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15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<sst xmlns="http://schemas.openxmlformats.org/spreadsheetml/2006/main" count="838" uniqueCount="222">
  <si>
    <t>Date of Fund Arrived</t>
  </si>
  <si>
    <t>Investors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</si>
  <si>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</si>
  <si>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</si>
  <si>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</si>
  <si>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</si>
  <si>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</si>
  <si>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</si>
  <si>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</si>
  <si>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</si>
  <si>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</si>
  <si>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</si>
  <si>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</si>
  <si>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</si>
  <si>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</si>
  <si>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</si>
  <si>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</si>
  <si>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Principal Repayment Amount</t>
  </si>
  <si>
    <t>1-month Extension Dividend</t>
  </si>
  <si>
    <t>Method</t>
  </si>
  <si>
    <t>Note 1</t>
  </si>
  <si>
    <t>Note 2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</si>
  <si>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</si>
  <si>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</si>
  <si>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</si>
  <si>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</si>
  <si>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</si>
  <si>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</si>
  <si>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</si>
  <si>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</si>
  <si>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Hong Chen</t>
  </si>
  <si>
    <t>405TD ACH</t>
  </si>
  <si>
    <t>Hong Chen是Qihao的太太，
 在2/18/2021年Qihao的10万到账后生效8.25%，4000的利息于2-5-2021年发放，补发利息108.90于2-24-2021发放</t>
  </si>
  <si>
    <t>TD ACH</t>
  </si>
  <si>
    <t>Chase 815 Wire</t>
  </si>
  <si>
    <t>Fund 815 is originally matured on 8/1/2022 but accepted 1 month extension; principal and 1-month extension Dividend together were disbursed on 9/8/2022 and 9/92022.</t>
  </si>
  <si>
    <t>Domestic</t>
  </si>
  <si>
    <t>249-85-0481</t>
  </si>
  <si>
    <t>ACH</t>
  </si>
  <si>
    <t>6 Manchur Court, Flemington, NJ, 08822</t>
  </si>
  <si>
    <t>Yongcai Mao</t>
  </si>
  <si>
    <t>Yongcai Mao invested $200,000.00 total from 3 subscriptions; principal of 3 subscription plus 1 month extension in total of $201,333.33 paid on 9/9/2022</t>
  </si>
  <si>
    <t>605-19-3597</t>
  </si>
  <si>
    <t>659 Belgrove Dr, Kearny, NJ, 07032</t>
  </si>
  <si>
    <t>Hualong Zhang &amp; Qing Xu</t>
  </si>
  <si>
    <t>Chase 815 Check</t>
  </si>
  <si>
    <t>Hualong Zhang &amp; Qing Xu invested $350,000.00 total from 2 subscriptions; principal of 2 subscription plus 1 month extension in total of $352,406.25 paid on 9/8/2022</t>
  </si>
  <si>
    <t>138-90-5601</t>
  </si>
  <si>
    <t>17 Montauk Trail, Wayne, NJ, 07470</t>
  </si>
  <si>
    <t>Yingchun Cohen</t>
  </si>
  <si>
    <t>058-92-1523</t>
  </si>
  <si>
    <t>11 W 81 St, 1C, New York , NY, 10024</t>
  </si>
  <si>
    <t>Qihao Jiang</t>
  </si>
  <si>
    <t>Qihao Jiang invested $200,000.00 total from 2 subscriptions; principal of 2 subscription plus 1 month extension in total of $201,375.00 paid on 9/9/2022</t>
  </si>
  <si>
    <t>248-83-7535</t>
  </si>
  <si>
    <t>US-China Olympic Association</t>
  </si>
  <si>
    <t>Chase CrowdFunz Holding LLC Check</t>
  </si>
  <si>
    <t>US-China Olympic Association did not accept 1 month extension; principal was paid on 8/5/2022</t>
  </si>
  <si>
    <t>-</t>
  </si>
  <si>
    <t>Domestic/Entity</t>
  </si>
  <si>
    <t>11-3572282</t>
  </si>
  <si>
    <t>150-38 Union Tpk APT 11L, Flushing, NY, 11367</t>
  </si>
  <si>
    <t>Yuhe Wang</t>
  </si>
  <si>
    <t>International</t>
  </si>
  <si>
    <t>16 Jia Ding Lu Apt 601 Unit 1 Bl, Qingado, Shandong China 266032</t>
  </si>
  <si>
    <t>Song Huang</t>
  </si>
  <si>
    <t>Song Huang invested $300,000.00 total from 3 subscriptions; principal of 3 subscription plus 1 month extension in total of $302,062.50 paid on 9/9/2022</t>
  </si>
  <si>
    <t>017-82-3859</t>
  </si>
  <si>
    <t>2700 Broadway, Apt 10A, New York, NY, 10025</t>
  </si>
  <si>
    <t>Hongmei Tao</t>
  </si>
  <si>
    <t>086-78-8517</t>
  </si>
  <si>
    <t>6960 108 Street. Apt. 316, Forest Hills, NY, 11375</t>
  </si>
  <si>
    <t>3/2/0201</t>
  </si>
  <si>
    <t>Dazhi Wang</t>
  </si>
  <si>
    <t>Chase CrowdFunz Holding LLC Wire</t>
  </si>
  <si>
    <t>246-93-2718</t>
  </si>
  <si>
    <t>1529 Goody Lane, San Jose, CA, 95131</t>
  </si>
  <si>
    <t>Long Cheng</t>
  </si>
  <si>
    <t>Long Cheng did not accept 1 month extension; principal was paid on 8/5/2022</t>
  </si>
  <si>
    <t>342-93-7783</t>
  </si>
  <si>
    <t>2207 Goldfinch Blvd., 2207, Princeton, NJ, 94025</t>
  </si>
  <si>
    <t>John L. Shi</t>
  </si>
  <si>
    <t>Fund 815 wrongly paid additional $2,000.00 to John Shi paid on 9/9/2022. John Shi paid back the additional $2,000.00 to CrowdFunz 816 LLC on 9/23/2022</t>
  </si>
  <si>
    <t>310-04-1933</t>
  </si>
  <si>
    <t>376 Broadway, #8G, , New York, NY, 10013</t>
  </si>
  <si>
    <t>Qianru Zong</t>
  </si>
  <si>
    <t>QIanru Zong invested $100,000.00 total from 2 subscriptions; principal of 2 subscription plus 1 month extension in total of $100,600.00 paid on 9/12/2022</t>
  </si>
  <si>
    <t>16 North Runyang Rd, 86-2, Yangzhou, Jiangsu, China, 225000</t>
  </si>
  <si>
    <t>Xin Xu</t>
  </si>
  <si>
    <t>Xin Xu invested $100,000.00 total from 2 subscriptions; principal of 2 subscription plus 1 month extension in total of $100,600.00 paid on 9/12/2022</t>
  </si>
  <si>
    <t>16 North Runyang Rd, 86-1, Yangzhou, Jiangsu, China, 225000</t>
  </si>
  <si>
    <t>Qingqing Zhan</t>
  </si>
  <si>
    <t>已经于3月4日2021年发放了5000利息，但是已经达到了20万，于9月15日补发了$147.95</t>
  </si>
  <si>
    <t>Qingqing Zhan invested $200,000.00 total from 2 subscriptions; principal of 2 subscription plus 1 month extension in total of $201,375.00 paid on 9/8/2022</t>
  </si>
  <si>
    <t>382-23-9255</t>
  </si>
  <si>
    <t>10255 67th Drive, APT. 6G, Forest Hills, NY, 11375</t>
  </si>
  <si>
    <t>Yilun Xing</t>
  </si>
  <si>
    <t>289-15-0241</t>
  </si>
  <si>
    <t>555 W23rd St, S12E, New York, NY, 10011</t>
  </si>
  <si>
    <t>Yuanjia Yin</t>
  </si>
  <si>
    <t>358-75-5230</t>
  </si>
  <si>
    <t>18 Tower Rd, Edison, NJ, 08820</t>
  </si>
  <si>
    <t>Changqin Wang</t>
  </si>
  <si>
    <t>Changqin Wang invested $650,000.00 total from 2 subscriptions; principal of 3 subscription in total of $650,000.00 paid on 9/9/2022</t>
  </si>
  <si>
    <t>Changqin Wang did not accept 1 month extension; principal was paid on 8/5/2022</t>
  </si>
  <si>
    <t>118-78-2971</t>
  </si>
  <si>
    <t>29-49 137 Street, APT 3C, Flushing, NY, 11354</t>
  </si>
  <si>
    <t>Liyun Chen</t>
  </si>
  <si>
    <t>Liyun Chen invested $100,000.00 total from 2 subscriptions; principal of 2 subscription plus 1 month extension in total of $100,666.67 paid on 9/13/2022</t>
  </si>
  <si>
    <t>099-46-5977</t>
  </si>
  <si>
    <t>108-38 64th Road , Forest Hills, NY, 11375</t>
  </si>
  <si>
    <t>Hongwei Cui</t>
  </si>
  <si>
    <t>Hongwei Cui did not accept 1 month extension; principal was paid on 8/5/2022</t>
  </si>
  <si>
    <t>Room 501, No. 16, Lane 418, Mudan Rd, Shanghai, China, 201204</t>
  </si>
  <si>
    <t>Jieyang Zhou</t>
  </si>
  <si>
    <t>142-04-5858</t>
  </si>
  <si>
    <t>5701 Providence Country Club Dr, Charlotte, NC, 28277</t>
  </si>
  <si>
    <t>Jian Zhong</t>
  </si>
  <si>
    <t>Jian Zhong invested $150,000.00 total from 2 subscriptions; principal of 2 subscription in total of $150,000.00 paid on 8/5/2022</t>
  </si>
  <si>
    <t>Jian Zhong did not accept 1 month extension; principal was paid on 8/5/2022</t>
  </si>
  <si>
    <t>255-77-8248</t>
  </si>
  <si>
    <t>4 Briarwood Ct, Whippany, NJ, 07981</t>
  </si>
  <si>
    <t>Jianzhong You</t>
  </si>
  <si>
    <t>424-21-5849</t>
  </si>
  <si>
    <t>39900000591697174</t>
  </si>
  <si>
    <t>212 Heritage Mill Dr, Madison, AL, 35758</t>
  </si>
  <si>
    <t>Baoning Xia</t>
  </si>
  <si>
    <t>468-19-3846</t>
  </si>
  <si>
    <t>10 Lucille CT, Edison , NJ, 08820</t>
  </si>
  <si>
    <t>Xianping Li</t>
  </si>
  <si>
    <t>No. 42, 1955 HongXin Rd., Shanghai, China, 201102</t>
  </si>
  <si>
    <t>已经于3月17日2021年发放了1578.08利息，但是已经达到了20万，于9月15日补发了$49.32</t>
  </si>
  <si>
    <t>Bei Yu</t>
  </si>
  <si>
    <t>423-77-0599</t>
  </si>
  <si>
    <t>100 Five Points Road, Freehold, NJ, 07728</t>
  </si>
  <si>
    <t>David Tang</t>
  </si>
  <si>
    <t>530-04-3430</t>
  </si>
  <si>
    <t>51-54 Codewise Place, 1st Floor, Elmhurst, NY, 11373</t>
  </si>
  <si>
    <t>Edward  Weigong Fang</t>
  </si>
  <si>
    <t>116-70-9748</t>
  </si>
  <si>
    <t>2844 Earlshire Court, Deltona, FL, 32738</t>
  </si>
  <si>
    <t>Dongping Zhang</t>
  </si>
  <si>
    <t>103-84-4172</t>
  </si>
  <si>
    <t>17 Lawson Lane, Great Neck, NY, 11023</t>
  </si>
  <si>
    <t>Wei Li</t>
  </si>
  <si>
    <t>57-42-18104</t>
  </si>
  <si>
    <t>280 Hamilton Ave, Berkeley Heights, NJ, 07922</t>
  </si>
  <si>
    <t>Ling Li</t>
  </si>
  <si>
    <t>11 Hai Hu Xi Li，Yangqiao, Apt.5－76, Beijing, China, 100068</t>
  </si>
  <si>
    <t>17 Montauk Trail , Wayne, NJ, 07470</t>
  </si>
  <si>
    <t>Afen Xu</t>
  </si>
  <si>
    <t>Hai Shu Qu, Dong Fang Wei Ni Si, 2 Qi, No. 62, 1002, Ningbo, Zhejiang, China, 315300</t>
  </si>
  <si>
    <t>Northern Medical PLLC (Steve Steve Xianghui Shay)</t>
  </si>
  <si>
    <t>84-2749677</t>
  </si>
  <si>
    <t>88 Cuttermill Road 402, Great Neck, NY, 11021</t>
  </si>
  <si>
    <t>Deming Zhang</t>
  </si>
  <si>
    <t>Ausun Road, No. 38, Room 100, Shanghai, China, 200051</t>
  </si>
  <si>
    <t>Hui Tang</t>
  </si>
  <si>
    <t>22 AVENUE DES ERABLES, , VIRY-CHATILLON, Ile de France, FR, 91170</t>
  </si>
  <si>
    <t>于4/12/2021发了8243.83，后来于4/20/2021补发了$279.46</t>
  </si>
  <si>
    <t>Zhiyu Zhang</t>
  </si>
  <si>
    <t>4/13/14/2021</t>
  </si>
  <si>
    <t>4/12/2021发4235.62,4/13/2021发15000, 共计19235.62, 后来于4/20/2021补发了$652.05</t>
  </si>
  <si>
    <t>089-70-6907</t>
  </si>
  <si>
    <t>6327 Wetherole Street, Rego Park, NY, 11374</t>
  </si>
  <si>
    <t>Lina Tasci</t>
  </si>
  <si>
    <t>105-98-8685</t>
  </si>
  <si>
    <t>29 14 139th Sttreet, APT 6G, Flushing, NY, 11354</t>
  </si>
  <si>
    <t>Lan Peng</t>
  </si>
  <si>
    <t>8/17/2021bounce back, resend on 8-23-2021</t>
  </si>
  <si>
    <t>698-46-6666</t>
  </si>
  <si>
    <t>2 Rumford Rd, Lexington, MA 02420</t>
  </si>
  <si>
    <t>Ning Xia and Chunsheng Sun</t>
  </si>
  <si>
    <t>080-90-0675</t>
  </si>
  <si>
    <t>3848 120th Ave SE, Bellevue, WA, 98006</t>
  </si>
  <si>
    <t>Zhuohan Sun and Li Yuan</t>
  </si>
  <si>
    <t>Zhuohan Sun and Li Yuan did not accept 1 month extension; principal was paid on 8/5/2022</t>
  </si>
  <si>
    <t>Shen He Qu Wan Lian Lu No. 1-219 #11, Shenyangshi, Liaoningsheng, China, 110003</t>
  </si>
  <si>
    <t>Yunzhou Li</t>
  </si>
  <si>
    <t>697-87-1216</t>
  </si>
  <si>
    <t>52-13 Van Loon St, APT 4, Elmhurst, NY, 11373</t>
  </si>
  <si>
    <t>Huizhong Fang</t>
  </si>
  <si>
    <t>077-74-0205</t>
  </si>
  <si>
    <t>100-25 Queens Blvd, , Apt 6k, Forest Hills, NY, 11375</t>
  </si>
  <si>
    <t>Angela Xu (Jun Lu)</t>
  </si>
  <si>
    <t>于2021年8月17日发放了1788.49（按8%），于11月10日发放了额外的0.25%（$55.89)</t>
  </si>
  <si>
    <t>于2021年8月17日发放了3200（按8%），于11月10日发放了额外的0.25%（$100)</t>
  </si>
  <si>
    <t>141-11-5681</t>
  </si>
  <si>
    <t>611 Cliff Strret, Ho Ho Kus, NJ, 07423</t>
  </si>
  <si>
    <t>Tienmeng Ng</t>
  </si>
  <si>
    <t>5月5号被弹回，于5月10号重发</t>
  </si>
  <si>
    <t>137-94-2667</t>
  </si>
  <si>
    <t>227 Buckingham Way, Somerset, NJ, 08873</t>
  </si>
  <si>
    <t>Zhenyu Qiu</t>
  </si>
  <si>
    <t>157-08-7486</t>
  </si>
  <si>
    <t>201 Dey Street 154, Harrison, NJ , 07029</t>
  </si>
  <si>
    <t>Zhihua Qiao</t>
  </si>
  <si>
    <t>177-80-2522</t>
  </si>
  <si>
    <t>26 Ave at Port Imperial Apt 333, West New York, NJ 07093</t>
  </si>
  <si>
    <t>Yuxin Tang</t>
  </si>
  <si>
    <t>028-17-1432</t>
  </si>
  <si>
    <t>800 Ave at Port Imperial #903Weehawken, NJ 07086</t>
  </si>
  <si>
    <t>2016 Hualong Zhang Dynasty Trust</t>
  </si>
  <si>
    <t>81-6764423</t>
  </si>
  <si>
    <t>Lisha Chen</t>
  </si>
  <si>
    <t>173-80-6135</t>
  </si>
  <si>
    <t>3903 N Leavitt St, Chicago, IL, 60618</t>
  </si>
  <si>
    <t>Feng Yuan</t>
  </si>
  <si>
    <t>88 Wen Guan St, Da Dong District, , Shen Yang, Liao Ning, China, 110001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</si>
  <si>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</si>
  <si>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</si>
  <si>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</si>
  <si>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Investor Name</t>
  </si>
  <si>
    <t>% of Capital Contribution</t>
  </si>
  <si>
    <t>Fiscal Year 2021</t>
  </si>
  <si>
    <t>Combined if more than 1 subscription</t>
  </si>
  <si>
    <t>John Shi</t>
  </si>
  <si>
    <t>Tang Hui</t>
  </si>
  <si>
    <t>Total Capital Contribution:</t>
  </si>
  <si>
    <t>Fiscal Year 2022</t>
  </si>
  <si>
    <t>Contingency</t>
  </si>
  <si>
    <t>* Fund 815 is originally matured on 8/1/2022 but accepted 1 month extension; principal and 1-month extension Dividend together were disbursed on 9/8/2022 and 9/92022.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</si>
</sst>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_(&quot;$&quot;* #,##0.00_);_(&quot;$&quot;* \(#,##0.00\);_(&quot;$&quot;* &quot;-&quot;??_);_(@_)"/>
    <numFmt numFmtId="166" formatCode="yyyy/m/d"/>
    <numFmt numFmtId="167" formatCode="&quot;$&quot;#,##0.00"/>
    <numFmt numFmtId="168" formatCode="0.0000%"/>
  </numFmts>
  <fonts count="17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000000"/>
      <name val="等线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rgb="FF000000"/>
      <name val="等线"/>
    </font>
    <font>
      <color theme="1"/>
      <name val="Arial"/>
      <scheme val="minor"/>
    </font>
    <font>
      <sz val="11.0"/>
      <color theme="1"/>
      <name val="Calibri"/>
    </font>
    <font>
      <sz val="11.0"/>
      <color rgb="FFFF0000"/>
      <name val="Calibri"/>
    </font>
    <font>
      <color rgb="FFFF0000"/>
      <name val="Arial"/>
      <scheme val="minor"/>
    </font>
    <font>
      <color rgb="FF000000"/>
      <name val="Arial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3" numFmtId="0" xfId="0" applyFont="1"/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6" numFmtId="10" xfId="0" applyAlignment="1" applyFont="1" applyNumberFormat="1">
      <alignment horizontal="center" readingOrder="0" shrinkToFit="0" wrapText="0"/>
    </xf>
    <xf borderId="1" fillId="0" fontId="6" numFmtId="165" xfId="0" applyAlignment="1" applyBorder="1" applyFont="1" applyNumberFormat="1">
      <alignment horizontal="center" readingOrder="0" shrinkToFit="0" wrapText="0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center" shrinkToFit="0" wrapText="0"/>
    </xf>
    <xf borderId="0" fillId="0" fontId="8" numFmtId="165" xfId="0" applyAlignment="1" applyFont="1" applyNumberFormat="1">
      <alignment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 shrinkToFit="0" wrapText="1"/>
    </xf>
    <xf borderId="1" fillId="0" fontId="9" numFmtId="164" xfId="0" applyAlignment="1" applyBorder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readingOrder="0" shrinkToFit="0" wrapText="0"/>
    </xf>
    <xf borderId="0" fillId="0" fontId="8" numFmtId="165" xfId="0" applyFont="1" applyNumberFormat="1"/>
    <xf borderId="1" fillId="0" fontId="9" numFmtId="0" xfId="0" applyAlignment="1" applyBorder="1" applyFont="1">
      <alignment horizontal="center" readingOrder="0" shrinkToFit="0" vertical="bottom" wrapText="0"/>
    </xf>
    <xf borderId="0" fillId="0" fontId="10" numFmtId="164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0" fillId="0" fontId="10" numFmtId="165" xfId="0" applyAlignment="1" applyFont="1" applyNumberFormat="1">
      <alignment horizontal="center" readingOrder="0" shrinkToFit="0" wrapText="0"/>
    </xf>
    <xf borderId="0" fillId="0" fontId="10" numFmtId="10" xfId="0" applyAlignment="1" applyFont="1" applyNumberFormat="1">
      <alignment horizontal="center" readingOrder="0" shrinkToFit="0" wrapText="0"/>
    </xf>
    <xf borderId="1" fillId="0" fontId="10" numFmtId="165" xfId="0" applyAlignment="1" applyBorder="1" applyFont="1" applyNumberFormat="1">
      <alignment horizontal="center" readingOrder="0" shrinkToFit="0" wrapText="0"/>
    </xf>
    <xf borderId="0" fillId="0" fontId="10" numFmtId="0" xfId="0" applyAlignment="1" applyFont="1">
      <alignment horizontal="left" shrinkToFit="0" wrapText="1"/>
    </xf>
    <xf borderId="0" fillId="0" fontId="11" numFmtId="0" xfId="0" applyFont="1"/>
    <xf borderId="0" fillId="0" fontId="11" numFmtId="165" xfId="0" applyAlignment="1" applyFont="1" applyNumberFormat="1">
      <alignment readingOrder="0"/>
    </xf>
    <xf borderId="0" fillId="0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 shrinkToFit="0" wrapText="1"/>
    </xf>
    <xf borderId="1" fillId="0" fontId="10" numFmtId="164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2" fontId="6" numFmtId="164" xfId="0" applyAlignment="1" applyFill="1" applyFont="1" applyNumberFormat="1">
      <alignment horizontal="center"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2" fontId="6" numFmtId="165" xfId="0" applyAlignment="1" applyFont="1" applyNumberFormat="1">
      <alignment horizontal="center" readingOrder="0" shrinkToFit="0" wrapText="0"/>
    </xf>
    <xf borderId="0" fillId="2" fontId="6" numFmtId="10" xfId="0" applyAlignment="1" applyFont="1" applyNumberFormat="1">
      <alignment horizontal="center" readingOrder="0" shrinkToFit="0" wrapText="0"/>
    </xf>
    <xf borderId="1" fillId="2" fontId="6" numFmtId="165" xfId="0" applyAlignment="1" applyBorder="1" applyFont="1" applyNumberFormat="1">
      <alignment horizontal="center" readingOrder="0" shrinkToFit="0" wrapText="0"/>
    </xf>
    <xf borderId="0" fillId="2" fontId="6" numFmtId="0" xfId="0" applyAlignment="1" applyFont="1">
      <alignment horizontal="left" shrinkToFit="0" wrapText="1"/>
    </xf>
    <xf borderId="0" fillId="2" fontId="8" numFmtId="0" xfId="0" applyFont="1"/>
    <xf borderId="0" fillId="2" fontId="8" numFmtId="165" xfId="0" applyAlignment="1" applyFont="1" applyNumberFormat="1">
      <alignment readingOrder="0"/>
    </xf>
    <xf borderId="0" fillId="2" fontId="8" numFmtId="164" xfId="0" applyAlignment="1" applyFont="1" applyNumberFormat="1">
      <alignment horizontal="center" readingOrder="0"/>
    </xf>
    <xf borderId="0" fillId="2" fontId="8" numFmtId="0" xfId="0" applyAlignment="1" applyFont="1">
      <alignment horizontal="center" readingOrder="0" shrinkToFit="0" wrapText="1"/>
    </xf>
    <xf borderId="0" fillId="2" fontId="8" numFmtId="0" xfId="0" applyAlignment="1" applyFont="1">
      <alignment readingOrder="0" shrinkToFit="0" wrapText="1"/>
    </xf>
    <xf borderId="1" fillId="2" fontId="9" numFmtId="164" xfId="0" applyAlignment="1" applyBorder="1" applyFont="1" applyNumberFormat="1">
      <alignment horizontal="center" readingOrder="0" shrinkToFit="0" vertical="bottom" wrapText="0"/>
    </xf>
    <xf borderId="0" fillId="2" fontId="9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shrinkToFit="0" vertical="bottom" wrapText="0"/>
    </xf>
    <xf borderId="0" fillId="2" fontId="9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shrinkToFit="0" vertical="bottom" wrapText="1"/>
    </xf>
    <xf borderId="0" fillId="0" fontId="10" numFmtId="166" xfId="0" applyAlignment="1" applyFont="1" applyNumberFormat="1">
      <alignment horizontal="center" readingOrder="0" shrinkToFit="0" wrapText="0"/>
    </xf>
    <xf borderId="0" fillId="0" fontId="11" numFmtId="165" xfId="0" applyFont="1" applyNumberFormat="1"/>
    <xf borderId="1" fillId="0" fontId="9" numFmtId="165" xfId="0" applyAlignment="1" applyBorder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left" readingOrder="0" vertical="bottom"/>
    </xf>
    <xf borderId="0" fillId="0" fontId="4" numFmtId="0" xfId="0" applyAlignment="1" applyFon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wrapText="1"/>
    </xf>
    <xf borderId="0" fillId="0" fontId="6" numFmtId="167" xfId="0" applyAlignment="1" applyFont="1" applyNumberFormat="1">
      <alignment horizontal="center" readingOrder="0" shrinkToFit="0" wrapText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Alignment="1" applyFont="1">
      <alignment shrinkToFit="0" vertical="bottom" wrapText="0"/>
    </xf>
    <xf borderId="0" fillId="0" fontId="5" numFmtId="165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5" numFmtId="168" xfId="0" applyAlignment="1" applyFont="1" applyNumberFormat="1">
      <alignment horizontal="right" vertical="bottom"/>
    </xf>
    <xf borderId="2" fillId="0" fontId="6" numFmtId="164" xfId="0" applyAlignment="1" applyBorder="1" applyFont="1" applyNumberFormat="1">
      <alignment horizontal="center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3" fillId="0" fontId="6" numFmtId="167" xfId="0" applyAlignment="1" applyBorder="1" applyFont="1" applyNumberFormat="1">
      <alignment horizontal="center" readingOrder="0" shrinkToFit="0" wrapText="0"/>
    </xf>
    <xf borderId="3" fillId="0" fontId="6" numFmtId="10" xfId="0" applyAlignment="1" applyBorder="1" applyFont="1" applyNumberFormat="1">
      <alignment horizontal="center" readingOrder="0" shrinkToFit="0" wrapText="0"/>
    </xf>
    <xf borderId="3" fillId="0" fontId="5" numFmtId="168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1" fillId="0" fontId="6" numFmtId="164" xfId="0" applyAlignment="1" applyBorder="1" applyFont="1" applyNumberFormat="1">
      <alignment horizontal="center" readingOrder="0" shrinkToFit="0" wrapText="0"/>
    </xf>
    <xf borderId="5" fillId="0" fontId="8" numFmtId="0" xfId="0" applyBorder="1" applyFont="1"/>
    <xf borderId="6" fillId="0" fontId="6" numFmtId="164" xfId="0" applyAlignment="1" applyBorder="1" applyFont="1" applyNumberForma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0" fontId="6" numFmtId="167" xfId="0" applyAlignment="1" applyBorder="1" applyFont="1" applyNumberFormat="1">
      <alignment horizontal="center" readingOrder="0" shrinkToFit="0" wrapText="0"/>
    </xf>
    <xf borderId="7" fillId="0" fontId="6" numFmtId="10" xfId="0" applyAlignment="1" applyBorder="1" applyFont="1" applyNumberFormat="1">
      <alignment horizontal="center" readingOrder="0" shrinkToFit="0" wrapText="0"/>
    </xf>
    <xf borderId="7" fillId="0" fontId="5" numFmtId="168" xfId="0" applyAlignment="1" applyBorder="1" applyFont="1" applyNumberFormat="1">
      <alignment horizontal="right" vertical="bottom"/>
    </xf>
    <xf borderId="8" fillId="2" fontId="8" numFmtId="168" xfId="0" applyBorder="1" applyFont="1" applyNumberFormat="1"/>
    <xf borderId="0" fillId="0" fontId="10" numFmtId="167" xfId="0" applyAlignment="1" applyFont="1" applyNumberFormat="1">
      <alignment horizontal="center" readingOrder="0" shrinkToFit="0" wrapText="0"/>
    </xf>
    <xf borderId="4" fillId="0" fontId="8" numFmtId="0" xfId="0" applyBorder="1" applyFont="1"/>
    <xf borderId="2" fillId="0" fontId="10" numFmtId="164" xfId="0" applyAlignment="1" applyBorder="1" applyFont="1" applyNumberForma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wrapText="0"/>
    </xf>
    <xf borderId="3" fillId="0" fontId="10" numFmtId="167" xfId="0" applyAlignment="1" applyBorder="1" applyFont="1" applyNumberFormat="1">
      <alignment horizontal="center" readingOrder="0" shrinkToFit="0" wrapText="0"/>
    </xf>
    <xf borderId="3" fillId="0" fontId="10" numFmtId="10" xfId="0" applyAlignment="1" applyBorder="1" applyFont="1" applyNumberFormat="1">
      <alignment horizontal="center" readingOrder="0" shrinkToFit="0" wrapText="0"/>
    </xf>
    <xf borderId="6" fillId="0" fontId="10" numFmtId="164" xfId="0" applyAlignment="1" applyBorder="1" applyFont="1" applyNumberFormat="1">
      <alignment horizontal="center" readingOrder="0" shrinkToFit="0" wrapText="0"/>
    </xf>
    <xf borderId="7" fillId="0" fontId="10" numFmtId="0" xfId="0" applyAlignment="1" applyBorder="1" applyFont="1">
      <alignment horizontal="center" readingOrder="0" shrinkToFit="0" wrapText="0"/>
    </xf>
    <xf borderId="7" fillId="0" fontId="10" numFmtId="167" xfId="0" applyAlignment="1" applyBorder="1" applyFont="1" applyNumberFormat="1">
      <alignment horizontal="center" readingOrder="0" shrinkToFit="0" wrapText="0"/>
    </xf>
    <xf borderId="7" fillId="0" fontId="10" numFmtId="10" xfId="0" applyAlignment="1" applyBorder="1" applyFont="1" applyNumberFormat="1">
      <alignment horizontal="center" readingOrder="0" shrinkToFit="0" wrapText="0"/>
    </xf>
    <xf borderId="7" fillId="0" fontId="9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16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88"/>
    <col customWidth="1" min="2" max="2" width="40.75"/>
    <col customWidth="1" min="3" max="3" width="16.75"/>
    <col customWidth="1" min="4" max="4" width="11.5"/>
    <col customWidth="1" min="11" max="11" width="38.5"/>
    <col customWidth="1" min="18" max="18" width="27.38"/>
    <col customWidth="1" min="22" max="22" width="17.0"/>
    <col customWidth="1" min="23" max="23" width="21.38"/>
    <col customWidth="1" min="27" max="27" width="25.0"/>
    <col customWidth="1" min="28" max="28" width="23.0"/>
    <col customWidth="1" min="30" max="30" width="17.63"/>
    <col customWidth="1" min="31" max="32" width="58.25"/>
    <col customWidth="1" min="35" max="35" width="17.38"/>
    <col customWidth="1" min="39" max="39" width="15.38"/>
    <col customWidth="1" min="40" max="40" width="17.0"/>
    <col customWidth="1" min="41" max="41" width="6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3" t="s">
        <v>10</v>
      </c>
      <c r="S1" s="2" t="s">
        <v>15</v>
      </c>
      <c r="T1" s="1" t="s">
        <v>16</v>
      </c>
      <c r="U1" s="1" t="s">
        <v>6</v>
      </c>
      <c r="V1" s="4" t="s">
        <v>13</v>
      </c>
      <c r="W1" s="4" t="s">
        <v>14</v>
      </c>
      <c r="X1" s="4" t="s">
        <v>9</v>
      </c>
      <c r="Y1" s="4" t="s">
        <v>10</v>
      </c>
      <c r="Z1" s="5"/>
      <c r="AA1" s="6" t="s">
        <v>17</v>
      </c>
      <c r="AB1" s="7" t="s">
        <v>18</v>
      </c>
      <c r="AC1" s="8" t="s">
        <v>6</v>
      </c>
      <c r="AD1" s="9" t="s">
        <v>19</v>
      </c>
      <c r="AE1" s="4" t="s">
        <v>20</v>
      </c>
      <c r="AF1" s="4" t="s">
        <v>21</v>
      </c>
      <c r="AG1" s="10"/>
      <c r="AH1" s="6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11"/>
    </row>
    <row r="2" ht="40.5" customHeight="1">
      <c r="A2" s="12">
        <v>44223.0</v>
      </c>
      <c r="B2" s="13" t="s">
        <v>30</v>
      </c>
      <c r="C2" s="14">
        <v>100000.0</v>
      </c>
      <c r="D2" s="15">
        <v>0.0825</v>
      </c>
      <c r="E2" s="16">
        <v>4108.9</v>
      </c>
      <c r="F2" s="14">
        <v>4108.9</v>
      </c>
      <c r="G2" s="12">
        <v>44232.0</v>
      </c>
      <c r="H2" s="12">
        <v>44228.0</v>
      </c>
      <c r="I2" s="12">
        <v>44409.0</v>
      </c>
      <c r="J2" s="13" t="s">
        <v>31</v>
      </c>
      <c r="K2" s="17" t="s">
        <v>32</v>
      </c>
      <c r="L2" s="16">
        <v>4125.0</v>
      </c>
      <c r="M2" s="14">
        <v>4125.0</v>
      </c>
      <c r="N2" s="12">
        <v>44410.0</v>
      </c>
      <c r="O2" s="12">
        <v>44410.0</v>
      </c>
      <c r="P2" s="12">
        <v>44592.0</v>
      </c>
      <c r="Q2" s="13" t="s">
        <v>33</v>
      </c>
      <c r="R2" s="18"/>
      <c r="S2" s="16">
        <v>4125.0</v>
      </c>
      <c r="T2" s="14">
        <v>4125.0</v>
      </c>
      <c r="U2" s="12">
        <v>44594.0</v>
      </c>
      <c r="V2" s="12">
        <v>44593.0</v>
      </c>
      <c r="W2" s="12">
        <v>44774.0</v>
      </c>
      <c r="X2" s="13" t="s">
        <v>33</v>
      </c>
      <c r="Y2" s="19"/>
      <c r="AA2" s="16">
        <v>100000.0</v>
      </c>
      <c r="AB2" s="20">
        <v>687.5</v>
      </c>
      <c r="AC2" s="21">
        <v>44813.0</v>
      </c>
      <c r="AD2" s="22" t="s">
        <v>34</v>
      </c>
      <c r="AE2" s="23"/>
      <c r="AF2" s="23" t="s">
        <v>35</v>
      </c>
      <c r="AH2" s="24">
        <v>24464.0</v>
      </c>
      <c r="AI2" s="25" t="s">
        <v>36</v>
      </c>
      <c r="AJ2" s="25" t="s">
        <v>37</v>
      </c>
      <c r="AK2" s="26"/>
      <c r="AL2" s="25" t="s">
        <v>38</v>
      </c>
      <c r="AM2" s="25">
        <v>5.008141375E9</v>
      </c>
      <c r="AN2" s="25">
        <v>2.1213591E7</v>
      </c>
      <c r="AO2" s="27" t="s">
        <v>39</v>
      </c>
    </row>
    <row r="3">
      <c r="A3" s="12">
        <v>44224.0</v>
      </c>
      <c r="B3" s="13" t="s">
        <v>40</v>
      </c>
      <c r="C3" s="14">
        <v>50000.0</v>
      </c>
      <c r="D3" s="15">
        <v>0.08</v>
      </c>
      <c r="E3" s="16">
        <v>2000.0</v>
      </c>
      <c r="F3" s="14">
        <v>2000.0</v>
      </c>
      <c r="G3" s="12">
        <v>44235.0</v>
      </c>
      <c r="H3" s="12">
        <v>44228.0</v>
      </c>
      <c r="I3" s="12">
        <v>44409.0</v>
      </c>
      <c r="J3" s="13" t="s">
        <v>31</v>
      </c>
      <c r="K3" s="18"/>
      <c r="L3" s="16">
        <v>2000.0</v>
      </c>
      <c r="M3" s="14">
        <v>2000.0</v>
      </c>
      <c r="N3" s="12">
        <v>44410.0</v>
      </c>
      <c r="O3" s="12">
        <v>44410.0</v>
      </c>
      <c r="P3" s="12">
        <v>44592.0</v>
      </c>
      <c r="Q3" s="13" t="s">
        <v>33</v>
      </c>
      <c r="R3" s="18"/>
      <c r="S3" s="16">
        <v>2000.0</v>
      </c>
      <c r="T3" s="14">
        <v>2000.0</v>
      </c>
      <c r="U3" s="12">
        <v>44595.0</v>
      </c>
      <c r="V3" s="12">
        <v>44593.0</v>
      </c>
      <c r="W3" s="12">
        <v>44774.0</v>
      </c>
      <c r="X3" s="13" t="s">
        <v>33</v>
      </c>
      <c r="Y3" s="19"/>
      <c r="AA3" s="16">
        <v>50000.0</v>
      </c>
      <c r="AB3" s="20">
        <v>1333.33</v>
      </c>
      <c r="AC3" s="21">
        <v>44813.0</v>
      </c>
      <c r="AD3" s="22" t="s">
        <v>34</v>
      </c>
      <c r="AE3" s="23" t="s">
        <v>41</v>
      </c>
      <c r="AF3" s="23" t="s">
        <v>35</v>
      </c>
      <c r="AH3" s="24">
        <v>23285.0</v>
      </c>
      <c r="AI3" s="25" t="s">
        <v>36</v>
      </c>
      <c r="AJ3" s="25" t="s">
        <v>42</v>
      </c>
      <c r="AK3" s="26"/>
      <c r="AL3" s="25" t="s">
        <v>38</v>
      </c>
      <c r="AM3" s="25">
        <v>8.140066083E9</v>
      </c>
      <c r="AN3" s="25">
        <v>3.1207607E7</v>
      </c>
      <c r="AO3" s="27" t="s">
        <v>43</v>
      </c>
    </row>
    <row r="4">
      <c r="A4" s="12">
        <v>44225.0</v>
      </c>
      <c r="B4" s="13" t="s">
        <v>44</v>
      </c>
      <c r="C4" s="14">
        <v>250000.0</v>
      </c>
      <c r="D4" s="15">
        <v>0.0825</v>
      </c>
      <c r="E4" s="16">
        <v>10312.5</v>
      </c>
      <c r="F4" s="14">
        <v>10312.5</v>
      </c>
      <c r="G4" s="12">
        <v>44232.0</v>
      </c>
      <c r="H4" s="12">
        <v>44228.0</v>
      </c>
      <c r="I4" s="12">
        <v>44409.0</v>
      </c>
      <c r="J4" s="13" t="s">
        <v>31</v>
      </c>
      <c r="K4" s="18"/>
      <c r="L4" s="16">
        <v>10312.5</v>
      </c>
      <c r="M4" s="14">
        <v>10312.5</v>
      </c>
      <c r="N4" s="12">
        <v>44410.0</v>
      </c>
      <c r="O4" s="12">
        <v>44410.0</v>
      </c>
      <c r="P4" s="12">
        <v>44592.0</v>
      </c>
      <c r="Q4" s="13" t="s">
        <v>33</v>
      </c>
      <c r="R4" s="18"/>
      <c r="S4" s="16">
        <v>10312.5</v>
      </c>
      <c r="T4" s="14">
        <v>10312.5</v>
      </c>
      <c r="U4" s="12">
        <v>44594.0</v>
      </c>
      <c r="V4" s="12">
        <v>44593.0</v>
      </c>
      <c r="W4" s="12">
        <v>44774.0</v>
      </c>
      <c r="X4" s="13" t="s">
        <v>33</v>
      </c>
      <c r="AA4" s="16">
        <v>250000.0</v>
      </c>
      <c r="AB4" s="20">
        <v>2406.25</v>
      </c>
      <c r="AC4" s="21">
        <v>44812.0</v>
      </c>
      <c r="AD4" s="22" t="s">
        <v>45</v>
      </c>
      <c r="AE4" s="23" t="s">
        <v>46</v>
      </c>
      <c r="AF4" s="23" t="s">
        <v>35</v>
      </c>
      <c r="AH4" s="24">
        <v>20235.0</v>
      </c>
      <c r="AI4" s="25" t="s">
        <v>36</v>
      </c>
      <c r="AJ4" s="25" t="s">
        <v>47</v>
      </c>
      <c r="AK4" s="26"/>
      <c r="AL4" s="25" t="s">
        <v>38</v>
      </c>
      <c r="AM4" s="25">
        <v>5.008141375E9</v>
      </c>
      <c r="AN4" s="25">
        <v>2.1213593E7</v>
      </c>
      <c r="AO4" s="27" t="s">
        <v>48</v>
      </c>
    </row>
    <row r="5">
      <c r="A5" s="12">
        <v>44245.0</v>
      </c>
      <c r="B5" s="13" t="s">
        <v>49</v>
      </c>
      <c r="C5" s="14">
        <v>110000.0</v>
      </c>
      <c r="D5" s="15">
        <v>0.08</v>
      </c>
      <c r="E5" s="16">
        <v>3833.42</v>
      </c>
      <c r="F5" s="14">
        <v>3833.42</v>
      </c>
      <c r="G5" s="12">
        <v>44253.0</v>
      </c>
      <c r="H5" s="12">
        <v>44250.0</v>
      </c>
      <c r="I5" s="12">
        <v>44409.0</v>
      </c>
      <c r="J5" s="13" t="s">
        <v>33</v>
      </c>
      <c r="K5" s="18"/>
      <c r="L5" s="16">
        <v>4400.0</v>
      </c>
      <c r="M5" s="14">
        <v>4400.0</v>
      </c>
      <c r="N5" s="12">
        <v>44410.0</v>
      </c>
      <c r="O5" s="12">
        <v>44410.0</v>
      </c>
      <c r="P5" s="12">
        <v>44592.0</v>
      </c>
      <c r="Q5" s="13" t="s">
        <v>33</v>
      </c>
      <c r="R5" s="18"/>
      <c r="S5" s="16">
        <v>4400.0</v>
      </c>
      <c r="T5" s="14">
        <v>4400.0</v>
      </c>
      <c r="U5" s="12">
        <v>44594.0</v>
      </c>
      <c r="V5" s="12">
        <v>44593.0</v>
      </c>
      <c r="W5" s="12">
        <v>44774.0</v>
      </c>
      <c r="X5" s="13" t="s">
        <v>33</v>
      </c>
      <c r="AA5" s="16">
        <v>110000.0</v>
      </c>
      <c r="AB5" s="20">
        <v>733.33</v>
      </c>
      <c r="AC5" s="21">
        <v>44812.0</v>
      </c>
      <c r="AD5" s="22" t="s">
        <v>45</v>
      </c>
      <c r="AE5" s="23"/>
      <c r="AF5" s="23" t="s">
        <v>35</v>
      </c>
      <c r="AH5" s="24">
        <v>23419.0</v>
      </c>
      <c r="AI5" s="25" t="s">
        <v>36</v>
      </c>
      <c r="AJ5" s="25" t="s">
        <v>50</v>
      </c>
      <c r="AK5" s="26"/>
      <c r="AL5" s="25" t="s">
        <v>38</v>
      </c>
      <c r="AM5" s="25">
        <v>6.795033275E9</v>
      </c>
      <c r="AN5" s="25">
        <v>2.1000089E7</v>
      </c>
      <c r="AO5" s="27" t="s">
        <v>51</v>
      </c>
    </row>
    <row r="6">
      <c r="A6" s="12">
        <v>44245.0</v>
      </c>
      <c r="B6" s="13" t="s">
        <v>52</v>
      </c>
      <c r="C6" s="14">
        <v>100000.0</v>
      </c>
      <c r="D6" s="15">
        <v>0.0825</v>
      </c>
      <c r="E6" s="16">
        <v>3593.84</v>
      </c>
      <c r="F6" s="14">
        <v>3593.84</v>
      </c>
      <c r="G6" s="12">
        <v>44253.0</v>
      </c>
      <c r="H6" s="12">
        <v>44250.0</v>
      </c>
      <c r="I6" s="12">
        <v>44409.0</v>
      </c>
      <c r="J6" s="13" t="s">
        <v>33</v>
      </c>
      <c r="K6" s="18"/>
      <c r="L6" s="16">
        <v>4125.0</v>
      </c>
      <c r="M6" s="14">
        <v>4125.0</v>
      </c>
      <c r="N6" s="12">
        <v>44420.0</v>
      </c>
      <c r="O6" s="12">
        <v>44410.0</v>
      </c>
      <c r="P6" s="12">
        <v>44592.0</v>
      </c>
      <c r="Q6" s="13" t="s">
        <v>33</v>
      </c>
      <c r="R6" s="18"/>
      <c r="S6" s="16">
        <v>4125.0</v>
      </c>
      <c r="T6" s="14">
        <v>4125.0</v>
      </c>
      <c r="U6" s="12">
        <v>44595.0</v>
      </c>
      <c r="V6" s="12">
        <v>44593.0</v>
      </c>
      <c r="W6" s="12">
        <v>44774.0</v>
      </c>
      <c r="X6" s="13" t="s">
        <v>33</v>
      </c>
      <c r="AA6" s="16">
        <v>100000.0</v>
      </c>
      <c r="AB6" s="20">
        <v>1375.0</v>
      </c>
      <c r="AC6" s="21">
        <v>44813.0</v>
      </c>
      <c r="AD6" s="22" t="s">
        <v>34</v>
      </c>
      <c r="AE6" s="23" t="s">
        <v>53</v>
      </c>
      <c r="AF6" s="23" t="s">
        <v>35</v>
      </c>
      <c r="AH6" s="24">
        <v>22769.0</v>
      </c>
      <c r="AI6" s="25" t="s">
        <v>36</v>
      </c>
      <c r="AJ6" s="25" t="s">
        <v>54</v>
      </c>
      <c r="AK6" s="26"/>
      <c r="AL6" s="25" t="s">
        <v>38</v>
      </c>
      <c r="AM6" s="25">
        <v>5.006130776E9</v>
      </c>
      <c r="AN6" s="25">
        <v>2.1213591E7</v>
      </c>
      <c r="AO6" s="27" t="s">
        <v>39</v>
      </c>
    </row>
    <row r="7">
      <c r="A7" s="12">
        <v>44245.0</v>
      </c>
      <c r="B7" s="28" t="s">
        <v>55</v>
      </c>
      <c r="C7" s="14">
        <v>60000.0</v>
      </c>
      <c r="D7" s="15">
        <v>0.08</v>
      </c>
      <c r="E7" s="16">
        <v>2090.96</v>
      </c>
      <c r="F7" s="14">
        <v>2090.96</v>
      </c>
      <c r="G7" s="12">
        <v>44253.0</v>
      </c>
      <c r="H7" s="12">
        <v>44250.0</v>
      </c>
      <c r="I7" s="12">
        <v>44409.0</v>
      </c>
      <c r="J7" s="13" t="s">
        <v>33</v>
      </c>
      <c r="K7" s="18"/>
      <c r="L7" s="16">
        <v>2400.0</v>
      </c>
      <c r="M7" s="14">
        <v>2400.0</v>
      </c>
      <c r="N7" s="12">
        <v>44420.0</v>
      </c>
      <c r="O7" s="12">
        <v>44410.0</v>
      </c>
      <c r="P7" s="12">
        <v>44592.0</v>
      </c>
      <c r="Q7" s="13" t="s">
        <v>33</v>
      </c>
      <c r="R7" s="18"/>
      <c r="S7" s="16">
        <v>2400.0</v>
      </c>
      <c r="T7" s="14">
        <v>2400.0</v>
      </c>
      <c r="U7" s="12">
        <v>44593.0</v>
      </c>
      <c r="V7" s="12">
        <v>44593.0</v>
      </c>
      <c r="W7" s="12">
        <v>44774.0</v>
      </c>
      <c r="X7" s="13" t="s">
        <v>33</v>
      </c>
      <c r="AA7" s="16">
        <v>60000.0</v>
      </c>
      <c r="AB7" s="29"/>
      <c r="AC7" s="21">
        <v>44778.0</v>
      </c>
      <c r="AD7" s="22" t="s">
        <v>56</v>
      </c>
      <c r="AE7" s="23"/>
      <c r="AF7" s="23" t="s">
        <v>57</v>
      </c>
      <c r="AH7" s="30" t="s">
        <v>58</v>
      </c>
      <c r="AI7" s="25" t="s">
        <v>59</v>
      </c>
      <c r="AJ7" s="26"/>
      <c r="AK7" s="25" t="s">
        <v>60</v>
      </c>
      <c r="AL7" s="25" t="s">
        <v>38</v>
      </c>
      <c r="AM7" s="25">
        <v>5.008141375E9</v>
      </c>
      <c r="AN7" s="25">
        <v>2.1213596E7</v>
      </c>
      <c r="AO7" s="27" t="s">
        <v>61</v>
      </c>
    </row>
    <row r="8">
      <c r="A8" s="31">
        <v>44246.0</v>
      </c>
      <c r="B8" s="32" t="s">
        <v>62</v>
      </c>
      <c r="C8" s="33">
        <v>300000.0</v>
      </c>
      <c r="D8" s="34">
        <v>0.0825</v>
      </c>
      <c r="E8" s="35">
        <v>10781.51</v>
      </c>
      <c r="F8" s="33">
        <v>9703.36</v>
      </c>
      <c r="G8" s="31">
        <v>44256.0</v>
      </c>
      <c r="H8" s="31">
        <v>44250.0</v>
      </c>
      <c r="I8" s="31">
        <v>44409.0</v>
      </c>
      <c r="J8" s="32" t="s">
        <v>33</v>
      </c>
      <c r="K8" s="36"/>
      <c r="L8" s="35">
        <v>12375.0</v>
      </c>
      <c r="M8" s="33">
        <v>11137.5</v>
      </c>
      <c r="N8" s="31">
        <v>44420.0</v>
      </c>
      <c r="O8" s="31">
        <v>44410.0</v>
      </c>
      <c r="P8" s="31">
        <v>44592.0</v>
      </c>
      <c r="Q8" s="32" t="s">
        <v>33</v>
      </c>
      <c r="R8" s="36"/>
      <c r="S8" s="35">
        <v>12375.0</v>
      </c>
      <c r="T8" s="33">
        <v>11137.5</v>
      </c>
      <c r="U8" s="31">
        <v>44593.0</v>
      </c>
      <c r="V8" s="31">
        <v>44593.0</v>
      </c>
      <c r="W8" s="31">
        <v>44774.0</v>
      </c>
      <c r="X8" s="32" t="s">
        <v>33</v>
      </c>
      <c r="Y8" s="37"/>
      <c r="Z8" s="37"/>
      <c r="AA8" s="35">
        <v>300000.0</v>
      </c>
      <c r="AB8" s="38">
        <v>1856.25</v>
      </c>
      <c r="AC8" s="39">
        <v>44812.0</v>
      </c>
      <c r="AD8" s="40" t="s">
        <v>45</v>
      </c>
      <c r="AE8" s="41"/>
      <c r="AF8" s="41" t="s">
        <v>35</v>
      </c>
      <c r="AG8" s="37"/>
      <c r="AH8" s="42">
        <v>21709.0</v>
      </c>
      <c r="AI8" s="43" t="s">
        <v>63</v>
      </c>
      <c r="AJ8" s="43" t="s">
        <v>58</v>
      </c>
      <c r="AK8" s="44"/>
      <c r="AL8" s="43" t="s">
        <v>38</v>
      </c>
      <c r="AM8" s="43">
        <v>3.930395638E9</v>
      </c>
      <c r="AN8" s="43">
        <v>2.1000021E7</v>
      </c>
      <c r="AO8" s="45" t="s">
        <v>64</v>
      </c>
      <c r="AP8" s="37"/>
    </row>
    <row r="9">
      <c r="A9" s="12">
        <v>44246.0</v>
      </c>
      <c r="B9" s="13" t="s">
        <v>65</v>
      </c>
      <c r="C9" s="14">
        <v>100000.0</v>
      </c>
      <c r="D9" s="15">
        <v>0.0825</v>
      </c>
      <c r="E9" s="16">
        <v>3593.84</v>
      </c>
      <c r="F9" s="14">
        <v>3593.84</v>
      </c>
      <c r="G9" s="12">
        <v>44253.0</v>
      </c>
      <c r="H9" s="12">
        <v>44250.0</v>
      </c>
      <c r="I9" s="12">
        <v>44409.0</v>
      </c>
      <c r="J9" s="13" t="s">
        <v>33</v>
      </c>
      <c r="K9" s="18"/>
      <c r="L9" s="16">
        <v>4125.0</v>
      </c>
      <c r="M9" s="14">
        <v>4125.0</v>
      </c>
      <c r="N9" s="12">
        <v>44420.0</v>
      </c>
      <c r="O9" s="12">
        <v>44410.0</v>
      </c>
      <c r="P9" s="12">
        <v>44592.0</v>
      </c>
      <c r="Q9" s="13" t="s">
        <v>33</v>
      </c>
      <c r="R9" s="18"/>
      <c r="S9" s="16">
        <v>4125.0</v>
      </c>
      <c r="T9" s="14">
        <v>4125.0</v>
      </c>
      <c r="U9" s="12">
        <v>44595.0</v>
      </c>
      <c r="V9" s="12">
        <v>44593.0</v>
      </c>
      <c r="W9" s="12">
        <v>44774.0</v>
      </c>
      <c r="X9" s="13" t="s">
        <v>33</v>
      </c>
      <c r="AA9" s="16">
        <v>100000.0</v>
      </c>
      <c r="AB9" s="20">
        <v>2062.5</v>
      </c>
      <c r="AC9" s="21">
        <v>44813.0</v>
      </c>
      <c r="AD9" s="22" t="s">
        <v>45</v>
      </c>
      <c r="AE9" s="23" t="s">
        <v>66</v>
      </c>
      <c r="AF9" s="23" t="s">
        <v>35</v>
      </c>
      <c r="AH9" s="24">
        <v>27212.0</v>
      </c>
      <c r="AI9" s="25" t="s">
        <v>36</v>
      </c>
      <c r="AJ9" s="25" t="s">
        <v>67</v>
      </c>
      <c r="AK9" s="26"/>
      <c r="AL9" s="25" t="s">
        <v>38</v>
      </c>
      <c r="AM9" s="25">
        <v>1.4790115E7</v>
      </c>
      <c r="AN9" s="25">
        <v>1.1000138E7</v>
      </c>
      <c r="AO9" s="27" t="s">
        <v>68</v>
      </c>
    </row>
    <row r="10">
      <c r="A10" s="12">
        <v>44246.0</v>
      </c>
      <c r="B10" s="13" t="s">
        <v>69</v>
      </c>
      <c r="C10" s="14">
        <v>100000.0</v>
      </c>
      <c r="D10" s="15">
        <v>0.08</v>
      </c>
      <c r="E10" s="16">
        <v>3484.93</v>
      </c>
      <c r="F10" s="14">
        <v>3484.93</v>
      </c>
      <c r="G10" s="12">
        <v>44256.0</v>
      </c>
      <c r="H10" s="12">
        <v>44250.0</v>
      </c>
      <c r="I10" s="12">
        <v>44409.0</v>
      </c>
      <c r="J10" s="13" t="s">
        <v>33</v>
      </c>
      <c r="K10" s="18"/>
      <c r="L10" s="16">
        <v>4000.0</v>
      </c>
      <c r="M10" s="14">
        <v>4000.0</v>
      </c>
      <c r="N10" s="12">
        <v>44420.0</v>
      </c>
      <c r="O10" s="12">
        <v>44410.0</v>
      </c>
      <c r="P10" s="12">
        <v>44592.0</v>
      </c>
      <c r="Q10" s="13" t="s">
        <v>33</v>
      </c>
      <c r="R10" s="18"/>
      <c r="S10" s="16">
        <v>4000.0</v>
      </c>
      <c r="T10" s="14">
        <v>4000.0</v>
      </c>
      <c r="U10" s="12">
        <v>44595.0</v>
      </c>
      <c r="V10" s="12">
        <v>44593.0</v>
      </c>
      <c r="W10" s="12">
        <v>44774.0</v>
      </c>
      <c r="X10" s="13" t="s">
        <v>33</v>
      </c>
      <c r="AA10" s="16">
        <v>100000.0</v>
      </c>
      <c r="AB10" s="20">
        <v>666.67</v>
      </c>
      <c r="AC10" s="21">
        <v>44812.0</v>
      </c>
      <c r="AD10" s="22" t="s">
        <v>45</v>
      </c>
      <c r="AE10" s="23"/>
      <c r="AF10" s="23" t="s">
        <v>35</v>
      </c>
      <c r="AH10" s="24">
        <v>20953.0</v>
      </c>
      <c r="AI10" s="25" t="s">
        <v>36</v>
      </c>
      <c r="AJ10" s="25" t="s">
        <v>70</v>
      </c>
      <c r="AK10" s="26"/>
      <c r="AL10" s="25" t="s">
        <v>38</v>
      </c>
      <c r="AM10" s="25">
        <v>7.58382771E8</v>
      </c>
      <c r="AN10" s="25">
        <v>2.1000021E7</v>
      </c>
      <c r="AO10" s="27" t="s">
        <v>71</v>
      </c>
    </row>
    <row r="11">
      <c r="A11" s="12">
        <v>44246.0</v>
      </c>
      <c r="B11" s="13" t="s">
        <v>40</v>
      </c>
      <c r="C11" s="14">
        <v>100000.0</v>
      </c>
      <c r="D11" s="15">
        <v>0.08</v>
      </c>
      <c r="E11" s="16">
        <v>3484.93</v>
      </c>
      <c r="F11" s="14">
        <v>3484.93</v>
      </c>
      <c r="G11" s="12" t="s">
        <v>72</v>
      </c>
      <c r="H11" s="12">
        <v>44250.0</v>
      </c>
      <c r="I11" s="12">
        <v>44409.0</v>
      </c>
      <c r="J11" s="13" t="s">
        <v>33</v>
      </c>
      <c r="K11" s="18"/>
      <c r="L11" s="16">
        <v>4000.0</v>
      </c>
      <c r="M11" s="14">
        <v>4000.0</v>
      </c>
      <c r="N11" s="12">
        <v>44420.0</v>
      </c>
      <c r="O11" s="12">
        <v>44410.0</v>
      </c>
      <c r="P11" s="12">
        <v>44592.0</v>
      </c>
      <c r="Q11" s="13" t="s">
        <v>33</v>
      </c>
      <c r="R11" s="18"/>
      <c r="S11" s="16">
        <v>4000.0</v>
      </c>
      <c r="T11" s="14">
        <v>4000.0</v>
      </c>
      <c r="U11" s="12">
        <v>44595.0</v>
      </c>
      <c r="V11" s="12">
        <v>44593.0</v>
      </c>
      <c r="W11" s="12">
        <v>44774.0</v>
      </c>
      <c r="X11" s="13" t="s">
        <v>33</v>
      </c>
      <c r="AA11" s="16">
        <v>100000.0</v>
      </c>
      <c r="AB11" s="20">
        <v>0.0</v>
      </c>
      <c r="AC11" s="21">
        <v>44813.0</v>
      </c>
      <c r="AD11" s="22" t="s">
        <v>34</v>
      </c>
      <c r="AE11" s="23" t="s">
        <v>41</v>
      </c>
      <c r="AF11" s="23" t="s">
        <v>35</v>
      </c>
      <c r="AH11" s="24">
        <v>23285.0</v>
      </c>
      <c r="AI11" s="25" t="s">
        <v>36</v>
      </c>
      <c r="AJ11" s="25" t="s">
        <v>42</v>
      </c>
      <c r="AK11" s="26"/>
      <c r="AL11" s="25" t="s">
        <v>38</v>
      </c>
      <c r="AM11" s="25">
        <v>8.140066083E9</v>
      </c>
      <c r="AN11" s="25">
        <v>3.1207607E7</v>
      </c>
      <c r="AO11" s="27" t="s">
        <v>43</v>
      </c>
    </row>
    <row r="12">
      <c r="A12" s="12">
        <v>44246.0</v>
      </c>
      <c r="B12" s="13" t="s">
        <v>73</v>
      </c>
      <c r="C12" s="14">
        <v>50000.0</v>
      </c>
      <c r="D12" s="15">
        <v>0.08</v>
      </c>
      <c r="E12" s="16">
        <v>1742.47</v>
      </c>
      <c r="F12" s="14">
        <v>1742.47</v>
      </c>
      <c r="G12" s="12">
        <v>44253.0</v>
      </c>
      <c r="H12" s="12">
        <v>44250.0</v>
      </c>
      <c r="I12" s="12">
        <v>44409.0</v>
      </c>
      <c r="J12" s="13" t="s">
        <v>33</v>
      </c>
      <c r="K12" s="18"/>
      <c r="L12" s="16">
        <v>2000.0</v>
      </c>
      <c r="M12" s="14">
        <v>2000.0</v>
      </c>
      <c r="N12" s="12">
        <v>44420.0</v>
      </c>
      <c r="O12" s="12">
        <v>44410.0</v>
      </c>
      <c r="P12" s="12">
        <v>44592.0</v>
      </c>
      <c r="Q12" s="13" t="s">
        <v>33</v>
      </c>
      <c r="R12" s="18"/>
      <c r="S12" s="16">
        <v>2000.0</v>
      </c>
      <c r="T12" s="14">
        <v>2000.0</v>
      </c>
      <c r="U12" s="12">
        <v>44595.0</v>
      </c>
      <c r="V12" s="12">
        <v>44593.0</v>
      </c>
      <c r="W12" s="12">
        <v>44774.0</v>
      </c>
      <c r="X12" s="13" t="s">
        <v>33</v>
      </c>
      <c r="AA12" s="16">
        <v>50000.0</v>
      </c>
      <c r="AB12" s="20">
        <v>333.33</v>
      </c>
      <c r="AC12" s="21">
        <v>44816.0</v>
      </c>
      <c r="AD12" s="22" t="s">
        <v>74</v>
      </c>
      <c r="AE12" s="23"/>
      <c r="AF12" s="23" t="s">
        <v>35</v>
      </c>
      <c r="AH12" s="24">
        <v>28290.0</v>
      </c>
      <c r="AI12" s="25" t="s">
        <v>36</v>
      </c>
      <c r="AJ12" s="25" t="s">
        <v>75</v>
      </c>
      <c r="AK12" s="26"/>
      <c r="AL12" s="25" t="s">
        <v>38</v>
      </c>
      <c r="AM12" s="25">
        <v>2.15320145E9</v>
      </c>
      <c r="AN12" s="25">
        <v>1.24003116E8</v>
      </c>
      <c r="AO12" s="27" t="s">
        <v>76</v>
      </c>
    </row>
    <row r="13">
      <c r="A13" s="12">
        <v>44249.0</v>
      </c>
      <c r="B13" s="13" t="s">
        <v>77</v>
      </c>
      <c r="C13" s="14">
        <v>40000.0</v>
      </c>
      <c r="D13" s="15">
        <v>0.08</v>
      </c>
      <c r="E13" s="16">
        <v>1393.97</v>
      </c>
      <c r="F13" s="14">
        <v>1393.97</v>
      </c>
      <c r="G13" s="12" t="s">
        <v>72</v>
      </c>
      <c r="H13" s="12">
        <v>44250.0</v>
      </c>
      <c r="I13" s="12">
        <v>44409.0</v>
      </c>
      <c r="J13" s="13" t="s">
        <v>33</v>
      </c>
      <c r="K13" s="18"/>
      <c r="L13" s="16">
        <v>1600.0</v>
      </c>
      <c r="M13" s="14">
        <v>1600.0</v>
      </c>
      <c r="N13" s="12">
        <v>44420.0</v>
      </c>
      <c r="O13" s="12">
        <v>44410.0</v>
      </c>
      <c r="P13" s="12">
        <v>44592.0</v>
      </c>
      <c r="Q13" s="13" t="s">
        <v>33</v>
      </c>
      <c r="R13" s="18"/>
      <c r="S13" s="16">
        <v>1600.0</v>
      </c>
      <c r="T13" s="14">
        <v>1600.0</v>
      </c>
      <c r="U13" s="12">
        <v>44593.0</v>
      </c>
      <c r="V13" s="12">
        <v>44593.0</v>
      </c>
      <c r="W13" s="12">
        <v>44774.0</v>
      </c>
      <c r="X13" s="13" t="s">
        <v>33</v>
      </c>
      <c r="AA13" s="16">
        <v>40000.0</v>
      </c>
      <c r="AB13" s="29"/>
      <c r="AC13" s="21">
        <v>44778.0</v>
      </c>
      <c r="AD13" s="22" t="s">
        <v>56</v>
      </c>
      <c r="AE13" s="23"/>
      <c r="AF13" s="23" t="s">
        <v>78</v>
      </c>
      <c r="AH13" s="24">
        <v>33440.0</v>
      </c>
      <c r="AI13" s="25" t="s">
        <v>36</v>
      </c>
      <c r="AJ13" s="25" t="s">
        <v>79</v>
      </c>
      <c r="AK13" s="26"/>
      <c r="AL13" s="25" t="s">
        <v>38</v>
      </c>
      <c r="AM13" s="25">
        <v>7.38867065E8</v>
      </c>
      <c r="AN13" s="25">
        <v>2.1202337E7</v>
      </c>
      <c r="AO13" s="27" t="s">
        <v>80</v>
      </c>
    </row>
    <row r="14">
      <c r="A14" s="46">
        <v>44249.0</v>
      </c>
      <c r="B14" s="47" t="s">
        <v>81</v>
      </c>
      <c r="C14" s="48">
        <v>40000.0</v>
      </c>
      <c r="D14" s="49">
        <v>0.08</v>
      </c>
      <c r="E14" s="50">
        <v>1393.97</v>
      </c>
      <c r="F14" s="48">
        <v>1393.97</v>
      </c>
      <c r="G14" s="46" t="s">
        <v>72</v>
      </c>
      <c r="H14" s="46">
        <v>44250.0</v>
      </c>
      <c r="I14" s="46">
        <v>44409.0</v>
      </c>
      <c r="J14" s="47" t="s">
        <v>33</v>
      </c>
      <c r="K14" s="51"/>
      <c r="L14" s="50">
        <v>1600.0</v>
      </c>
      <c r="M14" s="48">
        <v>1600.0</v>
      </c>
      <c r="N14" s="46">
        <v>44420.0</v>
      </c>
      <c r="O14" s="46">
        <v>44410.0</v>
      </c>
      <c r="P14" s="46">
        <v>44592.0</v>
      </c>
      <c r="Q14" s="47" t="s">
        <v>33</v>
      </c>
      <c r="R14" s="51"/>
      <c r="S14" s="50">
        <v>1600.0</v>
      </c>
      <c r="T14" s="48">
        <v>1600.0</v>
      </c>
      <c r="U14" s="46">
        <v>44595.0</v>
      </c>
      <c r="V14" s="46">
        <v>44593.0</v>
      </c>
      <c r="W14" s="46">
        <v>44774.0</v>
      </c>
      <c r="X14" s="47" t="s">
        <v>33</v>
      </c>
      <c r="Y14" s="52"/>
      <c r="Z14" s="52"/>
      <c r="AA14" s="50">
        <v>40000.0</v>
      </c>
      <c r="AB14" s="53">
        <v>2266.67</v>
      </c>
      <c r="AC14" s="54">
        <v>44813.0</v>
      </c>
      <c r="AD14" s="55" t="s">
        <v>45</v>
      </c>
      <c r="AE14" s="56" t="s">
        <v>82</v>
      </c>
      <c r="AF14" s="56" t="s">
        <v>35</v>
      </c>
      <c r="AG14" s="52"/>
      <c r="AH14" s="57">
        <v>22883.0</v>
      </c>
      <c r="AI14" s="58" t="s">
        <v>36</v>
      </c>
      <c r="AJ14" s="58" t="s">
        <v>83</v>
      </c>
      <c r="AK14" s="59"/>
      <c r="AL14" s="58" t="s">
        <v>38</v>
      </c>
      <c r="AM14" s="58">
        <v>4.026034853E9</v>
      </c>
      <c r="AN14" s="58">
        <v>2.1200339E7</v>
      </c>
      <c r="AO14" s="60" t="s">
        <v>84</v>
      </c>
      <c r="AP14" s="52"/>
    </row>
    <row r="15">
      <c r="A15" s="31">
        <v>44249.0</v>
      </c>
      <c r="B15" s="32" t="s">
        <v>85</v>
      </c>
      <c r="C15" s="33">
        <v>50000.0</v>
      </c>
      <c r="D15" s="34">
        <v>0.08</v>
      </c>
      <c r="E15" s="35">
        <v>1742.47</v>
      </c>
      <c r="F15" s="33">
        <v>1568.22</v>
      </c>
      <c r="G15" s="31">
        <v>44256.0</v>
      </c>
      <c r="H15" s="31">
        <v>44250.0</v>
      </c>
      <c r="I15" s="31">
        <v>44409.0</v>
      </c>
      <c r="J15" s="32" t="s">
        <v>33</v>
      </c>
      <c r="K15" s="36"/>
      <c r="L15" s="35">
        <v>2000.0</v>
      </c>
      <c r="M15" s="33">
        <v>1800.0</v>
      </c>
      <c r="N15" s="31">
        <v>44420.0</v>
      </c>
      <c r="O15" s="31">
        <v>44410.0</v>
      </c>
      <c r="P15" s="31">
        <v>44592.0</v>
      </c>
      <c r="Q15" s="32" t="s">
        <v>33</v>
      </c>
      <c r="R15" s="36"/>
      <c r="S15" s="35">
        <v>2000.0</v>
      </c>
      <c r="T15" s="33">
        <v>1800.0</v>
      </c>
      <c r="U15" s="31">
        <v>44595.0</v>
      </c>
      <c r="V15" s="31">
        <v>44593.0</v>
      </c>
      <c r="W15" s="31">
        <v>44774.0</v>
      </c>
      <c r="X15" s="32" t="s">
        <v>33</v>
      </c>
      <c r="Y15" s="37"/>
      <c r="Z15" s="37"/>
      <c r="AA15" s="35">
        <v>50000.0</v>
      </c>
      <c r="AB15" s="38">
        <v>333.33</v>
      </c>
      <c r="AC15" s="39">
        <v>44816.0</v>
      </c>
      <c r="AD15" s="40" t="s">
        <v>74</v>
      </c>
      <c r="AE15" s="41" t="s">
        <v>86</v>
      </c>
      <c r="AF15" s="41" t="s">
        <v>35</v>
      </c>
      <c r="AG15" s="37"/>
      <c r="AH15" s="42">
        <v>23326.0</v>
      </c>
      <c r="AI15" s="43" t="s">
        <v>63</v>
      </c>
      <c r="AJ15" s="43" t="s">
        <v>58</v>
      </c>
      <c r="AK15" s="44"/>
      <c r="AL15" s="43" t="s">
        <v>38</v>
      </c>
      <c r="AM15" s="43">
        <v>6.55933737E8</v>
      </c>
      <c r="AN15" s="43">
        <v>2.6002927E7</v>
      </c>
      <c r="AO15" s="45" t="s">
        <v>87</v>
      </c>
      <c r="AP15" s="37"/>
    </row>
    <row r="16">
      <c r="A16" s="31">
        <v>44249.0</v>
      </c>
      <c r="B16" s="32" t="s">
        <v>88</v>
      </c>
      <c r="C16" s="33">
        <v>50000.0</v>
      </c>
      <c r="D16" s="34">
        <v>0.08</v>
      </c>
      <c r="E16" s="35">
        <v>1742.47</v>
      </c>
      <c r="F16" s="33">
        <v>1568.22</v>
      </c>
      <c r="G16" s="31" t="s">
        <v>72</v>
      </c>
      <c r="H16" s="31">
        <v>44250.0</v>
      </c>
      <c r="I16" s="31">
        <v>44409.0</v>
      </c>
      <c r="J16" s="32" t="s">
        <v>33</v>
      </c>
      <c r="K16" s="36"/>
      <c r="L16" s="35">
        <v>2000.0</v>
      </c>
      <c r="M16" s="33">
        <v>1800.0</v>
      </c>
      <c r="N16" s="31">
        <v>44420.0</v>
      </c>
      <c r="O16" s="31">
        <v>44410.0</v>
      </c>
      <c r="P16" s="31">
        <v>44592.0</v>
      </c>
      <c r="Q16" s="32" t="s">
        <v>33</v>
      </c>
      <c r="R16" s="36"/>
      <c r="S16" s="35">
        <v>2000.0</v>
      </c>
      <c r="T16" s="33">
        <v>1800.0</v>
      </c>
      <c r="U16" s="31">
        <v>44595.0</v>
      </c>
      <c r="V16" s="31">
        <v>44593.0</v>
      </c>
      <c r="W16" s="31">
        <v>44774.0</v>
      </c>
      <c r="X16" s="32" t="s">
        <v>33</v>
      </c>
      <c r="Y16" s="37"/>
      <c r="Z16" s="37"/>
      <c r="AA16" s="35">
        <v>50000.0</v>
      </c>
      <c r="AB16" s="38">
        <v>600.0</v>
      </c>
      <c r="AC16" s="39">
        <v>44816.0</v>
      </c>
      <c r="AD16" s="40" t="s">
        <v>74</v>
      </c>
      <c r="AE16" s="41" t="s">
        <v>89</v>
      </c>
      <c r="AF16" s="41" t="s">
        <v>35</v>
      </c>
      <c r="AG16" s="37"/>
      <c r="AH16" s="42">
        <v>20025.0</v>
      </c>
      <c r="AI16" s="43" t="s">
        <v>63</v>
      </c>
      <c r="AJ16" s="44"/>
      <c r="AK16" s="44"/>
      <c r="AL16" s="43" t="s">
        <v>38</v>
      </c>
      <c r="AM16" s="43">
        <v>6.55933711E8</v>
      </c>
      <c r="AN16" s="43">
        <v>2.6002927E7</v>
      </c>
      <c r="AO16" s="45" t="s">
        <v>90</v>
      </c>
      <c r="AP16" s="37"/>
    </row>
    <row r="17">
      <c r="A17" s="12">
        <v>44253.0</v>
      </c>
      <c r="B17" s="13" t="s">
        <v>91</v>
      </c>
      <c r="C17" s="14">
        <v>150000.0</v>
      </c>
      <c r="D17" s="15">
        <v>0.0825</v>
      </c>
      <c r="E17" s="16">
        <v>5156.25</v>
      </c>
      <c r="F17" s="14">
        <v>5156.25</v>
      </c>
      <c r="G17" s="12">
        <v>44259.0</v>
      </c>
      <c r="H17" s="12">
        <v>44256.0</v>
      </c>
      <c r="I17" s="12">
        <v>44409.0</v>
      </c>
      <c r="J17" s="13" t="s">
        <v>33</v>
      </c>
      <c r="K17" s="17" t="s">
        <v>92</v>
      </c>
      <c r="L17" s="16">
        <v>6187.5</v>
      </c>
      <c r="M17" s="14">
        <v>6187.5</v>
      </c>
      <c r="N17" s="12">
        <v>44420.0</v>
      </c>
      <c r="O17" s="12">
        <v>44410.0</v>
      </c>
      <c r="P17" s="12">
        <v>44592.0</v>
      </c>
      <c r="Q17" s="13" t="s">
        <v>33</v>
      </c>
      <c r="R17" s="18"/>
      <c r="S17" s="16">
        <v>6187.5</v>
      </c>
      <c r="T17" s="14">
        <v>6187.5</v>
      </c>
      <c r="U17" s="12">
        <v>44593.0</v>
      </c>
      <c r="V17" s="12">
        <v>44593.0</v>
      </c>
      <c r="W17" s="12">
        <v>44774.0</v>
      </c>
      <c r="X17" s="13" t="s">
        <v>33</v>
      </c>
      <c r="AA17" s="16">
        <v>150000.0</v>
      </c>
      <c r="AB17" s="20">
        <v>1375.0</v>
      </c>
      <c r="AC17" s="21">
        <v>44812.0</v>
      </c>
      <c r="AD17" s="22" t="s">
        <v>45</v>
      </c>
      <c r="AE17" s="23" t="s">
        <v>93</v>
      </c>
      <c r="AF17" s="23" t="s">
        <v>35</v>
      </c>
      <c r="AH17" s="24">
        <v>27148.0</v>
      </c>
      <c r="AI17" s="25" t="s">
        <v>36</v>
      </c>
      <c r="AJ17" s="25" t="s">
        <v>94</v>
      </c>
      <c r="AK17" s="26"/>
      <c r="AL17" s="25" t="s">
        <v>38</v>
      </c>
      <c r="AM17" s="25">
        <v>5.008141375E9</v>
      </c>
      <c r="AN17" s="25">
        <v>2.1213606E7</v>
      </c>
      <c r="AO17" s="27" t="s">
        <v>95</v>
      </c>
    </row>
    <row r="18">
      <c r="A18" s="12">
        <v>44256.0</v>
      </c>
      <c r="B18" s="28" t="s">
        <v>96</v>
      </c>
      <c r="C18" s="14">
        <v>50000.0</v>
      </c>
      <c r="D18" s="15">
        <v>0.08</v>
      </c>
      <c r="E18" s="16">
        <v>1666.67</v>
      </c>
      <c r="F18" s="14">
        <v>1666.67</v>
      </c>
      <c r="G18" s="12">
        <v>44259.0</v>
      </c>
      <c r="H18" s="12">
        <v>44256.0</v>
      </c>
      <c r="I18" s="12">
        <v>44409.0</v>
      </c>
      <c r="J18" s="13" t="s">
        <v>33</v>
      </c>
      <c r="K18" s="61"/>
      <c r="L18" s="16">
        <v>2000.0</v>
      </c>
      <c r="M18" s="14">
        <v>2000.0</v>
      </c>
      <c r="N18" s="12">
        <v>44421.0</v>
      </c>
      <c r="O18" s="12">
        <v>44410.0</v>
      </c>
      <c r="P18" s="12">
        <v>44592.0</v>
      </c>
      <c r="Q18" s="13" t="s">
        <v>33</v>
      </c>
      <c r="R18" s="18"/>
      <c r="S18" s="16">
        <v>2000.0</v>
      </c>
      <c r="T18" s="14">
        <v>2000.0</v>
      </c>
      <c r="U18" s="12">
        <v>44595.0</v>
      </c>
      <c r="V18" s="12">
        <v>44593.0</v>
      </c>
      <c r="W18" s="12">
        <v>44774.0</v>
      </c>
      <c r="X18" s="13" t="s">
        <v>33</v>
      </c>
      <c r="AA18" s="16">
        <v>50000.0</v>
      </c>
      <c r="AB18" s="20">
        <v>333.33</v>
      </c>
      <c r="AC18" s="21">
        <v>44812.0</v>
      </c>
      <c r="AD18" s="22" t="s">
        <v>45</v>
      </c>
      <c r="AE18" s="23"/>
      <c r="AF18" s="23" t="s">
        <v>35</v>
      </c>
      <c r="AH18" s="24">
        <v>32665.0</v>
      </c>
      <c r="AI18" s="25" t="s">
        <v>36</v>
      </c>
      <c r="AJ18" s="25" t="s">
        <v>97</v>
      </c>
      <c r="AK18" s="26"/>
      <c r="AL18" s="25" t="s">
        <v>38</v>
      </c>
      <c r="AM18" s="25">
        <v>8.53010114E8</v>
      </c>
      <c r="AN18" s="25">
        <v>4.4000037E7</v>
      </c>
      <c r="AO18" s="27" t="s">
        <v>98</v>
      </c>
    </row>
    <row r="19">
      <c r="A19" s="12">
        <v>44256.0</v>
      </c>
      <c r="B19" s="13" t="s">
        <v>99</v>
      </c>
      <c r="C19" s="14">
        <v>30000.0</v>
      </c>
      <c r="D19" s="15">
        <v>0.08</v>
      </c>
      <c r="E19" s="16">
        <v>1000.0</v>
      </c>
      <c r="F19" s="14">
        <v>1000.0</v>
      </c>
      <c r="G19" s="12">
        <v>44259.0</v>
      </c>
      <c r="H19" s="12">
        <v>44256.0</v>
      </c>
      <c r="I19" s="12">
        <v>44409.0</v>
      </c>
      <c r="J19" s="13" t="s">
        <v>33</v>
      </c>
      <c r="K19" s="18"/>
      <c r="L19" s="16">
        <v>1200.0</v>
      </c>
      <c r="M19" s="14">
        <v>1200.0</v>
      </c>
      <c r="N19" s="12">
        <v>44421.0</v>
      </c>
      <c r="O19" s="12">
        <v>44410.0</v>
      </c>
      <c r="P19" s="12">
        <v>44592.0</v>
      </c>
      <c r="Q19" s="13" t="s">
        <v>33</v>
      </c>
      <c r="R19" s="18"/>
      <c r="S19" s="16">
        <v>1200.0</v>
      </c>
      <c r="T19" s="14">
        <v>1200.0</v>
      </c>
      <c r="U19" s="12">
        <v>44594.0</v>
      </c>
      <c r="V19" s="12">
        <v>44593.0</v>
      </c>
      <c r="W19" s="12">
        <v>44774.0</v>
      </c>
      <c r="X19" s="13" t="s">
        <v>33</v>
      </c>
      <c r="AA19" s="16">
        <v>30000.0</v>
      </c>
      <c r="AB19" s="14">
        <v>200.0</v>
      </c>
      <c r="AC19" s="21">
        <v>44812.0</v>
      </c>
      <c r="AD19" s="22" t="s">
        <v>45</v>
      </c>
      <c r="AE19" s="23"/>
      <c r="AF19" s="23" t="s">
        <v>35</v>
      </c>
      <c r="AH19" s="24">
        <v>33424.0</v>
      </c>
      <c r="AI19" s="25" t="s">
        <v>36</v>
      </c>
      <c r="AJ19" s="25" t="s">
        <v>100</v>
      </c>
      <c r="AK19" s="26"/>
      <c r="AL19" s="25" t="s">
        <v>38</v>
      </c>
      <c r="AM19" s="25">
        <v>5.008141375E9</v>
      </c>
      <c r="AN19" s="25">
        <v>2.1213608E7</v>
      </c>
      <c r="AO19" s="27" t="s">
        <v>101</v>
      </c>
    </row>
    <row r="20">
      <c r="A20" s="12">
        <v>44256.0</v>
      </c>
      <c r="B20" s="13" t="s">
        <v>102</v>
      </c>
      <c r="C20" s="14">
        <v>350000.0</v>
      </c>
      <c r="D20" s="15">
        <v>0.085</v>
      </c>
      <c r="E20" s="16">
        <v>12395.83</v>
      </c>
      <c r="F20" s="14">
        <v>12395.83</v>
      </c>
      <c r="G20" s="12">
        <v>44258.0</v>
      </c>
      <c r="H20" s="12">
        <v>44256.0</v>
      </c>
      <c r="I20" s="12">
        <v>44409.0</v>
      </c>
      <c r="J20" s="13" t="s">
        <v>33</v>
      </c>
      <c r="K20" s="17"/>
      <c r="L20" s="16">
        <v>14875.0</v>
      </c>
      <c r="M20" s="14">
        <v>14875.0</v>
      </c>
      <c r="N20" s="12">
        <v>44410.0</v>
      </c>
      <c r="O20" s="12">
        <v>44410.0</v>
      </c>
      <c r="P20" s="12">
        <v>44592.0</v>
      </c>
      <c r="Q20" s="13" t="s">
        <v>33</v>
      </c>
      <c r="R20" s="18"/>
      <c r="S20" s="16">
        <v>14875.0</v>
      </c>
      <c r="T20" s="14">
        <v>14875.0</v>
      </c>
      <c r="U20" s="12">
        <v>44593.0</v>
      </c>
      <c r="V20" s="12">
        <v>44593.0</v>
      </c>
      <c r="W20" s="12">
        <v>44774.0</v>
      </c>
      <c r="X20" s="13" t="s">
        <v>33</v>
      </c>
      <c r="AA20" s="16">
        <v>350000.0</v>
      </c>
      <c r="AB20" s="29"/>
      <c r="AC20" s="21">
        <v>44778.0</v>
      </c>
      <c r="AD20" s="22" t="s">
        <v>56</v>
      </c>
      <c r="AE20" s="23" t="s">
        <v>103</v>
      </c>
      <c r="AF20" s="23" t="s">
        <v>104</v>
      </c>
      <c r="AH20" s="24">
        <v>20147.0</v>
      </c>
      <c r="AI20" s="25" t="s">
        <v>36</v>
      </c>
      <c r="AJ20" s="25" t="s">
        <v>105</v>
      </c>
      <c r="AK20" s="26"/>
      <c r="AL20" s="25" t="s">
        <v>38</v>
      </c>
      <c r="AM20" s="25">
        <v>3.6107990278E10</v>
      </c>
      <c r="AN20" s="25">
        <v>3.117611E7</v>
      </c>
      <c r="AO20" s="27" t="s">
        <v>106</v>
      </c>
    </row>
    <row r="21">
      <c r="A21" s="12">
        <v>44256.0</v>
      </c>
      <c r="B21" s="13" t="s">
        <v>107</v>
      </c>
      <c r="C21" s="14">
        <v>50000.0</v>
      </c>
      <c r="D21" s="15">
        <v>0.08</v>
      </c>
      <c r="E21" s="16">
        <v>1666.67</v>
      </c>
      <c r="F21" s="14">
        <v>1666.67</v>
      </c>
      <c r="G21" s="12">
        <v>44258.0</v>
      </c>
      <c r="H21" s="12">
        <v>44256.0</v>
      </c>
      <c r="I21" s="12">
        <v>44409.0</v>
      </c>
      <c r="J21" s="13" t="s">
        <v>33</v>
      </c>
      <c r="K21" s="18"/>
      <c r="L21" s="16">
        <v>2000.0</v>
      </c>
      <c r="M21" s="14">
        <v>2000.0</v>
      </c>
      <c r="N21" s="12">
        <v>44424.0</v>
      </c>
      <c r="O21" s="12">
        <v>44410.0</v>
      </c>
      <c r="P21" s="12">
        <v>44592.0</v>
      </c>
      <c r="Q21" s="13" t="s">
        <v>33</v>
      </c>
      <c r="R21" s="18"/>
      <c r="S21" s="16">
        <v>2000.0</v>
      </c>
      <c r="T21" s="14">
        <v>2000.0</v>
      </c>
      <c r="U21" s="12">
        <v>44595.0</v>
      </c>
      <c r="V21" s="12">
        <v>44593.0</v>
      </c>
      <c r="W21" s="12">
        <v>44774.0</v>
      </c>
      <c r="X21" s="13" t="s">
        <v>33</v>
      </c>
      <c r="AA21" s="16">
        <v>50000.0</v>
      </c>
      <c r="AB21" s="20">
        <v>666.67</v>
      </c>
      <c r="AC21" s="21">
        <v>44817.0</v>
      </c>
      <c r="AD21" s="22" t="s">
        <v>34</v>
      </c>
      <c r="AE21" s="23" t="s">
        <v>108</v>
      </c>
      <c r="AF21" s="23" t="s">
        <v>35</v>
      </c>
      <c r="AH21" s="24">
        <v>13142.0</v>
      </c>
      <c r="AI21" s="25" t="s">
        <v>36</v>
      </c>
      <c r="AJ21" s="25" t="s">
        <v>109</v>
      </c>
      <c r="AK21" s="26"/>
      <c r="AL21" s="26"/>
      <c r="AM21" s="25">
        <v>8.310044832E9</v>
      </c>
      <c r="AN21" s="25">
        <v>2.21472815E8</v>
      </c>
      <c r="AO21" s="27" t="s">
        <v>110</v>
      </c>
    </row>
    <row r="22">
      <c r="A22" s="31">
        <v>44258.0</v>
      </c>
      <c r="B22" s="32" t="s">
        <v>111</v>
      </c>
      <c r="C22" s="33">
        <v>20000.0</v>
      </c>
      <c r="D22" s="34">
        <v>0.08</v>
      </c>
      <c r="E22" s="35">
        <v>661.92</v>
      </c>
      <c r="F22" s="33">
        <v>595.73</v>
      </c>
      <c r="G22" s="31">
        <v>44272.0</v>
      </c>
      <c r="H22" s="62">
        <v>44258.0</v>
      </c>
      <c r="I22" s="62">
        <v>44409.0</v>
      </c>
      <c r="J22" s="32" t="s">
        <v>33</v>
      </c>
      <c r="K22" s="36"/>
      <c r="L22" s="35">
        <v>800.0</v>
      </c>
      <c r="M22" s="33">
        <v>720.0</v>
      </c>
      <c r="N22" s="31">
        <v>44420.0</v>
      </c>
      <c r="O22" s="31">
        <v>44410.0</v>
      </c>
      <c r="P22" s="31">
        <v>44592.0</v>
      </c>
      <c r="Q22" s="32" t="s">
        <v>33</v>
      </c>
      <c r="R22" s="36"/>
      <c r="S22" s="35">
        <v>800.0</v>
      </c>
      <c r="T22" s="33">
        <v>720.0</v>
      </c>
      <c r="U22" s="31">
        <v>44593.0</v>
      </c>
      <c r="V22" s="31">
        <v>44593.0</v>
      </c>
      <c r="W22" s="31">
        <v>44774.0</v>
      </c>
      <c r="X22" s="32" t="s">
        <v>33</v>
      </c>
      <c r="Y22" s="37"/>
      <c r="Z22" s="37"/>
      <c r="AA22" s="35">
        <v>20000.0</v>
      </c>
      <c r="AB22" s="63"/>
      <c r="AC22" s="39">
        <v>44778.0</v>
      </c>
      <c r="AD22" s="40" t="s">
        <v>74</v>
      </c>
      <c r="AE22" s="41"/>
      <c r="AF22" s="41" t="s">
        <v>112</v>
      </c>
      <c r="AG22" s="37"/>
      <c r="AH22" s="42">
        <v>21631.0</v>
      </c>
      <c r="AI22" s="43" t="s">
        <v>63</v>
      </c>
      <c r="AJ22" s="43" t="s">
        <v>58</v>
      </c>
      <c r="AK22" s="44"/>
      <c r="AL22" s="43" t="s">
        <v>38</v>
      </c>
      <c r="AM22" s="43">
        <v>3.81048564065E11</v>
      </c>
      <c r="AN22" s="43">
        <v>2.1200339E7</v>
      </c>
      <c r="AO22" s="45" t="s">
        <v>113</v>
      </c>
      <c r="AP22" s="37"/>
    </row>
    <row r="23">
      <c r="A23" s="12">
        <v>44259.0</v>
      </c>
      <c r="B23" s="13" t="s">
        <v>114</v>
      </c>
      <c r="C23" s="14">
        <v>50000.0</v>
      </c>
      <c r="D23" s="15">
        <v>0.08</v>
      </c>
      <c r="E23" s="64">
        <v>1643.84</v>
      </c>
      <c r="F23" s="14">
        <v>1643.84</v>
      </c>
      <c r="G23" s="12">
        <v>44272.0</v>
      </c>
      <c r="H23" s="65">
        <v>44259.0</v>
      </c>
      <c r="I23" s="65">
        <v>44409.0</v>
      </c>
      <c r="J23" s="13" t="s">
        <v>33</v>
      </c>
      <c r="K23" s="18"/>
      <c r="L23" s="16">
        <v>2000.0</v>
      </c>
      <c r="M23" s="14">
        <v>2000.0</v>
      </c>
      <c r="N23" s="12">
        <v>44424.0</v>
      </c>
      <c r="O23" s="12">
        <v>44410.0</v>
      </c>
      <c r="P23" s="12">
        <v>44592.0</v>
      </c>
      <c r="Q23" s="13" t="s">
        <v>33</v>
      </c>
      <c r="R23" s="18"/>
      <c r="S23" s="16">
        <v>2000.0</v>
      </c>
      <c r="T23" s="14">
        <v>2000.0</v>
      </c>
      <c r="U23" s="12">
        <v>44595.0</v>
      </c>
      <c r="V23" s="12">
        <v>44593.0</v>
      </c>
      <c r="W23" s="12">
        <v>44774.0</v>
      </c>
      <c r="X23" s="13" t="s">
        <v>33</v>
      </c>
      <c r="AA23" s="16">
        <v>50000.0</v>
      </c>
      <c r="AB23" s="20">
        <v>333.33</v>
      </c>
      <c r="AC23" s="21">
        <v>44813.0</v>
      </c>
      <c r="AD23" s="22" t="s">
        <v>45</v>
      </c>
      <c r="AE23" s="23"/>
      <c r="AF23" s="23" t="s">
        <v>35</v>
      </c>
      <c r="AH23" s="24">
        <v>25614.0</v>
      </c>
      <c r="AI23" s="25" t="s">
        <v>36</v>
      </c>
      <c r="AJ23" s="25" t="s">
        <v>115</v>
      </c>
      <c r="AK23" s="26"/>
      <c r="AL23" s="25" t="s">
        <v>38</v>
      </c>
      <c r="AM23" s="25">
        <v>2.37040551696E11</v>
      </c>
      <c r="AN23" s="25">
        <v>5.3000196E7</v>
      </c>
      <c r="AO23" s="27" t="s">
        <v>116</v>
      </c>
    </row>
    <row r="24">
      <c r="A24" s="12">
        <v>44260.0</v>
      </c>
      <c r="B24" s="13" t="s">
        <v>117</v>
      </c>
      <c r="C24" s="14">
        <v>50000.0</v>
      </c>
      <c r="D24" s="15">
        <v>0.08</v>
      </c>
      <c r="E24" s="64">
        <v>1632.88</v>
      </c>
      <c r="F24" s="14">
        <v>1632.88</v>
      </c>
      <c r="G24" s="12">
        <v>44272.0</v>
      </c>
      <c r="H24" s="65">
        <v>44260.0</v>
      </c>
      <c r="I24" s="65">
        <v>44409.0</v>
      </c>
      <c r="J24" s="13" t="s">
        <v>33</v>
      </c>
      <c r="K24" s="18"/>
      <c r="L24" s="16">
        <v>2000.0</v>
      </c>
      <c r="M24" s="14">
        <v>2000.0</v>
      </c>
      <c r="N24" s="12">
        <v>44424.0</v>
      </c>
      <c r="O24" s="12">
        <v>44410.0</v>
      </c>
      <c r="P24" s="12">
        <v>44592.0</v>
      </c>
      <c r="Q24" s="13" t="s">
        <v>33</v>
      </c>
      <c r="R24" s="18"/>
      <c r="S24" s="16">
        <v>2000.0</v>
      </c>
      <c r="T24" s="14">
        <v>2000.0</v>
      </c>
      <c r="U24" s="12">
        <v>44595.0</v>
      </c>
      <c r="V24" s="12">
        <v>44593.0</v>
      </c>
      <c r="W24" s="12">
        <v>44774.0</v>
      </c>
      <c r="X24" s="13" t="s">
        <v>33</v>
      </c>
      <c r="AA24" s="16">
        <v>50000.0</v>
      </c>
      <c r="AB24" s="29"/>
      <c r="AC24" s="21">
        <v>44778.0</v>
      </c>
      <c r="AD24" s="22" t="s">
        <v>56</v>
      </c>
      <c r="AE24" s="23" t="s">
        <v>118</v>
      </c>
      <c r="AF24" s="23" t="s">
        <v>119</v>
      </c>
      <c r="AH24" s="24">
        <v>22868.0</v>
      </c>
      <c r="AI24" s="25" t="s">
        <v>36</v>
      </c>
      <c r="AJ24" s="25" t="s">
        <v>120</v>
      </c>
      <c r="AK24" s="26"/>
      <c r="AL24" s="25" t="s">
        <v>38</v>
      </c>
      <c r="AM24" s="25">
        <v>6.104042544E9</v>
      </c>
      <c r="AN24" s="25">
        <v>2.1202337E7</v>
      </c>
      <c r="AO24" s="27" t="s">
        <v>121</v>
      </c>
    </row>
    <row r="25">
      <c r="A25" s="12">
        <v>44260.0</v>
      </c>
      <c r="B25" s="13" t="s">
        <v>122</v>
      </c>
      <c r="C25" s="14">
        <v>30000.0</v>
      </c>
      <c r="D25" s="15">
        <v>0.08</v>
      </c>
      <c r="E25" s="64">
        <v>979.73</v>
      </c>
      <c r="F25" s="14">
        <v>979.73</v>
      </c>
      <c r="G25" s="12">
        <v>44294.0</v>
      </c>
      <c r="H25" s="12">
        <v>44260.0</v>
      </c>
      <c r="I25" s="65">
        <v>44409.0</v>
      </c>
      <c r="J25" s="13" t="s">
        <v>33</v>
      </c>
      <c r="K25" s="18"/>
      <c r="L25" s="16">
        <v>1200.0</v>
      </c>
      <c r="M25" s="14">
        <v>1200.0</v>
      </c>
      <c r="N25" s="12">
        <v>44424.0</v>
      </c>
      <c r="O25" s="12">
        <v>44410.0</v>
      </c>
      <c r="P25" s="12">
        <v>44592.0</v>
      </c>
      <c r="Q25" s="13" t="s">
        <v>33</v>
      </c>
      <c r="R25" s="18"/>
      <c r="S25" s="16">
        <v>1200.0</v>
      </c>
      <c r="T25" s="14">
        <v>1200.0</v>
      </c>
      <c r="U25" s="12">
        <v>44595.0</v>
      </c>
      <c r="V25" s="12">
        <v>44593.0</v>
      </c>
      <c r="W25" s="12">
        <v>44774.0</v>
      </c>
      <c r="X25" s="13" t="s">
        <v>33</v>
      </c>
      <c r="AA25" s="16">
        <v>30000.0</v>
      </c>
      <c r="AB25" s="20">
        <v>200.0</v>
      </c>
      <c r="AC25" s="21">
        <v>44816.0</v>
      </c>
      <c r="AD25" s="22" t="s">
        <v>74</v>
      </c>
      <c r="AE25" s="23"/>
      <c r="AF25" s="23" t="s">
        <v>35</v>
      </c>
      <c r="AH25" s="24">
        <v>20828.0</v>
      </c>
      <c r="AI25" s="25" t="s">
        <v>36</v>
      </c>
      <c r="AJ25" s="25" t="s">
        <v>123</v>
      </c>
      <c r="AK25" s="26"/>
      <c r="AL25" s="25" t="s">
        <v>38</v>
      </c>
      <c r="AM25" s="25" t="s">
        <v>124</v>
      </c>
      <c r="AN25" s="25">
        <v>1.01205681E8</v>
      </c>
      <c r="AO25" s="27" t="s">
        <v>125</v>
      </c>
    </row>
    <row r="26">
      <c r="A26" s="12">
        <v>44263.0</v>
      </c>
      <c r="B26" s="13" t="s">
        <v>126</v>
      </c>
      <c r="C26" s="14">
        <v>20000.0</v>
      </c>
      <c r="D26" s="15">
        <v>0.08</v>
      </c>
      <c r="E26" s="16">
        <v>640.0</v>
      </c>
      <c r="F26" s="14">
        <v>640.0</v>
      </c>
      <c r="G26" s="12">
        <v>44272.0</v>
      </c>
      <c r="H26" s="12">
        <v>44263.0</v>
      </c>
      <c r="I26" s="65">
        <v>44409.0</v>
      </c>
      <c r="J26" s="13" t="s">
        <v>33</v>
      </c>
      <c r="K26" s="18"/>
      <c r="L26" s="16">
        <v>800.0</v>
      </c>
      <c r="M26" s="14">
        <v>800.0</v>
      </c>
      <c r="N26" s="12">
        <v>44424.0</v>
      </c>
      <c r="O26" s="12">
        <v>44410.0</v>
      </c>
      <c r="P26" s="12">
        <v>44592.0</v>
      </c>
      <c r="Q26" s="13" t="s">
        <v>33</v>
      </c>
      <c r="R26" s="18"/>
      <c r="S26" s="16">
        <v>800.0</v>
      </c>
      <c r="T26" s="14">
        <v>800.0</v>
      </c>
      <c r="U26" s="12">
        <v>44595.0</v>
      </c>
      <c r="V26" s="12">
        <v>44593.0</v>
      </c>
      <c r="W26" s="12">
        <v>44774.0</v>
      </c>
      <c r="X26" s="13" t="s">
        <v>33</v>
      </c>
      <c r="AA26" s="16">
        <v>20000.0</v>
      </c>
      <c r="AB26" s="20">
        <v>133.33</v>
      </c>
      <c r="AC26" s="21">
        <v>44813.0</v>
      </c>
      <c r="AD26" s="22" t="s">
        <v>45</v>
      </c>
      <c r="AE26" s="23"/>
      <c r="AF26" s="23" t="s">
        <v>35</v>
      </c>
      <c r="AH26" s="24">
        <v>22830.0</v>
      </c>
      <c r="AI26" s="25" t="s">
        <v>36</v>
      </c>
      <c r="AJ26" s="25" t="s">
        <v>127</v>
      </c>
      <c r="AK26" s="26"/>
      <c r="AL26" s="25" t="s">
        <v>38</v>
      </c>
      <c r="AM26" s="25">
        <v>8.457902183E9</v>
      </c>
      <c r="AN26" s="25">
        <v>2.1200339E7</v>
      </c>
      <c r="AO26" s="27" t="s">
        <v>128</v>
      </c>
    </row>
    <row r="27">
      <c r="A27" s="31">
        <v>44263.0</v>
      </c>
      <c r="B27" s="32" t="s">
        <v>129</v>
      </c>
      <c r="C27" s="33">
        <v>20000.0</v>
      </c>
      <c r="D27" s="34">
        <v>0.08</v>
      </c>
      <c r="E27" s="35">
        <v>640.0</v>
      </c>
      <c r="F27" s="33">
        <v>576.0</v>
      </c>
      <c r="G27" s="31">
        <v>44272.0</v>
      </c>
      <c r="H27" s="31">
        <v>44263.0</v>
      </c>
      <c r="I27" s="62">
        <v>44409.0</v>
      </c>
      <c r="J27" s="32" t="s">
        <v>33</v>
      </c>
      <c r="K27" s="36"/>
      <c r="L27" s="35">
        <v>800.0</v>
      </c>
      <c r="M27" s="33">
        <v>720.0</v>
      </c>
      <c r="N27" s="31">
        <v>44424.0</v>
      </c>
      <c r="O27" s="31">
        <v>44410.0</v>
      </c>
      <c r="P27" s="31">
        <v>44592.0</v>
      </c>
      <c r="Q27" s="32" t="s">
        <v>33</v>
      </c>
      <c r="R27" s="36"/>
      <c r="S27" s="35">
        <v>800.0</v>
      </c>
      <c r="T27" s="33">
        <v>720.0</v>
      </c>
      <c r="U27" s="31">
        <v>44595.0</v>
      </c>
      <c r="V27" s="31">
        <v>44593.0</v>
      </c>
      <c r="W27" s="31">
        <v>44774.0</v>
      </c>
      <c r="X27" s="32" t="s">
        <v>33</v>
      </c>
      <c r="Y27" s="37"/>
      <c r="Z27" s="37"/>
      <c r="AA27" s="35">
        <v>20000.0</v>
      </c>
      <c r="AB27" s="38">
        <v>120.0</v>
      </c>
      <c r="AC27" s="39">
        <v>44813.0</v>
      </c>
      <c r="AD27" s="40" t="s">
        <v>45</v>
      </c>
      <c r="AE27" s="41"/>
      <c r="AF27" s="41" t="s">
        <v>35</v>
      </c>
      <c r="AG27" s="37"/>
      <c r="AH27" s="42">
        <v>22038.0</v>
      </c>
      <c r="AI27" s="43" t="s">
        <v>63</v>
      </c>
      <c r="AJ27" s="43" t="s">
        <v>58</v>
      </c>
      <c r="AK27" s="44"/>
      <c r="AL27" s="43" t="s">
        <v>38</v>
      </c>
      <c r="AM27" s="43">
        <v>9.530084595E9</v>
      </c>
      <c r="AN27" s="43">
        <v>2.31372691E8</v>
      </c>
      <c r="AO27" s="45" t="s">
        <v>130</v>
      </c>
      <c r="AP27" s="37"/>
    </row>
    <row r="28">
      <c r="A28" s="12">
        <v>44265.0</v>
      </c>
      <c r="B28" s="28" t="s">
        <v>91</v>
      </c>
      <c r="C28" s="14">
        <v>50000.0</v>
      </c>
      <c r="D28" s="15">
        <v>0.0825</v>
      </c>
      <c r="E28" s="16">
        <v>1627.4</v>
      </c>
      <c r="F28" s="14">
        <v>1627.4</v>
      </c>
      <c r="G28" s="12">
        <v>44272.0</v>
      </c>
      <c r="H28" s="12">
        <v>44265.0</v>
      </c>
      <c r="I28" s="65">
        <v>44409.0</v>
      </c>
      <c r="J28" s="13" t="s">
        <v>33</v>
      </c>
      <c r="K28" s="17" t="s">
        <v>131</v>
      </c>
      <c r="L28" s="16">
        <v>2062.5</v>
      </c>
      <c r="M28" s="14">
        <v>2062.5</v>
      </c>
      <c r="N28" s="12">
        <v>44424.0</v>
      </c>
      <c r="O28" s="12">
        <v>44410.0</v>
      </c>
      <c r="P28" s="12">
        <v>44592.0</v>
      </c>
      <c r="Q28" s="13" t="s">
        <v>33</v>
      </c>
      <c r="R28" s="18"/>
      <c r="S28" s="16">
        <v>2062.5</v>
      </c>
      <c r="T28" s="14">
        <v>2062.5</v>
      </c>
      <c r="U28" s="12">
        <v>44595.0</v>
      </c>
      <c r="V28" s="12">
        <v>44593.0</v>
      </c>
      <c r="W28" s="12">
        <v>44774.0</v>
      </c>
      <c r="X28" s="13" t="s">
        <v>33</v>
      </c>
      <c r="AA28" s="16">
        <v>50000.0</v>
      </c>
      <c r="AB28" s="20">
        <v>0.0</v>
      </c>
      <c r="AC28" s="21">
        <v>44812.0</v>
      </c>
      <c r="AD28" s="22" t="s">
        <v>45</v>
      </c>
      <c r="AE28" s="23" t="s">
        <v>93</v>
      </c>
      <c r="AF28" s="23" t="s">
        <v>35</v>
      </c>
      <c r="AH28" s="24">
        <v>27148.0</v>
      </c>
      <c r="AI28" s="25" t="s">
        <v>36</v>
      </c>
      <c r="AJ28" s="25" t="s">
        <v>94</v>
      </c>
      <c r="AK28" s="26"/>
      <c r="AL28" s="25" t="s">
        <v>38</v>
      </c>
      <c r="AM28" s="25">
        <v>5.008141375E9</v>
      </c>
      <c r="AN28" s="25">
        <v>2.1213606E7</v>
      </c>
      <c r="AO28" s="27" t="s">
        <v>95</v>
      </c>
    </row>
    <row r="29">
      <c r="A29" s="12">
        <v>44279.0</v>
      </c>
      <c r="B29" s="28" t="s">
        <v>132</v>
      </c>
      <c r="C29" s="14">
        <v>200000.0</v>
      </c>
      <c r="D29" s="15">
        <v>0.0825</v>
      </c>
      <c r="E29" s="16">
        <v>5876.71</v>
      </c>
      <c r="F29" s="14">
        <v>5876.71</v>
      </c>
      <c r="G29" s="12">
        <v>44294.0</v>
      </c>
      <c r="H29" s="12">
        <v>44279.0</v>
      </c>
      <c r="I29" s="12">
        <v>44409.0</v>
      </c>
      <c r="J29" s="13" t="s">
        <v>33</v>
      </c>
      <c r="K29" s="18"/>
      <c r="L29" s="16">
        <v>8250.0</v>
      </c>
      <c r="M29" s="14">
        <v>8250.0</v>
      </c>
      <c r="N29" s="12">
        <v>44421.0</v>
      </c>
      <c r="O29" s="12">
        <v>44410.0</v>
      </c>
      <c r="P29" s="12">
        <v>44592.0</v>
      </c>
      <c r="Q29" s="13" t="s">
        <v>33</v>
      </c>
      <c r="R29" s="18"/>
      <c r="S29" s="16">
        <v>8250.0</v>
      </c>
      <c r="T29" s="14">
        <v>8250.0</v>
      </c>
      <c r="U29" s="12">
        <v>44595.0</v>
      </c>
      <c r="V29" s="12">
        <v>44593.0</v>
      </c>
      <c r="W29" s="12">
        <v>44774.0</v>
      </c>
      <c r="X29" s="13" t="s">
        <v>33</v>
      </c>
      <c r="AA29" s="16">
        <v>200000.0</v>
      </c>
      <c r="AB29" s="20">
        <v>1333.33</v>
      </c>
      <c r="AC29" s="21">
        <v>44812.0</v>
      </c>
      <c r="AD29" s="22" t="s">
        <v>45</v>
      </c>
      <c r="AE29" s="23"/>
      <c r="AF29" s="23" t="s">
        <v>35</v>
      </c>
      <c r="AH29" s="24">
        <v>23893.0</v>
      </c>
      <c r="AI29" s="25" t="s">
        <v>36</v>
      </c>
      <c r="AJ29" s="25" t="s">
        <v>133</v>
      </c>
      <c r="AK29" s="26"/>
      <c r="AL29" s="26"/>
      <c r="AM29" s="25">
        <v>4.304079018E9</v>
      </c>
      <c r="AN29" s="25">
        <v>3.120136E7</v>
      </c>
      <c r="AO29" s="27" t="s">
        <v>134</v>
      </c>
    </row>
    <row r="30">
      <c r="A30" s="31">
        <v>44279.0</v>
      </c>
      <c r="B30" s="32" t="s">
        <v>85</v>
      </c>
      <c r="C30" s="33">
        <v>50000.0</v>
      </c>
      <c r="D30" s="34">
        <v>0.08</v>
      </c>
      <c r="E30" s="35">
        <v>1424.66</v>
      </c>
      <c r="F30" s="33">
        <v>1282.19</v>
      </c>
      <c r="G30" s="31">
        <v>44294.0</v>
      </c>
      <c r="H30" s="31">
        <v>44279.0</v>
      </c>
      <c r="I30" s="31">
        <v>44409.0</v>
      </c>
      <c r="J30" s="32" t="s">
        <v>33</v>
      </c>
      <c r="K30" s="36"/>
      <c r="L30" s="35">
        <v>2000.0</v>
      </c>
      <c r="M30" s="33">
        <v>1800.0</v>
      </c>
      <c r="N30" s="31">
        <v>44424.0</v>
      </c>
      <c r="O30" s="31">
        <v>44410.0</v>
      </c>
      <c r="P30" s="31">
        <v>44592.0</v>
      </c>
      <c r="Q30" s="32" t="s">
        <v>33</v>
      </c>
      <c r="R30" s="36"/>
      <c r="S30" s="35">
        <v>2000.0</v>
      </c>
      <c r="T30" s="33">
        <v>1800.0</v>
      </c>
      <c r="U30" s="31">
        <v>44595.0</v>
      </c>
      <c r="V30" s="31">
        <v>44593.0</v>
      </c>
      <c r="W30" s="31">
        <v>44774.0</v>
      </c>
      <c r="X30" s="32" t="s">
        <v>33</v>
      </c>
      <c r="Y30" s="37"/>
      <c r="Z30" s="37"/>
      <c r="AA30" s="35">
        <v>50000.0</v>
      </c>
      <c r="AB30" s="38">
        <v>0.0</v>
      </c>
      <c r="AC30" s="39">
        <v>44816.0</v>
      </c>
      <c r="AD30" s="40" t="s">
        <v>74</v>
      </c>
      <c r="AE30" s="41" t="s">
        <v>86</v>
      </c>
      <c r="AF30" s="41" t="s">
        <v>35</v>
      </c>
      <c r="AG30" s="37"/>
      <c r="AH30" s="42">
        <v>23326.0</v>
      </c>
      <c r="AI30" s="43" t="s">
        <v>63</v>
      </c>
      <c r="AJ30" s="43" t="s">
        <v>58</v>
      </c>
      <c r="AK30" s="44"/>
      <c r="AL30" s="43" t="s">
        <v>38</v>
      </c>
      <c r="AM30" s="43">
        <v>6.55933737E8</v>
      </c>
      <c r="AN30" s="43">
        <v>2.6002927E7</v>
      </c>
      <c r="AO30" s="45" t="s">
        <v>87</v>
      </c>
      <c r="AP30" s="37"/>
    </row>
    <row r="31">
      <c r="A31" s="31">
        <v>44279.0</v>
      </c>
      <c r="B31" s="32" t="s">
        <v>88</v>
      </c>
      <c r="C31" s="33">
        <v>50000.0</v>
      </c>
      <c r="D31" s="34">
        <v>0.08</v>
      </c>
      <c r="E31" s="35">
        <v>1424.66</v>
      </c>
      <c r="F31" s="33">
        <v>1282.19</v>
      </c>
      <c r="G31" s="31">
        <v>44294.0</v>
      </c>
      <c r="H31" s="31">
        <v>44279.0</v>
      </c>
      <c r="I31" s="31">
        <v>44409.0</v>
      </c>
      <c r="J31" s="32" t="s">
        <v>33</v>
      </c>
      <c r="K31" s="36"/>
      <c r="L31" s="35">
        <v>2000.0</v>
      </c>
      <c r="M31" s="33">
        <v>1800.0</v>
      </c>
      <c r="N31" s="31">
        <v>44424.0</v>
      </c>
      <c r="O31" s="31">
        <v>44410.0</v>
      </c>
      <c r="P31" s="31">
        <v>44592.0</v>
      </c>
      <c r="Q31" s="32" t="s">
        <v>33</v>
      </c>
      <c r="R31" s="36"/>
      <c r="S31" s="35">
        <v>2000.0</v>
      </c>
      <c r="T31" s="33">
        <v>1800.0</v>
      </c>
      <c r="U31" s="31">
        <v>44596.0</v>
      </c>
      <c r="V31" s="31">
        <v>44593.0</v>
      </c>
      <c r="W31" s="31">
        <v>44774.0</v>
      </c>
      <c r="X31" s="32" t="s">
        <v>33</v>
      </c>
      <c r="Y31" s="37"/>
      <c r="Z31" s="37"/>
      <c r="AA31" s="35">
        <v>50000.0</v>
      </c>
      <c r="AB31" s="38">
        <v>0.0</v>
      </c>
      <c r="AC31" s="39">
        <v>44816.0</v>
      </c>
      <c r="AD31" s="40" t="s">
        <v>74</v>
      </c>
      <c r="AE31" s="41" t="s">
        <v>89</v>
      </c>
      <c r="AF31" s="41" t="s">
        <v>35</v>
      </c>
      <c r="AG31" s="37"/>
      <c r="AH31" s="42">
        <v>20025.0</v>
      </c>
      <c r="AI31" s="43" t="s">
        <v>63</v>
      </c>
      <c r="AJ31" s="44"/>
      <c r="AK31" s="44"/>
      <c r="AL31" s="43" t="s">
        <v>38</v>
      </c>
      <c r="AM31" s="43">
        <v>6.55933711E8</v>
      </c>
      <c r="AN31" s="43">
        <v>2.6002927E7</v>
      </c>
      <c r="AO31" s="45" t="s">
        <v>90</v>
      </c>
      <c r="AP31" s="37"/>
    </row>
    <row r="32">
      <c r="A32" s="12">
        <v>44279.0</v>
      </c>
      <c r="B32" s="13" t="s">
        <v>40</v>
      </c>
      <c r="C32" s="14">
        <v>50000.0</v>
      </c>
      <c r="D32" s="15">
        <v>0.08</v>
      </c>
      <c r="E32" s="16">
        <v>1424.66</v>
      </c>
      <c r="F32" s="14">
        <v>1424.66</v>
      </c>
      <c r="G32" s="12">
        <v>44294.0</v>
      </c>
      <c r="H32" s="12">
        <v>44279.0</v>
      </c>
      <c r="I32" s="12">
        <v>44409.0</v>
      </c>
      <c r="J32" s="13" t="s">
        <v>33</v>
      </c>
      <c r="K32" s="18"/>
      <c r="L32" s="16">
        <v>2000.0</v>
      </c>
      <c r="M32" s="14">
        <v>2000.0</v>
      </c>
      <c r="N32" s="12">
        <v>44424.0</v>
      </c>
      <c r="O32" s="12">
        <v>44410.0</v>
      </c>
      <c r="P32" s="12">
        <v>44592.0</v>
      </c>
      <c r="Q32" s="13" t="s">
        <v>33</v>
      </c>
      <c r="R32" s="18"/>
      <c r="S32" s="16">
        <v>2000.0</v>
      </c>
      <c r="T32" s="14">
        <v>2000.0</v>
      </c>
      <c r="U32" s="12">
        <v>44596.0</v>
      </c>
      <c r="V32" s="12">
        <v>44593.0</v>
      </c>
      <c r="W32" s="12">
        <v>44774.0</v>
      </c>
      <c r="X32" s="13" t="s">
        <v>33</v>
      </c>
      <c r="AA32" s="16">
        <v>50000.0</v>
      </c>
      <c r="AB32" s="20">
        <v>0.0</v>
      </c>
      <c r="AC32" s="21">
        <v>44813.0</v>
      </c>
      <c r="AD32" s="22" t="s">
        <v>34</v>
      </c>
      <c r="AE32" s="23" t="s">
        <v>41</v>
      </c>
      <c r="AF32" s="23" t="s">
        <v>35</v>
      </c>
      <c r="AH32" s="24">
        <v>23285.0</v>
      </c>
      <c r="AI32" s="25" t="s">
        <v>36</v>
      </c>
      <c r="AJ32" s="25" t="s">
        <v>42</v>
      </c>
      <c r="AK32" s="26"/>
      <c r="AL32" s="25" t="s">
        <v>38</v>
      </c>
      <c r="AM32" s="25">
        <v>8.140066083E9</v>
      </c>
      <c r="AN32" s="25">
        <v>3.1207607E7</v>
      </c>
      <c r="AO32" s="27" t="s">
        <v>43</v>
      </c>
    </row>
    <row r="33">
      <c r="A33" s="12">
        <v>44279.0</v>
      </c>
      <c r="B33" s="13" t="s">
        <v>135</v>
      </c>
      <c r="C33" s="14">
        <v>50000.0</v>
      </c>
      <c r="D33" s="15">
        <v>0.08</v>
      </c>
      <c r="E33" s="16">
        <v>1424.66</v>
      </c>
      <c r="F33" s="14">
        <v>1424.66</v>
      </c>
      <c r="G33" s="12">
        <v>44294.0</v>
      </c>
      <c r="H33" s="12">
        <v>44279.0</v>
      </c>
      <c r="I33" s="12">
        <v>44409.0</v>
      </c>
      <c r="J33" s="13" t="s">
        <v>33</v>
      </c>
      <c r="K33" s="18"/>
      <c r="L33" s="16">
        <v>2000.0</v>
      </c>
      <c r="M33" s="14">
        <v>2000.0</v>
      </c>
      <c r="N33" s="12">
        <v>44424.0</v>
      </c>
      <c r="O33" s="12">
        <v>44410.0</v>
      </c>
      <c r="P33" s="12">
        <v>44592.0</v>
      </c>
      <c r="Q33" s="13" t="s">
        <v>33</v>
      </c>
      <c r="R33" s="18"/>
      <c r="S33" s="16">
        <v>2000.0</v>
      </c>
      <c r="T33" s="14">
        <v>2000.0</v>
      </c>
      <c r="U33" s="12">
        <v>44596.0</v>
      </c>
      <c r="V33" s="12">
        <v>44593.0</v>
      </c>
      <c r="W33" s="12">
        <v>44774.0</v>
      </c>
      <c r="X33" s="13" t="s">
        <v>33</v>
      </c>
      <c r="AA33" s="16">
        <v>50000.0</v>
      </c>
      <c r="AB33" s="20">
        <v>333.33</v>
      </c>
      <c r="AC33" s="21">
        <v>44812.0</v>
      </c>
      <c r="AD33" s="22" t="s">
        <v>45</v>
      </c>
      <c r="AE33" s="23"/>
      <c r="AF33" s="23" t="s">
        <v>35</v>
      </c>
      <c r="AH33" s="24">
        <v>15157.0</v>
      </c>
      <c r="AI33" s="25" t="s">
        <v>36</v>
      </c>
      <c r="AJ33" s="25" t="s">
        <v>136</v>
      </c>
      <c r="AK33" s="26"/>
      <c r="AL33" s="25" t="s">
        <v>38</v>
      </c>
      <c r="AM33" s="25">
        <v>7.011452811E9</v>
      </c>
      <c r="AN33" s="25">
        <v>2.1407912E7</v>
      </c>
      <c r="AO33" s="27" t="s">
        <v>137</v>
      </c>
    </row>
    <row r="34">
      <c r="A34" s="12">
        <v>44284.0</v>
      </c>
      <c r="B34" s="13" t="s">
        <v>138</v>
      </c>
      <c r="C34" s="14">
        <v>30000.0</v>
      </c>
      <c r="D34" s="15">
        <v>0.08</v>
      </c>
      <c r="E34" s="16">
        <v>821.92</v>
      </c>
      <c r="F34" s="14">
        <v>821.92</v>
      </c>
      <c r="G34" s="12">
        <v>44294.0</v>
      </c>
      <c r="H34" s="12">
        <v>44284.0</v>
      </c>
      <c r="I34" s="12">
        <v>44409.0</v>
      </c>
      <c r="J34" s="13" t="s">
        <v>33</v>
      </c>
      <c r="K34" s="18"/>
      <c r="L34" s="16">
        <v>1200.0</v>
      </c>
      <c r="M34" s="14">
        <v>1200.0</v>
      </c>
      <c r="N34" s="12">
        <v>44424.0</v>
      </c>
      <c r="O34" s="12">
        <v>44410.0</v>
      </c>
      <c r="P34" s="12">
        <v>44592.0</v>
      </c>
      <c r="Q34" s="13" t="s">
        <v>33</v>
      </c>
      <c r="R34" s="18"/>
      <c r="S34" s="16">
        <v>1200.0</v>
      </c>
      <c r="T34" s="14">
        <v>1200.0</v>
      </c>
      <c r="U34" s="12">
        <v>44596.0</v>
      </c>
      <c r="V34" s="12">
        <v>44593.0</v>
      </c>
      <c r="W34" s="12">
        <v>44774.0</v>
      </c>
      <c r="X34" s="13" t="s">
        <v>33</v>
      </c>
      <c r="AA34" s="16">
        <v>30000.0</v>
      </c>
      <c r="AB34" s="20">
        <v>200.0</v>
      </c>
      <c r="AC34" s="21">
        <v>44812.0</v>
      </c>
      <c r="AD34" s="22" t="s">
        <v>45</v>
      </c>
      <c r="AE34" s="23"/>
      <c r="AF34" s="23" t="s">
        <v>35</v>
      </c>
      <c r="AH34" s="24">
        <v>17392.0</v>
      </c>
      <c r="AI34" s="25" t="s">
        <v>36</v>
      </c>
      <c r="AJ34" s="25" t="s">
        <v>139</v>
      </c>
      <c r="AK34" s="26"/>
      <c r="AL34" s="25" t="s">
        <v>38</v>
      </c>
      <c r="AM34" s="25">
        <v>7.56066228E8</v>
      </c>
      <c r="AN34" s="25">
        <v>2.1000021E7</v>
      </c>
      <c r="AO34" s="27" t="s">
        <v>140</v>
      </c>
    </row>
    <row r="35">
      <c r="A35" s="12">
        <v>44284.0</v>
      </c>
      <c r="B35" s="13" t="s">
        <v>141</v>
      </c>
      <c r="C35" s="14">
        <v>200000.0</v>
      </c>
      <c r="D35" s="15">
        <v>0.0825</v>
      </c>
      <c r="E35" s="16">
        <v>5650.68</v>
      </c>
      <c r="F35" s="14">
        <v>5650.68</v>
      </c>
      <c r="G35" s="12">
        <v>44295.0</v>
      </c>
      <c r="H35" s="12">
        <v>44284.0</v>
      </c>
      <c r="I35" s="12">
        <v>44409.0</v>
      </c>
      <c r="J35" s="13" t="s">
        <v>33</v>
      </c>
      <c r="K35" s="18"/>
      <c r="L35" s="16">
        <v>8250.0</v>
      </c>
      <c r="M35" s="14">
        <v>8250.0</v>
      </c>
      <c r="N35" s="12">
        <v>44424.0</v>
      </c>
      <c r="O35" s="12">
        <v>44410.0</v>
      </c>
      <c r="P35" s="12">
        <v>44592.0</v>
      </c>
      <c r="Q35" s="13" t="s">
        <v>33</v>
      </c>
      <c r="R35" s="18"/>
      <c r="S35" s="16">
        <v>8250.0</v>
      </c>
      <c r="T35" s="14">
        <v>8250.0</v>
      </c>
      <c r="U35" s="12">
        <v>44596.0</v>
      </c>
      <c r="V35" s="12">
        <v>44593.0</v>
      </c>
      <c r="W35" s="12">
        <v>44774.0</v>
      </c>
      <c r="X35" s="13" t="s">
        <v>33</v>
      </c>
      <c r="AA35" s="16">
        <v>200000.0</v>
      </c>
      <c r="AB35" s="20">
        <v>1375.0</v>
      </c>
      <c r="AC35" s="21">
        <v>44812.0</v>
      </c>
      <c r="AD35" s="22" t="s">
        <v>45</v>
      </c>
      <c r="AE35" s="23"/>
      <c r="AF35" s="23" t="s">
        <v>35</v>
      </c>
      <c r="AH35" s="24">
        <v>25749.0</v>
      </c>
      <c r="AI35" s="25" t="s">
        <v>36</v>
      </c>
      <c r="AJ35" s="25" t="s">
        <v>142</v>
      </c>
      <c r="AK35" s="26"/>
      <c r="AL35" s="25" t="s">
        <v>38</v>
      </c>
      <c r="AM35" s="25">
        <v>9.2011797E8</v>
      </c>
      <c r="AN35" s="25">
        <v>2.1001088E7</v>
      </c>
      <c r="AO35" s="27" t="s">
        <v>143</v>
      </c>
    </row>
    <row r="36">
      <c r="A36" s="12">
        <v>44284.0</v>
      </c>
      <c r="B36" s="13" t="s">
        <v>65</v>
      </c>
      <c r="C36" s="14">
        <v>100000.0</v>
      </c>
      <c r="D36" s="15">
        <v>0.0825</v>
      </c>
      <c r="E36" s="16">
        <v>2825.34</v>
      </c>
      <c r="F36" s="14">
        <v>2825.34</v>
      </c>
      <c r="G36" s="12">
        <v>44295.0</v>
      </c>
      <c r="H36" s="12">
        <v>44284.0</v>
      </c>
      <c r="I36" s="12">
        <v>44409.0</v>
      </c>
      <c r="J36" s="13" t="s">
        <v>33</v>
      </c>
      <c r="K36" s="18"/>
      <c r="L36" s="16">
        <v>4125.0</v>
      </c>
      <c r="M36" s="14">
        <v>4125.0</v>
      </c>
      <c r="N36" s="12">
        <v>44424.0</v>
      </c>
      <c r="O36" s="12">
        <v>44410.0</v>
      </c>
      <c r="P36" s="12">
        <v>44592.0</v>
      </c>
      <c r="Q36" s="13" t="s">
        <v>33</v>
      </c>
      <c r="R36" s="18"/>
      <c r="S36" s="16">
        <v>4125.0</v>
      </c>
      <c r="T36" s="14">
        <v>4125.0</v>
      </c>
      <c r="U36" s="12">
        <v>44596.0</v>
      </c>
      <c r="V36" s="12">
        <v>44593.0</v>
      </c>
      <c r="W36" s="12">
        <v>44774.0</v>
      </c>
      <c r="X36" s="13" t="s">
        <v>33</v>
      </c>
      <c r="AA36" s="16">
        <v>100000.0</v>
      </c>
      <c r="AB36" s="20">
        <v>0.0</v>
      </c>
      <c r="AC36" s="21">
        <v>44813.0</v>
      </c>
      <c r="AD36" s="22" t="s">
        <v>45</v>
      </c>
      <c r="AE36" s="23" t="s">
        <v>66</v>
      </c>
      <c r="AF36" s="23" t="s">
        <v>35</v>
      </c>
      <c r="AH36" s="24">
        <v>27212.0</v>
      </c>
      <c r="AI36" s="25" t="s">
        <v>36</v>
      </c>
      <c r="AJ36" s="25" t="s">
        <v>67</v>
      </c>
      <c r="AK36" s="26"/>
      <c r="AL36" s="25" t="s">
        <v>38</v>
      </c>
      <c r="AM36" s="25">
        <v>1.4790115E7</v>
      </c>
      <c r="AN36" s="25">
        <v>1.1000138E7</v>
      </c>
      <c r="AO36" s="27" t="s">
        <v>68</v>
      </c>
    </row>
    <row r="37">
      <c r="A37" s="12">
        <v>44284.0</v>
      </c>
      <c r="B37" s="13" t="s">
        <v>144</v>
      </c>
      <c r="C37" s="14">
        <v>40000.0</v>
      </c>
      <c r="D37" s="15">
        <v>0.08</v>
      </c>
      <c r="E37" s="16">
        <v>1095.89</v>
      </c>
      <c r="F37" s="14">
        <v>1095.89</v>
      </c>
      <c r="G37" s="12">
        <v>44294.0</v>
      </c>
      <c r="H37" s="12">
        <v>44284.0</v>
      </c>
      <c r="I37" s="12">
        <v>44409.0</v>
      </c>
      <c r="J37" s="13" t="s">
        <v>33</v>
      </c>
      <c r="K37" s="18"/>
      <c r="L37" s="16">
        <v>1600.0</v>
      </c>
      <c r="M37" s="14">
        <v>1600.0</v>
      </c>
      <c r="N37" s="12">
        <v>44424.0</v>
      </c>
      <c r="O37" s="12">
        <v>44410.0</v>
      </c>
      <c r="P37" s="12">
        <v>44592.0</v>
      </c>
      <c r="Q37" s="13" t="s">
        <v>33</v>
      </c>
      <c r="R37" s="18"/>
      <c r="S37" s="16">
        <v>1600.0</v>
      </c>
      <c r="T37" s="14">
        <v>1600.0</v>
      </c>
      <c r="U37" s="12">
        <v>44596.0</v>
      </c>
      <c r="V37" s="12">
        <v>44593.0</v>
      </c>
      <c r="W37" s="12">
        <v>44774.0</v>
      </c>
      <c r="X37" s="13" t="s">
        <v>33</v>
      </c>
      <c r="AA37" s="16">
        <v>40000.0</v>
      </c>
      <c r="AB37" s="20">
        <v>266.67</v>
      </c>
      <c r="AC37" s="21">
        <v>44812.0</v>
      </c>
      <c r="AD37" s="22" t="s">
        <v>45</v>
      </c>
      <c r="AE37" s="23"/>
      <c r="AF37" s="23" t="s">
        <v>35</v>
      </c>
      <c r="AH37" s="24">
        <v>22411.0</v>
      </c>
      <c r="AI37" s="25" t="s">
        <v>36</v>
      </c>
      <c r="AJ37" s="25" t="s">
        <v>145</v>
      </c>
      <c r="AK37" s="26"/>
      <c r="AL37" s="25" t="s">
        <v>38</v>
      </c>
      <c r="AM37" s="25">
        <v>6.97375736E8</v>
      </c>
      <c r="AN37" s="25">
        <v>2.1202337E7</v>
      </c>
      <c r="AO37" s="27" t="s">
        <v>146</v>
      </c>
    </row>
    <row r="38">
      <c r="A38" s="31">
        <v>44285.0</v>
      </c>
      <c r="B38" s="32" t="s">
        <v>147</v>
      </c>
      <c r="C38" s="33">
        <v>220000.0</v>
      </c>
      <c r="D38" s="34">
        <v>0.0825</v>
      </c>
      <c r="E38" s="35">
        <v>6166.03</v>
      </c>
      <c r="F38" s="33">
        <v>5549.42</v>
      </c>
      <c r="G38" s="31">
        <v>44295.0</v>
      </c>
      <c r="H38" s="31">
        <v>44285.0</v>
      </c>
      <c r="I38" s="31">
        <v>44409.0</v>
      </c>
      <c r="J38" s="32" t="s">
        <v>33</v>
      </c>
      <c r="K38" s="36"/>
      <c r="L38" s="35">
        <v>9075.0</v>
      </c>
      <c r="M38" s="33">
        <v>8167.5</v>
      </c>
      <c r="N38" s="31">
        <v>44421.0</v>
      </c>
      <c r="O38" s="31">
        <v>44410.0</v>
      </c>
      <c r="P38" s="31">
        <v>44592.0</v>
      </c>
      <c r="Q38" s="32" t="s">
        <v>33</v>
      </c>
      <c r="R38" s="36"/>
      <c r="S38" s="35">
        <v>9075.0</v>
      </c>
      <c r="T38" s="33">
        <v>8167.5</v>
      </c>
      <c r="U38" s="31">
        <v>44596.0</v>
      </c>
      <c r="V38" s="31">
        <v>44593.0</v>
      </c>
      <c r="W38" s="31">
        <v>44774.0</v>
      </c>
      <c r="X38" s="32" t="s">
        <v>33</v>
      </c>
      <c r="Y38" s="37"/>
      <c r="Z38" s="37"/>
      <c r="AA38" s="35">
        <v>220000.0</v>
      </c>
      <c r="AB38" s="38">
        <v>1361.25</v>
      </c>
      <c r="AC38" s="39">
        <v>44812.0</v>
      </c>
      <c r="AD38" s="40" t="s">
        <v>45</v>
      </c>
      <c r="AE38" s="41"/>
      <c r="AF38" s="41" t="s">
        <v>35</v>
      </c>
      <c r="AG38" s="37"/>
      <c r="AH38" s="42">
        <v>16432.0</v>
      </c>
      <c r="AI38" s="43" t="s">
        <v>63</v>
      </c>
      <c r="AJ38" s="43" t="s">
        <v>58</v>
      </c>
      <c r="AK38" s="44"/>
      <c r="AL38" s="43" t="s">
        <v>38</v>
      </c>
      <c r="AM38" s="43">
        <v>3.024443433E9</v>
      </c>
      <c r="AN38" s="43">
        <v>2.1000021E7</v>
      </c>
      <c r="AO38" s="45" t="s">
        <v>148</v>
      </c>
      <c r="AP38" s="37"/>
    </row>
    <row r="39">
      <c r="A39" s="12">
        <v>44285.0</v>
      </c>
      <c r="B39" s="13" t="s">
        <v>44</v>
      </c>
      <c r="C39" s="14">
        <v>100000.0</v>
      </c>
      <c r="D39" s="15">
        <v>0.0825</v>
      </c>
      <c r="E39" s="16">
        <v>2802.74</v>
      </c>
      <c r="F39" s="14">
        <v>2802.74</v>
      </c>
      <c r="G39" s="12">
        <v>44298.0</v>
      </c>
      <c r="H39" s="12">
        <v>44285.0</v>
      </c>
      <c r="I39" s="12">
        <v>44409.0</v>
      </c>
      <c r="J39" s="13" t="s">
        <v>33</v>
      </c>
      <c r="K39" s="18"/>
      <c r="L39" s="16">
        <v>4125.0</v>
      </c>
      <c r="M39" s="14">
        <v>4125.0</v>
      </c>
      <c r="N39" s="12">
        <v>44424.0</v>
      </c>
      <c r="O39" s="12">
        <v>44410.0</v>
      </c>
      <c r="P39" s="12">
        <v>44592.0</v>
      </c>
      <c r="Q39" s="13" t="s">
        <v>33</v>
      </c>
      <c r="R39" s="18"/>
      <c r="S39" s="16">
        <v>4125.0</v>
      </c>
      <c r="T39" s="14">
        <v>4125.0</v>
      </c>
      <c r="U39" s="12">
        <v>44596.0</v>
      </c>
      <c r="V39" s="12">
        <v>44593.0</v>
      </c>
      <c r="W39" s="12">
        <v>44774.0</v>
      </c>
      <c r="X39" s="13" t="s">
        <v>33</v>
      </c>
      <c r="AA39" s="16">
        <v>100000.0</v>
      </c>
      <c r="AB39" s="20">
        <v>0.0</v>
      </c>
      <c r="AC39" s="21">
        <v>44812.0</v>
      </c>
      <c r="AD39" s="22" t="s">
        <v>45</v>
      </c>
      <c r="AE39" s="23" t="s">
        <v>46</v>
      </c>
      <c r="AF39" s="23" t="s">
        <v>35</v>
      </c>
      <c r="AH39" s="24">
        <v>20235.0</v>
      </c>
      <c r="AI39" s="25" t="s">
        <v>36</v>
      </c>
      <c r="AJ39" s="25" t="s">
        <v>47</v>
      </c>
      <c r="AK39" s="26"/>
      <c r="AL39" s="25" t="s">
        <v>38</v>
      </c>
      <c r="AM39" s="25">
        <v>5.008141375E9</v>
      </c>
      <c r="AN39" s="25">
        <v>2.1213628E7</v>
      </c>
      <c r="AO39" s="27" t="s">
        <v>149</v>
      </c>
    </row>
    <row r="40">
      <c r="A40" s="31">
        <v>44286.0</v>
      </c>
      <c r="B40" s="32" t="s">
        <v>150</v>
      </c>
      <c r="C40" s="33">
        <v>20000.0</v>
      </c>
      <c r="D40" s="34">
        <v>0.08</v>
      </c>
      <c r="E40" s="35">
        <v>539.18</v>
      </c>
      <c r="F40" s="33">
        <v>485.26</v>
      </c>
      <c r="G40" s="31">
        <v>44294.0</v>
      </c>
      <c r="H40" s="31">
        <v>44286.0</v>
      </c>
      <c r="I40" s="31">
        <v>44409.0</v>
      </c>
      <c r="J40" s="32" t="s">
        <v>33</v>
      </c>
      <c r="K40" s="36"/>
      <c r="L40" s="35">
        <v>800.0</v>
      </c>
      <c r="M40" s="33">
        <v>720.0</v>
      </c>
      <c r="N40" s="31">
        <v>44410.0</v>
      </c>
      <c r="O40" s="31">
        <v>44410.0</v>
      </c>
      <c r="P40" s="31">
        <v>44592.0</v>
      </c>
      <c r="Q40" s="32" t="s">
        <v>33</v>
      </c>
      <c r="R40" s="36"/>
      <c r="S40" s="35">
        <v>800.0</v>
      </c>
      <c r="T40" s="33">
        <v>720.0</v>
      </c>
      <c r="U40" s="31">
        <v>44596.0</v>
      </c>
      <c r="V40" s="31">
        <v>44593.0</v>
      </c>
      <c r="W40" s="31">
        <v>44774.0</v>
      </c>
      <c r="X40" s="32" t="s">
        <v>33</v>
      </c>
      <c r="Y40" s="37"/>
      <c r="Z40" s="37"/>
      <c r="AA40" s="35">
        <v>20000.0</v>
      </c>
      <c r="AB40" s="38">
        <v>120.0</v>
      </c>
      <c r="AC40" s="39">
        <v>44812.0</v>
      </c>
      <c r="AD40" s="40" t="s">
        <v>45</v>
      </c>
      <c r="AE40" s="41"/>
      <c r="AF40" s="41" t="s">
        <v>35</v>
      </c>
      <c r="AG40" s="37"/>
      <c r="AH40" s="42">
        <v>26345.0</v>
      </c>
      <c r="AI40" s="43" t="s">
        <v>63</v>
      </c>
      <c r="AJ40" s="43" t="s">
        <v>58</v>
      </c>
      <c r="AK40" s="44"/>
      <c r="AL40" s="43" t="s">
        <v>38</v>
      </c>
      <c r="AM40" s="43">
        <v>6.797065107E9</v>
      </c>
      <c r="AN40" s="43">
        <v>2.1000089E7</v>
      </c>
      <c r="AO40" s="45" t="s">
        <v>151</v>
      </c>
      <c r="AP40" s="37"/>
    </row>
    <row r="41">
      <c r="A41" s="12">
        <v>44287.0</v>
      </c>
      <c r="B41" s="13" t="s">
        <v>152</v>
      </c>
      <c r="C41" s="14">
        <v>50000.0</v>
      </c>
      <c r="D41" s="15">
        <v>0.08</v>
      </c>
      <c r="E41" s="16">
        <v>1336.99</v>
      </c>
      <c r="F41" s="14">
        <v>1336.99</v>
      </c>
      <c r="G41" s="12">
        <v>44298.0</v>
      </c>
      <c r="H41" s="12">
        <v>44287.0</v>
      </c>
      <c r="I41" s="12">
        <v>44409.0</v>
      </c>
      <c r="J41" s="13" t="s">
        <v>33</v>
      </c>
      <c r="K41" s="18"/>
      <c r="L41" s="16">
        <v>2000.0</v>
      </c>
      <c r="M41" s="14">
        <v>2000.0</v>
      </c>
      <c r="N41" s="12">
        <v>44424.0</v>
      </c>
      <c r="O41" s="12">
        <v>44410.0</v>
      </c>
      <c r="P41" s="12">
        <v>44592.0</v>
      </c>
      <c r="Q41" s="13" t="s">
        <v>33</v>
      </c>
      <c r="R41" s="18"/>
      <c r="S41" s="16">
        <v>2000.0</v>
      </c>
      <c r="T41" s="14">
        <v>2000.0</v>
      </c>
      <c r="U41" s="12">
        <v>44596.0</v>
      </c>
      <c r="V41" s="12">
        <v>44593.0</v>
      </c>
      <c r="W41" s="12">
        <v>44774.0</v>
      </c>
      <c r="X41" s="13" t="s">
        <v>33</v>
      </c>
      <c r="AA41" s="16">
        <v>50000.0</v>
      </c>
      <c r="AB41" s="20">
        <v>333.33</v>
      </c>
      <c r="AC41" s="21">
        <v>44812.0</v>
      </c>
      <c r="AD41" s="22" t="s">
        <v>45</v>
      </c>
      <c r="AE41" s="23"/>
      <c r="AF41" s="23" t="s">
        <v>35</v>
      </c>
      <c r="AH41" s="30" t="s">
        <v>58</v>
      </c>
      <c r="AI41" s="25" t="s">
        <v>59</v>
      </c>
      <c r="AJ41" s="26"/>
      <c r="AK41" s="25" t="s">
        <v>153</v>
      </c>
      <c r="AL41" s="25" t="s">
        <v>38</v>
      </c>
      <c r="AM41" s="25">
        <v>5.008141375E9</v>
      </c>
      <c r="AN41" s="25">
        <v>2.121363E7</v>
      </c>
      <c r="AO41" s="27" t="s">
        <v>154</v>
      </c>
    </row>
    <row r="42">
      <c r="A42" s="31">
        <v>44291.0</v>
      </c>
      <c r="B42" s="32" t="s">
        <v>155</v>
      </c>
      <c r="C42" s="33">
        <v>50000.0</v>
      </c>
      <c r="D42" s="34">
        <v>0.08</v>
      </c>
      <c r="E42" s="35">
        <v>1293.15</v>
      </c>
      <c r="F42" s="33">
        <v>1163.84</v>
      </c>
      <c r="G42" s="31">
        <v>44298.0</v>
      </c>
      <c r="H42" s="31">
        <v>44291.0</v>
      </c>
      <c r="I42" s="31">
        <v>44409.0</v>
      </c>
      <c r="J42" s="32" t="s">
        <v>33</v>
      </c>
      <c r="K42" s="36"/>
      <c r="L42" s="35">
        <v>2000.0</v>
      </c>
      <c r="M42" s="33">
        <v>1800.0</v>
      </c>
      <c r="N42" s="31">
        <v>44424.0</v>
      </c>
      <c r="O42" s="31">
        <v>44410.0</v>
      </c>
      <c r="P42" s="31">
        <v>44592.0</v>
      </c>
      <c r="Q42" s="32" t="s">
        <v>33</v>
      </c>
      <c r="R42" s="36"/>
      <c r="S42" s="35">
        <v>2000.0</v>
      </c>
      <c r="T42" s="33">
        <v>1800.0</v>
      </c>
      <c r="U42" s="31">
        <v>44596.0</v>
      </c>
      <c r="V42" s="31">
        <v>44593.0</v>
      </c>
      <c r="W42" s="31">
        <v>44774.0</v>
      </c>
      <c r="X42" s="32" t="s">
        <v>33</v>
      </c>
      <c r="Y42" s="37"/>
      <c r="Z42" s="37"/>
      <c r="AA42" s="35">
        <v>50000.0</v>
      </c>
      <c r="AB42" s="38">
        <v>300.0</v>
      </c>
      <c r="AC42" s="39">
        <v>44812.0</v>
      </c>
      <c r="AD42" s="40" t="s">
        <v>45</v>
      </c>
      <c r="AE42" s="41"/>
      <c r="AF42" s="41" t="s">
        <v>35</v>
      </c>
      <c r="AG42" s="37"/>
      <c r="AH42" s="42">
        <v>13287.0</v>
      </c>
      <c r="AI42" s="43" t="s">
        <v>63</v>
      </c>
      <c r="AJ42" s="43" t="s">
        <v>58</v>
      </c>
      <c r="AK42" s="44"/>
      <c r="AL42" s="43" t="s">
        <v>38</v>
      </c>
      <c r="AM42" s="43">
        <v>9.345807441E9</v>
      </c>
      <c r="AN42" s="43">
        <v>2.1272655E7</v>
      </c>
      <c r="AO42" s="45" t="s">
        <v>156</v>
      </c>
      <c r="AP42" s="37"/>
    </row>
    <row r="43">
      <c r="A43" s="31">
        <v>44291.0</v>
      </c>
      <c r="B43" s="32" t="s">
        <v>157</v>
      </c>
      <c r="C43" s="33">
        <v>50000.0</v>
      </c>
      <c r="D43" s="34">
        <v>0.08</v>
      </c>
      <c r="E43" s="35">
        <v>1293.15</v>
      </c>
      <c r="F43" s="33">
        <v>1163.84</v>
      </c>
      <c r="G43" s="31">
        <v>44298.0</v>
      </c>
      <c r="H43" s="31">
        <v>44291.0</v>
      </c>
      <c r="I43" s="31">
        <v>44409.0</v>
      </c>
      <c r="J43" s="32" t="s">
        <v>33</v>
      </c>
      <c r="K43" s="36"/>
      <c r="L43" s="35">
        <v>2000.0</v>
      </c>
      <c r="M43" s="33">
        <v>1800.0</v>
      </c>
      <c r="N43" s="31">
        <v>44424.0</v>
      </c>
      <c r="O43" s="31">
        <v>44410.0</v>
      </c>
      <c r="P43" s="31">
        <v>44592.0</v>
      </c>
      <c r="Q43" s="32" t="s">
        <v>33</v>
      </c>
      <c r="R43" s="36"/>
      <c r="S43" s="35">
        <v>2000.0</v>
      </c>
      <c r="T43" s="33">
        <v>1800.0</v>
      </c>
      <c r="U43" s="31">
        <v>44596.0</v>
      </c>
      <c r="V43" s="31">
        <v>44593.0</v>
      </c>
      <c r="W43" s="31">
        <v>44774.0</v>
      </c>
      <c r="X43" s="32" t="s">
        <v>33</v>
      </c>
      <c r="Y43" s="37"/>
      <c r="Z43" s="37"/>
      <c r="AA43" s="35">
        <v>50000.0</v>
      </c>
      <c r="AB43" s="38">
        <v>300.0</v>
      </c>
      <c r="AC43" s="39">
        <v>44812.0</v>
      </c>
      <c r="AD43" s="40" t="s">
        <v>45</v>
      </c>
      <c r="AE43" s="41"/>
      <c r="AF43" s="41" t="s">
        <v>35</v>
      </c>
      <c r="AG43" s="37"/>
      <c r="AH43" s="42">
        <v>23901.0</v>
      </c>
      <c r="AI43" s="43" t="s">
        <v>63</v>
      </c>
      <c r="AJ43" s="43" t="s">
        <v>58</v>
      </c>
      <c r="AK43" s="44"/>
      <c r="AL43" s="43" t="s">
        <v>38</v>
      </c>
      <c r="AM43" s="43">
        <v>9.345807492E9</v>
      </c>
      <c r="AN43" s="43">
        <v>2.1272655E7</v>
      </c>
      <c r="AO43" s="45" t="s">
        <v>158</v>
      </c>
      <c r="AP43" s="37"/>
    </row>
    <row r="44">
      <c r="A44" s="12">
        <v>44291.0</v>
      </c>
      <c r="B44" s="13" t="s">
        <v>102</v>
      </c>
      <c r="C44" s="14">
        <v>300000.0</v>
      </c>
      <c r="D44" s="15">
        <v>0.085</v>
      </c>
      <c r="E44" s="16">
        <v>8523.29</v>
      </c>
      <c r="F44" s="14">
        <v>8523.29</v>
      </c>
      <c r="G44" s="12">
        <v>44300.0</v>
      </c>
      <c r="H44" s="12">
        <v>44287.0</v>
      </c>
      <c r="I44" s="12">
        <v>44409.0</v>
      </c>
      <c r="J44" s="13" t="s">
        <v>33</v>
      </c>
      <c r="K44" s="17" t="s">
        <v>159</v>
      </c>
      <c r="L44" s="16">
        <v>12750.0</v>
      </c>
      <c r="M44" s="14">
        <v>12750.0</v>
      </c>
      <c r="N44" s="12">
        <v>44410.0</v>
      </c>
      <c r="O44" s="12">
        <v>44410.0</v>
      </c>
      <c r="P44" s="12">
        <v>44592.0</v>
      </c>
      <c r="Q44" s="13" t="s">
        <v>33</v>
      </c>
      <c r="R44" s="18"/>
      <c r="S44" s="16">
        <v>12750.0</v>
      </c>
      <c r="T44" s="14">
        <v>12750.0</v>
      </c>
      <c r="U44" s="12">
        <v>44593.0</v>
      </c>
      <c r="V44" s="12">
        <v>44593.0</v>
      </c>
      <c r="W44" s="12">
        <v>44774.0</v>
      </c>
      <c r="X44" s="13" t="s">
        <v>33</v>
      </c>
      <c r="AA44" s="16">
        <v>300000.0</v>
      </c>
      <c r="AB44" s="29"/>
      <c r="AC44" s="21">
        <v>44778.0</v>
      </c>
      <c r="AD44" s="22" t="s">
        <v>56</v>
      </c>
      <c r="AE44" s="23" t="s">
        <v>103</v>
      </c>
      <c r="AF44" s="23" t="s">
        <v>104</v>
      </c>
      <c r="AH44" s="24">
        <v>20147.0</v>
      </c>
      <c r="AI44" s="25" t="s">
        <v>36</v>
      </c>
      <c r="AJ44" s="25" t="s">
        <v>105</v>
      </c>
      <c r="AK44" s="26"/>
      <c r="AL44" s="25" t="s">
        <v>38</v>
      </c>
      <c r="AM44" s="25">
        <v>3.6107990278E10</v>
      </c>
      <c r="AN44" s="25">
        <v>3.117611E7</v>
      </c>
      <c r="AO44" s="27" t="s">
        <v>106</v>
      </c>
    </row>
    <row r="45">
      <c r="A45" s="12">
        <v>44291.0</v>
      </c>
      <c r="B45" s="13" t="s">
        <v>160</v>
      </c>
      <c r="C45" s="14">
        <v>700000.0</v>
      </c>
      <c r="D45" s="15">
        <v>0.085</v>
      </c>
      <c r="E45" s="16">
        <v>19887.67</v>
      </c>
      <c r="F45" s="14">
        <v>19887.67</v>
      </c>
      <c r="G45" s="13" t="s">
        <v>161</v>
      </c>
      <c r="H45" s="12">
        <v>44287.0</v>
      </c>
      <c r="I45" s="12">
        <v>44409.0</v>
      </c>
      <c r="J45" s="13" t="s">
        <v>33</v>
      </c>
      <c r="K45" s="17" t="s">
        <v>162</v>
      </c>
      <c r="L45" s="16">
        <v>29750.0</v>
      </c>
      <c r="M45" s="14">
        <v>29750.0</v>
      </c>
      <c r="N45" s="12">
        <v>44421.0</v>
      </c>
      <c r="O45" s="12">
        <v>44410.0</v>
      </c>
      <c r="P45" s="12">
        <v>44592.0</v>
      </c>
      <c r="Q45" s="13" t="s">
        <v>33</v>
      </c>
      <c r="R45" s="18"/>
      <c r="S45" s="16">
        <v>29750.0</v>
      </c>
      <c r="T45" s="14">
        <v>29750.0</v>
      </c>
      <c r="U45" s="12">
        <v>44594.0</v>
      </c>
      <c r="V45" s="12">
        <v>44593.0</v>
      </c>
      <c r="W45" s="12">
        <v>44774.0</v>
      </c>
      <c r="X45" s="13" t="s">
        <v>33</v>
      </c>
      <c r="AA45" s="16">
        <v>700000.0</v>
      </c>
      <c r="AB45" s="20">
        <v>4958.33</v>
      </c>
      <c r="AC45" s="21">
        <v>44813.0</v>
      </c>
      <c r="AD45" s="22" t="s">
        <v>34</v>
      </c>
      <c r="AE45" s="23"/>
      <c r="AF45" s="23" t="s">
        <v>35</v>
      </c>
      <c r="AH45" s="24">
        <v>16847.0</v>
      </c>
      <c r="AI45" s="25" t="s">
        <v>36</v>
      </c>
      <c r="AJ45" s="25" t="s">
        <v>163</v>
      </c>
      <c r="AK45" s="26"/>
      <c r="AL45" s="25" t="s">
        <v>38</v>
      </c>
      <c r="AM45" s="25">
        <v>5.005077036E9</v>
      </c>
      <c r="AN45" s="25">
        <v>2.1213591E7</v>
      </c>
      <c r="AO45" s="27" t="s">
        <v>164</v>
      </c>
    </row>
    <row r="46">
      <c r="A46" s="12">
        <v>44291.0</v>
      </c>
      <c r="B46" s="13" t="s">
        <v>52</v>
      </c>
      <c r="C46" s="14">
        <v>100000.0</v>
      </c>
      <c r="D46" s="15">
        <v>0.0825</v>
      </c>
      <c r="E46" s="16">
        <v>2667.12</v>
      </c>
      <c r="F46" s="14">
        <v>2667.12</v>
      </c>
      <c r="G46" s="12">
        <v>44298.0</v>
      </c>
      <c r="H46" s="12">
        <v>44291.0</v>
      </c>
      <c r="I46" s="12">
        <v>44409.0</v>
      </c>
      <c r="J46" s="13" t="s">
        <v>33</v>
      </c>
      <c r="K46" s="18"/>
      <c r="L46" s="16">
        <v>4125.0</v>
      </c>
      <c r="M46" s="14">
        <v>4125.0</v>
      </c>
      <c r="N46" s="12">
        <v>44424.0</v>
      </c>
      <c r="O46" s="12">
        <v>44410.0</v>
      </c>
      <c r="P46" s="12">
        <v>44592.0</v>
      </c>
      <c r="Q46" s="13" t="s">
        <v>33</v>
      </c>
      <c r="R46" s="18"/>
      <c r="S46" s="16">
        <v>4125.0</v>
      </c>
      <c r="T46" s="14">
        <v>4125.0</v>
      </c>
      <c r="U46" s="12">
        <v>44596.0</v>
      </c>
      <c r="V46" s="12">
        <v>44593.0</v>
      </c>
      <c r="W46" s="12">
        <v>44774.0</v>
      </c>
      <c r="X46" s="13" t="s">
        <v>33</v>
      </c>
      <c r="AA46" s="16">
        <v>100000.0</v>
      </c>
      <c r="AB46" s="20">
        <v>0.0</v>
      </c>
      <c r="AC46" s="21">
        <v>44813.0</v>
      </c>
      <c r="AD46" s="22" t="s">
        <v>34</v>
      </c>
      <c r="AE46" s="23" t="s">
        <v>53</v>
      </c>
      <c r="AF46" s="23" t="s">
        <v>35</v>
      </c>
      <c r="AH46" s="24">
        <v>22769.0</v>
      </c>
      <c r="AI46" s="25" t="s">
        <v>36</v>
      </c>
      <c r="AJ46" s="25" t="s">
        <v>54</v>
      </c>
      <c r="AK46" s="26"/>
      <c r="AL46" s="25" t="s">
        <v>38</v>
      </c>
      <c r="AM46" s="25">
        <v>5.006130776E9</v>
      </c>
      <c r="AN46" s="25">
        <v>2.1213591E7</v>
      </c>
      <c r="AO46" s="27" t="s">
        <v>39</v>
      </c>
    </row>
    <row r="47">
      <c r="A47" s="12">
        <v>44294.0</v>
      </c>
      <c r="B47" s="13" t="s">
        <v>165</v>
      </c>
      <c r="C47" s="14">
        <v>50000.0</v>
      </c>
      <c r="D47" s="15">
        <v>0.08</v>
      </c>
      <c r="E47" s="16">
        <v>1260.27</v>
      </c>
      <c r="F47" s="14">
        <v>1260.27</v>
      </c>
      <c r="G47" s="12">
        <v>44306.0</v>
      </c>
      <c r="H47" s="12">
        <v>44294.0</v>
      </c>
      <c r="I47" s="12">
        <v>44409.0</v>
      </c>
      <c r="J47" s="13" t="s">
        <v>33</v>
      </c>
      <c r="K47" s="18"/>
      <c r="L47" s="16">
        <v>2000.0</v>
      </c>
      <c r="M47" s="14">
        <v>2000.0</v>
      </c>
      <c r="N47" s="12">
        <v>44425.0</v>
      </c>
      <c r="O47" s="12">
        <v>44410.0</v>
      </c>
      <c r="P47" s="12">
        <v>44592.0</v>
      </c>
      <c r="Q47" s="13" t="s">
        <v>33</v>
      </c>
      <c r="R47" s="18"/>
      <c r="S47" s="16">
        <v>2000.0</v>
      </c>
      <c r="T47" s="14">
        <v>2000.0</v>
      </c>
      <c r="U47" s="12">
        <v>44596.0</v>
      </c>
      <c r="V47" s="12">
        <v>44593.0</v>
      </c>
      <c r="W47" s="12">
        <v>44774.0</v>
      </c>
      <c r="X47" s="13" t="s">
        <v>33</v>
      </c>
      <c r="AA47" s="16">
        <v>50000.0</v>
      </c>
      <c r="AB47" s="20">
        <v>333.33</v>
      </c>
      <c r="AC47" s="21">
        <v>44812.0</v>
      </c>
      <c r="AD47" s="22" t="s">
        <v>45</v>
      </c>
      <c r="AE47" s="23"/>
      <c r="AF47" s="23" t="s">
        <v>35</v>
      </c>
      <c r="AH47" s="24">
        <v>31209.0</v>
      </c>
      <c r="AI47" s="25" t="s">
        <v>36</v>
      </c>
      <c r="AJ47" s="25" t="s">
        <v>166</v>
      </c>
      <c r="AK47" s="26"/>
      <c r="AL47" s="25" t="s">
        <v>38</v>
      </c>
      <c r="AM47" s="25">
        <v>6.4058514E7</v>
      </c>
      <c r="AN47" s="25">
        <v>2.200002E7</v>
      </c>
      <c r="AO47" s="66" t="s">
        <v>167</v>
      </c>
    </row>
    <row r="48">
      <c r="A48" s="12">
        <v>44298.0</v>
      </c>
      <c r="B48" s="28" t="s">
        <v>168</v>
      </c>
      <c r="C48" s="14">
        <v>30000.0</v>
      </c>
      <c r="D48" s="15">
        <v>0.08</v>
      </c>
      <c r="E48" s="16">
        <v>729.86</v>
      </c>
      <c r="F48" s="14">
        <v>729.86</v>
      </c>
      <c r="G48" s="12">
        <v>44306.0</v>
      </c>
      <c r="H48" s="12">
        <v>44298.0</v>
      </c>
      <c r="I48" s="12">
        <v>44409.0</v>
      </c>
      <c r="J48" s="13" t="s">
        <v>33</v>
      </c>
      <c r="K48" s="18"/>
      <c r="L48" s="16">
        <v>1200.0</v>
      </c>
      <c r="M48" s="14">
        <v>1200.0</v>
      </c>
      <c r="N48" s="12">
        <v>44424.0</v>
      </c>
      <c r="O48" s="12">
        <v>44410.0</v>
      </c>
      <c r="P48" s="12">
        <v>44592.0</v>
      </c>
      <c r="Q48" s="13" t="s">
        <v>33</v>
      </c>
      <c r="R48" s="17" t="s">
        <v>169</v>
      </c>
      <c r="S48" s="16">
        <v>1200.0</v>
      </c>
      <c r="T48" s="14">
        <v>1200.0</v>
      </c>
      <c r="U48" s="12">
        <v>44595.0</v>
      </c>
      <c r="V48" s="12">
        <v>44593.0</v>
      </c>
      <c r="W48" s="12">
        <v>44774.0</v>
      </c>
      <c r="X48" s="13" t="s">
        <v>33</v>
      </c>
      <c r="AA48" s="16">
        <v>30000.0</v>
      </c>
      <c r="AB48" s="20">
        <v>200.0</v>
      </c>
      <c r="AC48" s="21">
        <v>44813.0</v>
      </c>
      <c r="AD48" s="22" t="s">
        <v>45</v>
      </c>
      <c r="AE48" s="23"/>
      <c r="AF48" s="23" t="s">
        <v>35</v>
      </c>
      <c r="AH48" s="24">
        <v>24696.0</v>
      </c>
      <c r="AI48" s="25" t="s">
        <v>36</v>
      </c>
      <c r="AJ48" s="25" t="s">
        <v>170</v>
      </c>
      <c r="AK48" s="26"/>
      <c r="AL48" s="25" t="s">
        <v>38</v>
      </c>
      <c r="AM48" s="25">
        <v>4.668604666E9</v>
      </c>
      <c r="AN48" s="25">
        <v>2.6009593E7</v>
      </c>
      <c r="AO48" s="27" t="s">
        <v>171</v>
      </c>
    </row>
    <row r="49">
      <c r="A49" s="12">
        <v>44298.0</v>
      </c>
      <c r="B49" s="13" t="s">
        <v>65</v>
      </c>
      <c r="C49" s="14">
        <v>100000.0</v>
      </c>
      <c r="D49" s="15">
        <v>0.0825</v>
      </c>
      <c r="E49" s="16">
        <v>2508.9</v>
      </c>
      <c r="F49" s="14">
        <v>2508.9</v>
      </c>
      <c r="G49" s="12">
        <v>44306.0</v>
      </c>
      <c r="H49" s="12">
        <v>44298.0</v>
      </c>
      <c r="I49" s="12">
        <v>44409.0</v>
      </c>
      <c r="J49" s="13" t="s">
        <v>33</v>
      </c>
      <c r="K49" s="18"/>
      <c r="L49" s="16">
        <v>4125.0</v>
      </c>
      <c r="M49" s="14">
        <v>4125.0</v>
      </c>
      <c r="N49" s="12">
        <v>44425.0</v>
      </c>
      <c r="O49" s="12">
        <v>44410.0</v>
      </c>
      <c r="P49" s="12">
        <v>44592.0</v>
      </c>
      <c r="Q49" s="13" t="s">
        <v>33</v>
      </c>
      <c r="R49" s="18"/>
      <c r="S49" s="16">
        <v>4125.0</v>
      </c>
      <c r="T49" s="14">
        <v>4125.0</v>
      </c>
      <c r="U49" s="12">
        <v>44596.0</v>
      </c>
      <c r="V49" s="12">
        <v>44593.0</v>
      </c>
      <c r="W49" s="12">
        <v>44774.0</v>
      </c>
      <c r="X49" s="13" t="s">
        <v>33</v>
      </c>
      <c r="AA49" s="16">
        <v>100000.0</v>
      </c>
      <c r="AB49" s="20">
        <v>0.0</v>
      </c>
      <c r="AC49" s="21">
        <v>44813.0</v>
      </c>
      <c r="AD49" s="22" t="s">
        <v>45</v>
      </c>
      <c r="AE49" s="23" t="s">
        <v>66</v>
      </c>
      <c r="AF49" s="23" t="s">
        <v>35</v>
      </c>
      <c r="AH49" s="24">
        <v>27212.0</v>
      </c>
      <c r="AI49" s="25" t="s">
        <v>36</v>
      </c>
      <c r="AJ49" s="25" t="s">
        <v>67</v>
      </c>
      <c r="AK49" s="26"/>
      <c r="AL49" s="25" t="s">
        <v>38</v>
      </c>
      <c r="AM49" s="25">
        <v>1.4790115E7</v>
      </c>
      <c r="AN49" s="25">
        <v>1.1000138E7</v>
      </c>
      <c r="AO49" s="27" t="s">
        <v>68</v>
      </c>
    </row>
    <row r="50">
      <c r="A50" s="12">
        <v>44298.0</v>
      </c>
      <c r="B50" s="13" t="s">
        <v>172</v>
      </c>
      <c r="C50" s="14">
        <v>50000.0</v>
      </c>
      <c r="D50" s="15">
        <v>0.08</v>
      </c>
      <c r="E50" s="16">
        <v>1216.44</v>
      </c>
      <c r="F50" s="14">
        <v>1216.44</v>
      </c>
      <c r="G50" s="12">
        <v>44306.0</v>
      </c>
      <c r="H50" s="12">
        <v>44298.0</v>
      </c>
      <c r="I50" s="12">
        <v>44409.0</v>
      </c>
      <c r="J50" s="13" t="s">
        <v>33</v>
      </c>
      <c r="K50" s="18"/>
      <c r="L50" s="16">
        <v>2000.0</v>
      </c>
      <c r="M50" s="14">
        <v>2000.0</v>
      </c>
      <c r="N50" s="12">
        <v>44425.0</v>
      </c>
      <c r="O50" s="12">
        <v>44410.0</v>
      </c>
      <c r="P50" s="12">
        <v>44592.0</v>
      </c>
      <c r="Q50" s="13" t="s">
        <v>33</v>
      </c>
      <c r="R50" s="18"/>
      <c r="S50" s="16">
        <v>2000.0</v>
      </c>
      <c r="T50" s="14">
        <v>2000.0</v>
      </c>
      <c r="U50" s="12">
        <v>44599.0</v>
      </c>
      <c r="V50" s="12">
        <v>44593.0</v>
      </c>
      <c r="W50" s="12">
        <v>44774.0</v>
      </c>
      <c r="X50" s="13" t="s">
        <v>33</v>
      </c>
      <c r="AA50" s="16">
        <v>50000.0</v>
      </c>
      <c r="AB50" s="20">
        <v>333.33</v>
      </c>
      <c r="AC50" s="21">
        <v>44812.0</v>
      </c>
      <c r="AD50" s="22" t="s">
        <v>45</v>
      </c>
      <c r="AE50" s="23"/>
      <c r="AF50" s="23" t="s">
        <v>35</v>
      </c>
      <c r="AH50" s="24">
        <v>23335.0</v>
      </c>
      <c r="AI50" s="25" t="s">
        <v>36</v>
      </c>
      <c r="AJ50" s="25" t="s">
        <v>173</v>
      </c>
      <c r="AK50" s="26"/>
      <c r="AL50" s="25" t="s">
        <v>38</v>
      </c>
      <c r="AM50" s="25">
        <v>1.0801088E8</v>
      </c>
      <c r="AN50" s="25">
        <v>2.1202337E7</v>
      </c>
      <c r="AO50" s="27" t="s">
        <v>174</v>
      </c>
    </row>
    <row r="51">
      <c r="A51" s="31">
        <v>44298.0</v>
      </c>
      <c r="B51" s="32" t="s">
        <v>175</v>
      </c>
      <c r="C51" s="33">
        <v>50000.0</v>
      </c>
      <c r="D51" s="34">
        <v>0.08</v>
      </c>
      <c r="E51" s="35">
        <v>1216.44</v>
      </c>
      <c r="F51" s="33">
        <v>1094.79</v>
      </c>
      <c r="G51" s="31">
        <v>44306.0</v>
      </c>
      <c r="H51" s="31">
        <v>44298.0</v>
      </c>
      <c r="I51" s="31">
        <v>44409.0</v>
      </c>
      <c r="J51" s="32" t="s">
        <v>33</v>
      </c>
      <c r="K51" s="36"/>
      <c r="L51" s="35">
        <v>2000.0</v>
      </c>
      <c r="M51" s="33">
        <v>1800.0</v>
      </c>
      <c r="N51" s="31">
        <v>44425.0</v>
      </c>
      <c r="O51" s="31">
        <v>44410.0</v>
      </c>
      <c r="P51" s="31">
        <v>44592.0</v>
      </c>
      <c r="Q51" s="32" t="s">
        <v>33</v>
      </c>
      <c r="R51" s="36"/>
      <c r="S51" s="35">
        <v>2000.0</v>
      </c>
      <c r="T51" s="33">
        <v>1800.0</v>
      </c>
      <c r="U51" s="31">
        <v>44599.0</v>
      </c>
      <c r="V51" s="31">
        <v>44593.0</v>
      </c>
      <c r="W51" s="31">
        <v>44774.0</v>
      </c>
      <c r="X51" s="32" t="s">
        <v>33</v>
      </c>
      <c r="Y51" s="37"/>
      <c r="Z51" s="37"/>
      <c r="AA51" s="35">
        <v>50000.0</v>
      </c>
      <c r="AB51" s="63"/>
      <c r="AC51" s="39">
        <v>44778.0</v>
      </c>
      <c r="AD51" s="40" t="s">
        <v>56</v>
      </c>
      <c r="AE51" s="41"/>
      <c r="AF51" s="41" t="s">
        <v>176</v>
      </c>
      <c r="AG51" s="37"/>
      <c r="AH51" s="42">
        <v>26735.0</v>
      </c>
      <c r="AI51" s="43" t="s">
        <v>63</v>
      </c>
      <c r="AJ51" s="43" t="s">
        <v>58</v>
      </c>
      <c r="AK51" s="44"/>
      <c r="AL51" s="43" t="s">
        <v>38</v>
      </c>
      <c r="AM51" s="43">
        <v>5.008141375E9</v>
      </c>
      <c r="AN51" s="43">
        <v>2.121364E7</v>
      </c>
      <c r="AO51" s="45" t="s">
        <v>177</v>
      </c>
      <c r="AP51" s="37"/>
    </row>
    <row r="52">
      <c r="A52" s="12">
        <v>44300.0</v>
      </c>
      <c r="B52" s="13" t="s">
        <v>107</v>
      </c>
      <c r="C52" s="14">
        <v>50000.0</v>
      </c>
      <c r="D52" s="15">
        <v>0.08</v>
      </c>
      <c r="E52" s="16">
        <v>1194.52</v>
      </c>
      <c r="F52" s="14">
        <v>1194.52</v>
      </c>
      <c r="G52" s="12">
        <v>44320.0</v>
      </c>
      <c r="H52" s="12">
        <v>44300.0</v>
      </c>
      <c r="I52" s="12">
        <v>44409.0</v>
      </c>
      <c r="J52" s="13" t="s">
        <v>33</v>
      </c>
      <c r="K52" s="18"/>
      <c r="L52" s="16">
        <v>2000.0</v>
      </c>
      <c r="M52" s="14">
        <v>2000.0</v>
      </c>
      <c r="N52" s="12">
        <v>44425.0</v>
      </c>
      <c r="O52" s="12">
        <v>44410.0</v>
      </c>
      <c r="P52" s="12">
        <v>44592.0</v>
      </c>
      <c r="Q52" s="13" t="s">
        <v>33</v>
      </c>
      <c r="R52" s="18"/>
      <c r="S52" s="16">
        <v>2000.0</v>
      </c>
      <c r="T52" s="14">
        <v>2000.0</v>
      </c>
      <c r="U52" s="12">
        <v>44599.0</v>
      </c>
      <c r="V52" s="12">
        <v>44593.0</v>
      </c>
      <c r="W52" s="12">
        <v>44774.0</v>
      </c>
      <c r="X52" s="13" t="s">
        <v>33</v>
      </c>
      <c r="AA52" s="16">
        <v>50000.0</v>
      </c>
      <c r="AB52" s="20">
        <v>0.0</v>
      </c>
      <c r="AC52" s="21">
        <v>44817.0</v>
      </c>
      <c r="AD52" s="22" t="s">
        <v>34</v>
      </c>
      <c r="AE52" s="23" t="s">
        <v>108</v>
      </c>
      <c r="AF52" s="23" t="s">
        <v>35</v>
      </c>
      <c r="AH52" s="24">
        <v>13142.0</v>
      </c>
      <c r="AI52" s="25" t="s">
        <v>36</v>
      </c>
      <c r="AJ52" s="25" t="s">
        <v>109</v>
      </c>
      <c r="AK52" s="26"/>
      <c r="AL52" s="26"/>
      <c r="AM52" s="25">
        <v>8.310044832E9</v>
      </c>
      <c r="AN52" s="25">
        <v>2.21472815E8</v>
      </c>
      <c r="AO52" s="27" t="s">
        <v>110</v>
      </c>
    </row>
    <row r="53">
      <c r="A53" s="12">
        <v>44305.0</v>
      </c>
      <c r="B53" s="13" t="s">
        <v>178</v>
      </c>
      <c r="C53" s="14">
        <v>100000.0</v>
      </c>
      <c r="D53" s="15">
        <v>0.08</v>
      </c>
      <c r="E53" s="16">
        <v>2279.45</v>
      </c>
      <c r="F53" s="14">
        <v>2279.45</v>
      </c>
      <c r="G53" s="12">
        <v>44320.0</v>
      </c>
      <c r="H53" s="12">
        <v>44305.0</v>
      </c>
      <c r="I53" s="12">
        <v>44409.0</v>
      </c>
      <c r="J53" s="13" t="s">
        <v>33</v>
      </c>
      <c r="K53" s="18"/>
      <c r="L53" s="16">
        <v>4000.0</v>
      </c>
      <c r="M53" s="14">
        <v>4000.0</v>
      </c>
      <c r="N53" s="12">
        <v>44425.0</v>
      </c>
      <c r="O53" s="12">
        <v>44410.0</v>
      </c>
      <c r="P53" s="12">
        <v>44592.0</v>
      </c>
      <c r="Q53" s="13" t="s">
        <v>33</v>
      </c>
      <c r="R53" s="18"/>
      <c r="S53" s="16">
        <v>4000.0</v>
      </c>
      <c r="T53" s="14">
        <v>4000.0</v>
      </c>
      <c r="U53" s="12">
        <v>44599.0</v>
      </c>
      <c r="V53" s="12">
        <v>44593.0</v>
      </c>
      <c r="W53" s="12">
        <v>44774.0</v>
      </c>
      <c r="X53" s="13" t="s">
        <v>33</v>
      </c>
      <c r="AA53" s="16">
        <v>100000.0</v>
      </c>
      <c r="AB53" s="20">
        <v>666.67</v>
      </c>
      <c r="AC53" s="21">
        <v>44812.0</v>
      </c>
      <c r="AD53" s="22" t="s">
        <v>45</v>
      </c>
      <c r="AE53" s="23"/>
      <c r="AF53" s="23" t="s">
        <v>35</v>
      </c>
      <c r="AH53" s="24">
        <v>20422.0</v>
      </c>
      <c r="AI53" s="25" t="s">
        <v>36</v>
      </c>
      <c r="AJ53" s="25" t="s">
        <v>179</v>
      </c>
      <c r="AK53" s="26"/>
      <c r="AL53" s="25" t="s">
        <v>38</v>
      </c>
      <c r="AM53" s="25">
        <v>4.285427716E9</v>
      </c>
      <c r="AN53" s="25">
        <v>2.6013673E7</v>
      </c>
      <c r="AO53" s="27" t="s">
        <v>180</v>
      </c>
    </row>
    <row r="54">
      <c r="A54" s="12">
        <v>44306.0</v>
      </c>
      <c r="B54" s="13" t="s">
        <v>181</v>
      </c>
      <c r="C54" s="14">
        <v>30000.0</v>
      </c>
      <c r="D54" s="15">
        <v>0.08</v>
      </c>
      <c r="E54" s="16">
        <v>677.26</v>
      </c>
      <c r="F54" s="14">
        <v>677.26</v>
      </c>
      <c r="G54" s="12">
        <v>44320.0</v>
      </c>
      <c r="H54" s="12">
        <v>44306.0</v>
      </c>
      <c r="I54" s="12">
        <v>44409.0</v>
      </c>
      <c r="J54" s="13" t="s">
        <v>33</v>
      </c>
      <c r="K54" s="18"/>
      <c r="L54" s="16">
        <v>1200.0</v>
      </c>
      <c r="M54" s="14">
        <v>1200.0</v>
      </c>
      <c r="N54" s="12">
        <v>44424.0</v>
      </c>
      <c r="O54" s="12">
        <v>44410.0</v>
      </c>
      <c r="P54" s="12">
        <v>44592.0</v>
      </c>
      <c r="Q54" s="13" t="s">
        <v>33</v>
      </c>
      <c r="R54" s="18"/>
      <c r="S54" s="16">
        <v>1200.0</v>
      </c>
      <c r="T54" s="14">
        <v>1200.0</v>
      </c>
      <c r="U54" s="12">
        <v>44599.0</v>
      </c>
      <c r="V54" s="12">
        <v>44593.0</v>
      </c>
      <c r="W54" s="12">
        <v>44774.0</v>
      </c>
      <c r="X54" s="13" t="s">
        <v>33</v>
      </c>
      <c r="AA54" s="16">
        <v>30000.0</v>
      </c>
      <c r="AB54" s="20">
        <v>200.0</v>
      </c>
      <c r="AC54" s="21">
        <v>44812.0</v>
      </c>
      <c r="AD54" s="22" t="s">
        <v>45</v>
      </c>
      <c r="AE54" s="23"/>
      <c r="AF54" s="23" t="s">
        <v>35</v>
      </c>
      <c r="AH54" s="24">
        <v>18091.0</v>
      </c>
      <c r="AI54" s="25" t="s">
        <v>36</v>
      </c>
      <c r="AJ54" s="25" t="s">
        <v>182</v>
      </c>
      <c r="AK54" s="26"/>
      <c r="AL54" s="25" t="s">
        <v>38</v>
      </c>
      <c r="AM54" s="25">
        <v>4.8305590415E11</v>
      </c>
      <c r="AN54" s="25">
        <v>2.1000322E7</v>
      </c>
      <c r="AO54" s="27" t="s">
        <v>183</v>
      </c>
    </row>
    <row r="55">
      <c r="A55" s="12">
        <v>44307.0</v>
      </c>
      <c r="B55" s="13" t="s">
        <v>117</v>
      </c>
      <c r="C55" s="14">
        <v>100000.0</v>
      </c>
      <c r="D55" s="15">
        <v>0.08</v>
      </c>
      <c r="E55" s="16">
        <v>2235.62</v>
      </c>
      <c r="F55" s="14">
        <v>2235.62</v>
      </c>
      <c r="G55" s="12">
        <v>44320.0</v>
      </c>
      <c r="H55" s="12">
        <v>44307.0</v>
      </c>
      <c r="I55" s="12">
        <v>44409.0</v>
      </c>
      <c r="J55" s="13" t="s">
        <v>33</v>
      </c>
      <c r="K55" s="18"/>
      <c r="L55" s="16">
        <v>4000.0</v>
      </c>
      <c r="M55" s="14">
        <v>4000.0</v>
      </c>
      <c r="N55" s="12">
        <v>44425.0</v>
      </c>
      <c r="O55" s="12">
        <v>44410.0</v>
      </c>
      <c r="P55" s="12">
        <v>44592.0</v>
      </c>
      <c r="Q55" s="13" t="s">
        <v>33</v>
      </c>
      <c r="R55" s="18"/>
      <c r="S55" s="16">
        <v>4000.0</v>
      </c>
      <c r="T55" s="14">
        <v>4000.0</v>
      </c>
      <c r="U55" s="12">
        <v>44599.0</v>
      </c>
      <c r="V55" s="12">
        <v>44593.0</v>
      </c>
      <c r="W55" s="12">
        <v>44774.0</v>
      </c>
      <c r="X55" s="13" t="s">
        <v>33</v>
      </c>
      <c r="AA55" s="16">
        <v>100000.0</v>
      </c>
      <c r="AB55" s="29"/>
      <c r="AC55" s="21">
        <v>44778.0</v>
      </c>
      <c r="AD55" s="22" t="s">
        <v>74</v>
      </c>
      <c r="AE55" s="23" t="s">
        <v>118</v>
      </c>
      <c r="AF55" s="23" t="s">
        <v>119</v>
      </c>
      <c r="AH55" s="24">
        <v>22868.0</v>
      </c>
      <c r="AI55" s="25" t="s">
        <v>36</v>
      </c>
      <c r="AJ55" s="25" t="s">
        <v>120</v>
      </c>
      <c r="AK55" s="26"/>
      <c r="AL55" s="25" t="s">
        <v>38</v>
      </c>
      <c r="AM55" s="25">
        <v>6.104042544E9</v>
      </c>
      <c r="AN55" s="25">
        <v>2.1202337E7</v>
      </c>
      <c r="AO55" s="27" t="s">
        <v>121</v>
      </c>
    </row>
    <row r="56">
      <c r="A56" s="12">
        <v>44307.0</v>
      </c>
      <c r="B56" s="13" t="s">
        <v>184</v>
      </c>
      <c r="C56" s="14">
        <v>80000.0</v>
      </c>
      <c r="D56" s="15">
        <v>0.0825</v>
      </c>
      <c r="E56" s="16">
        <v>1788.49</v>
      </c>
      <c r="F56" s="14">
        <v>1788.49</v>
      </c>
      <c r="G56" s="12">
        <v>44320.0</v>
      </c>
      <c r="H56" s="12">
        <v>44307.0</v>
      </c>
      <c r="I56" s="12">
        <v>44409.0</v>
      </c>
      <c r="J56" s="13" t="s">
        <v>33</v>
      </c>
      <c r="K56" s="17" t="s">
        <v>185</v>
      </c>
      <c r="L56" s="16">
        <v>3200.0</v>
      </c>
      <c r="M56" s="14">
        <v>3200.0</v>
      </c>
      <c r="N56" s="12">
        <v>44425.0</v>
      </c>
      <c r="O56" s="12">
        <v>44410.0</v>
      </c>
      <c r="P56" s="12">
        <v>44592.0</v>
      </c>
      <c r="Q56" s="13" t="s">
        <v>33</v>
      </c>
      <c r="R56" s="17" t="s">
        <v>186</v>
      </c>
      <c r="S56" s="16">
        <v>3300.0</v>
      </c>
      <c r="T56" s="14">
        <v>3300.0</v>
      </c>
      <c r="U56" s="12">
        <v>44599.0</v>
      </c>
      <c r="V56" s="12">
        <v>44593.0</v>
      </c>
      <c r="W56" s="12">
        <v>44774.0</v>
      </c>
      <c r="X56" s="13" t="s">
        <v>33</v>
      </c>
      <c r="AA56" s="16">
        <v>80000.0</v>
      </c>
      <c r="AB56" s="20">
        <v>533.33</v>
      </c>
      <c r="AC56" s="21">
        <v>44816.0</v>
      </c>
      <c r="AD56" s="22" t="s">
        <v>74</v>
      </c>
      <c r="AE56" s="23"/>
      <c r="AF56" s="23" t="s">
        <v>35</v>
      </c>
      <c r="AH56" s="24">
        <v>37332.0</v>
      </c>
      <c r="AI56" s="25" t="s">
        <v>36</v>
      </c>
      <c r="AJ56" s="25" t="s">
        <v>187</v>
      </c>
      <c r="AK56" s="26"/>
      <c r="AL56" s="25" t="s">
        <v>38</v>
      </c>
      <c r="AM56" s="25">
        <v>1.002599108E9</v>
      </c>
      <c r="AN56" s="25">
        <v>2.21271359E8</v>
      </c>
      <c r="AO56" s="27" t="s">
        <v>188</v>
      </c>
    </row>
    <row r="57">
      <c r="A57" s="12">
        <v>44312.0</v>
      </c>
      <c r="B57" s="13" t="s">
        <v>189</v>
      </c>
      <c r="C57" s="14">
        <v>20000.0</v>
      </c>
      <c r="D57" s="15">
        <v>0.08</v>
      </c>
      <c r="E57" s="16">
        <v>425.21</v>
      </c>
      <c r="F57" s="14">
        <v>425.21</v>
      </c>
      <c r="G57" s="12">
        <v>44320.0</v>
      </c>
      <c r="H57" s="12">
        <v>44312.0</v>
      </c>
      <c r="I57" s="12">
        <v>44409.0</v>
      </c>
      <c r="J57" s="13" t="s">
        <v>33</v>
      </c>
      <c r="K57" s="17" t="s">
        <v>190</v>
      </c>
      <c r="L57" s="16">
        <v>800.0</v>
      </c>
      <c r="M57" s="14">
        <v>800.0</v>
      </c>
      <c r="N57" s="12">
        <v>44425.0</v>
      </c>
      <c r="O57" s="12">
        <v>44410.0</v>
      </c>
      <c r="P57" s="12">
        <v>44592.0</v>
      </c>
      <c r="Q57" s="13" t="s">
        <v>33</v>
      </c>
      <c r="R57" s="18"/>
      <c r="S57" s="16">
        <v>800.0</v>
      </c>
      <c r="T57" s="14">
        <v>800.0</v>
      </c>
      <c r="U57" s="12">
        <v>44599.0</v>
      </c>
      <c r="V57" s="12">
        <v>44593.0</v>
      </c>
      <c r="W57" s="12">
        <v>44774.0</v>
      </c>
      <c r="X57" s="13" t="s">
        <v>33</v>
      </c>
      <c r="AA57" s="16">
        <v>20000.0</v>
      </c>
      <c r="AB57" s="20">
        <v>133.33</v>
      </c>
      <c r="AC57" s="21">
        <v>44813.0</v>
      </c>
      <c r="AD57" s="22" t="s">
        <v>45</v>
      </c>
      <c r="AE57" s="23"/>
      <c r="AF57" s="23" t="s">
        <v>35</v>
      </c>
      <c r="AH57" s="24">
        <v>24891.0</v>
      </c>
      <c r="AI57" s="25" t="s">
        <v>36</v>
      </c>
      <c r="AJ57" s="25" t="s">
        <v>191</v>
      </c>
      <c r="AK57" s="67"/>
      <c r="AL57" s="25" t="s">
        <v>38</v>
      </c>
      <c r="AM57" s="25">
        <v>3.81011556479E11</v>
      </c>
      <c r="AN57" s="25">
        <v>2.1200339E7</v>
      </c>
      <c r="AO57" s="66" t="s">
        <v>192</v>
      </c>
    </row>
    <row r="58">
      <c r="A58" s="12">
        <v>44314.0</v>
      </c>
      <c r="B58" s="13" t="s">
        <v>193</v>
      </c>
      <c r="C58" s="14">
        <v>100000.0</v>
      </c>
      <c r="D58" s="15">
        <v>0.08</v>
      </c>
      <c r="E58" s="16">
        <v>2082.19</v>
      </c>
      <c r="F58" s="14">
        <v>2082.19</v>
      </c>
      <c r="G58" s="12">
        <v>44320.0</v>
      </c>
      <c r="H58" s="12">
        <v>44314.0</v>
      </c>
      <c r="I58" s="12">
        <v>44409.0</v>
      </c>
      <c r="J58" s="13" t="s">
        <v>33</v>
      </c>
      <c r="K58" s="18"/>
      <c r="L58" s="16">
        <v>4000.0</v>
      </c>
      <c r="M58" s="14">
        <v>4000.0</v>
      </c>
      <c r="N58" s="12">
        <v>44420.0</v>
      </c>
      <c r="O58" s="12">
        <v>44410.0</v>
      </c>
      <c r="P58" s="12">
        <v>44592.0</v>
      </c>
      <c r="Q58" s="13" t="s">
        <v>33</v>
      </c>
      <c r="R58" s="18"/>
      <c r="S58" s="16">
        <v>4000.0</v>
      </c>
      <c r="T58" s="14">
        <v>4000.0</v>
      </c>
      <c r="U58" s="12">
        <v>44599.0</v>
      </c>
      <c r="V58" s="12">
        <v>44593.0</v>
      </c>
      <c r="W58" s="12">
        <v>44774.0</v>
      </c>
      <c r="X58" s="13" t="s">
        <v>33</v>
      </c>
      <c r="AA58" s="16">
        <v>100000.0</v>
      </c>
      <c r="AB58" s="20">
        <v>666.67</v>
      </c>
      <c r="AC58" s="21">
        <v>44812.0</v>
      </c>
      <c r="AD58" s="22" t="s">
        <v>45</v>
      </c>
      <c r="AE58" s="23"/>
      <c r="AF58" s="23" t="s">
        <v>35</v>
      </c>
      <c r="AH58" s="68"/>
      <c r="AI58" s="25" t="s">
        <v>36</v>
      </c>
      <c r="AJ58" s="25" t="s">
        <v>194</v>
      </c>
      <c r="AK58" s="26"/>
      <c r="AL58" s="25" t="s">
        <v>58</v>
      </c>
      <c r="AM58" s="25" t="s">
        <v>58</v>
      </c>
      <c r="AN58" s="25" t="s">
        <v>58</v>
      </c>
      <c r="AO58" s="27" t="s">
        <v>195</v>
      </c>
    </row>
    <row r="59">
      <c r="A59" s="12">
        <v>44315.0</v>
      </c>
      <c r="B59" s="28" t="s">
        <v>196</v>
      </c>
      <c r="C59" s="14">
        <v>40000.0</v>
      </c>
      <c r="D59" s="15">
        <v>0.08</v>
      </c>
      <c r="E59" s="16">
        <v>824.11</v>
      </c>
      <c r="F59" s="14">
        <v>824.11</v>
      </c>
      <c r="G59" s="12">
        <v>44320.0</v>
      </c>
      <c r="H59" s="12">
        <v>44315.0</v>
      </c>
      <c r="I59" s="12">
        <v>44409.0</v>
      </c>
      <c r="J59" s="13" t="s">
        <v>33</v>
      </c>
      <c r="K59" s="18"/>
      <c r="L59" s="16">
        <v>1600.0</v>
      </c>
      <c r="M59" s="14">
        <v>1600.0</v>
      </c>
      <c r="N59" s="12">
        <v>44425.0</v>
      </c>
      <c r="O59" s="12">
        <v>44410.0</v>
      </c>
      <c r="P59" s="12">
        <v>44592.0</v>
      </c>
      <c r="Q59" s="13" t="s">
        <v>33</v>
      </c>
      <c r="R59" s="18"/>
      <c r="S59" s="16">
        <v>1600.0</v>
      </c>
      <c r="T59" s="14">
        <v>1600.0</v>
      </c>
      <c r="U59" s="12">
        <v>44599.0</v>
      </c>
      <c r="V59" s="12">
        <v>44593.0</v>
      </c>
      <c r="W59" s="12">
        <v>44774.0</v>
      </c>
      <c r="X59" s="13" t="s">
        <v>33</v>
      </c>
      <c r="AA59" s="16">
        <v>40000.0</v>
      </c>
      <c r="AB59" s="20">
        <v>266.67</v>
      </c>
      <c r="AC59" s="21">
        <v>44813.0</v>
      </c>
      <c r="AD59" s="22" t="s">
        <v>45</v>
      </c>
      <c r="AE59" s="23"/>
      <c r="AF59" s="23" t="s">
        <v>35</v>
      </c>
      <c r="AH59" s="24">
        <v>28744.0</v>
      </c>
      <c r="AI59" s="25" t="s">
        <v>36</v>
      </c>
      <c r="AJ59" s="25" t="s">
        <v>197</v>
      </c>
      <c r="AK59" s="26"/>
      <c r="AL59" s="25" t="s">
        <v>38</v>
      </c>
      <c r="AM59" s="25">
        <v>4.608844321E9</v>
      </c>
      <c r="AN59" s="25">
        <v>1.1000138E7</v>
      </c>
      <c r="AO59" s="27" t="s">
        <v>198</v>
      </c>
    </row>
    <row r="60">
      <c r="A60" s="12">
        <v>44315.0</v>
      </c>
      <c r="B60" s="28" t="s">
        <v>199</v>
      </c>
      <c r="C60" s="14">
        <v>100000.0</v>
      </c>
      <c r="D60" s="15">
        <v>0.08</v>
      </c>
      <c r="E60" s="16">
        <v>2060.27</v>
      </c>
      <c r="F60" s="14">
        <v>2060.27</v>
      </c>
      <c r="G60" s="12">
        <v>44320.0</v>
      </c>
      <c r="H60" s="12">
        <v>44315.0</v>
      </c>
      <c r="I60" s="12">
        <v>44409.0</v>
      </c>
      <c r="J60" s="13" t="s">
        <v>33</v>
      </c>
      <c r="K60" s="18"/>
      <c r="L60" s="16">
        <v>4000.0</v>
      </c>
      <c r="M60" s="14">
        <v>4000.0</v>
      </c>
      <c r="N60" s="12">
        <v>44425.0</v>
      </c>
      <c r="O60" s="12">
        <v>44410.0</v>
      </c>
      <c r="P60" s="12">
        <v>44592.0</v>
      </c>
      <c r="Q60" s="13" t="s">
        <v>33</v>
      </c>
      <c r="R60" s="18"/>
      <c r="S60" s="16">
        <v>4000.0</v>
      </c>
      <c r="T60" s="14">
        <v>4000.0</v>
      </c>
      <c r="U60" s="12">
        <v>44599.0</v>
      </c>
      <c r="V60" s="12">
        <v>44593.0</v>
      </c>
      <c r="W60" s="12">
        <v>44774.0</v>
      </c>
      <c r="X60" s="13" t="s">
        <v>33</v>
      </c>
      <c r="AA60" s="16">
        <v>100000.0</v>
      </c>
      <c r="AB60" s="20">
        <v>666.67</v>
      </c>
      <c r="AC60" s="21">
        <v>44812.0</v>
      </c>
      <c r="AD60" s="22" t="s">
        <v>45</v>
      </c>
      <c r="AE60" s="23"/>
      <c r="AF60" s="23" t="s">
        <v>35</v>
      </c>
      <c r="AH60" s="24">
        <v>33861.0</v>
      </c>
      <c r="AI60" s="25" t="s">
        <v>36</v>
      </c>
      <c r="AJ60" s="25" t="s">
        <v>200</v>
      </c>
      <c r="AK60" s="26"/>
      <c r="AL60" s="25" t="s">
        <v>38</v>
      </c>
      <c r="AM60" s="25">
        <v>3.30293138E9</v>
      </c>
      <c r="AN60" s="25">
        <v>2.1202337E7</v>
      </c>
      <c r="AO60" s="27" t="s">
        <v>201</v>
      </c>
    </row>
    <row r="61">
      <c r="A61" s="12">
        <v>44315.0</v>
      </c>
      <c r="B61" s="13" t="s">
        <v>202</v>
      </c>
      <c r="C61" s="14">
        <v>100000.0</v>
      </c>
      <c r="D61" s="15">
        <v>0.08</v>
      </c>
      <c r="E61" s="16">
        <v>2060.27</v>
      </c>
      <c r="F61" s="14">
        <v>2060.27</v>
      </c>
      <c r="G61" s="12">
        <v>44320.0</v>
      </c>
      <c r="H61" s="12">
        <v>44315.0</v>
      </c>
      <c r="I61" s="12">
        <v>44409.0</v>
      </c>
      <c r="J61" s="13" t="s">
        <v>33</v>
      </c>
      <c r="K61" s="18"/>
      <c r="L61" s="16">
        <v>4000.0</v>
      </c>
      <c r="M61" s="14">
        <v>4000.0</v>
      </c>
      <c r="N61" s="12">
        <v>44425.0</v>
      </c>
      <c r="O61" s="12">
        <v>44410.0</v>
      </c>
      <c r="P61" s="12">
        <v>44592.0</v>
      </c>
      <c r="Q61" s="13" t="s">
        <v>33</v>
      </c>
      <c r="R61" s="18"/>
      <c r="S61" s="16">
        <v>4000.0</v>
      </c>
      <c r="T61" s="14">
        <v>4000.0</v>
      </c>
      <c r="U61" s="12">
        <v>44599.0</v>
      </c>
      <c r="V61" s="12">
        <v>44593.0</v>
      </c>
      <c r="W61" s="12">
        <v>44774.0</v>
      </c>
      <c r="X61" s="13" t="s">
        <v>33</v>
      </c>
      <c r="AA61" s="16">
        <v>100000.0</v>
      </c>
      <c r="AB61" s="20">
        <v>666.67</v>
      </c>
      <c r="AC61" s="21">
        <v>44812.0</v>
      </c>
      <c r="AD61" s="22" t="s">
        <v>45</v>
      </c>
      <c r="AE61" s="23" t="s">
        <v>46</v>
      </c>
      <c r="AF61" s="23" t="s">
        <v>35</v>
      </c>
      <c r="AH61" s="30" t="s">
        <v>58</v>
      </c>
      <c r="AI61" s="25" t="s">
        <v>59</v>
      </c>
      <c r="AJ61" s="26"/>
      <c r="AK61" s="25" t="s">
        <v>203</v>
      </c>
      <c r="AL61" s="25" t="s">
        <v>38</v>
      </c>
      <c r="AM61" s="25">
        <v>3.751712317E9</v>
      </c>
      <c r="AN61" s="25">
        <v>2.1202337E7</v>
      </c>
      <c r="AO61" s="27" t="s">
        <v>48</v>
      </c>
    </row>
    <row r="62">
      <c r="A62" s="12">
        <v>44315.0</v>
      </c>
      <c r="B62" s="13" t="s">
        <v>204</v>
      </c>
      <c r="C62" s="14">
        <v>50000.0</v>
      </c>
      <c r="D62" s="15">
        <v>0.08</v>
      </c>
      <c r="E62" s="16">
        <v>1030.14</v>
      </c>
      <c r="F62" s="14">
        <v>1030.14</v>
      </c>
      <c r="G62" s="12">
        <v>44320.0</v>
      </c>
      <c r="H62" s="12">
        <v>44315.0</v>
      </c>
      <c r="I62" s="12">
        <v>44409.0</v>
      </c>
      <c r="J62" s="13" t="s">
        <v>33</v>
      </c>
      <c r="K62" s="18"/>
      <c r="L62" s="16">
        <v>2000.0</v>
      </c>
      <c r="M62" s="14">
        <v>2000.0</v>
      </c>
      <c r="N62" s="12">
        <v>44425.0</v>
      </c>
      <c r="O62" s="12">
        <v>44410.0</v>
      </c>
      <c r="P62" s="12">
        <v>44592.0</v>
      </c>
      <c r="Q62" s="13" t="s">
        <v>33</v>
      </c>
      <c r="R62" s="18"/>
      <c r="S62" s="16">
        <v>2000.0</v>
      </c>
      <c r="T62" s="14">
        <v>2000.0</v>
      </c>
      <c r="U62" s="12">
        <v>44599.0</v>
      </c>
      <c r="V62" s="12">
        <v>44593.0</v>
      </c>
      <c r="W62" s="12">
        <v>44774.0</v>
      </c>
      <c r="X62" s="13" t="s">
        <v>33</v>
      </c>
      <c r="AA62" s="16">
        <v>50000.0</v>
      </c>
      <c r="AB62" s="20">
        <v>333.33</v>
      </c>
      <c r="AC62" s="21">
        <v>44812.0</v>
      </c>
      <c r="AD62" s="22" t="s">
        <v>45</v>
      </c>
      <c r="AE62" s="23"/>
      <c r="AF62" s="23" t="s">
        <v>35</v>
      </c>
      <c r="AH62" s="24">
        <v>28648.0</v>
      </c>
      <c r="AI62" s="25" t="s">
        <v>36</v>
      </c>
      <c r="AJ62" s="25" t="s">
        <v>205</v>
      </c>
      <c r="AK62" s="26"/>
      <c r="AL62" s="25" t="s">
        <v>38</v>
      </c>
      <c r="AM62" s="25">
        <v>7.5297815E8</v>
      </c>
      <c r="AN62" s="25">
        <v>2.1100361E7</v>
      </c>
      <c r="AO62" s="27" t="s">
        <v>206</v>
      </c>
    </row>
    <row r="63">
      <c r="A63" s="31">
        <v>44316.0</v>
      </c>
      <c r="B63" s="32" t="s">
        <v>207</v>
      </c>
      <c r="C63" s="33">
        <v>220000.0</v>
      </c>
      <c r="D63" s="34">
        <v>0.0825</v>
      </c>
      <c r="E63" s="35">
        <v>4624.52</v>
      </c>
      <c r="F63" s="33">
        <v>4162.07</v>
      </c>
      <c r="G63" s="31">
        <v>44320.0</v>
      </c>
      <c r="H63" s="31">
        <v>44316.0</v>
      </c>
      <c r="I63" s="31">
        <v>44409.0</v>
      </c>
      <c r="J63" s="32" t="s">
        <v>33</v>
      </c>
      <c r="K63" s="36"/>
      <c r="L63" s="35">
        <v>9075.0</v>
      </c>
      <c r="M63" s="33">
        <v>8167.5</v>
      </c>
      <c r="N63" s="31">
        <v>44425.0</v>
      </c>
      <c r="O63" s="31">
        <v>44410.0</v>
      </c>
      <c r="P63" s="31">
        <v>44592.0</v>
      </c>
      <c r="Q63" s="32" t="s">
        <v>33</v>
      </c>
      <c r="R63" s="36"/>
      <c r="S63" s="35">
        <v>9075.0</v>
      </c>
      <c r="T63" s="33">
        <v>8167.5</v>
      </c>
      <c r="U63" s="31">
        <v>44599.0</v>
      </c>
      <c r="V63" s="31">
        <v>44593.0</v>
      </c>
      <c r="W63" s="31">
        <v>44774.0</v>
      </c>
      <c r="X63" s="32" t="s">
        <v>33</v>
      </c>
      <c r="Y63" s="37"/>
      <c r="Z63" s="37"/>
      <c r="AA63" s="35">
        <v>220000.0</v>
      </c>
      <c r="AB63" s="38">
        <v>1361.25</v>
      </c>
      <c r="AC63" s="39">
        <v>44812.0</v>
      </c>
      <c r="AD63" s="40" t="s">
        <v>45</v>
      </c>
      <c r="AE63" s="41"/>
      <c r="AF63" s="41" t="s">
        <v>35</v>
      </c>
      <c r="AG63" s="37"/>
      <c r="AH63" s="42">
        <v>25758.0</v>
      </c>
      <c r="AI63" s="43" t="s">
        <v>63</v>
      </c>
      <c r="AJ63" s="43" t="s">
        <v>58</v>
      </c>
      <c r="AK63" s="44"/>
      <c r="AL63" s="43" t="s">
        <v>38</v>
      </c>
      <c r="AM63" s="43">
        <v>5.9874333E7</v>
      </c>
      <c r="AN63" s="43">
        <v>2.1001088E7</v>
      </c>
      <c r="AO63" s="45" t="s">
        <v>208</v>
      </c>
      <c r="AP63" s="37"/>
    </row>
    <row r="64">
      <c r="C64" s="29"/>
      <c r="K64" s="69"/>
      <c r="L64" s="70"/>
      <c r="M64" s="70"/>
      <c r="N64" s="12"/>
      <c r="O64" s="12"/>
      <c r="P64" s="12"/>
      <c r="Q64" s="13"/>
      <c r="R64" s="69"/>
      <c r="AD64" s="69"/>
      <c r="AH64" s="71"/>
      <c r="AI64" s="71"/>
      <c r="AJ64" s="71"/>
      <c r="AK64" s="71"/>
      <c r="AL64" s="71"/>
      <c r="AM64" s="71"/>
      <c r="AN64" s="71"/>
      <c r="AO64" s="72"/>
    </row>
    <row r="65">
      <c r="C65" s="29">
        <f>SUM(C2:C63)</f>
        <v>6000000</v>
      </c>
      <c r="E65" s="29">
        <f t="shared" ref="E65:F65" si="1">SUM(E2:E63)</f>
        <v>179703.83</v>
      </c>
      <c r="F65" s="29">
        <f t="shared" si="1"/>
        <v>176348.8</v>
      </c>
      <c r="K65" s="69"/>
      <c r="L65" s="29">
        <f t="shared" ref="L65:M65" si="2">SUM(L2:L63)</f>
        <v>246237.5</v>
      </c>
      <c r="M65" s="29">
        <f t="shared" si="2"/>
        <v>241545</v>
      </c>
      <c r="R65" s="69"/>
      <c r="S65" s="29">
        <f t="shared" ref="S65:T65" si="3">SUM(S2:S63)</f>
        <v>246337.5</v>
      </c>
      <c r="T65" s="29">
        <f t="shared" si="3"/>
        <v>241645</v>
      </c>
      <c r="AA65" s="29">
        <f>SUM(AA2:AA63)</f>
        <v>6000000</v>
      </c>
      <c r="AD65" s="69"/>
      <c r="AH65" s="71"/>
      <c r="AI65" s="71"/>
      <c r="AJ65" s="71"/>
      <c r="AK65" s="71"/>
      <c r="AL65" s="71"/>
      <c r="AM65" s="71"/>
      <c r="AN65" s="71"/>
      <c r="AO65" s="72"/>
    </row>
    <row r="66">
      <c r="K66" s="69"/>
      <c r="R66" s="69"/>
      <c r="AD66" s="69"/>
      <c r="AH66" s="71"/>
      <c r="AI66" s="71"/>
      <c r="AJ66" s="71"/>
      <c r="AK66" s="71"/>
      <c r="AL66" s="71"/>
      <c r="AM66" s="71"/>
      <c r="AN66" s="71"/>
      <c r="AO66" s="72"/>
    </row>
    <row r="67">
      <c r="K67" s="69"/>
      <c r="R67" s="69"/>
      <c r="AD67" s="69"/>
      <c r="AH67" s="71"/>
      <c r="AI67" s="71"/>
      <c r="AJ67" s="71"/>
      <c r="AK67" s="71"/>
      <c r="AL67" s="71"/>
      <c r="AM67" s="71"/>
      <c r="AN67" s="71"/>
      <c r="AO67" s="72"/>
    </row>
    <row r="68">
      <c r="K68" s="69"/>
      <c r="R68" s="69"/>
      <c r="AD68" s="69"/>
      <c r="AH68" s="71"/>
      <c r="AI68" s="71"/>
      <c r="AJ68" s="71"/>
      <c r="AK68" s="71"/>
      <c r="AL68" s="71"/>
      <c r="AM68" s="71"/>
      <c r="AN68" s="71"/>
      <c r="AO68" s="72"/>
    </row>
    <row r="69">
      <c r="C69" s="73" t="s">
        <v>209</v>
      </c>
      <c r="K69" s="69"/>
      <c r="R69" s="69"/>
      <c r="AD69" s="69"/>
      <c r="AH69" s="71"/>
      <c r="AI69" s="71"/>
      <c r="AJ69" s="71"/>
      <c r="AK69" s="71"/>
      <c r="AL69" s="71"/>
      <c r="AM69" s="71"/>
      <c r="AN69" s="71"/>
      <c r="AO69" s="72"/>
    </row>
    <row r="70">
      <c r="C70" s="73" t="s">
        <v>210</v>
      </c>
      <c r="K70" s="69"/>
      <c r="R70" s="69"/>
      <c r="AD70" s="69"/>
      <c r="AH70" s="71"/>
      <c r="AI70" s="71"/>
      <c r="AJ70" s="71"/>
      <c r="AK70" s="71"/>
      <c r="AL70" s="71"/>
      <c r="AM70" s="71"/>
      <c r="AN70" s="71"/>
      <c r="AO70" s="72"/>
    </row>
    <row r="71">
      <c r="K71" s="69"/>
      <c r="R71" s="69"/>
      <c r="AD71" s="69"/>
      <c r="AH71" s="71"/>
      <c r="AI71" s="71"/>
      <c r="AJ71" s="71"/>
      <c r="AK71" s="71"/>
      <c r="AL71" s="71"/>
      <c r="AM71" s="71"/>
      <c r="AN71" s="71"/>
      <c r="AO71" s="72"/>
    </row>
    <row r="72">
      <c r="K72" s="69"/>
      <c r="R72" s="69"/>
      <c r="AD72" s="69"/>
      <c r="AH72" s="71"/>
      <c r="AI72" s="71"/>
      <c r="AJ72" s="71"/>
      <c r="AK72" s="71"/>
      <c r="AL72" s="71"/>
      <c r="AM72" s="71"/>
      <c r="AN72" s="71"/>
      <c r="AO72" s="72"/>
    </row>
    <row r="73">
      <c r="K73" s="69"/>
      <c r="R73" s="69"/>
      <c r="AD73" s="69"/>
      <c r="AH73" s="71"/>
      <c r="AI73" s="71"/>
      <c r="AJ73" s="71"/>
      <c r="AK73" s="71"/>
      <c r="AL73" s="71"/>
      <c r="AM73" s="71"/>
      <c r="AN73" s="71"/>
      <c r="AO73" s="72"/>
    </row>
    <row r="74">
      <c r="K74" s="69"/>
      <c r="R74" s="69"/>
      <c r="AD74" s="69"/>
      <c r="AH74" s="71"/>
      <c r="AI74" s="71"/>
      <c r="AJ74" s="71"/>
      <c r="AK74" s="71"/>
      <c r="AL74" s="71"/>
      <c r="AM74" s="71"/>
      <c r="AN74" s="71"/>
      <c r="AO74" s="72"/>
    </row>
    <row r="75">
      <c r="K75" s="69"/>
      <c r="R75" s="69"/>
      <c r="AD75" s="69"/>
      <c r="AH75" s="71"/>
      <c r="AI75" s="71"/>
      <c r="AJ75" s="71"/>
      <c r="AK75" s="71"/>
      <c r="AL75" s="71"/>
      <c r="AM75" s="71"/>
      <c r="AN75" s="71"/>
      <c r="AO75" s="72"/>
    </row>
    <row r="76">
      <c r="K76" s="69"/>
      <c r="R76" s="69"/>
      <c r="AD76" s="69"/>
      <c r="AH76" s="71"/>
      <c r="AI76" s="71"/>
      <c r="AJ76" s="71"/>
      <c r="AK76" s="71"/>
      <c r="AL76" s="71"/>
      <c r="AM76" s="71"/>
      <c r="AN76" s="71"/>
      <c r="AO76" s="72"/>
    </row>
    <row r="77">
      <c r="K77" s="69"/>
      <c r="R77" s="69"/>
      <c r="AD77" s="69"/>
      <c r="AH77" s="71"/>
      <c r="AI77" s="71"/>
      <c r="AJ77" s="71"/>
      <c r="AK77" s="71"/>
      <c r="AL77" s="71"/>
      <c r="AM77" s="71"/>
      <c r="AN77" s="71"/>
      <c r="AO77" s="72"/>
    </row>
    <row r="78">
      <c r="K78" s="69"/>
      <c r="R78" s="69"/>
      <c r="AD78" s="69"/>
      <c r="AH78" s="71"/>
      <c r="AI78" s="71"/>
      <c r="AJ78" s="71"/>
      <c r="AK78" s="71"/>
      <c r="AL78" s="71"/>
      <c r="AM78" s="71"/>
      <c r="AN78" s="71"/>
    </row>
    <row r="79">
      <c r="K79" s="69"/>
      <c r="R79" s="69"/>
      <c r="AD79" s="69"/>
      <c r="AH79" s="71"/>
      <c r="AI79" s="71"/>
      <c r="AJ79" s="71"/>
      <c r="AK79" s="71"/>
      <c r="AL79" s="71"/>
      <c r="AM79" s="71"/>
      <c r="AN79" s="71"/>
    </row>
    <row r="80">
      <c r="K80" s="69"/>
      <c r="R80" s="69"/>
      <c r="AD80" s="69"/>
      <c r="AH80" s="71"/>
      <c r="AI80" s="71"/>
      <c r="AJ80" s="71"/>
      <c r="AK80" s="71"/>
      <c r="AL80" s="71"/>
      <c r="AM80" s="71"/>
      <c r="AN80" s="71"/>
    </row>
    <row r="81">
      <c r="K81" s="69"/>
      <c r="R81" s="69"/>
      <c r="AD81" s="69"/>
      <c r="AH81" s="71"/>
      <c r="AI81" s="71"/>
      <c r="AJ81" s="71"/>
      <c r="AK81" s="71"/>
      <c r="AL81" s="71"/>
      <c r="AM81" s="71"/>
      <c r="AN81" s="71"/>
    </row>
    <row r="82">
      <c r="K82" s="69"/>
      <c r="R82" s="69"/>
      <c r="AD82" s="69"/>
      <c r="AH82" s="71"/>
      <c r="AI82" s="71"/>
      <c r="AJ82" s="71"/>
      <c r="AK82" s="71"/>
      <c r="AL82" s="71"/>
      <c r="AM82" s="71"/>
      <c r="AN82" s="71"/>
    </row>
    <row r="83">
      <c r="K83" s="69"/>
      <c r="R83" s="69"/>
      <c r="AD83" s="69"/>
      <c r="AH83" s="71"/>
      <c r="AI83" s="71"/>
      <c r="AJ83" s="71"/>
      <c r="AK83" s="71"/>
      <c r="AL83" s="71"/>
      <c r="AM83" s="71"/>
      <c r="AN83" s="71"/>
    </row>
    <row r="84">
      <c r="K84" s="69"/>
      <c r="R84" s="69"/>
      <c r="AD84" s="69"/>
      <c r="AH84" s="71"/>
      <c r="AI84" s="71"/>
      <c r="AJ84" s="71"/>
      <c r="AK84" s="71"/>
      <c r="AL84" s="71"/>
      <c r="AM84" s="71"/>
      <c r="AN84" s="71"/>
    </row>
    <row r="85">
      <c r="K85" s="69"/>
      <c r="R85" s="69"/>
      <c r="AD85" s="69"/>
      <c r="AH85" s="71"/>
      <c r="AI85" s="71"/>
      <c r="AJ85" s="71"/>
      <c r="AK85" s="71"/>
      <c r="AL85" s="71"/>
      <c r="AM85" s="71"/>
      <c r="AN85" s="71"/>
    </row>
    <row r="86">
      <c r="K86" s="69"/>
      <c r="R86" s="69"/>
      <c r="AD86" s="69"/>
      <c r="AH86" s="71"/>
      <c r="AI86" s="71"/>
      <c r="AJ86" s="71"/>
      <c r="AK86" s="71"/>
      <c r="AL86" s="71"/>
      <c r="AM86" s="71"/>
      <c r="AN86" s="71"/>
    </row>
    <row r="87">
      <c r="K87" s="69"/>
      <c r="R87" s="69"/>
      <c r="AD87" s="69"/>
      <c r="AH87" s="71"/>
      <c r="AI87" s="71"/>
      <c r="AJ87" s="71"/>
      <c r="AK87" s="71"/>
      <c r="AL87" s="71"/>
      <c r="AM87" s="71"/>
      <c r="AN87" s="71"/>
    </row>
    <row r="88">
      <c r="K88" s="69"/>
      <c r="R88" s="69"/>
      <c r="AD88" s="69"/>
      <c r="AH88" s="71"/>
      <c r="AI88" s="71"/>
      <c r="AJ88" s="71"/>
      <c r="AK88" s="71"/>
      <c r="AL88" s="71"/>
      <c r="AM88" s="71"/>
      <c r="AN88" s="71"/>
    </row>
    <row r="89">
      <c r="K89" s="69"/>
      <c r="R89" s="69"/>
      <c r="AD89" s="69"/>
      <c r="AH89" s="71"/>
      <c r="AI89" s="71"/>
      <c r="AJ89" s="71"/>
      <c r="AK89" s="71"/>
      <c r="AL89" s="71"/>
      <c r="AM89" s="71"/>
      <c r="AN89" s="71"/>
    </row>
    <row r="90">
      <c r="K90" s="69"/>
      <c r="R90" s="69"/>
      <c r="AD90" s="69"/>
      <c r="AH90" s="71"/>
      <c r="AI90" s="71"/>
      <c r="AJ90" s="71"/>
      <c r="AK90" s="71"/>
      <c r="AL90" s="71"/>
      <c r="AM90" s="71"/>
      <c r="AN90" s="71"/>
    </row>
    <row r="91">
      <c r="K91" s="69"/>
      <c r="R91" s="69"/>
      <c r="AD91" s="69"/>
      <c r="AH91" s="71"/>
      <c r="AI91" s="71"/>
      <c r="AJ91" s="71"/>
      <c r="AK91" s="71"/>
      <c r="AL91" s="71"/>
      <c r="AM91" s="71"/>
      <c r="AN91" s="71"/>
    </row>
    <row r="92">
      <c r="K92" s="69"/>
      <c r="R92" s="69"/>
      <c r="AD92" s="69"/>
      <c r="AH92" s="71"/>
      <c r="AI92" s="71"/>
      <c r="AJ92" s="71"/>
      <c r="AK92" s="71"/>
      <c r="AL92" s="71"/>
      <c r="AM92" s="71"/>
      <c r="AN92" s="71"/>
    </row>
    <row r="93">
      <c r="K93" s="69"/>
      <c r="R93" s="69"/>
      <c r="AD93" s="69"/>
      <c r="AH93" s="71"/>
      <c r="AI93" s="71"/>
      <c r="AJ93" s="71"/>
      <c r="AK93" s="71"/>
      <c r="AL93" s="71"/>
      <c r="AM93" s="71"/>
      <c r="AN93" s="71"/>
    </row>
    <row r="94">
      <c r="K94" s="69"/>
      <c r="R94" s="69"/>
      <c r="AD94" s="69"/>
      <c r="AH94" s="71"/>
      <c r="AI94" s="71"/>
      <c r="AJ94" s="71"/>
      <c r="AK94" s="71"/>
      <c r="AL94" s="71"/>
      <c r="AM94" s="71"/>
      <c r="AN94" s="71"/>
    </row>
    <row r="95">
      <c r="K95" s="69"/>
      <c r="R95" s="69"/>
      <c r="AD95" s="69"/>
      <c r="AH95" s="71"/>
      <c r="AI95" s="71"/>
      <c r="AJ95" s="71"/>
      <c r="AK95" s="71"/>
      <c r="AL95" s="71"/>
      <c r="AM95" s="71"/>
      <c r="AN95" s="71"/>
    </row>
    <row r="96">
      <c r="K96" s="69"/>
      <c r="R96" s="69"/>
      <c r="AD96" s="69"/>
      <c r="AH96" s="71"/>
      <c r="AI96" s="71"/>
      <c r="AJ96" s="71"/>
      <c r="AK96" s="71"/>
      <c r="AL96" s="71"/>
      <c r="AM96" s="71"/>
      <c r="AN96" s="71"/>
    </row>
    <row r="97">
      <c r="K97" s="69"/>
      <c r="R97" s="69"/>
      <c r="AD97" s="69"/>
      <c r="AH97" s="71"/>
      <c r="AI97" s="71"/>
      <c r="AJ97" s="71"/>
      <c r="AK97" s="71"/>
      <c r="AL97" s="71"/>
      <c r="AM97" s="71"/>
      <c r="AN97" s="71"/>
    </row>
    <row r="98">
      <c r="K98" s="69"/>
      <c r="R98" s="69"/>
      <c r="AD98" s="69"/>
      <c r="AH98" s="71"/>
      <c r="AI98" s="71"/>
      <c r="AJ98" s="71"/>
      <c r="AK98" s="71"/>
      <c r="AL98" s="71"/>
      <c r="AM98" s="71"/>
      <c r="AN98" s="71"/>
    </row>
    <row r="99">
      <c r="K99" s="69"/>
      <c r="R99" s="69"/>
      <c r="AD99" s="69"/>
      <c r="AH99" s="71"/>
      <c r="AI99" s="71"/>
      <c r="AJ99" s="71"/>
      <c r="AK99" s="71"/>
      <c r="AL99" s="71"/>
      <c r="AM99" s="71"/>
      <c r="AN99" s="71"/>
    </row>
    <row r="100">
      <c r="K100" s="69"/>
      <c r="R100" s="69"/>
      <c r="AD100" s="69"/>
      <c r="AH100" s="71"/>
      <c r="AI100" s="71"/>
      <c r="AJ100" s="71"/>
      <c r="AK100" s="71"/>
      <c r="AL100" s="71"/>
      <c r="AM100" s="71"/>
      <c r="AN100" s="71"/>
    </row>
    <row r="101">
      <c r="K101" s="69"/>
      <c r="R101" s="69"/>
      <c r="AD101" s="69"/>
      <c r="AH101" s="71"/>
      <c r="AI101" s="71"/>
      <c r="AJ101" s="71"/>
      <c r="AK101" s="71"/>
      <c r="AL101" s="71"/>
      <c r="AM101" s="71"/>
      <c r="AN101" s="71"/>
    </row>
    <row r="102">
      <c r="K102" s="69"/>
      <c r="R102" s="69"/>
      <c r="AD102" s="69"/>
      <c r="AH102" s="71"/>
      <c r="AI102" s="71"/>
      <c r="AJ102" s="71"/>
      <c r="AK102" s="71"/>
      <c r="AL102" s="71"/>
      <c r="AM102" s="71"/>
      <c r="AN102" s="71"/>
    </row>
    <row r="103">
      <c r="K103" s="69"/>
      <c r="R103" s="69"/>
      <c r="AD103" s="69"/>
      <c r="AH103" s="71"/>
      <c r="AI103" s="71"/>
      <c r="AJ103" s="71"/>
      <c r="AK103" s="71"/>
      <c r="AL103" s="71"/>
      <c r="AM103" s="71"/>
      <c r="AN103" s="71"/>
    </row>
    <row r="104">
      <c r="K104" s="69"/>
      <c r="R104" s="69"/>
      <c r="AD104" s="69"/>
      <c r="AH104" s="71"/>
      <c r="AI104" s="71"/>
      <c r="AJ104" s="71"/>
      <c r="AK104" s="71"/>
      <c r="AL104" s="71"/>
      <c r="AM104" s="71"/>
      <c r="AN104" s="71"/>
    </row>
    <row r="105">
      <c r="K105" s="69"/>
      <c r="R105" s="69"/>
      <c r="AD105" s="69"/>
      <c r="AH105" s="71"/>
      <c r="AI105" s="71"/>
      <c r="AJ105" s="71"/>
      <c r="AK105" s="71"/>
      <c r="AL105" s="71"/>
      <c r="AM105" s="71"/>
      <c r="AN105" s="71"/>
    </row>
    <row r="106">
      <c r="K106" s="69"/>
      <c r="R106" s="69"/>
      <c r="AD106" s="69"/>
      <c r="AH106" s="71"/>
      <c r="AI106" s="71"/>
      <c r="AJ106" s="71"/>
      <c r="AK106" s="71"/>
      <c r="AL106" s="71"/>
      <c r="AM106" s="71"/>
      <c r="AN106" s="71"/>
    </row>
    <row r="107">
      <c r="K107" s="69"/>
      <c r="R107" s="69"/>
      <c r="AD107" s="69"/>
      <c r="AH107" s="71"/>
      <c r="AI107" s="71"/>
      <c r="AJ107" s="71"/>
      <c r="AK107" s="71"/>
      <c r="AL107" s="71"/>
      <c r="AM107" s="71"/>
      <c r="AN107" s="71"/>
    </row>
    <row r="108">
      <c r="K108" s="69"/>
      <c r="R108" s="69"/>
      <c r="AD108" s="69"/>
      <c r="AH108" s="71"/>
      <c r="AI108" s="71"/>
      <c r="AJ108" s="71"/>
      <c r="AK108" s="71"/>
      <c r="AL108" s="71"/>
      <c r="AM108" s="71"/>
      <c r="AN108" s="71"/>
    </row>
    <row r="109">
      <c r="K109" s="69"/>
      <c r="R109" s="69"/>
      <c r="AD109" s="69"/>
      <c r="AH109" s="71"/>
      <c r="AI109" s="71"/>
      <c r="AJ109" s="71"/>
      <c r="AK109" s="71"/>
      <c r="AL109" s="71"/>
      <c r="AM109" s="71"/>
      <c r="AN109" s="71"/>
    </row>
    <row r="110">
      <c r="K110" s="69"/>
      <c r="R110" s="69"/>
      <c r="AD110" s="69"/>
      <c r="AH110" s="71"/>
      <c r="AI110" s="71"/>
      <c r="AJ110" s="71"/>
      <c r="AK110" s="71"/>
      <c r="AL110" s="71"/>
      <c r="AM110" s="71"/>
      <c r="AN110" s="71"/>
    </row>
    <row r="111">
      <c r="K111" s="69"/>
      <c r="R111" s="69"/>
      <c r="AD111" s="69"/>
      <c r="AH111" s="71"/>
      <c r="AI111" s="71"/>
      <c r="AJ111" s="71"/>
      <c r="AK111" s="71"/>
      <c r="AL111" s="71"/>
      <c r="AM111" s="71"/>
      <c r="AN111" s="71"/>
    </row>
    <row r="112">
      <c r="K112" s="69"/>
      <c r="R112" s="69"/>
      <c r="AD112" s="69"/>
      <c r="AH112" s="71"/>
      <c r="AI112" s="71"/>
      <c r="AJ112" s="71"/>
      <c r="AK112" s="71"/>
      <c r="AL112" s="71"/>
      <c r="AM112" s="71"/>
      <c r="AN112" s="71"/>
    </row>
    <row r="113">
      <c r="K113" s="69"/>
      <c r="R113" s="69"/>
      <c r="AD113" s="69"/>
      <c r="AH113" s="71"/>
      <c r="AI113" s="71"/>
      <c r="AJ113" s="71"/>
      <c r="AK113" s="71"/>
      <c r="AL113" s="71"/>
      <c r="AM113" s="71"/>
      <c r="AN113" s="71"/>
    </row>
    <row r="114">
      <c r="K114" s="69"/>
      <c r="R114" s="69"/>
      <c r="AD114" s="69"/>
      <c r="AH114" s="71"/>
      <c r="AI114" s="71"/>
      <c r="AJ114" s="71"/>
      <c r="AK114" s="71"/>
      <c r="AL114" s="71"/>
      <c r="AM114" s="71"/>
      <c r="AN114" s="71"/>
    </row>
    <row r="115">
      <c r="K115" s="69"/>
      <c r="R115" s="69"/>
      <c r="AD115" s="69"/>
      <c r="AH115" s="71"/>
      <c r="AI115" s="71"/>
      <c r="AJ115" s="71"/>
      <c r="AK115" s="71"/>
      <c r="AL115" s="71"/>
      <c r="AM115" s="71"/>
      <c r="AN115" s="71"/>
    </row>
    <row r="116">
      <c r="K116" s="69"/>
      <c r="R116" s="69"/>
      <c r="AD116" s="69"/>
      <c r="AH116" s="71"/>
      <c r="AI116" s="71"/>
      <c r="AJ116" s="71"/>
      <c r="AK116" s="71"/>
      <c r="AL116" s="71"/>
      <c r="AM116" s="71"/>
      <c r="AN116" s="71"/>
    </row>
    <row r="117">
      <c r="K117" s="69"/>
      <c r="R117" s="69"/>
      <c r="AD117" s="69"/>
      <c r="AH117" s="71"/>
      <c r="AI117" s="71"/>
      <c r="AJ117" s="71"/>
      <c r="AK117" s="71"/>
      <c r="AL117" s="71"/>
      <c r="AM117" s="71"/>
      <c r="AN117" s="71"/>
    </row>
    <row r="118">
      <c r="K118" s="69"/>
      <c r="R118" s="69"/>
      <c r="AD118" s="69"/>
      <c r="AH118" s="71"/>
      <c r="AI118" s="71"/>
      <c r="AJ118" s="71"/>
      <c r="AK118" s="71"/>
      <c r="AL118" s="71"/>
      <c r="AM118" s="71"/>
      <c r="AN118" s="71"/>
    </row>
    <row r="119">
      <c r="K119" s="69"/>
      <c r="R119" s="69"/>
      <c r="AD119" s="69"/>
      <c r="AH119" s="71"/>
      <c r="AI119" s="71"/>
      <c r="AJ119" s="71"/>
      <c r="AK119" s="71"/>
      <c r="AL119" s="71"/>
      <c r="AM119" s="71"/>
      <c r="AN119" s="71"/>
    </row>
    <row r="120">
      <c r="K120" s="69"/>
      <c r="R120" s="69"/>
      <c r="AD120" s="69"/>
      <c r="AH120" s="71"/>
      <c r="AI120" s="71"/>
      <c r="AJ120" s="71"/>
      <c r="AK120" s="71"/>
      <c r="AL120" s="71"/>
      <c r="AM120" s="71"/>
      <c r="AN120" s="71"/>
    </row>
    <row r="121">
      <c r="K121" s="69"/>
      <c r="R121" s="69"/>
      <c r="AD121" s="69"/>
      <c r="AH121" s="71"/>
      <c r="AI121" s="71"/>
      <c r="AJ121" s="71"/>
      <c r="AK121" s="71"/>
      <c r="AL121" s="71"/>
      <c r="AM121" s="71"/>
      <c r="AN121" s="71"/>
    </row>
    <row r="122">
      <c r="K122" s="69"/>
      <c r="R122" s="69"/>
      <c r="AD122" s="69"/>
      <c r="AH122" s="71"/>
      <c r="AI122" s="71"/>
      <c r="AJ122" s="71"/>
      <c r="AK122" s="71"/>
      <c r="AL122" s="71"/>
      <c r="AM122" s="71"/>
      <c r="AN122" s="71"/>
    </row>
    <row r="123">
      <c r="K123" s="69"/>
      <c r="R123" s="69"/>
      <c r="AD123" s="69"/>
      <c r="AH123" s="71"/>
      <c r="AI123" s="71"/>
      <c r="AJ123" s="71"/>
      <c r="AK123" s="71"/>
      <c r="AL123" s="71"/>
      <c r="AM123" s="71"/>
      <c r="AN123" s="71"/>
    </row>
    <row r="124">
      <c r="K124" s="69"/>
      <c r="R124" s="69"/>
      <c r="AD124" s="69"/>
      <c r="AH124" s="71"/>
      <c r="AI124" s="71"/>
      <c r="AJ124" s="71"/>
      <c r="AK124" s="71"/>
      <c r="AL124" s="71"/>
      <c r="AM124" s="71"/>
      <c r="AN124" s="71"/>
    </row>
    <row r="125">
      <c r="K125" s="69"/>
      <c r="R125" s="69"/>
      <c r="AD125" s="69"/>
      <c r="AH125" s="71"/>
      <c r="AI125" s="71"/>
      <c r="AJ125" s="71"/>
      <c r="AK125" s="71"/>
      <c r="AL125" s="71"/>
      <c r="AM125" s="71"/>
      <c r="AN125" s="71"/>
    </row>
    <row r="126">
      <c r="K126" s="69"/>
      <c r="R126" s="69"/>
      <c r="AD126" s="69"/>
      <c r="AH126" s="71"/>
      <c r="AI126" s="71"/>
      <c r="AJ126" s="71"/>
      <c r="AK126" s="71"/>
      <c r="AL126" s="71"/>
      <c r="AM126" s="71"/>
      <c r="AN126" s="71"/>
    </row>
    <row r="127">
      <c r="K127" s="69"/>
      <c r="R127" s="69"/>
      <c r="AD127" s="69"/>
      <c r="AH127" s="71"/>
      <c r="AI127" s="71"/>
      <c r="AJ127" s="71"/>
      <c r="AK127" s="71"/>
      <c r="AL127" s="71"/>
      <c r="AM127" s="71"/>
      <c r="AN127" s="71"/>
    </row>
    <row r="128">
      <c r="K128" s="69"/>
      <c r="R128" s="69"/>
      <c r="AD128" s="69"/>
      <c r="AH128" s="71"/>
      <c r="AI128" s="71"/>
      <c r="AJ128" s="71"/>
      <c r="AK128" s="71"/>
      <c r="AL128" s="71"/>
      <c r="AM128" s="71"/>
      <c r="AN128" s="71"/>
    </row>
    <row r="129">
      <c r="K129" s="69"/>
      <c r="R129" s="69"/>
      <c r="AD129" s="69"/>
      <c r="AH129" s="71"/>
      <c r="AI129" s="71"/>
      <c r="AJ129" s="71"/>
      <c r="AK129" s="71"/>
      <c r="AL129" s="71"/>
      <c r="AM129" s="71"/>
      <c r="AN129" s="71"/>
    </row>
    <row r="130">
      <c r="K130" s="69"/>
      <c r="R130" s="69"/>
      <c r="AD130" s="69"/>
      <c r="AH130" s="71"/>
      <c r="AI130" s="71"/>
      <c r="AJ130" s="71"/>
      <c r="AK130" s="71"/>
      <c r="AL130" s="71"/>
      <c r="AM130" s="71"/>
      <c r="AN130" s="71"/>
    </row>
    <row r="131">
      <c r="K131" s="69"/>
      <c r="R131" s="69"/>
      <c r="AD131" s="69"/>
      <c r="AH131" s="71"/>
      <c r="AI131" s="71"/>
      <c r="AJ131" s="71"/>
      <c r="AK131" s="71"/>
      <c r="AL131" s="71"/>
      <c r="AM131" s="71"/>
      <c r="AN131" s="71"/>
    </row>
    <row r="132">
      <c r="K132" s="69"/>
      <c r="R132" s="69"/>
      <c r="AD132" s="69"/>
      <c r="AH132" s="71"/>
      <c r="AI132" s="71"/>
      <c r="AJ132" s="71"/>
      <c r="AK132" s="71"/>
      <c r="AL132" s="71"/>
      <c r="AM132" s="71"/>
      <c r="AN132" s="71"/>
    </row>
    <row r="133">
      <c r="K133" s="69"/>
      <c r="R133" s="69"/>
      <c r="AD133" s="69"/>
      <c r="AH133" s="71"/>
      <c r="AI133" s="71"/>
      <c r="AJ133" s="71"/>
      <c r="AK133" s="71"/>
      <c r="AL133" s="71"/>
      <c r="AM133" s="71"/>
      <c r="AN133" s="71"/>
    </row>
    <row r="134">
      <c r="K134" s="69"/>
      <c r="R134" s="69"/>
      <c r="AD134" s="69"/>
      <c r="AH134" s="71"/>
      <c r="AI134" s="71"/>
      <c r="AJ134" s="71"/>
      <c r="AK134" s="71"/>
      <c r="AL134" s="71"/>
      <c r="AM134" s="71"/>
      <c r="AN134" s="71"/>
    </row>
    <row r="135">
      <c r="K135" s="69"/>
      <c r="R135" s="69"/>
      <c r="AD135" s="69"/>
      <c r="AH135" s="71"/>
      <c r="AI135" s="71"/>
      <c r="AJ135" s="71"/>
      <c r="AK135" s="71"/>
      <c r="AL135" s="71"/>
      <c r="AM135" s="71"/>
      <c r="AN135" s="71"/>
    </row>
    <row r="136">
      <c r="K136" s="69"/>
      <c r="R136" s="69"/>
      <c r="AD136" s="69"/>
      <c r="AH136" s="71"/>
      <c r="AI136" s="71"/>
      <c r="AJ136" s="71"/>
      <c r="AK136" s="71"/>
      <c r="AL136" s="71"/>
      <c r="AM136" s="71"/>
      <c r="AN136" s="71"/>
    </row>
    <row r="137">
      <c r="K137" s="69"/>
      <c r="R137" s="69"/>
      <c r="AD137" s="69"/>
      <c r="AH137" s="71"/>
      <c r="AI137" s="71"/>
      <c r="AJ137" s="71"/>
      <c r="AK137" s="71"/>
      <c r="AL137" s="71"/>
      <c r="AM137" s="71"/>
      <c r="AN137" s="71"/>
    </row>
    <row r="138">
      <c r="K138" s="69"/>
      <c r="R138" s="69"/>
      <c r="AD138" s="69"/>
      <c r="AH138" s="71"/>
      <c r="AI138" s="71"/>
      <c r="AJ138" s="71"/>
      <c r="AK138" s="71"/>
      <c r="AL138" s="71"/>
      <c r="AM138" s="71"/>
      <c r="AN138" s="71"/>
    </row>
    <row r="139">
      <c r="K139" s="69"/>
      <c r="R139" s="69"/>
      <c r="AD139" s="69"/>
      <c r="AH139" s="71"/>
      <c r="AI139" s="71"/>
      <c r="AJ139" s="71"/>
      <c r="AK139" s="71"/>
      <c r="AL139" s="71"/>
      <c r="AM139" s="71"/>
      <c r="AN139" s="71"/>
    </row>
    <row r="140">
      <c r="K140" s="69"/>
      <c r="R140" s="69"/>
      <c r="AD140" s="69"/>
      <c r="AH140" s="71"/>
      <c r="AI140" s="71"/>
      <c r="AJ140" s="71"/>
      <c r="AK140" s="71"/>
      <c r="AL140" s="71"/>
      <c r="AM140" s="71"/>
      <c r="AN140" s="71"/>
    </row>
    <row r="141">
      <c r="K141" s="69"/>
      <c r="R141" s="69"/>
      <c r="AD141" s="69"/>
      <c r="AH141" s="71"/>
      <c r="AI141" s="71"/>
      <c r="AJ141" s="71"/>
      <c r="AK141" s="71"/>
      <c r="AL141" s="71"/>
      <c r="AM141" s="71"/>
      <c r="AN141" s="71"/>
    </row>
    <row r="142">
      <c r="K142" s="69"/>
      <c r="R142" s="69"/>
      <c r="AD142" s="69"/>
      <c r="AH142" s="71"/>
      <c r="AI142" s="71"/>
      <c r="AJ142" s="71"/>
      <c r="AK142" s="71"/>
      <c r="AL142" s="71"/>
      <c r="AM142" s="71"/>
      <c r="AN142" s="71"/>
    </row>
    <row r="143">
      <c r="K143" s="69"/>
      <c r="R143" s="69"/>
      <c r="AD143" s="69"/>
      <c r="AH143" s="71"/>
      <c r="AI143" s="71"/>
      <c r="AJ143" s="71"/>
      <c r="AK143" s="71"/>
      <c r="AL143" s="71"/>
      <c r="AM143" s="71"/>
      <c r="AN143" s="71"/>
    </row>
    <row r="144">
      <c r="K144" s="69"/>
      <c r="R144" s="69"/>
      <c r="AD144" s="69"/>
      <c r="AH144" s="71"/>
      <c r="AI144" s="71"/>
      <c r="AJ144" s="71"/>
      <c r="AK144" s="71"/>
      <c r="AL144" s="71"/>
      <c r="AM144" s="71"/>
      <c r="AN144" s="71"/>
    </row>
    <row r="145">
      <c r="K145" s="69"/>
      <c r="R145" s="69"/>
      <c r="AD145" s="69"/>
      <c r="AH145" s="71"/>
      <c r="AI145" s="71"/>
      <c r="AJ145" s="71"/>
      <c r="AK145" s="71"/>
      <c r="AL145" s="71"/>
      <c r="AM145" s="71"/>
      <c r="AN145" s="71"/>
    </row>
    <row r="146">
      <c r="K146" s="69"/>
      <c r="R146" s="69"/>
      <c r="AD146" s="69"/>
      <c r="AH146" s="71"/>
      <c r="AI146" s="71"/>
      <c r="AJ146" s="71"/>
      <c r="AK146" s="71"/>
      <c r="AL146" s="71"/>
      <c r="AM146" s="71"/>
      <c r="AN146" s="71"/>
    </row>
    <row r="147">
      <c r="K147" s="69"/>
      <c r="R147" s="69"/>
      <c r="AD147" s="69"/>
      <c r="AH147" s="71"/>
      <c r="AI147" s="71"/>
      <c r="AJ147" s="71"/>
      <c r="AK147" s="71"/>
      <c r="AL147" s="71"/>
      <c r="AM147" s="71"/>
      <c r="AN147" s="71"/>
    </row>
    <row r="148">
      <c r="K148" s="69"/>
      <c r="R148" s="69"/>
      <c r="AD148" s="69"/>
      <c r="AH148" s="71"/>
      <c r="AI148" s="71"/>
      <c r="AJ148" s="71"/>
      <c r="AK148" s="71"/>
      <c r="AL148" s="71"/>
      <c r="AM148" s="71"/>
      <c r="AN148" s="71"/>
    </row>
    <row r="149">
      <c r="K149" s="69"/>
      <c r="R149" s="69"/>
      <c r="AD149" s="69"/>
      <c r="AH149" s="71"/>
      <c r="AI149" s="71"/>
      <c r="AJ149" s="71"/>
      <c r="AK149" s="71"/>
      <c r="AL149" s="71"/>
      <c r="AM149" s="71"/>
      <c r="AN149" s="71"/>
    </row>
    <row r="150">
      <c r="K150" s="69"/>
      <c r="R150" s="69"/>
      <c r="AD150" s="69"/>
      <c r="AH150" s="71"/>
      <c r="AI150" s="71"/>
      <c r="AJ150" s="71"/>
      <c r="AK150" s="71"/>
      <c r="AL150" s="71"/>
      <c r="AM150" s="71"/>
      <c r="AN150" s="71"/>
    </row>
    <row r="151">
      <c r="K151" s="69"/>
      <c r="R151" s="69"/>
      <c r="AD151" s="69"/>
      <c r="AH151" s="71"/>
      <c r="AI151" s="71"/>
      <c r="AJ151" s="71"/>
      <c r="AK151" s="71"/>
      <c r="AL151" s="71"/>
      <c r="AM151" s="71"/>
      <c r="AN151" s="71"/>
    </row>
    <row r="152">
      <c r="K152" s="69"/>
      <c r="R152" s="69"/>
      <c r="AD152" s="69"/>
      <c r="AH152" s="71"/>
      <c r="AI152" s="71"/>
      <c r="AJ152" s="71"/>
      <c r="AK152" s="71"/>
      <c r="AL152" s="71"/>
      <c r="AM152" s="71"/>
      <c r="AN152" s="71"/>
    </row>
    <row r="153">
      <c r="K153" s="69"/>
      <c r="R153" s="69"/>
      <c r="AD153" s="69"/>
      <c r="AH153" s="71"/>
      <c r="AI153" s="71"/>
      <c r="AJ153" s="71"/>
      <c r="AK153" s="71"/>
      <c r="AL153" s="71"/>
      <c r="AM153" s="71"/>
      <c r="AN153" s="71"/>
    </row>
    <row r="154">
      <c r="K154" s="69"/>
      <c r="R154" s="69"/>
      <c r="AD154" s="69"/>
      <c r="AH154" s="71"/>
      <c r="AI154" s="71"/>
      <c r="AJ154" s="71"/>
      <c r="AK154" s="71"/>
      <c r="AL154" s="71"/>
      <c r="AM154" s="71"/>
      <c r="AN154" s="71"/>
    </row>
    <row r="155">
      <c r="K155" s="69"/>
      <c r="R155" s="69"/>
      <c r="AD155" s="69"/>
      <c r="AH155" s="71"/>
      <c r="AI155" s="71"/>
      <c r="AJ155" s="71"/>
      <c r="AK155" s="71"/>
      <c r="AL155" s="71"/>
      <c r="AM155" s="71"/>
      <c r="AN155" s="71"/>
    </row>
    <row r="156">
      <c r="K156" s="69"/>
      <c r="R156" s="69"/>
      <c r="AD156" s="69"/>
      <c r="AH156" s="71"/>
      <c r="AI156" s="71"/>
      <c r="AJ156" s="71"/>
      <c r="AK156" s="71"/>
      <c r="AL156" s="71"/>
      <c r="AM156" s="71"/>
      <c r="AN156" s="71"/>
    </row>
    <row r="157">
      <c r="K157" s="69"/>
      <c r="R157" s="69"/>
      <c r="AD157" s="69"/>
      <c r="AH157" s="71"/>
      <c r="AI157" s="71"/>
      <c r="AJ157" s="71"/>
      <c r="AK157" s="71"/>
      <c r="AL157" s="71"/>
      <c r="AM157" s="71"/>
      <c r="AN157" s="71"/>
    </row>
    <row r="158">
      <c r="K158" s="69"/>
      <c r="R158" s="69"/>
      <c r="AD158" s="69"/>
      <c r="AH158" s="71"/>
      <c r="AI158" s="71"/>
      <c r="AJ158" s="71"/>
      <c r="AK158" s="71"/>
      <c r="AL158" s="71"/>
      <c r="AM158" s="71"/>
      <c r="AN158" s="71"/>
    </row>
    <row r="159">
      <c r="K159" s="69"/>
      <c r="R159" s="69"/>
      <c r="AD159" s="69"/>
      <c r="AH159" s="71"/>
      <c r="AI159" s="71"/>
      <c r="AJ159" s="71"/>
      <c r="AK159" s="71"/>
      <c r="AL159" s="71"/>
      <c r="AM159" s="71"/>
      <c r="AN159" s="71"/>
    </row>
    <row r="160">
      <c r="K160" s="69"/>
      <c r="R160" s="69"/>
      <c r="AD160" s="69"/>
      <c r="AH160" s="71"/>
      <c r="AI160" s="71"/>
      <c r="AJ160" s="71"/>
      <c r="AK160" s="71"/>
      <c r="AL160" s="71"/>
      <c r="AM160" s="71"/>
      <c r="AN160" s="71"/>
    </row>
    <row r="161">
      <c r="K161" s="69"/>
      <c r="R161" s="69"/>
      <c r="AD161" s="69"/>
      <c r="AH161" s="71"/>
      <c r="AI161" s="71"/>
      <c r="AJ161" s="71"/>
      <c r="AK161" s="71"/>
      <c r="AL161" s="71"/>
      <c r="AM161" s="71"/>
      <c r="AN161" s="71"/>
    </row>
    <row r="162">
      <c r="K162" s="69"/>
      <c r="R162" s="69"/>
      <c r="AD162" s="69"/>
      <c r="AH162" s="71"/>
      <c r="AI162" s="71"/>
      <c r="AJ162" s="71"/>
      <c r="AK162" s="71"/>
      <c r="AL162" s="71"/>
      <c r="AM162" s="71"/>
      <c r="AN162" s="71"/>
    </row>
    <row r="163">
      <c r="K163" s="69"/>
      <c r="R163" s="69"/>
      <c r="AD163" s="69"/>
      <c r="AH163" s="71"/>
      <c r="AI163" s="71"/>
      <c r="AJ163" s="71"/>
      <c r="AK163" s="71"/>
      <c r="AL163" s="71"/>
      <c r="AM163" s="71"/>
      <c r="AN163" s="71"/>
    </row>
    <row r="164">
      <c r="K164" s="69"/>
      <c r="R164" s="69"/>
      <c r="AD164" s="69"/>
      <c r="AH164" s="71"/>
      <c r="AI164" s="71"/>
      <c r="AJ164" s="71"/>
      <c r="AK164" s="71"/>
      <c r="AL164" s="71"/>
      <c r="AM164" s="71"/>
      <c r="AN164" s="71"/>
    </row>
    <row r="165">
      <c r="K165" s="69"/>
      <c r="R165" s="69"/>
      <c r="AD165" s="69"/>
      <c r="AH165" s="71"/>
      <c r="AI165" s="71"/>
      <c r="AJ165" s="71"/>
      <c r="AK165" s="71"/>
      <c r="AL165" s="71"/>
      <c r="AM165" s="71"/>
      <c r="AN165" s="71"/>
    </row>
    <row r="166">
      <c r="K166" s="69"/>
      <c r="R166" s="69"/>
      <c r="AD166" s="69"/>
      <c r="AH166" s="71"/>
      <c r="AI166" s="71"/>
      <c r="AJ166" s="71"/>
      <c r="AK166" s="71"/>
      <c r="AL166" s="71"/>
      <c r="AM166" s="71"/>
      <c r="AN166" s="71"/>
    </row>
    <row r="167">
      <c r="K167" s="69"/>
      <c r="R167" s="69"/>
      <c r="AD167" s="69"/>
      <c r="AH167" s="71"/>
      <c r="AI167" s="71"/>
      <c r="AJ167" s="71"/>
      <c r="AK167" s="71"/>
      <c r="AL167" s="71"/>
      <c r="AM167" s="71"/>
      <c r="AN167" s="71"/>
    </row>
    <row r="168">
      <c r="K168" s="69"/>
      <c r="R168" s="69"/>
      <c r="AD168" s="69"/>
      <c r="AH168" s="71"/>
      <c r="AI168" s="71"/>
      <c r="AJ168" s="71"/>
      <c r="AK168" s="71"/>
      <c r="AL168" s="71"/>
      <c r="AM168" s="71"/>
      <c r="AN168" s="71"/>
    </row>
    <row r="169">
      <c r="K169" s="69"/>
      <c r="R169" s="69"/>
      <c r="AD169" s="69"/>
      <c r="AH169" s="71"/>
      <c r="AI169" s="71"/>
      <c r="AJ169" s="71"/>
      <c r="AK169" s="71"/>
      <c r="AL169" s="71"/>
      <c r="AM169" s="71"/>
      <c r="AN169" s="71"/>
    </row>
    <row r="170">
      <c r="K170" s="69"/>
      <c r="R170" s="69"/>
      <c r="AD170" s="69"/>
      <c r="AH170" s="71"/>
      <c r="AI170" s="71"/>
      <c r="AJ170" s="71"/>
      <c r="AK170" s="71"/>
      <c r="AL170" s="71"/>
      <c r="AM170" s="71"/>
      <c r="AN170" s="71"/>
    </row>
    <row r="171">
      <c r="K171" s="69"/>
      <c r="R171" s="69"/>
      <c r="AD171" s="69"/>
      <c r="AH171" s="71"/>
      <c r="AI171" s="71"/>
      <c r="AJ171" s="71"/>
      <c r="AK171" s="71"/>
      <c r="AL171" s="71"/>
      <c r="AM171" s="71"/>
      <c r="AN171" s="71"/>
    </row>
    <row r="172">
      <c r="K172" s="69"/>
      <c r="R172" s="69"/>
      <c r="AD172" s="69"/>
      <c r="AH172" s="71"/>
      <c r="AI172" s="71"/>
      <c r="AJ172" s="71"/>
      <c r="AK172" s="71"/>
      <c r="AL172" s="71"/>
      <c r="AM172" s="71"/>
      <c r="AN172" s="71"/>
    </row>
    <row r="173">
      <c r="K173" s="69"/>
      <c r="R173" s="69"/>
      <c r="AD173" s="69"/>
      <c r="AH173" s="71"/>
      <c r="AI173" s="71"/>
      <c r="AJ173" s="71"/>
      <c r="AK173" s="71"/>
      <c r="AL173" s="71"/>
      <c r="AM173" s="71"/>
      <c r="AN173" s="71"/>
    </row>
    <row r="174">
      <c r="K174" s="69"/>
      <c r="R174" s="69"/>
      <c r="AD174" s="69"/>
      <c r="AH174" s="71"/>
      <c r="AI174" s="71"/>
      <c r="AJ174" s="71"/>
      <c r="AK174" s="71"/>
      <c r="AL174" s="71"/>
      <c r="AM174" s="71"/>
      <c r="AN174" s="71"/>
    </row>
    <row r="175">
      <c r="K175" s="69"/>
      <c r="R175" s="69"/>
      <c r="AD175" s="69"/>
      <c r="AH175" s="71"/>
      <c r="AI175" s="71"/>
      <c r="AJ175" s="71"/>
      <c r="AK175" s="71"/>
      <c r="AL175" s="71"/>
      <c r="AM175" s="71"/>
      <c r="AN175" s="71"/>
    </row>
    <row r="176">
      <c r="K176" s="69"/>
      <c r="R176" s="69"/>
      <c r="AD176" s="69"/>
      <c r="AH176" s="71"/>
      <c r="AI176" s="71"/>
      <c r="AJ176" s="71"/>
      <c r="AK176" s="71"/>
      <c r="AL176" s="71"/>
      <c r="AM176" s="71"/>
      <c r="AN176" s="71"/>
    </row>
    <row r="177">
      <c r="K177" s="69"/>
      <c r="R177" s="69"/>
      <c r="AD177" s="69"/>
      <c r="AH177" s="71"/>
      <c r="AI177" s="71"/>
      <c r="AJ177" s="71"/>
      <c r="AK177" s="71"/>
      <c r="AL177" s="71"/>
      <c r="AM177" s="71"/>
      <c r="AN177" s="71"/>
    </row>
    <row r="178">
      <c r="K178" s="69"/>
      <c r="R178" s="69"/>
      <c r="AD178" s="69"/>
      <c r="AH178" s="71"/>
      <c r="AI178" s="71"/>
      <c r="AJ178" s="71"/>
      <c r="AK178" s="71"/>
      <c r="AL178" s="71"/>
      <c r="AM178" s="71"/>
      <c r="AN178" s="71"/>
    </row>
    <row r="179">
      <c r="K179" s="69"/>
      <c r="R179" s="69"/>
      <c r="AD179" s="69"/>
      <c r="AH179" s="71"/>
      <c r="AI179" s="71"/>
      <c r="AJ179" s="71"/>
      <c r="AK179" s="71"/>
      <c r="AL179" s="71"/>
      <c r="AM179" s="71"/>
      <c r="AN179" s="71"/>
    </row>
    <row r="180">
      <c r="K180" s="69"/>
      <c r="R180" s="69"/>
      <c r="AD180" s="69"/>
      <c r="AH180" s="71"/>
      <c r="AI180" s="71"/>
      <c r="AJ180" s="71"/>
      <c r="AK180" s="71"/>
      <c r="AL180" s="71"/>
      <c r="AM180" s="71"/>
      <c r="AN180" s="71"/>
    </row>
    <row r="181">
      <c r="K181" s="69"/>
      <c r="R181" s="69"/>
      <c r="AD181" s="69"/>
      <c r="AH181" s="71"/>
      <c r="AI181" s="71"/>
      <c r="AJ181" s="71"/>
      <c r="AK181" s="71"/>
      <c r="AL181" s="71"/>
      <c r="AM181" s="71"/>
      <c r="AN181" s="71"/>
    </row>
    <row r="182">
      <c r="K182" s="69"/>
      <c r="R182" s="69"/>
      <c r="AD182" s="69"/>
      <c r="AH182" s="71"/>
      <c r="AI182" s="71"/>
      <c r="AJ182" s="71"/>
      <c r="AK182" s="71"/>
      <c r="AL182" s="71"/>
      <c r="AM182" s="71"/>
      <c r="AN182" s="71"/>
    </row>
    <row r="183">
      <c r="K183" s="69"/>
      <c r="R183" s="69"/>
      <c r="AD183" s="69"/>
      <c r="AH183" s="71"/>
      <c r="AI183" s="71"/>
      <c r="AJ183" s="71"/>
      <c r="AK183" s="71"/>
      <c r="AL183" s="71"/>
      <c r="AM183" s="71"/>
      <c r="AN183" s="71"/>
    </row>
    <row r="184">
      <c r="K184" s="69"/>
      <c r="R184" s="69"/>
      <c r="AD184" s="69"/>
      <c r="AH184" s="71"/>
      <c r="AI184" s="71"/>
      <c r="AJ184" s="71"/>
      <c r="AK184" s="71"/>
      <c r="AL184" s="71"/>
      <c r="AM184" s="71"/>
      <c r="AN184" s="71"/>
    </row>
    <row r="185">
      <c r="K185" s="69"/>
      <c r="R185" s="69"/>
      <c r="AD185" s="69"/>
      <c r="AH185" s="71"/>
      <c r="AI185" s="71"/>
      <c r="AJ185" s="71"/>
      <c r="AK185" s="71"/>
      <c r="AL185" s="71"/>
      <c r="AM185" s="71"/>
      <c r="AN185" s="71"/>
    </row>
    <row r="186">
      <c r="K186" s="69"/>
      <c r="R186" s="69"/>
      <c r="AD186" s="69"/>
      <c r="AH186" s="71"/>
      <c r="AI186" s="71"/>
      <c r="AJ186" s="71"/>
      <c r="AK186" s="71"/>
      <c r="AL186" s="71"/>
      <c r="AM186" s="71"/>
      <c r="AN186" s="71"/>
    </row>
    <row r="187">
      <c r="K187" s="69"/>
      <c r="R187" s="69"/>
      <c r="AD187" s="69"/>
      <c r="AH187" s="71"/>
      <c r="AI187" s="71"/>
      <c r="AJ187" s="71"/>
      <c r="AK187" s="71"/>
      <c r="AL187" s="71"/>
      <c r="AM187" s="71"/>
      <c r="AN187" s="71"/>
    </row>
    <row r="188">
      <c r="K188" s="69"/>
      <c r="R188" s="69"/>
      <c r="AD188" s="69"/>
      <c r="AH188" s="71"/>
      <c r="AI188" s="71"/>
      <c r="AJ188" s="71"/>
      <c r="AK188" s="71"/>
      <c r="AL188" s="71"/>
      <c r="AM188" s="71"/>
      <c r="AN188" s="71"/>
    </row>
    <row r="189">
      <c r="K189" s="69"/>
      <c r="R189" s="69"/>
      <c r="AD189" s="69"/>
      <c r="AH189" s="71"/>
      <c r="AI189" s="71"/>
      <c r="AJ189" s="71"/>
      <c r="AK189" s="71"/>
      <c r="AL189" s="71"/>
      <c r="AM189" s="71"/>
      <c r="AN189" s="71"/>
    </row>
    <row r="190">
      <c r="K190" s="69"/>
      <c r="R190" s="69"/>
      <c r="AD190" s="69"/>
      <c r="AH190" s="71"/>
      <c r="AI190" s="71"/>
      <c r="AJ190" s="71"/>
      <c r="AK190" s="71"/>
      <c r="AL190" s="71"/>
      <c r="AM190" s="71"/>
      <c r="AN190" s="71"/>
    </row>
    <row r="191">
      <c r="K191" s="69"/>
      <c r="R191" s="69"/>
      <c r="AD191" s="69"/>
      <c r="AH191" s="71"/>
      <c r="AI191" s="71"/>
      <c r="AJ191" s="71"/>
      <c r="AK191" s="71"/>
      <c r="AL191" s="71"/>
      <c r="AM191" s="71"/>
      <c r="AN191" s="71"/>
    </row>
    <row r="192">
      <c r="K192" s="69"/>
      <c r="R192" s="69"/>
      <c r="AD192" s="69"/>
      <c r="AH192" s="71"/>
      <c r="AI192" s="71"/>
      <c r="AJ192" s="71"/>
      <c r="AK192" s="71"/>
      <c r="AL192" s="71"/>
      <c r="AM192" s="71"/>
      <c r="AN192" s="71"/>
    </row>
    <row r="193">
      <c r="K193" s="69"/>
      <c r="R193" s="69"/>
      <c r="AD193" s="69"/>
      <c r="AH193" s="71"/>
      <c r="AI193" s="71"/>
      <c r="AJ193" s="71"/>
      <c r="AK193" s="71"/>
      <c r="AL193" s="71"/>
      <c r="AM193" s="71"/>
      <c r="AN193" s="71"/>
    </row>
    <row r="194">
      <c r="K194" s="69"/>
      <c r="R194" s="69"/>
      <c r="AD194" s="69"/>
      <c r="AH194" s="71"/>
      <c r="AI194" s="71"/>
      <c r="AJ194" s="71"/>
      <c r="AK194" s="71"/>
      <c r="AL194" s="71"/>
      <c r="AM194" s="71"/>
      <c r="AN194" s="71"/>
    </row>
    <row r="195">
      <c r="K195" s="69"/>
      <c r="R195" s="69"/>
      <c r="AD195" s="69"/>
      <c r="AH195" s="71"/>
      <c r="AI195" s="71"/>
      <c r="AJ195" s="71"/>
      <c r="AK195" s="71"/>
      <c r="AL195" s="71"/>
      <c r="AM195" s="71"/>
      <c r="AN195" s="71"/>
    </row>
    <row r="196">
      <c r="K196" s="69"/>
      <c r="R196" s="69"/>
      <c r="AD196" s="69"/>
      <c r="AH196" s="71"/>
      <c r="AI196" s="71"/>
      <c r="AJ196" s="71"/>
      <c r="AK196" s="71"/>
      <c r="AL196" s="71"/>
      <c r="AM196" s="71"/>
      <c r="AN196" s="71"/>
    </row>
    <row r="197">
      <c r="K197" s="69"/>
      <c r="R197" s="69"/>
      <c r="AD197" s="69"/>
      <c r="AH197" s="71"/>
      <c r="AI197" s="71"/>
      <c r="AJ197" s="71"/>
      <c r="AK197" s="71"/>
      <c r="AL197" s="71"/>
      <c r="AM197" s="71"/>
      <c r="AN197" s="71"/>
    </row>
    <row r="198">
      <c r="K198" s="69"/>
      <c r="R198" s="69"/>
      <c r="AD198" s="69"/>
      <c r="AH198" s="71"/>
      <c r="AI198" s="71"/>
      <c r="AJ198" s="71"/>
      <c r="AK198" s="71"/>
      <c r="AL198" s="71"/>
      <c r="AM198" s="71"/>
      <c r="AN198" s="71"/>
    </row>
    <row r="199">
      <c r="K199" s="69"/>
      <c r="R199" s="69"/>
      <c r="AD199" s="69"/>
      <c r="AH199" s="71"/>
      <c r="AI199" s="71"/>
      <c r="AJ199" s="71"/>
      <c r="AK199" s="71"/>
      <c r="AL199" s="71"/>
      <c r="AM199" s="71"/>
      <c r="AN199" s="71"/>
    </row>
    <row r="200">
      <c r="K200" s="69"/>
      <c r="R200" s="69"/>
      <c r="AD200" s="69"/>
      <c r="AH200" s="71"/>
      <c r="AI200" s="71"/>
      <c r="AJ200" s="71"/>
      <c r="AK200" s="71"/>
      <c r="AL200" s="71"/>
      <c r="AM200" s="71"/>
      <c r="AN200" s="71"/>
    </row>
    <row r="201">
      <c r="K201" s="69"/>
      <c r="R201" s="69"/>
      <c r="AD201" s="69"/>
      <c r="AH201" s="71"/>
      <c r="AI201" s="71"/>
      <c r="AJ201" s="71"/>
      <c r="AK201" s="71"/>
      <c r="AL201" s="71"/>
      <c r="AM201" s="71"/>
      <c r="AN201" s="71"/>
    </row>
    <row r="202">
      <c r="K202" s="69"/>
      <c r="R202" s="69"/>
      <c r="AD202" s="69"/>
      <c r="AH202" s="71"/>
      <c r="AI202" s="71"/>
      <c r="AJ202" s="71"/>
      <c r="AK202" s="71"/>
      <c r="AL202" s="71"/>
      <c r="AM202" s="71"/>
      <c r="AN202" s="71"/>
    </row>
    <row r="203">
      <c r="K203" s="69"/>
      <c r="R203" s="69"/>
      <c r="AD203" s="69"/>
      <c r="AH203" s="71"/>
      <c r="AI203" s="71"/>
      <c r="AJ203" s="71"/>
      <c r="AK203" s="71"/>
      <c r="AL203" s="71"/>
      <c r="AM203" s="71"/>
      <c r="AN203" s="71"/>
    </row>
    <row r="204">
      <c r="K204" s="69"/>
      <c r="R204" s="69"/>
      <c r="AD204" s="69"/>
      <c r="AH204" s="71"/>
      <c r="AI204" s="71"/>
      <c r="AJ204" s="71"/>
      <c r="AK204" s="71"/>
      <c r="AL204" s="71"/>
      <c r="AM204" s="71"/>
      <c r="AN204" s="71"/>
    </row>
    <row r="205">
      <c r="K205" s="69"/>
      <c r="R205" s="69"/>
      <c r="AD205" s="69"/>
      <c r="AH205" s="71"/>
      <c r="AI205" s="71"/>
      <c r="AJ205" s="71"/>
      <c r="AK205" s="71"/>
      <c r="AL205" s="71"/>
      <c r="AM205" s="71"/>
      <c r="AN205" s="71"/>
    </row>
    <row r="206">
      <c r="K206" s="69"/>
      <c r="R206" s="69"/>
      <c r="AD206" s="69"/>
      <c r="AH206" s="71"/>
      <c r="AI206" s="71"/>
      <c r="AJ206" s="71"/>
      <c r="AK206" s="71"/>
      <c r="AL206" s="71"/>
      <c r="AM206" s="71"/>
      <c r="AN206" s="71"/>
    </row>
    <row r="207">
      <c r="K207" s="69"/>
      <c r="R207" s="69"/>
      <c r="AD207" s="69"/>
      <c r="AH207" s="71"/>
      <c r="AI207" s="71"/>
      <c r="AJ207" s="71"/>
      <c r="AK207" s="71"/>
      <c r="AL207" s="71"/>
      <c r="AM207" s="71"/>
      <c r="AN207" s="71"/>
    </row>
    <row r="208">
      <c r="K208" s="69"/>
      <c r="R208" s="69"/>
      <c r="AD208" s="69"/>
      <c r="AH208" s="71"/>
      <c r="AI208" s="71"/>
      <c r="AJ208" s="71"/>
      <c r="AK208" s="71"/>
      <c r="AL208" s="71"/>
      <c r="AM208" s="71"/>
      <c r="AN208" s="71"/>
    </row>
    <row r="209">
      <c r="K209" s="69"/>
      <c r="R209" s="69"/>
      <c r="AD209" s="69"/>
      <c r="AH209" s="71"/>
      <c r="AI209" s="71"/>
      <c r="AJ209" s="71"/>
      <c r="AK209" s="71"/>
      <c r="AL209" s="71"/>
      <c r="AM209" s="71"/>
      <c r="AN209" s="71"/>
    </row>
    <row r="210">
      <c r="K210" s="69"/>
      <c r="R210" s="69"/>
      <c r="AD210" s="69"/>
      <c r="AH210" s="71"/>
      <c r="AI210" s="71"/>
      <c r="AJ210" s="71"/>
      <c r="AK210" s="71"/>
      <c r="AL210" s="71"/>
      <c r="AM210" s="71"/>
      <c r="AN210" s="71"/>
    </row>
    <row r="211">
      <c r="K211" s="69"/>
      <c r="R211" s="69"/>
      <c r="AD211" s="69"/>
      <c r="AH211" s="71"/>
      <c r="AI211" s="71"/>
      <c r="AJ211" s="71"/>
      <c r="AK211" s="71"/>
      <c r="AL211" s="71"/>
      <c r="AM211" s="71"/>
      <c r="AN211" s="71"/>
    </row>
    <row r="212">
      <c r="K212" s="69"/>
      <c r="R212" s="69"/>
      <c r="AD212" s="69"/>
      <c r="AH212" s="71"/>
      <c r="AI212" s="71"/>
      <c r="AJ212" s="71"/>
      <c r="AK212" s="71"/>
      <c r="AL212" s="71"/>
      <c r="AM212" s="71"/>
      <c r="AN212" s="71"/>
    </row>
    <row r="213">
      <c r="K213" s="69"/>
      <c r="R213" s="69"/>
      <c r="AD213" s="69"/>
      <c r="AH213" s="71"/>
      <c r="AI213" s="71"/>
      <c r="AJ213" s="71"/>
      <c r="AK213" s="71"/>
      <c r="AL213" s="71"/>
      <c r="AM213" s="71"/>
      <c r="AN213" s="71"/>
    </row>
    <row r="214">
      <c r="K214" s="69"/>
      <c r="R214" s="69"/>
      <c r="AD214" s="69"/>
      <c r="AH214" s="71"/>
      <c r="AI214" s="71"/>
      <c r="AJ214" s="71"/>
      <c r="AK214" s="71"/>
      <c r="AL214" s="71"/>
      <c r="AM214" s="71"/>
      <c r="AN214" s="71"/>
    </row>
    <row r="215">
      <c r="K215" s="69"/>
      <c r="R215" s="69"/>
      <c r="AD215" s="69"/>
      <c r="AH215" s="71"/>
      <c r="AI215" s="71"/>
      <c r="AJ215" s="71"/>
      <c r="AK215" s="71"/>
      <c r="AL215" s="71"/>
      <c r="AM215" s="71"/>
      <c r="AN215" s="71"/>
    </row>
    <row r="216">
      <c r="K216" s="69"/>
      <c r="R216" s="69"/>
      <c r="AD216" s="69"/>
      <c r="AH216" s="71"/>
      <c r="AI216" s="71"/>
      <c r="AJ216" s="71"/>
      <c r="AK216" s="71"/>
      <c r="AL216" s="71"/>
      <c r="AM216" s="71"/>
      <c r="AN216" s="71"/>
    </row>
    <row r="217">
      <c r="K217" s="69"/>
      <c r="R217" s="69"/>
      <c r="AD217" s="69"/>
      <c r="AH217" s="71"/>
      <c r="AI217" s="71"/>
      <c r="AJ217" s="71"/>
      <c r="AK217" s="71"/>
      <c r="AL217" s="71"/>
      <c r="AM217" s="71"/>
      <c r="AN217" s="71"/>
    </row>
    <row r="218">
      <c r="K218" s="69"/>
      <c r="R218" s="69"/>
      <c r="AD218" s="69"/>
      <c r="AH218" s="71"/>
      <c r="AI218" s="71"/>
      <c r="AJ218" s="71"/>
      <c r="AK218" s="71"/>
      <c r="AL218" s="71"/>
      <c r="AM218" s="71"/>
      <c r="AN218" s="71"/>
    </row>
    <row r="219">
      <c r="K219" s="69"/>
      <c r="R219" s="69"/>
      <c r="AD219" s="69"/>
      <c r="AH219" s="71"/>
      <c r="AI219" s="71"/>
      <c r="AJ219" s="71"/>
      <c r="AK219" s="71"/>
      <c r="AL219" s="71"/>
      <c r="AM219" s="71"/>
      <c r="AN219" s="71"/>
    </row>
    <row r="220">
      <c r="K220" s="69"/>
      <c r="R220" s="69"/>
      <c r="AD220" s="69"/>
      <c r="AH220" s="71"/>
      <c r="AI220" s="71"/>
      <c r="AJ220" s="71"/>
      <c r="AK220" s="71"/>
      <c r="AL220" s="71"/>
      <c r="AM220" s="71"/>
      <c r="AN220" s="71"/>
    </row>
    <row r="221">
      <c r="K221" s="69"/>
      <c r="R221" s="69"/>
      <c r="AD221" s="69"/>
      <c r="AH221" s="71"/>
      <c r="AI221" s="71"/>
      <c r="AJ221" s="71"/>
      <c r="AK221" s="71"/>
      <c r="AL221" s="71"/>
      <c r="AM221" s="71"/>
      <c r="AN221" s="71"/>
    </row>
    <row r="222">
      <c r="K222" s="69"/>
      <c r="R222" s="69"/>
      <c r="AD222" s="69"/>
      <c r="AH222" s="71"/>
      <c r="AI222" s="71"/>
      <c r="AJ222" s="71"/>
      <c r="AK222" s="71"/>
      <c r="AL222" s="71"/>
      <c r="AM222" s="71"/>
      <c r="AN222" s="71"/>
    </row>
    <row r="223">
      <c r="K223" s="69"/>
      <c r="R223" s="69"/>
      <c r="AD223" s="69"/>
      <c r="AH223" s="71"/>
      <c r="AI223" s="71"/>
      <c r="AJ223" s="71"/>
      <c r="AK223" s="71"/>
      <c r="AL223" s="71"/>
      <c r="AM223" s="71"/>
      <c r="AN223" s="71"/>
    </row>
    <row r="224">
      <c r="K224" s="69"/>
      <c r="R224" s="69"/>
      <c r="AD224" s="69"/>
      <c r="AH224" s="71"/>
      <c r="AI224" s="71"/>
      <c r="AJ224" s="71"/>
      <c r="AK224" s="71"/>
      <c r="AL224" s="71"/>
      <c r="AM224" s="71"/>
      <c r="AN224" s="71"/>
    </row>
    <row r="225">
      <c r="K225" s="69"/>
      <c r="R225" s="69"/>
      <c r="AD225" s="69"/>
      <c r="AH225" s="71"/>
      <c r="AI225" s="71"/>
      <c r="AJ225" s="71"/>
      <c r="AK225" s="71"/>
      <c r="AL225" s="71"/>
      <c r="AM225" s="71"/>
      <c r="AN225" s="71"/>
    </row>
    <row r="226">
      <c r="K226" s="69"/>
      <c r="R226" s="69"/>
      <c r="AD226" s="69"/>
      <c r="AH226" s="71"/>
      <c r="AI226" s="71"/>
      <c r="AJ226" s="71"/>
      <c r="AK226" s="71"/>
      <c r="AL226" s="71"/>
      <c r="AM226" s="71"/>
      <c r="AN226" s="71"/>
    </row>
    <row r="227">
      <c r="K227" s="69"/>
      <c r="R227" s="69"/>
      <c r="AD227" s="69"/>
      <c r="AH227" s="71"/>
      <c r="AI227" s="71"/>
      <c r="AJ227" s="71"/>
      <c r="AK227" s="71"/>
      <c r="AL227" s="71"/>
      <c r="AM227" s="71"/>
      <c r="AN227" s="71"/>
    </row>
    <row r="228">
      <c r="K228" s="69"/>
      <c r="R228" s="69"/>
      <c r="AD228" s="69"/>
      <c r="AH228" s="71"/>
      <c r="AI228" s="71"/>
      <c r="AJ228" s="71"/>
      <c r="AK228" s="71"/>
      <c r="AL228" s="71"/>
      <c r="AM228" s="71"/>
      <c r="AN228" s="71"/>
    </row>
    <row r="229">
      <c r="K229" s="69"/>
      <c r="R229" s="69"/>
      <c r="AD229" s="69"/>
      <c r="AH229" s="71"/>
      <c r="AI229" s="71"/>
      <c r="AJ229" s="71"/>
      <c r="AK229" s="71"/>
      <c r="AL229" s="71"/>
      <c r="AM229" s="71"/>
      <c r="AN229" s="71"/>
    </row>
    <row r="230">
      <c r="K230" s="69"/>
      <c r="R230" s="69"/>
      <c r="AD230" s="69"/>
      <c r="AH230" s="71"/>
      <c r="AI230" s="71"/>
      <c r="AJ230" s="71"/>
      <c r="AK230" s="71"/>
      <c r="AL230" s="71"/>
      <c r="AM230" s="71"/>
      <c r="AN230" s="71"/>
    </row>
    <row r="231">
      <c r="K231" s="69"/>
      <c r="R231" s="69"/>
      <c r="AD231" s="69"/>
      <c r="AH231" s="71"/>
      <c r="AI231" s="71"/>
      <c r="AJ231" s="71"/>
      <c r="AK231" s="71"/>
      <c r="AL231" s="71"/>
      <c r="AM231" s="71"/>
      <c r="AN231" s="71"/>
    </row>
    <row r="232">
      <c r="K232" s="69"/>
      <c r="R232" s="69"/>
      <c r="AD232" s="69"/>
      <c r="AH232" s="71"/>
      <c r="AI232" s="71"/>
      <c r="AJ232" s="71"/>
      <c r="AK232" s="71"/>
      <c r="AL232" s="71"/>
      <c r="AM232" s="71"/>
      <c r="AN232" s="71"/>
    </row>
    <row r="233">
      <c r="K233" s="69"/>
      <c r="R233" s="69"/>
      <c r="AD233" s="69"/>
      <c r="AH233" s="71"/>
      <c r="AI233" s="71"/>
      <c r="AJ233" s="71"/>
      <c r="AK233" s="71"/>
      <c r="AL233" s="71"/>
      <c r="AM233" s="71"/>
      <c r="AN233" s="71"/>
    </row>
    <row r="234">
      <c r="K234" s="69"/>
      <c r="R234" s="69"/>
      <c r="AD234" s="69"/>
      <c r="AH234" s="71"/>
      <c r="AI234" s="71"/>
      <c r="AJ234" s="71"/>
      <c r="AK234" s="71"/>
      <c r="AL234" s="71"/>
      <c r="AM234" s="71"/>
      <c r="AN234" s="71"/>
    </row>
    <row r="235">
      <c r="K235" s="69"/>
      <c r="R235" s="69"/>
      <c r="AD235" s="69"/>
      <c r="AH235" s="71"/>
      <c r="AI235" s="71"/>
      <c r="AJ235" s="71"/>
      <c r="AK235" s="71"/>
      <c r="AL235" s="71"/>
      <c r="AM235" s="71"/>
      <c r="AN235" s="71"/>
    </row>
    <row r="236">
      <c r="K236" s="69"/>
      <c r="R236" s="69"/>
      <c r="AD236" s="69"/>
      <c r="AH236" s="71"/>
      <c r="AI236" s="71"/>
      <c r="AJ236" s="71"/>
      <c r="AK236" s="71"/>
      <c r="AL236" s="71"/>
      <c r="AM236" s="71"/>
      <c r="AN236" s="71"/>
    </row>
    <row r="237">
      <c r="K237" s="69"/>
      <c r="R237" s="69"/>
      <c r="AD237" s="69"/>
      <c r="AH237" s="71"/>
      <c r="AI237" s="71"/>
      <c r="AJ237" s="71"/>
      <c r="AK237" s="71"/>
      <c r="AL237" s="71"/>
      <c r="AM237" s="71"/>
      <c r="AN237" s="71"/>
    </row>
    <row r="238">
      <c r="K238" s="69"/>
      <c r="R238" s="69"/>
      <c r="AD238" s="69"/>
      <c r="AH238" s="71"/>
      <c r="AI238" s="71"/>
      <c r="AJ238" s="71"/>
      <c r="AK238" s="71"/>
      <c r="AL238" s="71"/>
      <c r="AM238" s="71"/>
      <c r="AN238" s="71"/>
    </row>
    <row r="239">
      <c r="K239" s="69"/>
      <c r="R239" s="69"/>
      <c r="AD239" s="69"/>
      <c r="AH239" s="71"/>
      <c r="AI239" s="71"/>
      <c r="AJ239" s="71"/>
      <c r="AK239" s="71"/>
      <c r="AL239" s="71"/>
      <c r="AM239" s="71"/>
      <c r="AN239" s="71"/>
    </row>
    <row r="240">
      <c r="K240" s="69"/>
      <c r="R240" s="69"/>
      <c r="AD240" s="69"/>
      <c r="AH240" s="71"/>
      <c r="AI240" s="71"/>
      <c r="AJ240" s="71"/>
      <c r="AK240" s="71"/>
      <c r="AL240" s="71"/>
      <c r="AM240" s="71"/>
      <c r="AN240" s="71"/>
    </row>
    <row r="241">
      <c r="K241" s="69"/>
      <c r="R241" s="69"/>
      <c r="AD241" s="69"/>
      <c r="AH241" s="71"/>
      <c r="AI241" s="71"/>
      <c r="AJ241" s="71"/>
      <c r="AK241" s="71"/>
      <c r="AL241" s="71"/>
      <c r="AM241" s="71"/>
      <c r="AN241" s="71"/>
    </row>
    <row r="242">
      <c r="K242" s="69"/>
      <c r="R242" s="69"/>
      <c r="AD242" s="69"/>
      <c r="AH242" s="71"/>
      <c r="AI242" s="71"/>
      <c r="AJ242" s="71"/>
      <c r="AK242" s="71"/>
      <c r="AL242" s="71"/>
      <c r="AM242" s="71"/>
      <c r="AN242" s="71"/>
    </row>
    <row r="243">
      <c r="K243" s="69"/>
      <c r="R243" s="69"/>
      <c r="AD243" s="69"/>
      <c r="AH243" s="71"/>
      <c r="AI243" s="71"/>
      <c r="AJ243" s="71"/>
      <c r="AK243" s="71"/>
      <c r="AL243" s="71"/>
      <c r="AM243" s="71"/>
      <c r="AN243" s="71"/>
    </row>
    <row r="244">
      <c r="K244" s="69"/>
      <c r="R244" s="69"/>
      <c r="AD244" s="69"/>
      <c r="AH244" s="71"/>
      <c r="AI244" s="71"/>
      <c r="AJ244" s="71"/>
      <c r="AK244" s="71"/>
      <c r="AL244" s="71"/>
      <c r="AM244" s="71"/>
      <c r="AN244" s="71"/>
    </row>
    <row r="245">
      <c r="K245" s="69"/>
      <c r="R245" s="69"/>
      <c r="AD245" s="69"/>
      <c r="AH245" s="71"/>
      <c r="AI245" s="71"/>
      <c r="AJ245" s="71"/>
      <c r="AK245" s="71"/>
      <c r="AL245" s="71"/>
      <c r="AM245" s="71"/>
      <c r="AN245" s="71"/>
    </row>
    <row r="246">
      <c r="K246" s="69"/>
      <c r="R246" s="69"/>
      <c r="AD246" s="69"/>
      <c r="AH246" s="71"/>
      <c r="AI246" s="71"/>
      <c r="AJ246" s="71"/>
      <c r="AK246" s="71"/>
      <c r="AL246" s="71"/>
      <c r="AM246" s="71"/>
      <c r="AN246" s="71"/>
    </row>
    <row r="247">
      <c r="K247" s="69"/>
      <c r="R247" s="69"/>
      <c r="AD247" s="69"/>
      <c r="AH247" s="71"/>
      <c r="AI247" s="71"/>
      <c r="AJ247" s="71"/>
      <c r="AK247" s="71"/>
      <c r="AL247" s="71"/>
      <c r="AM247" s="71"/>
      <c r="AN247" s="71"/>
    </row>
    <row r="248">
      <c r="K248" s="69"/>
      <c r="R248" s="69"/>
      <c r="AD248" s="69"/>
      <c r="AH248" s="71"/>
      <c r="AI248" s="71"/>
      <c r="AJ248" s="71"/>
      <c r="AK248" s="71"/>
      <c r="AL248" s="71"/>
      <c r="AM248" s="71"/>
      <c r="AN248" s="71"/>
    </row>
    <row r="249">
      <c r="K249" s="69"/>
      <c r="R249" s="69"/>
      <c r="AD249" s="69"/>
      <c r="AH249" s="71"/>
      <c r="AI249" s="71"/>
      <c r="AJ249" s="71"/>
      <c r="AK249" s="71"/>
      <c r="AL249" s="71"/>
      <c r="AM249" s="71"/>
      <c r="AN249" s="71"/>
    </row>
    <row r="250">
      <c r="K250" s="69"/>
      <c r="R250" s="69"/>
      <c r="AD250" s="69"/>
      <c r="AH250" s="71"/>
      <c r="AI250" s="71"/>
      <c r="AJ250" s="71"/>
      <c r="AK250" s="71"/>
      <c r="AL250" s="71"/>
      <c r="AM250" s="71"/>
      <c r="AN250" s="71"/>
    </row>
    <row r="251">
      <c r="K251" s="69"/>
      <c r="R251" s="69"/>
      <c r="AD251" s="69"/>
      <c r="AH251" s="71"/>
      <c r="AI251" s="71"/>
      <c r="AJ251" s="71"/>
      <c r="AK251" s="71"/>
      <c r="AL251" s="71"/>
      <c r="AM251" s="71"/>
      <c r="AN251" s="71"/>
    </row>
    <row r="252">
      <c r="K252" s="69"/>
      <c r="R252" s="69"/>
      <c r="AD252" s="69"/>
      <c r="AH252" s="71"/>
      <c r="AI252" s="71"/>
      <c r="AJ252" s="71"/>
      <c r="AK252" s="71"/>
      <c r="AL252" s="71"/>
      <c r="AM252" s="71"/>
      <c r="AN252" s="71"/>
    </row>
    <row r="253">
      <c r="K253" s="69"/>
      <c r="R253" s="69"/>
      <c r="AD253" s="69"/>
      <c r="AH253" s="71"/>
      <c r="AI253" s="71"/>
      <c r="AJ253" s="71"/>
      <c r="AK253" s="71"/>
      <c r="AL253" s="71"/>
      <c r="AM253" s="71"/>
      <c r="AN253" s="71"/>
    </row>
    <row r="254">
      <c r="K254" s="69"/>
      <c r="R254" s="69"/>
      <c r="AD254" s="69"/>
      <c r="AH254" s="71"/>
      <c r="AI254" s="71"/>
      <c r="AJ254" s="71"/>
      <c r="AK254" s="71"/>
      <c r="AL254" s="71"/>
      <c r="AM254" s="71"/>
      <c r="AN254" s="71"/>
    </row>
    <row r="255">
      <c r="K255" s="69"/>
      <c r="R255" s="69"/>
      <c r="AD255" s="69"/>
      <c r="AH255" s="71"/>
      <c r="AI255" s="71"/>
      <c r="AJ255" s="71"/>
      <c r="AK255" s="71"/>
      <c r="AL255" s="71"/>
      <c r="AM255" s="71"/>
      <c r="AN255" s="71"/>
    </row>
    <row r="256">
      <c r="K256" s="69"/>
      <c r="R256" s="69"/>
      <c r="AD256" s="69"/>
      <c r="AH256" s="71"/>
      <c r="AI256" s="71"/>
      <c r="AJ256" s="71"/>
      <c r="AK256" s="71"/>
      <c r="AL256" s="71"/>
      <c r="AM256" s="71"/>
      <c r="AN256" s="71"/>
    </row>
    <row r="257">
      <c r="K257" s="69"/>
      <c r="R257" s="69"/>
      <c r="AD257" s="69"/>
      <c r="AH257" s="71"/>
      <c r="AI257" s="71"/>
      <c r="AJ257" s="71"/>
      <c r="AK257" s="71"/>
      <c r="AL257" s="71"/>
      <c r="AM257" s="71"/>
      <c r="AN257" s="71"/>
    </row>
    <row r="258">
      <c r="K258" s="69"/>
      <c r="R258" s="69"/>
      <c r="AD258" s="69"/>
      <c r="AH258" s="71"/>
      <c r="AI258" s="71"/>
      <c r="AJ258" s="71"/>
      <c r="AK258" s="71"/>
      <c r="AL258" s="71"/>
      <c r="AM258" s="71"/>
      <c r="AN258" s="71"/>
    </row>
    <row r="259">
      <c r="K259" s="69"/>
      <c r="R259" s="69"/>
      <c r="AD259" s="69"/>
      <c r="AH259" s="71"/>
      <c r="AI259" s="71"/>
      <c r="AJ259" s="71"/>
      <c r="AK259" s="71"/>
      <c r="AL259" s="71"/>
      <c r="AM259" s="71"/>
      <c r="AN259" s="71"/>
    </row>
    <row r="260">
      <c r="K260" s="69"/>
      <c r="R260" s="69"/>
      <c r="AD260" s="69"/>
      <c r="AH260" s="71"/>
      <c r="AI260" s="71"/>
      <c r="AJ260" s="71"/>
      <c r="AK260" s="71"/>
      <c r="AL260" s="71"/>
      <c r="AM260" s="71"/>
      <c r="AN260" s="71"/>
    </row>
    <row r="261">
      <c r="K261" s="69"/>
      <c r="R261" s="69"/>
      <c r="AD261" s="69"/>
      <c r="AH261" s="71"/>
      <c r="AI261" s="71"/>
      <c r="AJ261" s="71"/>
      <c r="AK261" s="71"/>
      <c r="AL261" s="71"/>
      <c r="AM261" s="71"/>
      <c r="AN261" s="71"/>
    </row>
    <row r="262">
      <c r="K262" s="69"/>
      <c r="R262" s="69"/>
      <c r="AD262" s="69"/>
      <c r="AH262" s="71"/>
      <c r="AI262" s="71"/>
      <c r="AJ262" s="71"/>
      <c r="AK262" s="71"/>
      <c r="AL262" s="71"/>
      <c r="AM262" s="71"/>
      <c r="AN262" s="71"/>
    </row>
    <row r="263">
      <c r="K263" s="69"/>
      <c r="R263" s="69"/>
      <c r="AD263" s="69"/>
      <c r="AH263" s="71"/>
      <c r="AI263" s="71"/>
      <c r="AJ263" s="71"/>
      <c r="AK263" s="71"/>
      <c r="AL263" s="71"/>
      <c r="AM263" s="71"/>
      <c r="AN263" s="71"/>
    </row>
    <row r="264">
      <c r="K264" s="69"/>
      <c r="R264" s="69"/>
      <c r="AD264" s="69"/>
      <c r="AH264" s="71"/>
      <c r="AI264" s="71"/>
      <c r="AJ264" s="71"/>
      <c r="AK264" s="71"/>
      <c r="AL264" s="71"/>
      <c r="AM264" s="71"/>
      <c r="AN264" s="71"/>
    </row>
    <row r="265">
      <c r="K265" s="69"/>
      <c r="R265" s="69"/>
      <c r="AD265" s="69"/>
      <c r="AH265" s="71"/>
      <c r="AI265" s="71"/>
      <c r="AJ265" s="71"/>
      <c r="AK265" s="71"/>
      <c r="AL265" s="71"/>
      <c r="AM265" s="71"/>
      <c r="AN265" s="71"/>
    </row>
    <row r="266">
      <c r="K266" s="69"/>
      <c r="R266" s="69"/>
      <c r="AD266" s="69"/>
      <c r="AH266" s="71"/>
      <c r="AI266" s="71"/>
      <c r="AJ266" s="71"/>
      <c r="AK266" s="71"/>
      <c r="AL266" s="71"/>
      <c r="AM266" s="71"/>
      <c r="AN266" s="71"/>
    </row>
    <row r="267">
      <c r="K267" s="69"/>
      <c r="R267" s="69"/>
      <c r="AD267" s="69"/>
      <c r="AH267" s="71"/>
      <c r="AI267" s="71"/>
      <c r="AJ267" s="71"/>
      <c r="AK267" s="71"/>
      <c r="AL267" s="71"/>
      <c r="AM267" s="71"/>
      <c r="AN267" s="71"/>
    </row>
    <row r="268">
      <c r="K268" s="69"/>
      <c r="R268" s="69"/>
      <c r="AD268" s="69"/>
      <c r="AH268" s="71"/>
      <c r="AI268" s="71"/>
      <c r="AJ268" s="71"/>
      <c r="AK268" s="71"/>
      <c r="AL268" s="71"/>
      <c r="AM268" s="71"/>
      <c r="AN268" s="71"/>
    </row>
    <row r="269">
      <c r="K269" s="69"/>
      <c r="R269" s="69"/>
      <c r="AD269" s="69"/>
      <c r="AH269" s="71"/>
      <c r="AI269" s="71"/>
      <c r="AJ269" s="71"/>
      <c r="AK269" s="71"/>
      <c r="AL269" s="71"/>
      <c r="AM269" s="71"/>
      <c r="AN269" s="71"/>
    </row>
    <row r="270">
      <c r="K270" s="69"/>
      <c r="R270" s="69"/>
      <c r="AD270" s="69"/>
      <c r="AH270" s="71"/>
      <c r="AI270" s="71"/>
      <c r="AJ270" s="71"/>
      <c r="AK270" s="71"/>
      <c r="AL270" s="71"/>
      <c r="AM270" s="71"/>
      <c r="AN270" s="71"/>
    </row>
    <row r="271">
      <c r="K271" s="69"/>
      <c r="R271" s="69"/>
      <c r="AD271" s="69"/>
      <c r="AH271" s="71"/>
      <c r="AI271" s="71"/>
      <c r="AJ271" s="71"/>
      <c r="AK271" s="71"/>
      <c r="AL271" s="71"/>
      <c r="AM271" s="71"/>
      <c r="AN271" s="71"/>
    </row>
    <row r="272">
      <c r="K272" s="69"/>
      <c r="R272" s="69"/>
      <c r="AD272" s="69"/>
      <c r="AH272" s="71"/>
      <c r="AI272" s="71"/>
      <c r="AJ272" s="71"/>
      <c r="AK272" s="71"/>
      <c r="AL272" s="71"/>
      <c r="AM272" s="71"/>
      <c r="AN272" s="71"/>
    </row>
    <row r="273">
      <c r="K273" s="69"/>
      <c r="R273" s="69"/>
      <c r="AD273" s="69"/>
      <c r="AH273" s="71"/>
      <c r="AI273" s="71"/>
      <c r="AJ273" s="71"/>
      <c r="AK273" s="71"/>
      <c r="AL273" s="71"/>
      <c r="AM273" s="71"/>
      <c r="AN273" s="71"/>
    </row>
    <row r="274">
      <c r="K274" s="69"/>
      <c r="R274" s="69"/>
      <c r="AD274" s="69"/>
      <c r="AH274" s="71"/>
      <c r="AI274" s="71"/>
      <c r="AJ274" s="71"/>
      <c r="AK274" s="71"/>
      <c r="AL274" s="71"/>
      <c r="AM274" s="71"/>
      <c r="AN274" s="71"/>
    </row>
    <row r="275">
      <c r="K275" s="69"/>
      <c r="R275" s="69"/>
      <c r="AD275" s="69"/>
      <c r="AH275" s="71"/>
      <c r="AI275" s="71"/>
      <c r="AJ275" s="71"/>
      <c r="AK275" s="71"/>
      <c r="AL275" s="71"/>
      <c r="AM275" s="71"/>
      <c r="AN275" s="71"/>
    </row>
    <row r="276">
      <c r="K276" s="69"/>
      <c r="R276" s="69"/>
      <c r="AD276" s="69"/>
      <c r="AH276" s="71"/>
      <c r="AI276" s="71"/>
      <c r="AJ276" s="71"/>
      <c r="AK276" s="71"/>
      <c r="AL276" s="71"/>
      <c r="AM276" s="71"/>
      <c r="AN276" s="71"/>
    </row>
    <row r="277">
      <c r="K277" s="69"/>
      <c r="R277" s="69"/>
      <c r="AD277" s="69"/>
      <c r="AH277" s="71"/>
      <c r="AI277" s="71"/>
      <c r="AJ277" s="71"/>
      <c r="AK277" s="71"/>
      <c r="AL277" s="71"/>
      <c r="AM277" s="71"/>
      <c r="AN277" s="71"/>
    </row>
    <row r="278">
      <c r="K278" s="69"/>
      <c r="R278" s="69"/>
      <c r="AD278" s="69"/>
      <c r="AH278" s="71"/>
      <c r="AI278" s="71"/>
      <c r="AJ278" s="71"/>
      <c r="AK278" s="71"/>
      <c r="AL278" s="71"/>
      <c r="AM278" s="71"/>
      <c r="AN278" s="71"/>
    </row>
    <row r="279">
      <c r="K279" s="69"/>
      <c r="R279" s="69"/>
      <c r="AD279" s="69"/>
      <c r="AH279" s="71"/>
      <c r="AI279" s="71"/>
      <c r="AJ279" s="71"/>
      <c r="AK279" s="71"/>
      <c r="AL279" s="71"/>
      <c r="AM279" s="71"/>
      <c r="AN279" s="71"/>
    </row>
    <row r="280">
      <c r="K280" s="69"/>
      <c r="R280" s="69"/>
      <c r="AD280" s="69"/>
      <c r="AH280" s="71"/>
      <c r="AI280" s="71"/>
      <c r="AJ280" s="71"/>
      <c r="AK280" s="71"/>
      <c r="AL280" s="71"/>
      <c r="AM280" s="71"/>
      <c r="AN280" s="71"/>
    </row>
    <row r="281">
      <c r="K281" s="69"/>
      <c r="R281" s="69"/>
      <c r="AD281" s="69"/>
      <c r="AH281" s="71"/>
      <c r="AI281" s="71"/>
      <c r="AJ281" s="71"/>
      <c r="AK281" s="71"/>
      <c r="AL281" s="71"/>
      <c r="AM281" s="71"/>
      <c r="AN281" s="71"/>
    </row>
    <row r="282">
      <c r="K282" s="69"/>
      <c r="R282" s="69"/>
      <c r="AD282" s="69"/>
      <c r="AH282" s="71"/>
      <c r="AI282" s="71"/>
      <c r="AJ282" s="71"/>
      <c r="AK282" s="71"/>
      <c r="AL282" s="71"/>
      <c r="AM282" s="71"/>
      <c r="AN282" s="71"/>
    </row>
    <row r="283">
      <c r="K283" s="69"/>
      <c r="R283" s="69"/>
      <c r="AD283" s="69"/>
      <c r="AH283" s="71"/>
      <c r="AI283" s="71"/>
      <c r="AJ283" s="71"/>
      <c r="AK283" s="71"/>
      <c r="AL283" s="71"/>
      <c r="AM283" s="71"/>
      <c r="AN283" s="71"/>
    </row>
    <row r="284">
      <c r="K284" s="69"/>
      <c r="R284" s="69"/>
      <c r="AD284" s="69"/>
      <c r="AH284" s="71"/>
      <c r="AI284" s="71"/>
      <c r="AJ284" s="71"/>
      <c r="AK284" s="71"/>
      <c r="AL284" s="71"/>
      <c r="AM284" s="71"/>
      <c r="AN284" s="71"/>
    </row>
    <row r="285">
      <c r="K285" s="69"/>
      <c r="R285" s="69"/>
      <c r="AD285" s="69"/>
      <c r="AH285" s="71"/>
      <c r="AI285" s="71"/>
      <c r="AJ285" s="71"/>
      <c r="AK285" s="71"/>
      <c r="AL285" s="71"/>
      <c r="AM285" s="71"/>
      <c r="AN285" s="71"/>
    </row>
    <row r="286">
      <c r="K286" s="69"/>
      <c r="R286" s="69"/>
      <c r="AD286" s="69"/>
      <c r="AH286" s="71"/>
      <c r="AI286" s="71"/>
      <c r="AJ286" s="71"/>
      <c r="AK286" s="71"/>
      <c r="AL286" s="71"/>
      <c r="AM286" s="71"/>
      <c r="AN286" s="71"/>
    </row>
    <row r="287">
      <c r="K287" s="69"/>
      <c r="R287" s="69"/>
      <c r="AD287" s="69"/>
      <c r="AH287" s="71"/>
      <c r="AI287" s="71"/>
      <c r="AJ287" s="71"/>
      <c r="AK287" s="71"/>
      <c r="AL287" s="71"/>
      <c r="AM287" s="71"/>
      <c r="AN287" s="71"/>
    </row>
    <row r="288">
      <c r="K288" s="69"/>
      <c r="R288" s="69"/>
      <c r="AD288" s="69"/>
      <c r="AH288" s="71"/>
      <c r="AI288" s="71"/>
      <c r="AJ288" s="71"/>
      <c r="AK288" s="71"/>
      <c r="AL288" s="71"/>
      <c r="AM288" s="71"/>
      <c r="AN288" s="71"/>
    </row>
    <row r="289">
      <c r="K289" s="69"/>
      <c r="R289" s="69"/>
      <c r="AD289" s="69"/>
      <c r="AH289" s="71"/>
      <c r="AI289" s="71"/>
      <c r="AJ289" s="71"/>
      <c r="AK289" s="71"/>
      <c r="AL289" s="71"/>
      <c r="AM289" s="71"/>
      <c r="AN289" s="71"/>
    </row>
    <row r="290">
      <c r="K290" s="69"/>
      <c r="R290" s="69"/>
      <c r="AD290" s="69"/>
      <c r="AH290" s="71"/>
      <c r="AI290" s="71"/>
      <c r="AJ290" s="71"/>
      <c r="AK290" s="71"/>
      <c r="AL290" s="71"/>
      <c r="AM290" s="71"/>
      <c r="AN290" s="71"/>
    </row>
    <row r="291">
      <c r="K291" s="69"/>
      <c r="R291" s="69"/>
      <c r="AD291" s="69"/>
      <c r="AH291" s="71"/>
      <c r="AI291" s="71"/>
      <c r="AJ291" s="71"/>
      <c r="AK291" s="71"/>
      <c r="AL291" s="71"/>
      <c r="AM291" s="71"/>
      <c r="AN291" s="71"/>
    </row>
    <row r="292">
      <c r="K292" s="69"/>
      <c r="R292" s="69"/>
      <c r="AD292" s="69"/>
      <c r="AH292" s="71"/>
      <c r="AI292" s="71"/>
      <c r="AJ292" s="71"/>
      <c r="AK292" s="71"/>
      <c r="AL292" s="71"/>
      <c r="AM292" s="71"/>
      <c r="AN292" s="71"/>
    </row>
    <row r="293">
      <c r="K293" s="69"/>
      <c r="R293" s="69"/>
      <c r="AD293" s="69"/>
      <c r="AH293" s="71"/>
      <c r="AI293" s="71"/>
      <c r="AJ293" s="71"/>
      <c r="AK293" s="71"/>
      <c r="AL293" s="71"/>
      <c r="AM293" s="71"/>
      <c r="AN293" s="71"/>
    </row>
    <row r="294">
      <c r="K294" s="69"/>
      <c r="R294" s="69"/>
      <c r="AD294" s="69"/>
      <c r="AH294" s="71"/>
      <c r="AI294" s="71"/>
      <c r="AJ294" s="71"/>
      <c r="AK294" s="71"/>
      <c r="AL294" s="71"/>
      <c r="AM294" s="71"/>
      <c r="AN294" s="71"/>
    </row>
    <row r="295">
      <c r="K295" s="69"/>
      <c r="R295" s="69"/>
      <c r="AD295" s="69"/>
      <c r="AH295" s="71"/>
      <c r="AI295" s="71"/>
      <c r="AJ295" s="71"/>
      <c r="AK295" s="71"/>
      <c r="AL295" s="71"/>
      <c r="AM295" s="71"/>
      <c r="AN295" s="71"/>
    </row>
    <row r="296">
      <c r="K296" s="69"/>
      <c r="R296" s="69"/>
      <c r="AD296" s="69"/>
      <c r="AH296" s="71"/>
      <c r="AI296" s="71"/>
      <c r="AJ296" s="71"/>
      <c r="AK296" s="71"/>
      <c r="AL296" s="71"/>
      <c r="AM296" s="71"/>
      <c r="AN296" s="71"/>
    </row>
    <row r="297">
      <c r="K297" s="69"/>
      <c r="R297" s="69"/>
      <c r="AD297" s="69"/>
      <c r="AH297" s="71"/>
      <c r="AI297" s="71"/>
      <c r="AJ297" s="71"/>
      <c r="AK297" s="71"/>
      <c r="AL297" s="71"/>
      <c r="AM297" s="71"/>
      <c r="AN297" s="71"/>
    </row>
    <row r="298">
      <c r="K298" s="69"/>
      <c r="R298" s="69"/>
      <c r="AD298" s="69"/>
      <c r="AH298" s="71"/>
      <c r="AI298" s="71"/>
      <c r="AJ298" s="71"/>
      <c r="AK298" s="71"/>
      <c r="AL298" s="71"/>
      <c r="AM298" s="71"/>
      <c r="AN298" s="71"/>
    </row>
    <row r="299">
      <c r="K299" s="69"/>
      <c r="R299" s="69"/>
      <c r="AD299" s="69"/>
      <c r="AH299" s="71"/>
      <c r="AI299" s="71"/>
      <c r="AJ299" s="71"/>
      <c r="AK299" s="71"/>
      <c r="AL299" s="71"/>
      <c r="AM299" s="71"/>
      <c r="AN299" s="71"/>
    </row>
    <row r="300">
      <c r="K300" s="69"/>
      <c r="R300" s="69"/>
      <c r="AD300" s="69"/>
      <c r="AH300" s="71"/>
      <c r="AI300" s="71"/>
      <c r="AJ300" s="71"/>
      <c r="AK300" s="71"/>
      <c r="AL300" s="71"/>
      <c r="AM300" s="71"/>
      <c r="AN300" s="71"/>
    </row>
    <row r="301">
      <c r="K301" s="69"/>
      <c r="R301" s="69"/>
      <c r="AD301" s="69"/>
      <c r="AH301" s="71"/>
      <c r="AI301" s="71"/>
      <c r="AJ301" s="71"/>
      <c r="AK301" s="71"/>
      <c r="AL301" s="71"/>
      <c r="AM301" s="71"/>
      <c r="AN301" s="71"/>
    </row>
    <row r="302">
      <c r="K302" s="69"/>
      <c r="R302" s="69"/>
      <c r="AD302" s="69"/>
      <c r="AH302" s="71"/>
      <c r="AI302" s="71"/>
      <c r="AJ302" s="71"/>
      <c r="AK302" s="71"/>
      <c r="AL302" s="71"/>
      <c r="AM302" s="71"/>
      <c r="AN302" s="71"/>
    </row>
    <row r="303">
      <c r="K303" s="69"/>
      <c r="R303" s="69"/>
      <c r="AD303" s="69"/>
      <c r="AH303" s="71"/>
      <c r="AI303" s="71"/>
      <c r="AJ303" s="71"/>
      <c r="AK303" s="71"/>
      <c r="AL303" s="71"/>
      <c r="AM303" s="71"/>
      <c r="AN303" s="71"/>
    </row>
    <row r="304">
      <c r="K304" s="69"/>
      <c r="R304" s="69"/>
      <c r="AD304" s="69"/>
      <c r="AH304" s="71"/>
      <c r="AI304" s="71"/>
      <c r="AJ304" s="71"/>
      <c r="AK304" s="71"/>
      <c r="AL304" s="71"/>
      <c r="AM304" s="71"/>
      <c r="AN304" s="71"/>
    </row>
    <row r="305">
      <c r="K305" s="69"/>
      <c r="R305" s="69"/>
      <c r="AD305" s="69"/>
      <c r="AH305" s="71"/>
      <c r="AI305" s="71"/>
      <c r="AJ305" s="71"/>
      <c r="AK305" s="71"/>
      <c r="AL305" s="71"/>
      <c r="AM305" s="71"/>
      <c r="AN305" s="71"/>
    </row>
    <row r="306">
      <c r="K306" s="69"/>
      <c r="R306" s="69"/>
      <c r="AD306" s="69"/>
      <c r="AH306" s="71"/>
      <c r="AI306" s="71"/>
      <c r="AJ306" s="71"/>
      <c r="AK306" s="71"/>
      <c r="AL306" s="71"/>
      <c r="AM306" s="71"/>
      <c r="AN306" s="71"/>
    </row>
    <row r="307">
      <c r="K307" s="69"/>
      <c r="R307" s="69"/>
      <c r="AD307" s="69"/>
      <c r="AH307" s="71"/>
      <c r="AI307" s="71"/>
      <c r="AJ307" s="71"/>
      <c r="AK307" s="71"/>
      <c r="AL307" s="71"/>
      <c r="AM307" s="71"/>
      <c r="AN307" s="71"/>
    </row>
    <row r="308">
      <c r="K308" s="69"/>
      <c r="R308" s="69"/>
      <c r="AD308" s="69"/>
      <c r="AH308" s="71"/>
      <c r="AI308" s="71"/>
      <c r="AJ308" s="71"/>
      <c r="AK308" s="71"/>
      <c r="AL308" s="71"/>
      <c r="AM308" s="71"/>
      <c r="AN308" s="71"/>
    </row>
    <row r="309">
      <c r="K309" s="69"/>
      <c r="R309" s="69"/>
      <c r="AD309" s="69"/>
      <c r="AH309" s="71"/>
      <c r="AI309" s="71"/>
      <c r="AJ309" s="71"/>
      <c r="AK309" s="71"/>
      <c r="AL309" s="71"/>
      <c r="AM309" s="71"/>
      <c r="AN309" s="71"/>
    </row>
    <row r="310">
      <c r="K310" s="69"/>
      <c r="R310" s="69"/>
      <c r="AD310" s="69"/>
      <c r="AH310" s="71"/>
      <c r="AI310" s="71"/>
      <c r="AJ310" s="71"/>
      <c r="AK310" s="71"/>
      <c r="AL310" s="71"/>
      <c r="AM310" s="71"/>
      <c r="AN310" s="71"/>
    </row>
    <row r="311">
      <c r="K311" s="69"/>
      <c r="R311" s="69"/>
      <c r="AD311" s="69"/>
      <c r="AH311" s="71"/>
      <c r="AI311" s="71"/>
      <c r="AJ311" s="71"/>
      <c r="AK311" s="71"/>
      <c r="AL311" s="71"/>
      <c r="AM311" s="71"/>
      <c r="AN311" s="71"/>
    </row>
    <row r="312">
      <c r="K312" s="69"/>
      <c r="R312" s="69"/>
      <c r="AD312" s="69"/>
      <c r="AH312" s="71"/>
      <c r="AI312" s="71"/>
      <c r="AJ312" s="71"/>
      <c r="AK312" s="71"/>
      <c r="AL312" s="71"/>
      <c r="AM312" s="71"/>
      <c r="AN312" s="71"/>
    </row>
    <row r="313">
      <c r="K313" s="69"/>
      <c r="R313" s="69"/>
      <c r="AD313" s="69"/>
      <c r="AH313" s="71"/>
      <c r="AI313" s="71"/>
      <c r="AJ313" s="71"/>
      <c r="AK313" s="71"/>
      <c r="AL313" s="71"/>
      <c r="AM313" s="71"/>
      <c r="AN313" s="71"/>
    </row>
    <row r="314">
      <c r="K314" s="69"/>
      <c r="R314" s="69"/>
      <c r="AD314" s="69"/>
      <c r="AH314" s="71"/>
      <c r="AI314" s="71"/>
      <c r="AJ314" s="71"/>
      <c r="AK314" s="71"/>
      <c r="AL314" s="71"/>
      <c r="AM314" s="71"/>
      <c r="AN314" s="71"/>
    </row>
    <row r="315">
      <c r="K315" s="69"/>
      <c r="R315" s="69"/>
      <c r="AD315" s="69"/>
      <c r="AH315" s="71"/>
      <c r="AI315" s="71"/>
      <c r="AJ315" s="71"/>
      <c r="AK315" s="71"/>
      <c r="AL315" s="71"/>
      <c r="AM315" s="71"/>
      <c r="AN315" s="71"/>
    </row>
    <row r="316">
      <c r="K316" s="69"/>
      <c r="R316" s="69"/>
      <c r="AD316" s="69"/>
      <c r="AH316" s="71"/>
      <c r="AI316" s="71"/>
      <c r="AJ316" s="71"/>
      <c r="AK316" s="71"/>
      <c r="AL316" s="71"/>
      <c r="AM316" s="71"/>
      <c r="AN316" s="71"/>
    </row>
    <row r="317">
      <c r="K317" s="69"/>
      <c r="R317" s="69"/>
      <c r="AD317" s="69"/>
      <c r="AH317" s="71"/>
      <c r="AI317" s="71"/>
      <c r="AJ317" s="71"/>
      <c r="AK317" s="71"/>
      <c r="AL317" s="71"/>
      <c r="AM317" s="71"/>
      <c r="AN317" s="71"/>
    </row>
    <row r="318">
      <c r="K318" s="69"/>
      <c r="R318" s="69"/>
      <c r="AD318" s="69"/>
      <c r="AH318" s="71"/>
      <c r="AI318" s="71"/>
      <c r="AJ318" s="71"/>
      <c r="AK318" s="71"/>
      <c r="AL318" s="71"/>
      <c r="AM318" s="71"/>
      <c r="AN318" s="71"/>
    </row>
    <row r="319">
      <c r="K319" s="69"/>
      <c r="R319" s="69"/>
      <c r="AD319" s="69"/>
      <c r="AH319" s="71"/>
      <c r="AI319" s="71"/>
      <c r="AJ319" s="71"/>
      <c r="AK319" s="71"/>
      <c r="AL319" s="71"/>
      <c r="AM319" s="71"/>
      <c r="AN319" s="71"/>
    </row>
    <row r="320">
      <c r="K320" s="69"/>
      <c r="R320" s="69"/>
      <c r="AD320" s="69"/>
      <c r="AH320" s="71"/>
      <c r="AI320" s="71"/>
      <c r="AJ320" s="71"/>
      <c r="AK320" s="71"/>
      <c r="AL320" s="71"/>
      <c r="AM320" s="71"/>
      <c r="AN320" s="71"/>
    </row>
    <row r="321">
      <c r="K321" s="69"/>
      <c r="R321" s="69"/>
      <c r="AD321" s="69"/>
      <c r="AH321" s="71"/>
      <c r="AI321" s="71"/>
      <c r="AJ321" s="71"/>
      <c r="AK321" s="71"/>
      <c r="AL321" s="71"/>
      <c r="AM321" s="71"/>
      <c r="AN321" s="71"/>
    </row>
    <row r="322">
      <c r="K322" s="69"/>
      <c r="R322" s="69"/>
      <c r="AD322" s="69"/>
      <c r="AH322" s="71"/>
      <c r="AI322" s="71"/>
      <c r="AJ322" s="71"/>
      <c r="AK322" s="71"/>
      <c r="AL322" s="71"/>
      <c r="AM322" s="71"/>
      <c r="AN322" s="71"/>
    </row>
    <row r="323">
      <c r="K323" s="69"/>
      <c r="R323" s="69"/>
      <c r="AD323" s="69"/>
      <c r="AH323" s="71"/>
      <c r="AI323" s="71"/>
      <c r="AJ323" s="71"/>
      <c r="AK323" s="71"/>
      <c r="AL323" s="71"/>
      <c r="AM323" s="71"/>
      <c r="AN323" s="71"/>
    </row>
    <row r="324">
      <c r="K324" s="69"/>
      <c r="R324" s="69"/>
      <c r="AD324" s="69"/>
      <c r="AH324" s="71"/>
      <c r="AI324" s="71"/>
      <c r="AJ324" s="71"/>
      <c r="AK324" s="71"/>
      <c r="AL324" s="71"/>
      <c r="AM324" s="71"/>
      <c r="AN324" s="71"/>
    </row>
    <row r="325">
      <c r="K325" s="69"/>
      <c r="R325" s="69"/>
      <c r="AD325" s="69"/>
      <c r="AH325" s="71"/>
      <c r="AI325" s="71"/>
      <c r="AJ325" s="71"/>
      <c r="AK325" s="71"/>
      <c r="AL325" s="71"/>
      <c r="AM325" s="71"/>
      <c r="AN325" s="71"/>
    </row>
    <row r="326">
      <c r="K326" s="69"/>
      <c r="R326" s="69"/>
      <c r="AD326" s="69"/>
      <c r="AH326" s="71"/>
      <c r="AI326" s="71"/>
      <c r="AJ326" s="71"/>
      <c r="AK326" s="71"/>
      <c r="AL326" s="71"/>
      <c r="AM326" s="71"/>
      <c r="AN326" s="71"/>
    </row>
    <row r="327">
      <c r="K327" s="69"/>
      <c r="R327" s="69"/>
      <c r="AD327" s="69"/>
      <c r="AH327" s="71"/>
      <c r="AI327" s="71"/>
      <c r="AJ327" s="71"/>
      <c r="AK327" s="71"/>
      <c r="AL327" s="71"/>
      <c r="AM327" s="71"/>
      <c r="AN327" s="71"/>
    </row>
    <row r="328">
      <c r="K328" s="69"/>
      <c r="R328" s="69"/>
      <c r="AD328" s="69"/>
      <c r="AH328" s="71"/>
      <c r="AI328" s="71"/>
      <c r="AJ328" s="71"/>
      <c r="AK328" s="71"/>
      <c r="AL328" s="71"/>
      <c r="AM328" s="71"/>
      <c r="AN328" s="71"/>
    </row>
    <row r="329">
      <c r="K329" s="69"/>
      <c r="R329" s="69"/>
      <c r="AD329" s="69"/>
      <c r="AH329" s="71"/>
      <c r="AI329" s="71"/>
      <c r="AJ329" s="71"/>
      <c r="AK329" s="71"/>
      <c r="AL329" s="71"/>
      <c r="AM329" s="71"/>
      <c r="AN329" s="71"/>
    </row>
    <row r="330">
      <c r="K330" s="69"/>
      <c r="R330" s="69"/>
      <c r="AD330" s="69"/>
      <c r="AH330" s="71"/>
      <c r="AI330" s="71"/>
      <c r="AJ330" s="71"/>
      <c r="AK330" s="71"/>
      <c r="AL330" s="71"/>
      <c r="AM330" s="71"/>
      <c r="AN330" s="71"/>
    </row>
    <row r="331">
      <c r="K331" s="69"/>
      <c r="R331" s="69"/>
      <c r="AD331" s="69"/>
      <c r="AH331" s="71"/>
      <c r="AI331" s="71"/>
      <c r="AJ331" s="71"/>
      <c r="AK331" s="71"/>
      <c r="AL331" s="71"/>
      <c r="AM331" s="71"/>
      <c r="AN331" s="71"/>
    </row>
    <row r="332">
      <c r="K332" s="69"/>
      <c r="R332" s="69"/>
      <c r="AD332" s="69"/>
      <c r="AH332" s="71"/>
      <c r="AI332" s="71"/>
      <c r="AJ332" s="71"/>
      <c r="AK332" s="71"/>
      <c r="AL332" s="71"/>
      <c r="AM332" s="71"/>
      <c r="AN332" s="71"/>
    </row>
    <row r="333">
      <c r="K333" s="69"/>
      <c r="R333" s="69"/>
      <c r="AD333" s="69"/>
      <c r="AH333" s="71"/>
      <c r="AI333" s="71"/>
      <c r="AJ333" s="71"/>
      <c r="AK333" s="71"/>
      <c r="AL333" s="71"/>
      <c r="AM333" s="71"/>
      <c r="AN333" s="71"/>
    </row>
    <row r="334">
      <c r="K334" s="69"/>
      <c r="R334" s="69"/>
      <c r="AD334" s="69"/>
      <c r="AH334" s="71"/>
      <c r="AI334" s="71"/>
      <c r="AJ334" s="71"/>
      <c r="AK334" s="71"/>
      <c r="AL334" s="71"/>
      <c r="AM334" s="71"/>
      <c r="AN334" s="71"/>
    </row>
    <row r="335">
      <c r="K335" s="69"/>
      <c r="R335" s="69"/>
      <c r="AD335" s="69"/>
      <c r="AH335" s="71"/>
      <c r="AI335" s="71"/>
      <c r="AJ335" s="71"/>
      <c r="AK335" s="71"/>
      <c r="AL335" s="71"/>
      <c r="AM335" s="71"/>
      <c r="AN335" s="71"/>
    </row>
    <row r="336">
      <c r="K336" s="69"/>
      <c r="R336" s="69"/>
      <c r="AD336" s="69"/>
      <c r="AH336" s="71"/>
      <c r="AI336" s="71"/>
      <c r="AJ336" s="71"/>
      <c r="AK336" s="71"/>
      <c r="AL336" s="71"/>
      <c r="AM336" s="71"/>
      <c r="AN336" s="71"/>
    </row>
    <row r="337">
      <c r="K337" s="69"/>
      <c r="R337" s="69"/>
      <c r="AD337" s="69"/>
      <c r="AH337" s="71"/>
      <c r="AI337" s="71"/>
      <c r="AJ337" s="71"/>
      <c r="AK337" s="71"/>
      <c r="AL337" s="71"/>
      <c r="AM337" s="71"/>
      <c r="AN337" s="71"/>
    </row>
    <row r="338">
      <c r="K338" s="69"/>
      <c r="R338" s="69"/>
      <c r="AD338" s="69"/>
      <c r="AH338" s="71"/>
      <c r="AI338" s="71"/>
      <c r="AJ338" s="71"/>
      <c r="AK338" s="71"/>
      <c r="AL338" s="71"/>
      <c r="AM338" s="71"/>
      <c r="AN338" s="71"/>
    </row>
    <row r="339">
      <c r="K339" s="69"/>
      <c r="R339" s="69"/>
      <c r="AD339" s="69"/>
      <c r="AH339" s="71"/>
      <c r="AI339" s="71"/>
      <c r="AJ339" s="71"/>
      <c r="AK339" s="71"/>
      <c r="AL339" s="71"/>
      <c r="AM339" s="71"/>
      <c r="AN339" s="71"/>
    </row>
    <row r="340">
      <c r="K340" s="69"/>
      <c r="R340" s="69"/>
      <c r="AD340" s="69"/>
      <c r="AH340" s="71"/>
      <c r="AI340" s="71"/>
      <c r="AJ340" s="71"/>
      <c r="AK340" s="71"/>
      <c r="AL340" s="71"/>
      <c r="AM340" s="71"/>
      <c r="AN340" s="71"/>
    </row>
    <row r="341">
      <c r="K341" s="69"/>
      <c r="R341" s="69"/>
      <c r="AD341" s="69"/>
      <c r="AH341" s="71"/>
      <c r="AI341" s="71"/>
      <c r="AJ341" s="71"/>
      <c r="AK341" s="71"/>
      <c r="AL341" s="71"/>
      <c r="AM341" s="71"/>
      <c r="AN341" s="71"/>
    </row>
    <row r="342">
      <c r="K342" s="69"/>
      <c r="R342" s="69"/>
      <c r="AD342" s="69"/>
      <c r="AH342" s="71"/>
      <c r="AI342" s="71"/>
      <c r="AJ342" s="71"/>
      <c r="AK342" s="71"/>
      <c r="AL342" s="71"/>
      <c r="AM342" s="71"/>
      <c r="AN342" s="71"/>
    </row>
    <row r="343">
      <c r="K343" s="69"/>
      <c r="R343" s="69"/>
      <c r="AD343" s="69"/>
      <c r="AH343" s="71"/>
      <c r="AI343" s="71"/>
      <c r="AJ343" s="71"/>
      <c r="AK343" s="71"/>
      <c r="AL343" s="71"/>
      <c r="AM343" s="71"/>
      <c r="AN343" s="71"/>
    </row>
    <row r="344">
      <c r="K344" s="69"/>
      <c r="R344" s="69"/>
      <c r="AD344" s="69"/>
      <c r="AH344" s="71"/>
      <c r="AI344" s="71"/>
      <c r="AJ344" s="71"/>
      <c r="AK344" s="71"/>
      <c r="AL344" s="71"/>
      <c r="AM344" s="71"/>
      <c r="AN344" s="71"/>
    </row>
    <row r="345">
      <c r="K345" s="69"/>
      <c r="R345" s="69"/>
      <c r="AD345" s="69"/>
      <c r="AH345" s="71"/>
      <c r="AI345" s="71"/>
      <c r="AJ345" s="71"/>
      <c r="AK345" s="71"/>
      <c r="AL345" s="71"/>
      <c r="AM345" s="71"/>
      <c r="AN345" s="71"/>
    </row>
    <row r="346">
      <c r="K346" s="69"/>
      <c r="R346" s="69"/>
      <c r="AD346" s="69"/>
      <c r="AH346" s="71"/>
      <c r="AI346" s="71"/>
      <c r="AJ346" s="71"/>
      <c r="AK346" s="71"/>
      <c r="AL346" s="71"/>
      <c r="AM346" s="71"/>
      <c r="AN346" s="71"/>
    </row>
    <row r="347">
      <c r="K347" s="69"/>
      <c r="R347" s="69"/>
      <c r="AD347" s="69"/>
      <c r="AH347" s="71"/>
      <c r="AI347" s="71"/>
      <c r="AJ347" s="71"/>
      <c r="AK347" s="71"/>
      <c r="AL347" s="71"/>
      <c r="AM347" s="71"/>
      <c r="AN347" s="71"/>
    </row>
    <row r="348">
      <c r="K348" s="69"/>
      <c r="R348" s="69"/>
      <c r="AD348" s="69"/>
      <c r="AH348" s="71"/>
      <c r="AI348" s="71"/>
      <c r="AJ348" s="71"/>
      <c r="AK348" s="71"/>
      <c r="AL348" s="71"/>
      <c r="AM348" s="71"/>
      <c r="AN348" s="71"/>
    </row>
    <row r="349">
      <c r="K349" s="69"/>
      <c r="R349" s="69"/>
      <c r="AD349" s="69"/>
      <c r="AH349" s="71"/>
      <c r="AI349" s="71"/>
      <c r="AJ349" s="71"/>
      <c r="AK349" s="71"/>
      <c r="AL349" s="71"/>
      <c r="AM349" s="71"/>
      <c r="AN349" s="71"/>
    </row>
    <row r="350">
      <c r="K350" s="69"/>
      <c r="R350" s="69"/>
      <c r="AD350" s="69"/>
      <c r="AH350" s="71"/>
      <c r="AI350" s="71"/>
      <c r="AJ350" s="71"/>
      <c r="AK350" s="71"/>
      <c r="AL350" s="71"/>
      <c r="AM350" s="71"/>
      <c r="AN350" s="71"/>
    </row>
    <row r="351">
      <c r="K351" s="69"/>
      <c r="R351" s="69"/>
      <c r="AD351" s="69"/>
      <c r="AH351" s="71"/>
      <c r="AI351" s="71"/>
      <c r="AJ351" s="71"/>
      <c r="AK351" s="71"/>
      <c r="AL351" s="71"/>
      <c r="AM351" s="71"/>
      <c r="AN351" s="71"/>
    </row>
    <row r="352">
      <c r="K352" s="69"/>
      <c r="R352" s="69"/>
      <c r="AD352" s="69"/>
      <c r="AH352" s="71"/>
      <c r="AI352" s="71"/>
      <c r="AJ352" s="71"/>
      <c r="AK352" s="71"/>
      <c r="AL352" s="71"/>
      <c r="AM352" s="71"/>
      <c r="AN352" s="71"/>
    </row>
    <row r="353">
      <c r="K353" s="69"/>
      <c r="R353" s="69"/>
      <c r="AD353" s="69"/>
      <c r="AH353" s="71"/>
      <c r="AI353" s="71"/>
      <c r="AJ353" s="71"/>
      <c r="AK353" s="71"/>
      <c r="AL353" s="71"/>
      <c r="AM353" s="71"/>
      <c r="AN353" s="71"/>
    </row>
    <row r="354">
      <c r="K354" s="69"/>
      <c r="R354" s="69"/>
      <c r="AD354" s="69"/>
      <c r="AH354" s="71"/>
      <c r="AI354" s="71"/>
      <c r="AJ354" s="71"/>
      <c r="AK354" s="71"/>
      <c r="AL354" s="71"/>
      <c r="AM354" s="71"/>
      <c r="AN354" s="71"/>
    </row>
    <row r="355">
      <c r="K355" s="69"/>
      <c r="R355" s="69"/>
      <c r="AD355" s="69"/>
      <c r="AH355" s="71"/>
      <c r="AI355" s="71"/>
      <c r="AJ355" s="71"/>
      <c r="AK355" s="71"/>
      <c r="AL355" s="71"/>
      <c r="AM355" s="71"/>
      <c r="AN355" s="71"/>
    </row>
    <row r="356">
      <c r="K356" s="69"/>
      <c r="R356" s="69"/>
      <c r="AD356" s="69"/>
      <c r="AH356" s="71"/>
      <c r="AI356" s="71"/>
      <c r="AJ356" s="71"/>
      <c r="AK356" s="71"/>
      <c r="AL356" s="71"/>
      <c r="AM356" s="71"/>
      <c r="AN356" s="71"/>
    </row>
    <row r="357">
      <c r="K357" s="69"/>
      <c r="R357" s="69"/>
      <c r="AD357" s="69"/>
      <c r="AH357" s="71"/>
      <c r="AI357" s="71"/>
      <c r="AJ357" s="71"/>
      <c r="AK357" s="71"/>
      <c r="AL357" s="71"/>
      <c r="AM357" s="71"/>
      <c r="AN357" s="71"/>
    </row>
    <row r="358">
      <c r="K358" s="69"/>
      <c r="R358" s="69"/>
      <c r="AD358" s="69"/>
      <c r="AH358" s="71"/>
      <c r="AI358" s="71"/>
      <c r="AJ358" s="71"/>
      <c r="AK358" s="71"/>
      <c r="AL358" s="71"/>
      <c r="AM358" s="71"/>
      <c r="AN358" s="71"/>
    </row>
    <row r="359">
      <c r="K359" s="69"/>
      <c r="R359" s="69"/>
      <c r="AD359" s="69"/>
      <c r="AH359" s="71"/>
      <c r="AI359" s="71"/>
      <c r="AJ359" s="71"/>
      <c r="AK359" s="71"/>
      <c r="AL359" s="71"/>
      <c r="AM359" s="71"/>
      <c r="AN359" s="71"/>
    </row>
    <row r="360">
      <c r="K360" s="69"/>
      <c r="R360" s="69"/>
      <c r="AD360" s="69"/>
      <c r="AH360" s="71"/>
      <c r="AI360" s="71"/>
      <c r="AJ360" s="71"/>
      <c r="AK360" s="71"/>
      <c r="AL360" s="71"/>
      <c r="AM360" s="71"/>
      <c r="AN360" s="71"/>
    </row>
    <row r="361">
      <c r="K361" s="69"/>
      <c r="R361" s="69"/>
      <c r="AD361" s="69"/>
      <c r="AH361" s="71"/>
      <c r="AI361" s="71"/>
      <c r="AJ361" s="71"/>
      <c r="AK361" s="71"/>
      <c r="AL361" s="71"/>
      <c r="AM361" s="71"/>
      <c r="AN361" s="71"/>
    </row>
    <row r="362">
      <c r="K362" s="69"/>
      <c r="R362" s="69"/>
      <c r="AD362" s="69"/>
      <c r="AH362" s="71"/>
      <c r="AI362" s="71"/>
      <c r="AJ362" s="71"/>
      <c r="AK362" s="71"/>
      <c r="AL362" s="71"/>
      <c r="AM362" s="71"/>
      <c r="AN362" s="71"/>
    </row>
    <row r="363">
      <c r="K363" s="69"/>
      <c r="R363" s="69"/>
      <c r="AD363" s="69"/>
      <c r="AH363" s="71"/>
      <c r="AI363" s="71"/>
      <c r="AJ363" s="71"/>
      <c r="AK363" s="71"/>
      <c r="AL363" s="71"/>
      <c r="AM363" s="71"/>
      <c r="AN363" s="71"/>
    </row>
    <row r="364">
      <c r="K364" s="69"/>
      <c r="R364" s="69"/>
      <c r="AD364" s="69"/>
      <c r="AH364" s="71"/>
      <c r="AI364" s="71"/>
      <c r="AJ364" s="71"/>
      <c r="AK364" s="71"/>
      <c r="AL364" s="71"/>
      <c r="AM364" s="71"/>
      <c r="AN364" s="71"/>
    </row>
    <row r="365">
      <c r="K365" s="69"/>
      <c r="R365" s="69"/>
      <c r="AD365" s="69"/>
      <c r="AH365" s="71"/>
      <c r="AI365" s="71"/>
      <c r="AJ365" s="71"/>
      <c r="AK365" s="71"/>
      <c r="AL365" s="71"/>
      <c r="AM365" s="71"/>
      <c r="AN365" s="71"/>
    </row>
    <row r="366">
      <c r="K366" s="69"/>
      <c r="R366" s="69"/>
      <c r="AD366" s="69"/>
      <c r="AH366" s="71"/>
      <c r="AI366" s="71"/>
      <c r="AJ366" s="71"/>
      <c r="AK366" s="71"/>
      <c r="AL366" s="71"/>
      <c r="AM366" s="71"/>
      <c r="AN366" s="71"/>
    </row>
    <row r="367">
      <c r="K367" s="69"/>
      <c r="R367" s="69"/>
      <c r="AD367" s="69"/>
      <c r="AH367" s="71"/>
      <c r="AI367" s="71"/>
      <c r="AJ367" s="71"/>
      <c r="AK367" s="71"/>
      <c r="AL367" s="71"/>
      <c r="AM367" s="71"/>
      <c r="AN367" s="71"/>
    </row>
    <row r="368">
      <c r="K368" s="69"/>
      <c r="R368" s="69"/>
      <c r="AD368" s="69"/>
      <c r="AH368" s="71"/>
      <c r="AI368" s="71"/>
      <c r="AJ368" s="71"/>
      <c r="AK368" s="71"/>
      <c r="AL368" s="71"/>
      <c r="AM368" s="71"/>
      <c r="AN368" s="71"/>
    </row>
    <row r="369">
      <c r="K369" s="69"/>
      <c r="R369" s="69"/>
      <c r="AD369" s="69"/>
      <c r="AH369" s="71"/>
      <c r="AI369" s="71"/>
      <c r="AJ369" s="71"/>
      <c r="AK369" s="71"/>
      <c r="AL369" s="71"/>
      <c r="AM369" s="71"/>
      <c r="AN369" s="71"/>
    </row>
    <row r="370">
      <c r="K370" s="69"/>
      <c r="R370" s="69"/>
      <c r="AD370" s="69"/>
      <c r="AH370" s="71"/>
      <c r="AI370" s="71"/>
      <c r="AJ370" s="71"/>
      <c r="AK370" s="71"/>
      <c r="AL370" s="71"/>
      <c r="AM370" s="71"/>
      <c r="AN370" s="71"/>
    </row>
    <row r="371">
      <c r="K371" s="69"/>
      <c r="R371" s="69"/>
      <c r="AD371" s="69"/>
      <c r="AH371" s="71"/>
      <c r="AI371" s="71"/>
      <c r="AJ371" s="71"/>
      <c r="AK371" s="71"/>
      <c r="AL371" s="71"/>
      <c r="AM371" s="71"/>
      <c r="AN371" s="71"/>
    </row>
    <row r="372">
      <c r="K372" s="69"/>
      <c r="R372" s="69"/>
      <c r="AD372" s="69"/>
      <c r="AH372" s="71"/>
      <c r="AI372" s="71"/>
      <c r="AJ372" s="71"/>
      <c r="AK372" s="71"/>
      <c r="AL372" s="71"/>
      <c r="AM372" s="71"/>
      <c r="AN372" s="71"/>
    </row>
    <row r="373">
      <c r="K373" s="69"/>
      <c r="R373" s="69"/>
      <c r="AD373" s="69"/>
      <c r="AH373" s="71"/>
      <c r="AI373" s="71"/>
      <c r="AJ373" s="71"/>
      <c r="AK373" s="71"/>
      <c r="AL373" s="71"/>
      <c r="AM373" s="71"/>
      <c r="AN373" s="71"/>
    </row>
    <row r="374">
      <c r="K374" s="69"/>
      <c r="R374" s="69"/>
      <c r="AD374" s="69"/>
      <c r="AH374" s="71"/>
      <c r="AI374" s="71"/>
      <c r="AJ374" s="71"/>
      <c r="AK374" s="71"/>
      <c r="AL374" s="71"/>
      <c r="AM374" s="71"/>
      <c r="AN374" s="71"/>
    </row>
    <row r="375">
      <c r="K375" s="69"/>
      <c r="R375" s="69"/>
      <c r="AD375" s="69"/>
      <c r="AH375" s="71"/>
      <c r="AI375" s="71"/>
      <c r="AJ375" s="71"/>
      <c r="AK375" s="71"/>
      <c r="AL375" s="71"/>
      <c r="AM375" s="71"/>
      <c r="AN375" s="71"/>
    </row>
    <row r="376">
      <c r="K376" s="69"/>
      <c r="R376" s="69"/>
      <c r="AD376" s="69"/>
      <c r="AH376" s="71"/>
      <c r="AI376" s="71"/>
      <c r="AJ376" s="71"/>
      <c r="AK376" s="71"/>
      <c r="AL376" s="71"/>
      <c r="AM376" s="71"/>
      <c r="AN376" s="71"/>
    </row>
    <row r="377">
      <c r="K377" s="69"/>
      <c r="R377" s="69"/>
      <c r="AD377" s="69"/>
      <c r="AH377" s="71"/>
      <c r="AI377" s="71"/>
      <c r="AJ377" s="71"/>
      <c r="AK377" s="71"/>
      <c r="AL377" s="71"/>
      <c r="AM377" s="71"/>
      <c r="AN377" s="71"/>
    </row>
    <row r="378">
      <c r="K378" s="69"/>
      <c r="R378" s="69"/>
      <c r="AD378" s="69"/>
      <c r="AH378" s="71"/>
      <c r="AI378" s="71"/>
      <c r="AJ378" s="71"/>
      <c r="AK378" s="71"/>
      <c r="AL378" s="71"/>
      <c r="AM378" s="71"/>
      <c r="AN378" s="71"/>
    </row>
    <row r="379">
      <c r="K379" s="69"/>
      <c r="R379" s="69"/>
      <c r="AD379" s="69"/>
      <c r="AH379" s="71"/>
      <c r="AI379" s="71"/>
      <c r="AJ379" s="71"/>
      <c r="AK379" s="71"/>
      <c r="AL379" s="71"/>
      <c r="AM379" s="71"/>
      <c r="AN379" s="71"/>
    </row>
    <row r="380">
      <c r="K380" s="69"/>
      <c r="R380" s="69"/>
      <c r="AD380" s="69"/>
      <c r="AH380" s="71"/>
      <c r="AI380" s="71"/>
      <c r="AJ380" s="71"/>
      <c r="AK380" s="71"/>
      <c r="AL380" s="71"/>
      <c r="AM380" s="71"/>
      <c r="AN380" s="71"/>
    </row>
    <row r="381">
      <c r="K381" s="69"/>
      <c r="R381" s="69"/>
      <c r="AD381" s="69"/>
      <c r="AH381" s="71"/>
      <c r="AI381" s="71"/>
      <c r="AJ381" s="71"/>
      <c r="AK381" s="71"/>
      <c r="AL381" s="71"/>
      <c r="AM381" s="71"/>
      <c r="AN381" s="71"/>
    </row>
    <row r="382">
      <c r="K382" s="69"/>
      <c r="R382" s="69"/>
      <c r="AD382" s="69"/>
      <c r="AH382" s="71"/>
      <c r="AI382" s="71"/>
      <c r="AJ382" s="71"/>
      <c r="AK382" s="71"/>
      <c r="AL382" s="71"/>
      <c r="AM382" s="71"/>
      <c r="AN382" s="71"/>
    </row>
    <row r="383">
      <c r="K383" s="69"/>
      <c r="R383" s="69"/>
      <c r="AD383" s="69"/>
      <c r="AH383" s="71"/>
      <c r="AI383" s="71"/>
      <c r="AJ383" s="71"/>
      <c r="AK383" s="71"/>
      <c r="AL383" s="71"/>
      <c r="AM383" s="71"/>
      <c r="AN383" s="71"/>
    </row>
    <row r="384">
      <c r="K384" s="69"/>
      <c r="R384" s="69"/>
      <c r="AD384" s="69"/>
      <c r="AH384" s="71"/>
      <c r="AI384" s="71"/>
      <c r="AJ384" s="71"/>
      <c r="AK384" s="71"/>
      <c r="AL384" s="71"/>
      <c r="AM384" s="71"/>
      <c r="AN384" s="71"/>
    </row>
    <row r="385">
      <c r="K385" s="69"/>
      <c r="R385" s="69"/>
      <c r="AD385" s="69"/>
      <c r="AH385" s="71"/>
      <c r="AI385" s="71"/>
      <c r="AJ385" s="71"/>
      <c r="AK385" s="71"/>
      <c r="AL385" s="71"/>
      <c r="AM385" s="71"/>
      <c r="AN385" s="71"/>
    </row>
    <row r="386">
      <c r="K386" s="69"/>
      <c r="R386" s="69"/>
      <c r="AD386" s="69"/>
      <c r="AH386" s="71"/>
      <c r="AI386" s="71"/>
      <c r="AJ386" s="71"/>
      <c r="AK386" s="71"/>
      <c r="AL386" s="71"/>
      <c r="AM386" s="71"/>
      <c r="AN386" s="71"/>
    </row>
    <row r="387">
      <c r="K387" s="69"/>
      <c r="R387" s="69"/>
      <c r="AD387" s="69"/>
      <c r="AH387" s="71"/>
      <c r="AI387" s="71"/>
      <c r="AJ387" s="71"/>
      <c r="AK387" s="71"/>
      <c r="AL387" s="71"/>
      <c r="AM387" s="71"/>
      <c r="AN387" s="71"/>
    </row>
    <row r="388">
      <c r="K388" s="69"/>
      <c r="R388" s="69"/>
      <c r="AD388" s="69"/>
      <c r="AH388" s="71"/>
      <c r="AI388" s="71"/>
      <c r="AJ388" s="71"/>
      <c r="AK388" s="71"/>
      <c r="AL388" s="71"/>
      <c r="AM388" s="71"/>
      <c r="AN388" s="71"/>
    </row>
    <row r="389">
      <c r="K389" s="69"/>
      <c r="R389" s="69"/>
      <c r="AD389" s="69"/>
      <c r="AH389" s="71"/>
      <c r="AI389" s="71"/>
      <c r="AJ389" s="71"/>
      <c r="AK389" s="71"/>
      <c r="AL389" s="71"/>
      <c r="AM389" s="71"/>
      <c r="AN389" s="71"/>
    </row>
    <row r="390">
      <c r="K390" s="69"/>
      <c r="R390" s="69"/>
      <c r="AD390" s="69"/>
      <c r="AH390" s="71"/>
      <c r="AI390" s="71"/>
      <c r="AJ390" s="71"/>
      <c r="AK390" s="71"/>
      <c r="AL390" s="71"/>
      <c r="AM390" s="71"/>
      <c r="AN390" s="71"/>
    </row>
    <row r="391">
      <c r="K391" s="69"/>
      <c r="R391" s="69"/>
      <c r="AD391" s="69"/>
      <c r="AH391" s="71"/>
      <c r="AI391" s="71"/>
      <c r="AJ391" s="71"/>
      <c r="AK391" s="71"/>
      <c r="AL391" s="71"/>
      <c r="AM391" s="71"/>
      <c r="AN391" s="71"/>
    </row>
    <row r="392">
      <c r="K392" s="69"/>
      <c r="R392" s="69"/>
      <c r="AD392" s="69"/>
      <c r="AH392" s="71"/>
      <c r="AI392" s="71"/>
      <c r="AJ392" s="71"/>
      <c r="AK392" s="71"/>
      <c r="AL392" s="71"/>
      <c r="AM392" s="71"/>
      <c r="AN392" s="71"/>
    </row>
    <row r="393">
      <c r="K393" s="69"/>
      <c r="R393" s="69"/>
      <c r="AD393" s="69"/>
      <c r="AH393" s="71"/>
      <c r="AI393" s="71"/>
      <c r="AJ393" s="71"/>
      <c r="AK393" s="71"/>
      <c r="AL393" s="71"/>
      <c r="AM393" s="71"/>
      <c r="AN393" s="71"/>
    </row>
    <row r="394">
      <c r="K394" s="69"/>
      <c r="R394" s="69"/>
      <c r="AD394" s="69"/>
      <c r="AH394" s="71"/>
      <c r="AI394" s="71"/>
      <c r="AJ394" s="71"/>
      <c r="AK394" s="71"/>
      <c r="AL394" s="71"/>
      <c r="AM394" s="71"/>
      <c r="AN394" s="71"/>
    </row>
    <row r="395">
      <c r="K395" s="69"/>
      <c r="R395" s="69"/>
      <c r="AD395" s="69"/>
      <c r="AH395" s="71"/>
      <c r="AI395" s="71"/>
      <c r="AJ395" s="71"/>
      <c r="AK395" s="71"/>
      <c r="AL395" s="71"/>
      <c r="AM395" s="71"/>
      <c r="AN395" s="71"/>
    </row>
    <row r="396">
      <c r="K396" s="69"/>
      <c r="R396" s="69"/>
      <c r="AD396" s="69"/>
      <c r="AH396" s="71"/>
      <c r="AI396" s="71"/>
      <c r="AJ396" s="71"/>
      <c r="AK396" s="71"/>
      <c r="AL396" s="71"/>
      <c r="AM396" s="71"/>
      <c r="AN396" s="71"/>
    </row>
    <row r="397">
      <c r="K397" s="69"/>
      <c r="R397" s="69"/>
      <c r="AD397" s="69"/>
      <c r="AH397" s="71"/>
      <c r="AI397" s="71"/>
      <c r="AJ397" s="71"/>
      <c r="AK397" s="71"/>
      <c r="AL397" s="71"/>
      <c r="AM397" s="71"/>
      <c r="AN397" s="71"/>
    </row>
    <row r="398">
      <c r="K398" s="69"/>
      <c r="R398" s="69"/>
      <c r="AD398" s="69"/>
      <c r="AH398" s="71"/>
      <c r="AI398" s="71"/>
      <c r="AJ398" s="71"/>
      <c r="AK398" s="71"/>
      <c r="AL398" s="71"/>
      <c r="AM398" s="71"/>
      <c r="AN398" s="71"/>
    </row>
    <row r="399">
      <c r="K399" s="69"/>
      <c r="R399" s="69"/>
      <c r="AD399" s="69"/>
      <c r="AH399" s="71"/>
      <c r="AI399" s="71"/>
      <c r="AJ399" s="71"/>
      <c r="AK399" s="71"/>
      <c r="AL399" s="71"/>
      <c r="AM399" s="71"/>
      <c r="AN399" s="71"/>
    </row>
    <row r="400">
      <c r="K400" s="69"/>
      <c r="R400" s="69"/>
      <c r="AD400" s="69"/>
      <c r="AH400" s="71"/>
      <c r="AI400" s="71"/>
      <c r="AJ400" s="71"/>
      <c r="AK400" s="71"/>
      <c r="AL400" s="71"/>
      <c r="AM400" s="71"/>
      <c r="AN400" s="71"/>
    </row>
    <row r="401">
      <c r="K401" s="69"/>
      <c r="R401" s="69"/>
      <c r="AD401" s="69"/>
      <c r="AH401" s="71"/>
      <c r="AI401" s="71"/>
      <c r="AJ401" s="71"/>
      <c r="AK401" s="71"/>
      <c r="AL401" s="71"/>
      <c r="AM401" s="71"/>
      <c r="AN401" s="71"/>
    </row>
    <row r="402">
      <c r="K402" s="69"/>
      <c r="R402" s="69"/>
      <c r="AD402" s="69"/>
      <c r="AH402" s="71"/>
      <c r="AI402" s="71"/>
      <c r="AJ402" s="71"/>
      <c r="AK402" s="71"/>
      <c r="AL402" s="71"/>
      <c r="AM402" s="71"/>
      <c r="AN402" s="71"/>
    </row>
    <row r="403">
      <c r="K403" s="69"/>
      <c r="R403" s="69"/>
      <c r="AD403" s="69"/>
      <c r="AH403" s="71"/>
      <c r="AI403" s="71"/>
      <c r="AJ403" s="71"/>
      <c r="AK403" s="71"/>
      <c r="AL403" s="71"/>
      <c r="AM403" s="71"/>
      <c r="AN403" s="71"/>
    </row>
    <row r="404">
      <c r="K404" s="69"/>
      <c r="R404" s="69"/>
      <c r="AD404" s="69"/>
      <c r="AH404" s="71"/>
      <c r="AI404" s="71"/>
      <c r="AJ404" s="71"/>
      <c r="AK404" s="71"/>
      <c r="AL404" s="71"/>
      <c r="AM404" s="71"/>
      <c r="AN404" s="71"/>
    </row>
    <row r="405">
      <c r="K405" s="69"/>
      <c r="R405" s="69"/>
      <c r="AD405" s="69"/>
      <c r="AH405" s="71"/>
      <c r="AI405" s="71"/>
      <c r="AJ405" s="71"/>
      <c r="AK405" s="71"/>
      <c r="AL405" s="71"/>
      <c r="AM405" s="71"/>
      <c r="AN405" s="71"/>
    </row>
    <row r="406">
      <c r="K406" s="69"/>
      <c r="R406" s="69"/>
      <c r="AD406" s="69"/>
      <c r="AH406" s="71"/>
      <c r="AI406" s="71"/>
      <c r="AJ406" s="71"/>
      <c r="AK406" s="71"/>
      <c r="AL406" s="71"/>
      <c r="AM406" s="71"/>
      <c r="AN406" s="71"/>
    </row>
    <row r="407">
      <c r="K407" s="69"/>
      <c r="R407" s="69"/>
      <c r="AD407" s="69"/>
      <c r="AH407" s="71"/>
      <c r="AI407" s="71"/>
      <c r="AJ407" s="71"/>
      <c r="AK407" s="71"/>
      <c r="AL407" s="71"/>
      <c r="AM407" s="71"/>
      <c r="AN407" s="71"/>
    </row>
    <row r="408">
      <c r="K408" s="69"/>
      <c r="R408" s="69"/>
      <c r="AD408" s="69"/>
      <c r="AH408" s="71"/>
      <c r="AI408" s="71"/>
      <c r="AJ408" s="71"/>
      <c r="AK408" s="71"/>
      <c r="AL408" s="71"/>
      <c r="AM408" s="71"/>
      <c r="AN408" s="71"/>
    </row>
    <row r="409">
      <c r="K409" s="69"/>
      <c r="R409" s="69"/>
      <c r="AD409" s="69"/>
      <c r="AH409" s="71"/>
      <c r="AI409" s="71"/>
      <c r="AJ409" s="71"/>
      <c r="AK409" s="71"/>
      <c r="AL409" s="71"/>
      <c r="AM409" s="71"/>
      <c r="AN409" s="71"/>
    </row>
    <row r="410">
      <c r="K410" s="69"/>
      <c r="R410" s="69"/>
      <c r="AD410" s="69"/>
      <c r="AH410" s="71"/>
      <c r="AI410" s="71"/>
      <c r="AJ410" s="71"/>
      <c r="AK410" s="71"/>
      <c r="AL410" s="71"/>
      <c r="AM410" s="71"/>
      <c r="AN410" s="71"/>
    </row>
    <row r="411">
      <c r="K411" s="69"/>
      <c r="R411" s="69"/>
      <c r="AD411" s="69"/>
      <c r="AH411" s="71"/>
      <c r="AI411" s="71"/>
      <c r="AJ411" s="71"/>
      <c r="AK411" s="71"/>
      <c r="AL411" s="71"/>
      <c r="AM411" s="71"/>
      <c r="AN411" s="71"/>
    </row>
    <row r="412">
      <c r="K412" s="69"/>
      <c r="R412" s="69"/>
      <c r="AD412" s="69"/>
      <c r="AH412" s="71"/>
      <c r="AI412" s="71"/>
      <c r="AJ412" s="71"/>
      <c r="AK412" s="71"/>
      <c r="AL412" s="71"/>
      <c r="AM412" s="71"/>
      <c r="AN412" s="71"/>
    </row>
    <row r="413">
      <c r="K413" s="69"/>
      <c r="R413" s="69"/>
      <c r="AD413" s="69"/>
      <c r="AH413" s="71"/>
      <c r="AI413" s="71"/>
      <c r="AJ413" s="71"/>
      <c r="AK413" s="71"/>
      <c r="AL413" s="71"/>
      <c r="AM413" s="71"/>
      <c r="AN413" s="71"/>
    </row>
    <row r="414">
      <c r="K414" s="69"/>
      <c r="R414" s="69"/>
      <c r="AD414" s="69"/>
      <c r="AH414" s="71"/>
      <c r="AI414" s="71"/>
      <c r="AJ414" s="71"/>
      <c r="AK414" s="71"/>
      <c r="AL414" s="71"/>
      <c r="AM414" s="71"/>
      <c r="AN414" s="71"/>
    </row>
    <row r="415">
      <c r="K415" s="69"/>
      <c r="R415" s="69"/>
      <c r="AD415" s="69"/>
      <c r="AH415" s="71"/>
      <c r="AI415" s="71"/>
      <c r="AJ415" s="71"/>
      <c r="AK415" s="71"/>
      <c r="AL415" s="71"/>
      <c r="AM415" s="71"/>
      <c r="AN415" s="71"/>
    </row>
    <row r="416">
      <c r="K416" s="69"/>
      <c r="R416" s="69"/>
      <c r="AD416" s="69"/>
      <c r="AH416" s="71"/>
      <c r="AI416" s="71"/>
      <c r="AJ416" s="71"/>
      <c r="AK416" s="71"/>
      <c r="AL416" s="71"/>
      <c r="AM416" s="71"/>
      <c r="AN416" s="71"/>
    </row>
    <row r="417">
      <c r="K417" s="69"/>
      <c r="R417" s="69"/>
      <c r="AD417" s="69"/>
      <c r="AH417" s="71"/>
      <c r="AI417" s="71"/>
      <c r="AJ417" s="71"/>
      <c r="AK417" s="71"/>
      <c r="AL417" s="71"/>
      <c r="AM417" s="71"/>
      <c r="AN417" s="71"/>
    </row>
    <row r="418">
      <c r="K418" s="69"/>
      <c r="R418" s="69"/>
      <c r="AD418" s="69"/>
      <c r="AH418" s="71"/>
      <c r="AI418" s="71"/>
      <c r="AJ418" s="71"/>
      <c r="AK418" s="71"/>
      <c r="AL418" s="71"/>
      <c r="AM418" s="71"/>
      <c r="AN418" s="71"/>
    </row>
    <row r="419">
      <c r="K419" s="69"/>
      <c r="R419" s="69"/>
      <c r="AD419" s="69"/>
      <c r="AH419" s="71"/>
      <c r="AI419" s="71"/>
      <c r="AJ419" s="71"/>
      <c r="AK419" s="71"/>
      <c r="AL419" s="71"/>
      <c r="AM419" s="71"/>
      <c r="AN419" s="71"/>
    </row>
    <row r="420">
      <c r="K420" s="69"/>
      <c r="R420" s="69"/>
      <c r="AD420" s="69"/>
      <c r="AH420" s="71"/>
      <c r="AI420" s="71"/>
      <c r="AJ420" s="71"/>
      <c r="AK420" s="71"/>
      <c r="AL420" s="71"/>
      <c r="AM420" s="71"/>
      <c r="AN420" s="71"/>
    </row>
    <row r="421">
      <c r="K421" s="69"/>
      <c r="R421" s="69"/>
      <c r="AD421" s="69"/>
      <c r="AH421" s="71"/>
      <c r="AI421" s="71"/>
      <c r="AJ421" s="71"/>
      <c r="AK421" s="71"/>
      <c r="AL421" s="71"/>
      <c r="AM421" s="71"/>
      <c r="AN421" s="71"/>
    </row>
    <row r="422">
      <c r="K422" s="69"/>
      <c r="R422" s="69"/>
      <c r="AD422" s="69"/>
      <c r="AH422" s="71"/>
      <c r="AI422" s="71"/>
      <c r="AJ422" s="71"/>
      <c r="AK422" s="71"/>
      <c r="AL422" s="71"/>
      <c r="AM422" s="71"/>
      <c r="AN422" s="71"/>
    </row>
    <row r="423">
      <c r="K423" s="69"/>
      <c r="R423" s="69"/>
      <c r="AD423" s="69"/>
      <c r="AH423" s="71"/>
      <c r="AI423" s="71"/>
      <c r="AJ423" s="71"/>
      <c r="AK423" s="71"/>
      <c r="AL423" s="71"/>
      <c r="AM423" s="71"/>
      <c r="AN423" s="71"/>
    </row>
    <row r="424">
      <c r="K424" s="69"/>
      <c r="R424" s="69"/>
      <c r="AD424" s="69"/>
      <c r="AH424" s="71"/>
      <c r="AI424" s="71"/>
      <c r="AJ424" s="71"/>
      <c r="AK424" s="71"/>
      <c r="AL424" s="71"/>
      <c r="AM424" s="71"/>
      <c r="AN424" s="71"/>
    </row>
    <row r="425">
      <c r="K425" s="69"/>
      <c r="R425" s="69"/>
      <c r="AD425" s="69"/>
      <c r="AH425" s="71"/>
      <c r="AI425" s="71"/>
      <c r="AJ425" s="71"/>
      <c r="AK425" s="71"/>
      <c r="AL425" s="71"/>
      <c r="AM425" s="71"/>
      <c r="AN425" s="71"/>
    </row>
    <row r="426">
      <c r="K426" s="69"/>
      <c r="R426" s="69"/>
      <c r="AD426" s="69"/>
      <c r="AH426" s="71"/>
      <c r="AI426" s="71"/>
      <c r="AJ426" s="71"/>
      <c r="AK426" s="71"/>
      <c r="AL426" s="71"/>
      <c r="AM426" s="71"/>
      <c r="AN426" s="71"/>
    </row>
    <row r="427">
      <c r="K427" s="69"/>
      <c r="R427" s="69"/>
      <c r="AD427" s="69"/>
      <c r="AH427" s="71"/>
      <c r="AI427" s="71"/>
      <c r="AJ427" s="71"/>
      <c r="AK427" s="71"/>
      <c r="AL427" s="71"/>
      <c r="AM427" s="71"/>
      <c r="AN427" s="71"/>
    </row>
    <row r="428">
      <c r="K428" s="69"/>
      <c r="R428" s="69"/>
      <c r="AD428" s="69"/>
      <c r="AH428" s="71"/>
      <c r="AI428" s="71"/>
      <c r="AJ428" s="71"/>
      <c r="AK428" s="71"/>
      <c r="AL428" s="71"/>
      <c r="AM428" s="71"/>
      <c r="AN428" s="71"/>
    </row>
    <row r="429">
      <c r="K429" s="69"/>
      <c r="R429" s="69"/>
      <c r="AD429" s="69"/>
      <c r="AH429" s="71"/>
      <c r="AI429" s="71"/>
      <c r="AJ429" s="71"/>
      <c r="AK429" s="71"/>
      <c r="AL429" s="71"/>
      <c r="AM429" s="71"/>
      <c r="AN429" s="71"/>
    </row>
    <row r="430">
      <c r="K430" s="69"/>
      <c r="R430" s="69"/>
      <c r="AD430" s="69"/>
      <c r="AH430" s="71"/>
      <c r="AI430" s="71"/>
      <c r="AJ430" s="71"/>
      <c r="AK430" s="71"/>
      <c r="AL430" s="71"/>
      <c r="AM430" s="71"/>
      <c r="AN430" s="71"/>
    </row>
    <row r="431">
      <c r="K431" s="69"/>
      <c r="R431" s="69"/>
      <c r="AD431" s="69"/>
      <c r="AH431" s="71"/>
      <c r="AI431" s="71"/>
      <c r="AJ431" s="71"/>
      <c r="AK431" s="71"/>
      <c r="AL431" s="71"/>
      <c r="AM431" s="71"/>
      <c r="AN431" s="71"/>
    </row>
    <row r="432">
      <c r="K432" s="69"/>
      <c r="R432" s="69"/>
      <c r="AD432" s="69"/>
      <c r="AH432" s="71"/>
      <c r="AI432" s="71"/>
      <c r="AJ432" s="71"/>
      <c r="AK432" s="71"/>
      <c r="AL432" s="71"/>
      <c r="AM432" s="71"/>
      <c r="AN432" s="71"/>
    </row>
    <row r="433">
      <c r="K433" s="69"/>
      <c r="R433" s="69"/>
      <c r="AD433" s="69"/>
      <c r="AH433" s="71"/>
      <c r="AI433" s="71"/>
      <c r="AJ433" s="71"/>
      <c r="AK433" s="71"/>
      <c r="AL433" s="71"/>
      <c r="AM433" s="71"/>
      <c r="AN433" s="71"/>
    </row>
    <row r="434">
      <c r="K434" s="69"/>
      <c r="R434" s="69"/>
      <c r="AD434" s="69"/>
      <c r="AH434" s="71"/>
      <c r="AI434" s="71"/>
      <c r="AJ434" s="71"/>
      <c r="AK434" s="71"/>
      <c r="AL434" s="71"/>
      <c r="AM434" s="71"/>
      <c r="AN434" s="71"/>
    </row>
    <row r="435">
      <c r="K435" s="69"/>
      <c r="R435" s="69"/>
      <c r="AD435" s="69"/>
      <c r="AH435" s="71"/>
      <c r="AI435" s="71"/>
      <c r="AJ435" s="71"/>
      <c r="AK435" s="71"/>
      <c r="AL435" s="71"/>
      <c r="AM435" s="71"/>
      <c r="AN435" s="71"/>
    </row>
    <row r="436">
      <c r="K436" s="69"/>
      <c r="R436" s="69"/>
      <c r="AD436" s="69"/>
      <c r="AH436" s="71"/>
      <c r="AI436" s="71"/>
      <c r="AJ436" s="71"/>
      <c r="AK436" s="71"/>
      <c r="AL436" s="71"/>
      <c r="AM436" s="71"/>
      <c r="AN436" s="71"/>
    </row>
    <row r="437">
      <c r="K437" s="69"/>
      <c r="R437" s="69"/>
      <c r="AD437" s="69"/>
      <c r="AH437" s="71"/>
      <c r="AI437" s="71"/>
      <c r="AJ437" s="71"/>
      <c r="AK437" s="71"/>
      <c r="AL437" s="71"/>
      <c r="AM437" s="71"/>
      <c r="AN437" s="71"/>
    </row>
    <row r="438">
      <c r="K438" s="69"/>
      <c r="R438" s="69"/>
      <c r="AD438" s="69"/>
      <c r="AH438" s="71"/>
      <c r="AI438" s="71"/>
      <c r="AJ438" s="71"/>
      <c r="AK438" s="71"/>
      <c r="AL438" s="71"/>
      <c r="AM438" s="71"/>
      <c r="AN438" s="71"/>
    </row>
    <row r="439">
      <c r="K439" s="69"/>
      <c r="R439" s="69"/>
      <c r="AD439" s="69"/>
      <c r="AH439" s="71"/>
      <c r="AI439" s="71"/>
      <c r="AJ439" s="71"/>
      <c r="AK439" s="71"/>
      <c r="AL439" s="71"/>
      <c r="AM439" s="71"/>
      <c r="AN439" s="71"/>
    </row>
    <row r="440">
      <c r="K440" s="69"/>
      <c r="R440" s="69"/>
      <c r="AD440" s="69"/>
      <c r="AH440" s="71"/>
      <c r="AI440" s="71"/>
      <c r="AJ440" s="71"/>
      <c r="AK440" s="71"/>
      <c r="AL440" s="71"/>
      <c r="AM440" s="71"/>
      <c r="AN440" s="71"/>
    </row>
    <row r="441">
      <c r="K441" s="69"/>
      <c r="R441" s="69"/>
      <c r="AD441" s="69"/>
      <c r="AH441" s="71"/>
      <c r="AI441" s="71"/>
      <c r="AJ441" s="71"/>
      <c r="AK441" s="71"/>
      <c r="AL441" s="71"/>
      <c r="AM441" s="71"/>
      <c r="AN441" s="71"/>
    </row>
    <row r="442">
      <c r="K442" s="69"/>
      <c r="R442" s="69"/>
      <c r="AD442" s="69"/>
      <c r="AH442" s="71"/>
      <c r="AI442" s="71"/>
      <c r="AJ442" s="71"/>
      <c r="AK442" s="71"/>
      <c r="AL442" s="71"/>
      <c r="AM442" s="71"/>
      <c r="AN442" s="71"/>
    </row>
    <row r="443">
      <c r="K443" s="69"/>
      <c r="R443" s="69"/>
      <c r="AD443" s="69"/>
      <c r="AH443" s="71"/>
      <c r="AI443" s="71"/>
      <c r="AJ443" s="71"/>
      <c r="AK443" s="71"/>
      <c r="AL443" s="71"/>
      <c r="AM443" s="71"/>
      <c r="AN443" s="71"/>
    </row>
    <row r="444">
      <c r="K444" s="69"/>
      <c r="R444" s="69"/>
      <c r="AD444" s="69"/>
      <c r="AH444" s="71"/>
      <c r="AI444" s="71"/>
      <c r="AJ444" s="71"/>
      <c r="AK444" s="71"/>
      <c r="AL444" s="71"/>
      <c r="AM444" s="71"/>
      <c r="AN444" s="71"/>
    </row>
    <row r="445">
      <c r="K445" s="69"/>
      <c r="R445" s="69"/>
      <c r="AD445" s="69"/>
      <c r="AH445" s="71"/>
      <c r="AI445" s="71"/>
      <c r="AJ445" s="71"/>
      <c r="AK445" s="71"/>
      <c r="AL445" s="71"/>
      <c r="AM445" s="71"/>
      <c r="AN445" s="71"/>
    </row>
    <row r="446">
      <c r="K446" s="69"/>
      <c r="R446" s="69"/>
      <c r="AD446" s="69"/>
      <c r="AH446" s="71"/>
      <c r="AI446" s="71"/>
      <c r="AJ446" s="71"/>
      <c r="AK446" s="71"/>
      <c r="AL446" s="71"/>
      <c r="AM446" s="71"/>
      <c r="AN446" s="71"/>
    </row>
    <row r="447">
      <c r="K447" s="69"/>
      <c r="R447" s="69"/>
      <c r="AD447" s="69"/>
      <c r="AH447" s="71"/>
      <c r="AI447" s="71"/>
      <c r="AJ447" s="71"/>
      <c r="AK447" s="71"/>
      <c r="AL447" s="71"/>
      <c r="AM447" s="71"/>
      <c r="AN447" s="71"/>
    </row>
    <row r="448">
      <c r="K448" s="69"/>
      <c r="R448" s="69"/>
      <c r="AD448" s="69"/>
      <c r="AH448" s="71"/>
      <c r="AI448" s="71"/>
      <c r="AJ448" s="71"/>
      <c r="AK448" s="71"/>
      <c r="AL448" s="71"/>
      <c r="AM448" s="71"/>
      <c r="AN448" s="71"/>
    </row>
    <row r="449">
      <c r="K449" s="69"/>
      <c r="R449" s="69"/>
      <c r="AD449" s="69"/>
      <c r="AH449" s="71"/>
      <c r="AI449" s="71"/>
      <c r="AJ449" s="71"/>
      <c r="AK449" s="71"/>
      <c r="AL449" s="71"/>
      <c r="AM449" s="71"/>
      <c r="AN449" s="71"/>
    </row>
    <row r="450">
      <c r="K450" s="69"/>
      <c r="R450" s="69"/>
      <c r="AD450" s="69"/>
      <c r="AH450" s="71"/>
      <c r="AI450" s="71"/>
      <c r="AJ450" s="71"/>
      <c r="AK450" s="71"/>
      <c r="AL450" s="71"/>
      <c r="AM450" s="71"/>
      <c r="AN450" s="71"/>
    </row>
    <row r="451">
      <c r="K451" s="69"/>
      <c r="R451" s="69"/>
      <c r="AD451" s="69"/>
      <c r="AH451" s="71"/>
      <c r="AI451" s="71"/>
      <c r="AJ451" s="71"/>
      <c r="AK451" s="71"/>
      <c r="AL451" s="71"/>
      <c r="AM451" s="71"/>
      <c r="AN451" s="71"/>
    </row>
    <row r="452">
      <c r="K452" s="69"/>
      <c r="R452" s="69"/>
      <c r="AD452" s="69"/>
      <c r="AH452" s="71"/>
      <c r="AI452" s="71"/>
      <c r="AJ452" s="71"/>
      <c r="AK452" s="71"/>
      <c r="AL452" s="71"/>
      <c r="AM452" s="71"/>
      <c r="AN452" s="71"/>
    </row>
    <row r="453">
      <c r="K453" s="69"/>
      <c r="R453" s="69"/>
      <c r="AD453" s="69"/>
      <c r="AH453" s="71"/>
      <c r="AI453" s="71"/>
      <c r="AJ453" s="71"/>
      <c r="AK453" s="71"/>
      <c r="AL453" s="71"/>
      <c r="AM453" s="71"/>
      <c r="AN453" s="71"/>
    </row>
    <row r="454">
      <c r="K454" s="69"/>
      <c r="R454" s="69"/>
      <c r="AD454" s="69"/>
      <c r="AH454" s="71"/>
      <c r="AI454" s="71"/>
      <c r="AJ454" s="71"/>
      <c r="AK454" s="71"/>
      <c r="AL454" s="71"/>
      <c r="AM454" s="71"/>
      <c r="AN454" s="71"/>
    </row>
    <row r="455">
      <c r="K455" s="69"/>
      <c r="R455" s="69"/>
      <c r="AD455" s="69"/>
      <c r="AH455" s="71"/>
      <c r="AI455" s="71"/>
      <c r="AJ455" s="71"/>
      <c r="AK455" s="71"/>
      <c r="AL455" s="71"/>
      <c r="AM455" s="71"/>
      <c r="AN455" s="71"/>
    </row>
    <row r="456">
      <c r="K456" s="69"/>
      <c r="R456" s="69"/>
      <c r="AD456" s="69"/>
      <c r="AH456" s="71"/>
      <c r="AI456" s="71"/>
      <c r="AJ456" s="71"/>
      <c r="AK456" s="71"/>
      <c r="AL456" s="71"/>
      <c r="AM456" s="71"/>
      <c r="AN456" s="71"/>
    </row>
    <row r="457">
      <c r="K457" s="69"/>
      <c r="R457" s="69"/>
      <c r="AD457" s="69"/>
      <c r="AH457" s="71"/>
      <c r="AI457" s="71"/>
      <c r="AJ457" s="71"/>
      <c r="AK457" s="71"/>
      <c r="AL457" s="71"/>
      <c r="AM457" s="71"/>
      <c r="AN457" s="71"/>
    </row>
    <row r="458">
      <c r="K458" s="69"/>
      <c r="R458" s="69"/>
      <c r="AD458" s="69"/>
      <c r="AH458" s="71"/>
      <c r="AI458" s="71"/>
      <c r="AJ458" s="71"/>
      <c r="AK458" s="71"/>
      <c r="AL458" s="71"/>
      <c r="AM458" s="71"/>
      <c r="AN458" s="71"/>
    </row>
    <row r="459">
      <c r="K459" s="69"/>
      <c r="R459" s="69"/>
      <c r="AD459" s="69"/>
      <c r="AH459" s="71"/>
      <c r="AI459" s="71"/>
      <c r="AJ459" s="71"/>
      <c r="AK459" s="71"/>
      <c r="AL459" s="71"/>
      <c r="AM459" s="71"/>
      <c r="AN459" s="71"/>
    </row>
    <row r="460">
      <c r="K460" s="69"/>
      <c r="R460" s="69"/>
      <c r="AD460" s="69"/>
      <c r="AH460" s="71"/>
      <c r="AI460" s="71"/>
      <c r="AJ460" s="71"/>
      <c r="AK460" s="71"/>
      <c r="AL460" s="71"/>
      <c r="AM460" s="71"/>
      <c r="AN460" s="71"/>
    </row>
    <row r="461">
      <c r="K461" s="69"/>
      <c r="R461" s="69"/>
      <c r="AD461" s="69"/>
      <c r="AH461" s="71"/>
      <c r="AI461" s="71"/>
      <c r="AJ461" s="71"/>
      <c r="AK461" s="71"/>
      <c r="AL461" s="71"/>
      <c r="AM461" s="71"/>
      <c r="AN461" s="71"/>
    </row>
    <row r="462">
      <c r="K462" s="69"/>
      <c r="R462" s="69"/>
      <c r="AD462" s="69"/>
      <c r="AH462" s="71"/>
      <c r="AI462" s="71"/>
      <c r="AJ462" s="71"/>
      <c r="AK462" s="71"/>
      <c r="AL462" s="71"/>
      <c r="AM462" s="71"/>
      <c r="AN462" s="71"/>
    </row>
    <row r="463">
      <c r="K463" s="69"/>
      <c r="R463" s="69"/>
      <c r="AD463" s="69"/>
      <c r="AH463" s="71"/>
      <c r="AI463" s="71"/>
      <c r="AJ463" s="71"/>
      <c r="AK463" s="71"/>
      <c r="AL463" s="71"/>
      <c r="AM463" s="71"/>
      <c r="AN463" s="71"/>
    </row>
    <row r="464">
      <c r="K464" s="69"/>
      <c r="R464" s="69"/>
      <c r="AD464" s="69"/>
      <c r="AH464" s="71"/>
      <c r="AI464" s="71"/>
      <c r="AJ464" s="71"/>
      <c r="AK464" s="71"/>
      <c r="AL464" s="71"/>
      <c r="AM464" s="71"/>
      <c r="AN464" s="71"/>
    </row>
    <row r="465">
      <c r="K465" s="69"/>
      <c r="R465" s="69"/>
      <c r="AD465" s="69"/>
      <c r="AH465" s="71"/>
      <c r="AI465" s="71"/>
      <c r="AJ465" s="71"/>
      <c r="AK465" s="71"/>
      <c r="AL465" s="71"/>
      <c r="AM465" s="71"/>
      <c r="AN465" s="71"/>
    </row>
    <row r="466">
      <c r="K466" s="69"/>
      <c r="R466" s="69"/>
      <c r="AD466" s="69"/>
      <c r="AH466" s="71"/>
      <c r="AI466" s="71"/>
      <c r="AJ466" s="71"/>
      <c r="AK466" s="71"/>
      <c r="AL466" s="71"/>
      <c r="AM466" s="71"/>
      <c r="AN466" s="71"/>
    </row>
    <row r="467">
      <c r="K467" s="69"/>
      <c r="R467" s="69"/>
      <c r="AD467" s="69"/>
      <c r="AH467" s="71"/>
      <c r="AI467" s="71"/>
      <c r="AJ467" s="71"/>
      <c r="AK467" s="71"/>
      <c r="AL467" s="71"/>
      <c r="AM467" s="71"/>
      <c r="AN467" s="71"/>
    </row>
    <row r="468">
      <c r="K468" s="69"/>
      <c r="R468" s="69"/>
      <c r="AD468" s="69"/>
      <c r="AH468" s="71"/>
      <c r="AI468" s="71"/>
      <c r="AJ468" s="71"/>
      <c r="AK468" s="71"/>
      <c r="AL468" s="71"/>
      <c r="AM468" s="71"/>
      <c r="AN468" s="71"/>
    </row>
    <row r="469">
      <c r="K469" s="69"/>
      <c r="R469" s="69"/>
      <c r="AD469" s="69"/>
      <c r="AH469" s="71"/>
      <c r="AI469" s="71"/>
      <c r="AJ469" s="71"/>
      <c r="AK469" s="71"/>
      <c r="AL469" s="71"/>
      <c r="AM469" s="71"/>
      <c r="AN469" s="71"/>
    </row>
    <row r="470">
      <c r="K470" s="69"/>
      <c r="R470" s="69"/>
      <c r="AD470" s="69"/>
      <c r="AH470" s="71"/>
      <c r="AI470" s="71"/>
      <c r="AJ470" s="71"/>
      <c r="AK470" s="71"/>
      <c r="AL470" s="71"/>
      <c r="AM470" s="71"/>
      <c r="AN470" s="71"/>
    </row>
    <row r="471">
      <c r="K471" s="69"/>
      <c r="R471" s="69"/>
      <c r="AD471" s="69"/>
      <c r="AH471" s="71"/>
      <c r="AI471" s="71"/>
      <c r="AJ471" s="71"/>
      <c r="AK471" s="71"/>
      <c r="AL471" s="71"/>
      <c r="AM471" s="71"/>
      <c r="AN471" s="71"/>
    </row>
    <row r="472">
      <c r="K472" s="69"/>
      <c r="R472" s="69"/>
      <c r="AD472" s="69"/>
      <c r="AH472" s="71"/>
      <c r="AI472" s="71"/>
      <c r="AJ472" s="71"/>
      <c r="AK472" s="71"/>
      <c r="AL472" s="71"/>
      <c r="AM472" s="71"/>
      <c r="AN472" s="71"/>
    </row>
    <row r="473">
      <c r="K473" s="69"/>
      <c r="R473" s="69"/>
      <c r="AD473" s="69"/>
      <c r="AH473" s="71"/>
      <c r="AI473" s="71"/>
      <c r="AJ473" s="71"/>
      <c r="AK473" s="71"/>
      <c r="AL473" s="71"/>
      <c r="AM473" s="71"/>
      <c r="AN473" s="71"/>
    </row>
    <row r="474">
      <c r="K474" s="69"/>
      <c r="R474" s="69"/>
      <c r="AD474" s="69"/>
      <c r="AH474" s="71"/>
      <c r="AI474" s="71"/>
      <c r="AJ474" s="71"/>
      <c r="AK474" s="71"/>
      <c r="AL474" s="71"/>
      <c r="AM474" s="71"/>
      <c r="AN474" s="71"/>
    </row>
    <row r="475">
      <c r="K475" s="69"/>
      <c r="R475" s="69"/>
      <c r="AD475" s="69"/>
      <c r="AH475" s="71"/>
      <c r="AI475" s="71"/>
      <c r="AJ475" s="71"/>
      <c r="AK475" s="71"/>
      <c r="AL475" s="71"/>
      <c r="AM475" s="71"/>
      <c r="AN475" s="71"/>
    </row>
    <row r="476">
      <c r="K476" s="69"/>
      <c r="R476" s="69"/>
      <c r="AD476" s="69"/>
      <c r="AH476" s="71"/>
      <c r="AI476" s="71"/>
      <c r="AJ476" s="71"/>
      <c r="AK476" s="71"/>
      <c r="AL476" s="71"/>
      <c r="AM476" s="71"/>
      <c r="AN476" s="71"/>
    </row>
    <row r="477">
      <c r="K477" s="69"/>
      <c r="R477" s="69"/>
      <c r="AD477" s="69"/>
      <c r="AH477" s="71"/>
      <c r="AI477" s="71"/>
      <c r="AJ477" s="71"/>
      <c r="AK477" s="71"/>
      <c r="AL477" s="71"/>
      <c r="AM477" s="71"/>
      <c r="AN477" s="71"/>
    </row>
    <row r="478">
      <c r="K478" s="69"/>
      <c r="R478" s="69"/>
      <c r="AD478" s="69"/>
      <c r="AH478" s="71"/>
      <c r="AI478" s="71"/>
      <c r="AJ478" s="71"/>
      <c r="AK478" s="71"/>
      <c r="AL478" s="71"/>
      <c r="AM478" s="71"/>
      <c r="AN478" s="71"/>
    </row>
    <row r="479">
      <c r="K479" s="69"/>
      <c r="R479" s="69"/>
      <c r="AD479" s="69"/>
      <c r="AH479" s="71"/>
      <c r="AI479" s="71"/>
      <c r="AJ479" s="71"/>
      <c r="AK479" s="71"/>
      <c r="AL479" s="71"/>
      <c r="AM479" s="71"/>
      <c r="AN479" s="71"/>
    </row>
    <row r="480">
      <c r="K480" s="69"/>
      <c r="R480" s="69"/>
      <c r="AD480" s="69"/>
      <c r="AH480" s="71"/>
      <c r="AI480" s="71"/>
      <c r="AJ480" s="71"/>
      <c r="AK480" s="71"/>
      <c r="AL480" s="71"/>
      <c r="AM480" s="71"/>
      <c r="AN480" s="71"/>
    </row>
    <row r="481">
      <c r="K481" s="69"/>
      <c r="R481" s="69"/>
      <c r="AD481" s="69"/>
      <c r="AH481" s="71"/>
      <c r="AI481" s="71"/>
      <c r="AJ481" s="71"/>
      <c r="AK481" s="71"/>
      <c r="AL481" s="71"/>
      <c r="AM481" s="71"/>
      <c r="AN481" s="71"/>
    </row>
    <row r="482">
      <c r="K482" s="69"/>
      <c r="R482" s="69"/>
      <c r="AD482" s="69"/>
      <c r="AH482" s="71"/>
      <c r="AI482" s="71"/>
      <c r="AJ482" s="71"/>
      <c r="AK482" s="71"/>
      <c r="AL482" s="71"/>
      <c r="AM482" s="71"/>
      <c r="AN482" s="71"/>
    </row>
    <row r="483">
      <c r="K483" s="69"/>
      <c r="R483" s="69"/>
      <c r="AD483" s="69"/>
      <c r="AH483" s="71"/>
      <c r="AI483" s="71"/>
      <c r="AJ483" s="71"/>
      <c r="AK483" s="71"/>
      <c r="AL483" s="71"/>
      <c r="AM483" s="71"/>
      <c r="AN483" s="71"/>
    </row>
    <row r="484">
      <c r="K484" s="69"/>
      <c r="R484" s="69"/>
      <c r="AD484" s="69"/>
      <c r="AH484" s="71"/>
      <c r="AI484" s="71"/>
      <c r="AJ484" s="71"/>
      <c r="AK484" s="71"/>
      <c r="AL484" s="71"/>
      <c r="AM484" s="71"/>
      <c r="AN484" s="71"/>
    </row>
    <row r="485">
      <c r="K485" s="69"/>
      <c r="R485" s="69"/>
      <c r="AD485" s="69"/>
      <c r="AH485" s="71"/>
      <c r="AI485" s="71"/>
      <c r="AJ485" s="71"/>
      <c r="AK485" s="71"/>
      <c r="AL485" s="71"/>
      <c r="AM485" s="71"/>
      <c r="AN485" s="71"/>
    </row>
    <row r="486">
      <c r="K486" s="69"/>
      <c r="R486" s="69"/>
      <c r="AD486" s="69"/>
      <c r="AH486" s="71"/>
      <c r="AI486" s="71"/>
      <c r="AJ486" s="71"/>
      <c r="AK486" s="71"/>
      <c r="AL486" s="71"/>
      <c r="AM486" s="71"/>
      <c r="AN486" s="71"/>
    </row>
    <row r="487">
      <c r="K487" s="69"/>
      <c r="R487" s="69"/>
      <c r="AD487" s="69"/>
      <c r="AH487" s="71"/>
      <c r="AI487" s="71"/>
      <c r="AJ487" s="71"/>
      <c r="AK487" s="71"/>
      <c r="AL487" s="71"/>
      <c r="AM487" s="71"/>
      <c r="AN487" s="71"/>
    </row>
    <row r="488">
      <c r="K488" s="69"/>
      <c r="R488" s="69"/>
      <c r="AD488" s="69"/>
      <c r="AH488" s="71"/>
      <c r="AI488" s="71"/>
      <c r="AJ488" s="71"/>
      <c r="AK488" s="71"/>
      <c r="AL488" s="71"/>
      <c r="AM488" s="71"/>
      <c r="AN488" s="71"/>
    </row>
    <row r="489">
      <c r="K489" s="69"/>
      <c r="R489" s="69"/>
      <c r="AD489" s="69"/>
      <c r="AH489" s="71"/>
      <c r="AI489" s="71"/>
      <c r="AJ489" s="71"/>
      <c r="AK489" s="71"/>
      <c r="AL489" s="71"/>
      <c r="AM489" s="71"/>
      <c r="AN489" s="71"/>
    </row>
    <row r="490">
      <c r="K490" s="69"/>
      <c r="R490" s="69"/>
      <c r="AD490" s="69"/>
      <c r="AH490" s="71"/>
      <c r="AI490" s="71"/>
      <c r="AJ490" s="71"/>
      <c r="AK490" s="71"/>
      <c r="AL490" s="71"/>
      <c r="AM490" s="71"/>
      <c r="AN490" s="71"/>
    </row>
    <row r="491">
      <c r="K491" s="69"/>
      <c r="R491" s="69"/>
      <c r="AD491" s="69"/>
      <c r="AH491" s="71"/>
      <c r="AI491" s="71"/>
      <c r="AJ491" s="71"/>
      <c r="AK491" s="71"/>
      <c r="AL491" s="71"/>
      <c r="AM491" s="71"/>
      <c r="AN491" s="71"/>
    </row>
    <row r="492">
      <c r="K492" s="69"/>
      <c r="R492" s="69"/>
      <c r="AD492" s="69"/>
      <c r="AH492" s="71"/>
      <c r="AI492" s="71"/>
      <c r="AJ492" s="71"/>
      <c r="AK492" s="71"/>
      <c r="AL492" s="71"/>
      <c r="AM492" s="71"/>
      <c r="AN492" s="71"/>
    </row>
    <row r="493">
      <c r="K493" s="69"/>
      <c r="R493" s="69"/>
      <c r="AD493" s="69"/>
      <c r="AH493" s="71"/>
      <c r="AI493" s="71"/>
      <c r="AJ493" s="71"/>
      <c r="AK493" s="71"/>
      <c r="AL493" s="71"/>
      <c r="AM493" s="71"/>
      <c r="AN493" s="71"/>
    </row>
    <row r="494">
      <c r="K494" s="69"/>
      <c r="R494" s="69"/>
      <c r="AD494" s="69"/>
      <c r="AH494" s="71"/>
      <c r="AI494" s="71"/>
      <c r="AJ494" s="71"/>
      <c r="AK494" s="71"/>
      <c r="AL494" s="71"/>
      <c r="AM494" s="71"/>
      <c r="AN494" s="71"/>
    </row>
    <row r="495">
      <c r="K495" s="69"/>
      <c r="R495" s="69"/>
      <c r="AD495" s="69"/>
      <c r="AH495" s="71"/>
      <c r="AI495" s="71"/>
      <c r="AJ495" s="71"/>
      <c r="AK495" s="71"/>
      <c r="AL495" s="71"/>
      <c r="AM495" s="71"/>
      <c r="AN495" s="71"/>
    </row>
    <row r="496">
      <c r="K496" s="69"/>
      <c r="R496" s="69"/>
      <c r="AD496" s="69"/>
      <c r="AH496" s="71"/>
      <c r="AI496" s="71"/>
      <c r="AJ496" s="71"/>
      <c r="AK496" s="71"/>
      <c r="AL496" s="71"/>
      <c r="AM496" s="71"/>
      <c r="AN496" s="71"/>
    </row>
    <row r="497">
      <c r="K497" s="69"/>
      <c r="R497" s="69"/>
      <c r="AD497" s="69"/>
      <c r="AH497" s="71"/>
      <c r="AI497" s="71"/>
      <c r="AJ497" s="71"/>
      <c r="AK497" s="71"/>
      <c r="AL497" s="71"/>
      <c r="AM497" s="71"/>
      <c r="AN497" s="71"/>
    </row>
    <row r="498">
      <c r="K498" s="69"/>
      <c r="R498" s="69"/>
      <c r="AD498" s="69"/>
      <c r="AH498" s="71"/>
      <c r="AI498" s="71"/>
      <c r="AJ498" s="71"/>
      <c r="AK498" s="71"/>
      <c r="AL498" s="71"/>
      <c r="AM498" s="71"/>
      <c r="AN498" s="71"/>
    </row>
    <row r="499">
      <c r="K499" s="69"/>
      <c r="R499" s="69"/>
      <c r="AD499" s="69"/>
      <c r="AH499" s="71"/>
      <c r="AI499" s="71"/>
      <c r="AJ499" s="71"/>
      <c r="AK499" s="71"/>
      <c r="AL499" s="71"/>
      <c r="AM499" s="71"/>
      <c r="AN499" s="71"/>
    </row>
    <row r="500">
      <c r="K500" s="69"/>
      <c r="R500" s="69"/>
      <c r="AD500" s="69"/>
      <c r="AH500" s="71"/>
      <c r="AI500" s="71"/>
      <c r="AJ500" s="71"/>
      <c r="AK500" s="71"/>
      <c r="AL500" s="71"/>
      <c r="AM500" s="71"/>
      <c r="AN500" s="71"/>
    </row>
    <row r="501">
      <c r="K501" s="69"/>
      <c r="R501" s="69"/>
      <c r="AD501" s="69"/>
      <c r="AH501" s="71"/>
      <c r="AI501" s="71"/>
      <c r="AJ501" s="71"/>
      <c r="AK501" s="71"/>
      <c r="AL501" s="71"/>
      <c r="AM501" s="71"/>
      <c r="AN501" s="71"/>
    </row>
    <row r="502">
      <c r="K502" s="69"/>
      <c r="R502" s="69"/>
      <c r="AD502" s="69"/>
      <c r="AH502" s="71"/>
      <c r="AI502" s="71"/>
      <c r="AJ502" s="71"/>
      <c r="AK502" s="71"/>
      <c r="AL502" s="71"/>
      <c r="AM502" s="71"/>
      <c r="AN502" s="71"/>
    </row>
    <row r="503">
      <c r="K503" s="69"/>
      <c r="R503" s="69"/>
      <c r="AD503" s="69"/>
      <c r="AH503" s="71"/>
      <c r="AI503" s="71"/>
      <c r="AJ503" s="71"/>
      <c r="AK503" s="71"/>
      <c r="AL503" s="71"/>
      <c r="AM503" s="71"/>
      <c r="AN503" s="71"/>
    </row>
    <row r="504">
      <c r="K504" s="69"/>
      <c r="R504" s="69"/>
      <c r="AD504" s="69"/>
      <c r="AH504" s="71"/>
      <c r="AI504" s="71"/>
      <c r="AJ504" s="71"/>
      <c r="AK504" s="71"/>
      <c r="AL504" s="71"/>
      <c r="AM504" s="71"/>
      <c r="AN504" s="71"/>
    </row>
    <row r="505">
      <c r="K505" s="69"/>
      <c r="R505" s="69"/>
      <c r="AD505" s="69"/>
      <c r="AH505" s="71"/>
      <c r="AI505" s="71"/>
      <c r="AJ505" s="71"/>
      <c r="AK505" s="71"/>
      <c r="AL505" s="71"/>
      <c r="AM505" s="71"/>
      <c r="AN505" s="71"/>
    </row>
    <row r="506">
      <c r="K506" s="69"/>
      <c r="R506" s="69"/>
      <c r="AD506" s="69"/>
      <c r="AH506" s="71"/>
      <c r="AI506" s="71"/>
      <c r="AJ506" s="71"/>
      <c r="AK506" s="71"/>
      <c r="AL506" s="71"/>
      <c r="AM506" s="71"/>
      <c r="AN506" s="71"/>
    </row>
    <row r="507">
      <c r="K507" s="69"/>
      <c r="R507" s="69"/>
      <c r="AD507" s="69"/>
      <c r="AH507" s="71"/>
      <c r="AI507" s="71"/>
      <c r="AJ507" s="71"/>
      <c r="AK507" s="71"/>
      <c r="AL507" s="71"/>
      <c r="AM507" s="71"/>
      <c r="AN507" s="71"/>
    </row>
    <row r="508">
      <c r="K508" s="69"/>
      <c r="R508" s="69"/>
      <c r="AD508" s="69"/>
      <c r="AH508" s="71"/>
      <c r="AI508" s="71"/>
      <c r="AJ508" s="71"/>
      <c r="AK508" s="71"/>
      <c r="AL508" s="71"/>
      <c r="AM508" s="71"/>
      <c r="AN508" s="71"/>
    </row>
    <row r="509">
      <c r="K509" s="69"/>
      <c r="R509" s="69"/>
      <c r="AD509" s="69"/>
      <c r="AH509" s="71"/>
      <c r="AI509" s="71"/>
      <c r="AJ509" s="71"/>
      <c r="AK509" s="71"/>
      <c r="AL509" s="71"/>
      <c r="AM509" s="71"/>
      <c r="AN509" s="71"/>
    </row>
    <row r="510">
      <c r="K510" s="69"/>
      <c r="R510" s="69"/>
      <c r="AD510" s="69"/>
      <c r="AH510" s="71"/>
      <c r="AI510" s="71"/>
      <c r="AJ510" s="71"/>
      <c r="AK510" s="71"/>
      <c r="AL510" s="71"/>
      <c r="AM510" s="71"/>
      <c r="AN510" s="71"/>
    </row>
    <row r="511">
      <c r="K511" s="69"/>
      <c r="R511" s="69"/>
      <c r="AD511" s="69"/>
      <c r="AH511" s="71"/>
      <c r="AI511" s="71"/>
      <c r="AJ511" s="71"/>
      <c r="AK511" s="71"/>
      <c r="AL511" s="71"/>
      <c r="AM511" s="71"/>
      <c r="AN511" s="71"/>
    </row>
    <row r="512">
      <c r="K512" s="69"/>
      <c r="R512" s="69"/>
      <c r="AD512" s="69"/>
      <c r="AH512" s="71"/>
      <c r="AI512" s="71"/>
      <c r="AJ512" s="71"/>
      <c r="AK512" s="71"/>
      <c r="AL512" s="71"/>
      <c r="AM512" s="71"/>
      <c r="AN512" s="71"/>
    </row>
    <row r="513">
      <c r="K513" s="69"/>
      <c r="R513" s="69"/>
      <c r="AD513" s="69"/>
      <c r="AH513" s="71"/>
      <c r="AI513" s="71"/>
      <c r="AJ513" s="71"/>
      <c r="AK513" s="71"/>
      <c r="AL513" s="71"/>
      <c r="AM513" s="71"/>
      <c r="AN513" s="71"/>
    </row>
    <row r="514">
      <c r="K514" s="69"/>
      <c r="R514" s="69"/>
      <c r="AD514" s="69"/>
      <c r="AH514" s="71"/>
      <c r="AI514" s="71"/>
      <c r="AJ514" s="71"/>
      <c r="AK514" s="71"/>
      <c r="AL514" s="71"/>
      <c r="AM514" s="71"/>
      <c r="AN514" s="71"/>
    </row>
    <row r="515">
      <c r="K515" s="69"/>
      <c r="R515" s="69"/>
      <c r="AD515" s="69"/>
      <c r="AH515" s="71"/>
      <c r="AI515" s="71"/>
      <c r="AJ515" s="71"/>
      <c r="AK515" s="71"/>
      <c r="AL515" s="71"/>
      <c r="AM515" s="71"/>
      <c r="AN515" s="71"/>
    </row>
    <row r="516">
      <c r="K516" s="69"/>
      <c r="R516" s="69"/>
      <c r="AD516" s="69"/>
      <c r="AH516" s="71"/>
      <c r="AI516" s="71"/>
      <c r="AJ516" s="71"/>
      <c r="AK516" s="71"/>
      <c r="AL516" s="71"/>
      <c r="AM516" s="71"/>
      <c r="AN516" s="71"/>
    </row>
    <row r="517">
      <c r="K517" s="69"/>
      <c r="R517" s="69"/>
      <c r="AD517" s="69"/>
      <c r="AH517" s="71"/>
      <c r="AI517" s="71"/>
      <c r="AJ517" s="71"/>
      <c r="AK517" s="71"/>
      <c r="AL517" s="71"/>
      <c r="AM517" s="71"/>
      <c r="AN517" s="71"/>
    </row>
    <row r="518">
      <c r="K518" s="69"/>
      <c r="R518" s="69"/>
      <c r="AD518" s="69"/>
      <c r="AH518" s="71"/>
      <c r="AI518" s="71"/>
      <c r="AJ518" s="71"/>
      <c r="AK518" s="71"/>
      <c r="AL518" s="71"/>
      <c r="AM518" s="71"/>
      <c r="AN518" s="71"/>
    </row>
    <row r="519">
      <c r="K519" s="69"/>
      <c r="R519" s="69"/>
      <c r="AD519" s="69"/>
      <c r="AH519" s="71"/>
      <c r="AI519" s="71"/>
      <c r="AJ519" s="71"/>
      <c r="AK519" s="71"/>
      <c r="AL519" s="71"/>
      <c r="AM519" s="71"/>
      <c r="AN519" s="71"/>
    </row>
    <row r="520">
      <c r="K520" s="69"/>
      <c r="R520" s="69"/>
      <c r="AD520" s="69"/>
      <c r="AH520" s="71"/>
      <c r="AI520" s="71"/>
      <c r="AJ520" s="71"/>
      <c r="AK520" s="71"/>
      <c r="AL520" s="71"/>
      <c r="AM520" s="71"/>
      <c r="AN520" s="71"/>
    </row>
    <row r="521">
      <c r="K521" s="69"/>
      <c r="R521" s="69"/>
      <c r="AD521" s="69"/>
      <c r="AH521" s="71"/>
      <c r="AI521" s="71"/>
      <c r="AJ521" s="71"/>
      <c r="AK521" s="71"/>
      <c r="AL521" s="71"/>
      <c r="AM521" s="71"/>
      <c r="AN521" s="71"/>
    </row>
    <row r="522">
      <c r="K522" s="69"/>
      <c r="R522" s="69"/>
      <c r="AD522" s="69"/>
      <c r="AH522" s="71"/>
      <c r="AI522" s="71"/>
      <c r="AJ522" s="71"/>
      <c r="AK522" s="71"/>
      <c r="AL522" s="71"/>
      <c r="AM522" s="71"/>
      <c r="AN522" s="71"/>
    </row>
    <row r="523">
      <c r="K523" s="69"/>
      <c r="R523" s="69"/>
      <c r="AD523" s="69"/>
      <c r="AH523" s="71"/>
      <c r="AI523" s="71"/>
      <c r="AJ523" s="71"/>
      <c r="AK523" s="71"/>
      <c r="AL523" s="71"/>
      <c r="AM523" s="71"/>
      <c r="AN523" s="71"/>
    </row>
    <row r="524">
      <c r="K524" s="69"/>
      <c r="R524" s="69"/>
      <c r="AD524" s="69"/>
      <c r="AH524" s="71"/>
      <c r="AI524" s="71"/>
      <c r="AJ524" s="71"/>
      <c r="AK524" s="71"/>
      <c r="AL524" s="71"/>
      <c r="AM524" s="71"/>
      <c r="AN524" s="71"/>
    </row>
    <row r="525">
      <c r="K525" s="69"/>
      <c r="R525" s="69"/>
      <c r="AD525" s="69"/>
      <c r="AH525" s="71"/>
      <c r="AI525" s="71"/>
      <c r="AJ525" s="71"/>
      <c r="AK525" s="71"/>
      <c r="AL525" s="71"/>
      <c r="AM525" s="71"/>
      <c r="AN525" s="71"/>
    </row>
    <row r="526">
      <c r="K526" s="69"/>
      <c r="R526" s="69"/>
      <c r="AD526" s="69"/>
      <c r="AH526" s="71"/>
      <c r="AI526" s="71"/>
      <c r="AJ526" s="71"/>
      <c r="AK526" s="71"/>
      <c r="AL526" s="71"/>
      <c r="AM526" s="71"/>
      <c r="AN526" s="71"/>
    </row>
    <row r="527">
      <c r="K527" s="69"/>
      <c r="R527" s="69"/>
      <c r="AD527" s="69"/>
      <c r="AH527" s="71"/>
      <c r="AI527" s="71"/>
      <c r="AJ527" s="71"/>
      <c r="AK527" s="71"/>
      <c r="AL527" s="71"/>
      <c r="AM527" s="71"/>
      <c r="AN527" s="71"/>
    </row>
    <row r="528">
      <c r="K528" s="69"/>
      <c r="R528" s="69"/>
      <c r="AD528" s="69"/>
      <c r="AH528" s="71"/>
      <c r="AI528" s="71"/>
      <c r="AJ528" s="71"/>
      <c r="AK528" s="71"/>
      <c r="AL528" s="71"/>
      <c r="AM528" s="71"/>
      <c r="AN528" s="71"/>
    </row>
    <row r="529">
      <c r="K529" s="69"/>
      <c r="R529" s="69"/>
      <c r="AD529" s="69"/>
      <c r="AH529" s="71"/>
      <c r="AI529" s="71"/>
      <c r="AJ529" s="71"/>
      <c r="AK529" s="71"/>
      <c r="AL529" s="71"/>
      <c r="AM529" s="71"/>
      <c r="AN529" s="71"/>
    </row>
    <row r="530">
      <c r="K530" s="69"/>
      <c r="R530" s="69"/>
      <c r="AD530" s="69"/>
      <c r="AH530" s="71"/>
      <c r="AI530" s="71"/>
      <c r="AJ530" s="71"/>
      <c r="AK530" s="71"/>
      <c r="AL530" s="71"/>
      <c r="AM530" s="71"/>
      <c r="AN530" s="71"/>
    </row>
    <row r="531">
      <c r="K531" s="69"/>
      <c r="R531" s="69"/>
      <c r="AD531" s="69"/>
      <c r="AH531" s="71"/>
      <c r="AI531" s="71"/>
      <c r="AJ531" s="71"/>
      <c r="AK531" s="71"/>
      <c r="AL531" s="71"/>
      <c r="AM531" s="71"/>
      <c r="AN531" s="71"/>
    </row>
    <row r="532">
      <c r="K532" s="69"/>
      <c r="R532" s="69"/>
      <c r="AD532" s="69"/>
      <c r="AH532" s="71"/>
      <c r="AI532" s="71"/>
      <c r="AJ532" s="71"/>
      <c r="AK532" s="71"/>
      <c r="AL532" s="71"/>
      <c r="AM532" s="71"/>
      <c r="AN532" s="71"/>
    </row>
    <row r="533">
      <c r="K533" s="69"/>
      <c r="R533" s="69"/>
      <c r="AD533" s="69"/>
      <c r="AH533" s="71"/>
      <c r="AI533" s="71"/>
      <c r="AJ533" s="71"/>
      <c r="AK533" s="71"/>
      <c r="AL533" s="71"/>
      <c r="AM533" s="71"/>
      <c r="AN533" s="71"/>
    </row>
    <row r="534">
      <c r="K534" s="69"/>
      <c r="R534" s="69"/>
      <c r="AD534" s="69"/>
      <c r="AH534" s="71"/>
      <c r="AI534" s="71"/>
      <c r="AJ534" s="71"/>
      <c r="AK534" s="71"/>
      <c r="AL534" s="71"/>
      <c r="AM534" s="71"/>
      <c r="AN534" s="71"/>
    </row>
    <row r="535">
      <c r="K535" s="69"/>
      <c r="R535" s="69"/>
      <c r="AD535" s="69"/>
      <c r="AH535" s="71"/>
      <c r="AI535" s="71"/>
      <c r="AJ535" s="71"/>
      <c r="AK535" s="71"/>
      <c r="AL535" s="71"/>
      <c r="AM535" s="71"/>
      <c r="AN535" s="71"/>
    </row>
    <row r="536">
      <c r="K536" s="69"/>
      <c r="R536" s="69"/>
      <c r="AD536" s="69"/>
      <c r="AH536" s="71"/>
      <c r="AI536" s="71"/>
      <c r="AJ536" s="71"/>
      <c r="AK536" s="71"/>
      <c r="AL536" s="71"/>
      <c r="AM536" s="71"/>
      <c r="AN536" s="71"/>
    </row>
    <row r="537">
      <c r="K537" s="69"/>
      <c r="R537" s="69"/>
      <c r="AD537" s="69"/>
      <c r="AH537" s="71"/>
      <c r="AI537" s="71"/>
      <c r="AJ537" s="71"/>
      <c r="AK537" s="71"/>
      <c r="AL537" s="71"/>
      <c r="AM537" s="71"/>
      <c r="AN537" s="71"/>
    </row>
    <row r="538">
      <c r="K538" s="69"/>
      <c r="R538" s="69"/>
      <c r="AD538" s="69"/>
      <c r="AH538" s="71"/>
      <c r="AI538" s="71"/>
      <c r="AJ538" s="71"/>
      <c r="AK538" s="71"/>
      <c r="AL538" s="71"/>
      <c r="AM538" s="71"/>
      <c r="AN538" s="71"/>
    </row>
    <row r="539">
      <c r="K539" s="69"/>
      <c r="R539" s="69"/>
      <c r="AD539" s="69"/>
      <c r="AH539" s="71"/>
      <c r="AI539" s="71"/>
      <c r="AJ539" s="71"/>
      <c r="AK539" s="71"/>
      <c r="AL539" s="71"/>
      <c r="AM539" s="71"/>
      <c r="AN539" s="71"/>
    </row>
    <row r="540">
      <c r="K540" s="69"/>
      <c r="R540" s="69"/>
      <c r="AD540" s="69"/>
      <c r="AH540" s="71"/>
      <c r="AI540" s="71"/>
      <c r="AJ540" s="71"/>
      <c r="AK540" s="71"/>
      <c r="AL540" s="71"/>
      <c r="AM540" s="71"/>
      <c r="AN540" s="71"/>
    </row>
    <row r="541">
      <c r="K541" s="69"/>
      <c r="R541" s="69"/>
      <c r="AD541" s="69"/>
      <c r="AH541" s="71"/>
      <c r="AI541" s="71"/>
      <c r="AJ541" s="71"/>
      <c r="AK541" s="71"/>
      <c r="AL541" s="71"/>
      <c r="AM541" s="71"/>
      <c r="AN541" s="71"/>
    </row>
    <row r="542">
      <c r="K542" s="69"/>
      <c r="R542" s="69"/>
      <c r="AD542" s="69"/>
      <c r="AH542" s="71"/>
      <c r="AI542" s="71"/>
      <c r="AJ542" s="71"/>
      <c r="AK542" s="71"/>
      <c r="AL542" s="71"/>
      <c r="AM542" s="71"/>
      <c r="AN542" s="71"/>
    </row>
    <row r="543">
      <c r="K543" s="69"/>
      <c r="R543" s="69"/>
      <c r="AD543" s="69"/>
      <c r="AH543" s="71"/>
      <c r="AI543" s="71"/>
      <c r="AJ543" s="71"/>
      <c r="AK543" s="71"/>
      <c r="AL543" s="71"/>
      <c r="AM543" s="71"/>
      <c r="AN543" s="71"/>
    </row>
    <row r="544">
      <c r="K544" s="69"/>
      <c r="R544" s="69"/>
      <c r="AD544" s="69"/>
      <c r="AH544" s="71"/>
      <c r="AI544" s="71"/>
      <c r="AJ544" s="71"/>
      <c r="AK544" s="71"/>
      <c r="AL544" s="71"/>
      <c r="AM544" s="71"/>
      <c r="AN544" s="71"/>
    </row>
    <row r="545">
      <c r="K545" s="69"/>
      <c r="R545" s="69"/>
      <c r="AD545" s="69"/>
      <c r="AH545" s="71"/>
      <c r="AI545" s="71"/>
      <c r="AJ545" s="71"/>
      <c r="AK545" s="71"/>
      <c r="AL545" s="71"/>
      <c r="AM545" s="71"/>
      <c r="AN545" s="71"/>
    </row>
    <row r="546">
      <c r="K546" s="69"/>
      <c r="R546" s="69"/>
      <c r="AD546" s="69"/>
      <c r="AH546" s="71"/>
      <c r="AI546" s="71"/>
      <c r="AJ546" s="71"/>
      <c r="AK546" s="71"/>
      <c r="AL546" s="71"/>
      <c r="AM546" s="71"/>
      <c r="AN546" s="71"/>
    </row>
    <row r="547">
      <c r="K547" s="69"/>
      <c r="R547" s="69"/>
      <c r="AD547" s="69"/>
      <c r="AH547" s="71"/>
      <c r="AI547" s="71"/>
      <c r="AJ547" s="71"/>
      <c r="AK547" s="71"/>
      <c r="AL547" s="71"/>
      <c r="AM547" s="71"/>
      <c r="AN547" s="71"/>
    </row>
    <row r="548">
      <c r="K548" s="69"/>
      <c r="R548" s="69"/>
      <c r="AD548" s="69"/>
      <c r="AH548" s="71"/>
      <c r="AI548" s="71"/>
      <c r="AJ548" s="71"/>
      <c r="AK548" s="71"/>
      <c r="AL548" s="71"/>
      <c r="AM548" s="71"/>
      <c r="AN548" s="71"/>
    </row>
    <row r="549">
      <c r="K549" s="69"/>
      <c r="R549" s="69"/>
      <c r="AD549" s="69"/>
      <c r="AH549" s="71"/>
      <c r="AI549" s="71"/>
      <c r="AJ549" s="71"/>
      <c r="AK549" s="71"/>
      <c r="AL549" s="71"/>
      <c r="AM549" s="71"/>
      <c r="AN549" s="71"/>
    </row>
    <row r="550">
      <c r="K550" s="69"/>
      <c r="R550" s="69"/>
      <c r="AD550" s="69"/>
      <c r="AH550" s="71"/>
      <c r="AI550" s="71"/>
      <c r="AJ550" s="71"/>
      <c r="AK550" s="71"/>
      <c r="AL550" s="71"/>
      <c r="AM550" s="71"/>
      <c r="AN550" s="71"/>
    </row>
    <row r="551">
      <c r="K551" s="69"/>
      <c r="R551" s="69"/>
      <c r="AD551" s="69"/>
      <c r="AH551" s="71"/>
      <c r="AI551" s="71"/>
      <c r="AJ551" s="71"/>
      <c r="AK551" s="71"/>
      <c r="AL551" s="71"/>
      <c r="AM551" s="71"/>
      <c r="AN551" s="71"/>
    </row>
    <row r="552">
      <c r="K552" s="69"/>
      <c r="R552" s="69"/>
      <c r="AD552" s="69"/>
      <c r="AH552" s="71"/>
      <c r="AI552" s="71"/>
      <c r="AJ552" s="71"/>
      <c r="AK552" s="71"/>
      <c r="AL552" s="71"/>
      <c r="AM552" s="71"/>
      <c r="AN552" s="71"/>
    </row>
    <row r="553">
      <c r="K553" s="69"/>
      <c r="R553" s="69"/>
      <c r="AD553" s="69"/>
      <c r="AH553" s="71"/>
      <c r="AI553" s="71"/>
      <c r="AJ553" s="71"/>
      <c r="AK553" s="71"/>
      <c r="AL553" s="71"/>
      <c r="AM553" s="71"/>
      <c r="AN553" s="71"/>
    </row>
    <row r="554">
      <c r="K554" s="69"/>
      <c r="R554" s="69"/>
      <c r="AD554" s="69"/>
      <c r="AH554" s="71"/>
      <c r="AI554" s="71"/>
      <c r="AJ554" s="71"/>
      <c r="AK554" s="71"/>
      <c r="AL554" s="71"/>
      <c r="AM554" s="71"/>
      <c r="AN554" s="71"/>
    </row>
    <row r="555">
      <c r="K555" s="69"/>
      <c r="R555" s="69"/>
      <c r="AD555" s="69"/>
      <c r="AH555" s="71"/>
      <c r="AI555" s="71"/>
      <c r="AJ555" s="71"/>
      <c r="AK555" s="71"/>
      <c r="AL555" s="71"/>
      <c r="AM555" s="71"/>
      <c r="AN555" s="71"/>
    </row>
    <row r="556">
      <c r="K556" s="69"/>
      <c r="R556" s="69"/>
      <c r="AD556" s="69"/>
      <c r="AH556" s="71"/>
      <c r="AI556" s="71"/>
      <c r="AJ556" s="71"/>
      <c r="AK556" s="71"/>
      <c r="AL556" s="71"/>
      <c r="AM556" s="71"/>
      <c r="AN556" s="71"/>
    </row>
    <row r="557">
      <c r="K557" s="69"/>
      <c r="R557" s="69"/>
      <c r="AD557" s="69"/>
      <c r="AH557" s="71"/>
      <c r="AI557" s="71"/>
      <c r="AJ557" s="71"/>
      <c r="AK557" s="71"/>
      <c r="AL557" s="71"/>
      <c r="AM557" s="71"/>
      <c r="AN557" s="71"/>
    </row>
    <row r="558">
      <c r="K558" s="69"/>
      <c r="R558" s="69"/>
      <c r="AD558" s="69"/>
      <c r="AH558" s="71"/>
      <c r="AI558" s="71"/>
      <c r="AJ558" s="71"/>
      <c r="AK558" s="71"/>
      <c r="AL558" s="71"/>
      <c r="AM558" s="71"/>
      <c r="AN558" s="71"/>
    </row>
    <row r="559">
      <c r="K559" s="69"/>
      <c r="R559" s="69"/>
      <c r="AD559" s="69"/>
      <c r="AH559" s="71"/>
      <c r="AI559" s="71"/>
      <c r="AJ559" s="71"/>
      <c r="AK559" s="71"/>
      <c r="AL559" s="71"/>
      <c r="AM559" s="71"/>
      <c r="AN559" s="71"/>
    </row>
    <row r="560">
      <c r="K560" s="69"/>
      <c r="R560" s="69"/>
      <c r="AD560" s="69"/>
      <c r="AH560" s="71"/>
      <c r="AI560" s="71"/>
      <c r="AJ560" s="71"/>
      <c r="AK560" s="71"/>
      <c r="AL560" s="71"/>
      <c r="AM560" s="71"/>
      <c r="AN560" s="71"/>
    </row>
    <row r="561">
      <c r="K561" s="69"/>
      <c r="R561" s="69"/>
      <c r="AD561" s="69"/>
      <c r="AH561" s="71"/>
      <c r="AI561" s="71"/>
      <c r="AJ561" s="71"/>
      <c r="AK561" s="71"/>
      <c r="AL561" s="71"/>
      <c r="AM561" s="71"/>
      <c r="AN561" s="71"/>
    </row>
    <row r="562">
      <c r="K562" s="69"/>
      <c r="R562" s="69"/>
      <c r="AD562" s="69"/>
      <c r="AH562" s="71"/>
      <c r="AI562" s="71"/>
      <c r="AJ562" s="71"/>
      <c r="AK562" s="71"/>
      <c r="AL562" s="71"/>
      <c r="AM562" s="71"/>
      <c r="AN562" s="71"/>
    </row>
    <row r="563">
      <c r="K563" s="69"/>
      <c r="R563" s="69"/>
      <c r="AD563" s="69"/>
      <c r="AH563" s="71"/>
      <c r="AI563" s="71"/>
      <c r="AJ563" s="71"/>
      <c r="AK563" s="71"/>
      <c r="AL563" s="71"/>
      <c r="AM563" s="71"/>
      <c r="AN563" s="71"/>
    </row>
    <row r="564">
      <c r="K564" s="69"/>
      <c r="R564" s="69"/>
      <c r="AD564" s="69"/>
      <c r="AH564" s="71"/>
      <c r="AI564" s="71"/>
      <c r="AJ564" s="71"/>
      <c r="AK564" s="71"/>
      <c r="AL564" s="71"/>
      <c r="AM564" s="71"/>
      <c r="AN564" s="71"/>
    </row>
    <row r="565">
      <c r="K565" s="69"/>
      <c r="R565" s="69"/>
      <c r="AD565" s="69"/>
      <c r="AH565" s="71"/>
      <c r="AI565" s="71"/>
      <c r="AJ565" s="71"/>
      <c r="AK565" s="71"/>
      <c r="AL565" s="71"/>
      <c r="AM565" s="71"/>
      <c r="AN565" s="71"/>
    </row>
    <row r="566">
      <c r="K566" s="69"/>
      <c r="R566" s="69"/>
      <c r="AD566" s="69"/>
      <c r="AH566" s="71"/>
      <c r="AI566" s="71"/>
      <c r="AJ566" s="71"/>
      <c r="AK566" s="71"/>
      <c r="AL566" s="71"/>
      <c r="AM566" s="71"/>
      <c r="AN566" s="71"/>
    </row>
    <row r="567">
      <c r="K567" s="69"/>
      <c r="R567" s="69"/>
      <c r="AD567" s="69"/>
      <c r="AH567" s="71"/>
      <c r="AI567" s="71"/>
      <c r="AJ567" s="71"/>
      <c r="AK567" s="71"/>
      <c r="AL567" s="71"/>
      <c r="AM567" s="71"/>
      <c r="AN567" s="71"/>
    </row>
    <row r="568">
      <c r="K568" s="69"/>
      <c r="R568" s="69"/>
      <c r="AD568" s="69"/>
      <c r="AH568" s="71"/>
      <c r="AI568" s="71"/>
      <c r="AJ568" s="71"/>
      <c r="AK568" s="71"/>
      <c r="AL568" s="71"/>
      <c r="AM568" s="71"/>
      <c r="AN568" s="71"/>
    </row>
    <row r="569">
      <c r="K569" s="69"/>
      <c r="R569" s="69"/>
      <c r="AD569" s="69"/>
      <c r="AH569" s="71"/>
      <c r="AI569" s="71"/>
      <c r="AJ569" s="71"/>
      <c r="AK569" s="71"/>
      <c r="AL569" s="71"/>
      <c r="AM569" s="71"/>
      <c r="AN569" s="71"/>
    </row>
    <row r="570">
      <c r="K570" s="69"/>
      <c r="R570" s="69"/>
      <c r="AD570" s="69"/>
      <c r="AH570" s="71"/>
      <c r="AI570" s="71"/>
      <c r="AJ570" s="71"/>
      <c r="AK570" s="71"/>
      <c r="AL570" s="71"/>
      <c r="AM570" s="71"/>
      <c r="AN570" s="71"/>
    </row>
    <row r="571">
      <c r="K571" s="69"/>
      <c r="R571" s="69"/>
      <c r="AD571" s="69"/>
      <c r="AH571" s="71"/>
      <c r="AI571" s="71"/>
      <c r="AJ571" s="71"/>
      <c r="AK571" s="71"/>
      <c r="AL571" s="71"/>
      <c r="AM571" s="71"/>
      <c r="AN571" s="71"/>
    </row>
    <row r="572">
      <c r="K572" s="69"/>
      <c r="R572" s="69"/>
      <c r="AD572" s="69"/>
      <c r="AH572" s="71"/>
      <c r="AI572" s="71"/>
      <c r="AJ572" s="71"/>
      <c r="AK572" s="71"/>
      <c r="AL572" s="71"/>
      <c r="AM572" s="71"/>
      <c r="AN572" s="71"/>
    </row>
    <row r="573">
      <c r="K573" s="69"/>
      <c r="R573" s="69"/>
      <c r="AD573" s="69"/>
      <c r="AH573" s="71"/>
      <c r="AI573" s="71"/>
      <c r="AJ573" s="71"/>
      <c r="AK573" s="71"/>
      <c r="AL573" s="71"/>
      <c r="AM573" s="71"/>
      <c r="AN573" s="71"/>
    </row>
    <row r="574">
      <c r="K574" s="69"/>
      <c r="R574" s="69"/>
      <c r="AD574" s="69"/>
      <c r="AH574" s="71"/>
      <c r="AI574" s="71"/>
      <c r="AJ574" s="71"/>
      <c r="AK574" s="71"/>
      <c r="AL574" s="71"/>
      <c r="AM574" s="71"/>
      <c r="AN574" s="71"/>
    </row>
    <row r="575">
      <c r="K575" s="69"/>
      <c r="R575" s="69"/>
      <c r="AD575" s="69"/>
      <c r="AH575" s="71"/>
      <c r="AI575" s="71"/>
      <c r="AJ575" s="71"/>
      <c r="AK575" s="71"/>
      <c r="AL575" s="71"/>
      <c r="AM575" s="71"/>
      <c r="AN575" s="71"/>
    </row>
    <row r="576">
      <c r="K576" s="69"/>
      <c r="R576" s="69"/>
      <c r="AD576" s="69"/>
      <c r="AH576" s="71"/>
      <c r="AI576" s="71"/>
      <c r="AJ576" s="71"/>
      <c r="AK576" s="71"/>
      <c r="AL576" s="71"/>
      <c r="AM576" s="71"/>
      <c r="AN576" s="71"/>
    </row>
    <row r="577">
      <c r="K577" s="69"/>
      <c r="R577" s="69"/>
      <c r="AD577" s="69"/>
      <c r="AH577" s="71"/>
      <c r="AI577" s="71"/>
      <c r="AJ577" s="71"/>
      <c r="AK577" s="71"/>
      <c r="AL577" s="71"/>
      <c r="AM577" s="71"/>
      <c r="AN577" s="71"/>
    </row>
    <row r="578">
      <c r="K578" s="69"/>
      <c r="R578" s="69"/>
      <c r="AD578" s="69"/>
      <c r="AH578" s="71"/>
      <c r="AI578" s="71"/>
      <c r="AJ578" s="71"/>
      <c r="AK578" s="71"/>
      <c r="AL578" s="71"/>
      <c r="AM578" s="71"/>
      <c r="AN578" s="71"/>
    </row>
    <row r="579">
      <c r="K579" s="69"/>
      <c r="R579" s="69"/>
      <c r="AD579" s="69"/>
      <c r="AH579" s="71"/>
      <c r="AI579" s="71"/>
      <c r="AJ579" s="71"/>
      <c r="AK579" s="71"/>
      <c r="AL579" s="71"/>
      <c r="AM579" s="71"/>
      <c r="AN579" s="71"/>
    </row>
    <row r="580">
      <c r="K580" s="69"/>
      <c r="R580" s="69"/>
      <c r="AD580" s="69"/>
      <c r="AH580" s="71"/>
      <c r="AI580" s="71"/>
      <c r="AJ580" s="71"/>
      <c r="AK580" s="71"/>
      <c r="AL580" s="71"/>
      <c r="AM580" s="71"/>
      <c r="AN580" s="71"/>
    </row>
    <row r="581">
      <c r="K581" s="69"/>
      <c r="R581" s="69"/>
      <c r="AD581" s="69"/>
      <c r="AH581" s="71"/>
      <c r="AI581" s="71"/>
      <c r="AJ581" s="71"/>
      <c r="AK581" s="71"/>
      <c r="AL581" s="71"/>
      <c r="AM581" s="71"/>
      <c r="AN581" s="71"/>
    </row>
    <row r="582">
      <c r="K582" s="69"/>
      <c r="R582" s="69"/>
      <c r="AD582" s="69"/>
      <c r="AH582" s="71"/>
      <c r="AI582" s="71"/>
      <c r="AJ582" s="71"/>
      <c r="AK582" s="71"/>
      <c r="AL582" s="71"/>
      <c r="AM582" s="71"/>
      <c r="AN582" s="71"/>
    </row>
    <row r="583">
      <c r="K583" s="69"/>
      <c r="R583" s="69"/>
      <c r="AD583" s="69"/>
      <c r="AH583" s="71"/>
      <c r="AI583" s="71"/>
      <c r="AJ583" s="71"/>
      <c r="AK583" s="71"/>
      <c r="AL583" s="71"/>
      <c r="AM583" s="71"/>
      <c r="AN583" s="71"/>
    </row>
    <row r="584">
      <c r="K584" s="69"/>
      <c r="R584" s="69"/>
      <c r="AD584" s="69"/>
      <c r="AH584" s="71"/>
      <c r="AI584" s="71"/>
      <c r="AJ584" s="71"/>
      <c r="AK584" s="71"/>
      <c r="AL584" s="71"/>
      <c r="AM584" s="71"/>
      <c r="AN584" s="71"/>
    </row>
    <row r="585">
      <c r="K585" s="69"/>
      <c r="R585" s="69"/>
      <c r="AD585" s="69"/>
      <c r="AH585" s="71"/>
      <c r="AI585" s="71"/>
      <c r="AJ585" s="71"/>
      <c r="AK585" s="71"/>
      <c r="AL585" s="71"/>
      <c r="AM585" s="71"/>
      <c r="AN585" s="71"/>
    </row>
    <row r="586">
      <c r="K586" s="69"/>
      <c r="R586" s="69"/>
      <c r="AD586" s="69"/>
      <c r="AH586" s="71"/>
      <c r="AI586" s="71"/>
      <c r="AJ586" s="71"/>
      <c r="AK586" s="71"/>
      <c r="AL586" s="71"/>
      <c r="AM586" s="71"/>
      <c r="AN586" s="71"/>
    </row>
    <row r="587">
      <c r="K587" s="69"/>
      <c r="R587" s="69"/>
      <c r="AD587" s="69"/>
      <c r="AH587" s="71"/>
      <c r="AI587" s="71"/>
      <c r="AJ587" s="71"/>
      <c r="AK587" s="71"/>
      <c r="AL587" s="71"/>
      <c r="AM587" s="71"/>
      <c r="AN587" s="71"/>
    </row>
    <row r="588">
      <c r="K588" s="69"/>
      <c r="R588" s="69"/>
      <c r="AD588" s="69"/>
      <c r="AH588" s="71"/>
      <c r="AI588" s="71"/>
      <c r="AJ588" s="71"/>
      <c r="AK588" s="71"/>
      <c r="AL588" s="71"/>
      <c r="AM588" s="71"/>
      <c r="AN588" s="71"/>
    </row>
    <row r="589">
      <c r="K589" s="69"/>
      <c r="R589" s="69"/>
      <c r="AD589" s="69"/>
      <c r="AH589" s="71"/>
      <c r="AI589" s="71"/>
      <c r="AJ589" s="71"/>
      <c r="AK589" s="71"/>
      <c r="AL589" s="71"/>
      <c r="AM589" s="71"/>
      <c r="AN589" s="71"/>
    </row>
    <row r="590">
      <c r="K590" s="69"/>
      <c r="R590" s="69"/>
      <c r="AD590" s="69"/>
      <c r="AH590" s="71"/>
      <c r="AI590" s="71"/>
      <c r="AJ590" s="71"/>
      <c r="AK590" s="71"/>
      <c r="AL590" s="71"/>
      <c r="AM590" s="71"/>
      <c r="AN590" s="71"/>
    </row>
    <row r="591">
      <c r="K591" s="69"/>
      <c r="R591" s="69"/>
      <c r="AD591" s="69"/>
      <c r="AH591" s="71"/>
      <c r="AI591" s="71"/>
      <c r="AJ591" s="71"/>
      <c r="AK591" s="71"/>
      <c r="AL591" s="71"/>
      <c r="AM591" s="71"/>
      <c r="AN591" s="71"/>
    </row>
    <row r="592">
      <c r="K592" s="69"/>
      <c r="R592" s="69"/>
      <c r="AD592" s="69"/>
      <c r="AH592" s="71"/>
      <c r="AI592" s="71"/>
      <c r="AJ592" s="71"/>
      <c r="AK592" s="71"/>
      <c r="AL592" s="71"/>
      <c r="AM592" s="71"/>
      <c r="AN592" s="71"/>
    </row>
    <row r="593">
      <c r="K593" s="69"/>
      <c r="R593" s="69"/>
      <c r="AD593" s="69"/>
      <c r="AH593" s="71"/>
      <c r="AI593" s="71"/>
      <c r="AJ593" s="71"/>
      <c r="AK593" s="71"/>
      <c r="AL593" s="71"/>
      <c r="AM593" s="71"/>
      <c r="AN593" s="71"/>
    </row>
    <row r="594">
      <c r="K594" s="69"/>
      <c r="R594" s="69"/>
      <c r="AD594" s="69"/>
      <c r="AH594" s="71"/>
      <c r="AI594" s="71"/>
      <c r="AJ594" s="71"/>
      <c r="AK594" s="71"/>
      <c r="AL594" s="71"/>
      <c r="AM594" s="71"/>
      <c r="AN594" s="71"/>
    </row>
    <row r="595">
      <c r="K595" s="69"/>
      <c r="R595" s="69"/>
      <c r="AD595" s="69"/>
      <c r="AH595" s="71"/>
      <c r="AI595" s="71"/>
      <c r="AJ595" s="71"/>
      <c r="AK595" s="71"/>
      <c r="AL595" s="71"/>
      <c r="AM595" s="71"/>
      <c r="AN595" s="71"/>
    </row>
    <row r="596">
      <c r="K596" s="69"/>
      <c r="R596" s="69"/>
      <c r="AD596" s="69"/>
      <c r="AH596" s="71"/>
      <c r="AI596" s="71"/>
      <c r="AJ596" s="71"/>
      <c r="AK596" s="71"/>
      <c r="AL596" s="71"/>
      <c r="AM596" s="71"/>
      <c r="AN596" s="71"/>
    </row>
    <row r="597">
      <c r="K597" s="69"/>
      <c r="R597" s="69"/>
      <c r="AD597" s="69"/>
      <c r="AH597" s="71"/>
      <c r="AI597" s="71"/>
      <c r="AJ597" s="71"/>
      <c r="AK597" s="71"/>
      <c r="AL597" s="71"/>
      <c r="AM597" s="71"/>
      <c r="AN597" s="71"/>
    </row>
    <row r="598">
      <c r="K598" s="69"/>
      <c r="R598" s="69"/>
      <c r="AD598" s="69"/>
      <c r="AH598" s="71"/>
      <c r="AI598" s="71"/>
      <c r="AJ598" s="71"/>
      <c r="AK598" s="71"/>
      <c r="AL598" s="71"/>
      <c r="AM598" s="71"/>
      <c r="AN598" s="71"/>
    </row>
    <row r="599">
      <c r="K599" s="69"/>
      <c r="R599" s="69"/>
      <c r="AD599" s="69"/>
      <c r="AH599" s="71"/>
      <c r="AI599" s="71"/>
      <c r="AJ599" s="71"/>
      <c r="AK599" s="71"/>
      <c r="AL599" s="71"/>
      <c r="AM599" s="71"/>
      <c r="AN599" s="71"/>
    </row>
    <row r="600">
      <c r="K600" s="69"/>
      <c r="R600" s="69"/>
      <c r="AD600" s="69"/>
      <c r="AH600" s="71"/>
      <c r="AI600" s="71"/>
      <c r="AJ600" s="71"/>
      <c r="AK600" s="71"/>
      <c r="AL600" s="71"/>
      <c r="AM600" s="71"/>
      <c r="AN600" s="71"/>
    </row>
    <row r="601">
      <c r="K601" s="69"/>
      <c r="R601" s="69"/>
      <c r="AD601" s="69"/>
      <c r="AH601" s="71"/>
      <c r="AI601" s="71"/>
      <c r="AJ601" s="71"/>
      <c r="AK601" s="71"/>
      <c r="AL601" s="71"/>
      <c r="AM601" s="71"/>
      <c r="AN601" s="71"/>
    </row>
    <row r="602">
      <c r="K602" s="69"/>
      <c r="R602" s="69"/>
      <c r="AD602" s="69"/>
      <c r="AH602" s="71"/>
      <c r="AI602" s="71"/>
      <c r="AJ602" s="71"/>
      <c r="AK602" s="71"/>
      <c r="AL602" s="71"/>
      <c r="AM602" s="71"/>
      <c r="AN602" s="71"/>
    </row>
    <row r="603">
      <c r="K603" s="69"/>
      <c r="R603" s="69"/>
      <c r="AD603" s="69"/>
      <c r="AH603" s="71"/>
      <c r="AI603" s="71"/>
      <c r="AJ603" s="71"/>
      <c r="AK603" s="71"/>
      <c r="AL603" s="71"/>
      <c r="AM603" s="71"/>
      <c r="AN603" s="71"/>
    </row>
    <row r="604">
      <c r="K604" s="69"/>
      <c r="R604" s="69"/>
      <c r="AD604" s="69"/>
      <c r="AH604" s="71"/>
      <c r="AI604" s="71"/>
      <c r="AJ604" s="71"/>
      <c r="AK604" s="71"/>
      <c r="AL604" s="71"/>
      <c r="AM604" s="71"/>
      <c r="AN604" s="71"/>
    </row>
    <row r="605">
      <c r="K605" s="69"/>
      <c r="R605" s="69"/>
      <c r="AD605" s="69"/>
      <c r="AH605" s="71"/>
      <c r="AI605" s="71"/>
      <c r="AJ605" s="71"/>
      <c r="AK605" s="71"/>
      <c r="AL605" s="71"/>
      <c r="AM605" s="71"/>
      <c r="AN605" s="71"/>
    </row>
    <row r="606">
      <c r="K606" s="69"/>
      <c r="R606" s="69"/>
      <c r="AD606" s="69"/>
      <c r="AH606" s="71"/>
      <c r="AI606" s="71"/>
      <c r="AJ606" s="71"/>
      <c r="AK606" s="71"/>
      <c r="AL606" s="71"/>
      <c r="AM606" s="71"/>
      <c r="AN606" s="71"/>
    </row>
    <row r="607">
      <c r="K607" s="69"/>
      <c r="R607" s="69"/>
      <c r="AD607" s="69"/>
      <c r="AH607" s="71"/>
      <c r="AI607" s="71"/>
      <c r="AJ607" s="71"/>
      <c r="AK607" s="71"/>
      <c r="AL607" s="71"/>
      <c r="AM607" s="71"/>
      <c r="AN607" s="71"/>
    </row>
    <row r="608">
      <c r="K608" s="69"/>
      <c r="R608" s="69"/>
      <c r="AD608" s="69"/>
      <c r="AH608" s="71"/>
      <c r="AI608" s="71"/>
      <c r="AJ608" s="71"/>
      <c r="AK608" s="71"/>
      <c r="AL608" s="71"/>
      <c r="AM608" s="71"/>
      <c r="AN608" s="71"/>
    </row>
    <row r="609">
      <c r="K609" s="69"/>
      <c r="R609" s="69"/>
      <c r="AD609" s="69"/>
      <c r="AH609" s="71"/>
      <c r="AI609" s="71"/>
      <c r="AJ609" s="71"/>
      <c r="AK609" s="71"/>
      <c r="AL609" s="71"/>
      <c r="AM609" s="71"/>
      <c r="AN609" s="71"/>
    </row>
    <row r="610">
      <c r="K610" s="69"/>
      <c r="R610" s="69"/>
      <c r="AD610" s="69"/>
      <c r="AH610" s="71"/>
      <c r="AI610" s="71"/>
      <c r="AJ610" s="71"/>
      <c r="AK610" s="71"/>
      <c r="AL610" s="71"/>
      <c r="AM610" s="71"/>
      <c r="AN610" s="71"/>
    </row>
    <row r="611">
      <c r="K611" s="69"/>
      <c r="R611" s="69"/>
      <c r="AD611" s="69"/>
      <c r="AH611" s="71"/>
      <c r="AI611" s="71"/>
      <c r="AJ611" s="71"/>
      <c r="AK611" s="71"/>
      <c r="AL611" s="71"/>
      <c r="AM611" s="71"/>
      <c r="AN611" s="71"/>
    </row>
    <row r="612">
      <c r="K612" s="69"/>
      <c r="R612" s="69"/>
      <c r="AD612" s="69"/>
      <c r="AH612" s="71"/>
      <c r="AI612" s="71"/>
      <c r="AJ612" s="71"/>
      <c r="AK612" s="71"/>
      <c r="AL612" s="71"/>
      <c r="AM612" s="71"/>
      <c r="AN612" s="71"/>
    </row>
    <row r="613">
      <c r="K613" s="69"/>
      <c r="R613" s="69"/>
      <c r="AD613" s="69"/>
      <c r="AH613" s="71"/>
      <c r="AI613" s="71"/>
      <c r="AJ613" s="71"/>
      <c r="AK613" s="71"/>
      <c r="AL613" s="71"/>
      <c r="AM613" s="71"/>
      <c r="AN613" s="71"/>
    </row>
    <row r="614">
      <c r="K614" s="69"/>
      <c r="R614" s="69"/>
      <c r="AD614" s="69"/>
      <c r="AH614" s="71"/>
      <c r="AI614" s="71"/>
      <c r="AJ614" s="71"/>
      <c r="AK614" s="71"/>
      <c r="AL614" s="71"/>
      <c r="AM614" s="71"/>
      <c r="AN614" s="71"/>
    </row>
    <row r="615">
      <c r="K615" s="69"/>
      <c r="R615" s="69"/>
      <c r="AD615" s="69"/>
      <c r="AH615" s="71"/>
      <c r="AI615" s="71"/>
      <c r="AJ615" s="71"/>
      <c r="AK615" s="71"/>
      <c r="AL615" s="71"/>
      <c r="AM615" s="71"/>
      <c r="AN615" s="71"/>
    </row>
    <row r="616">
      <c r="K616" s="69"/>
      <c r="R616" s="69"/>
      <c r="AD616" s="69"/>
      <c r="AH616" s="71"/>
      <c r="AI616" s="71"/>
      <c r="AJ616" s="71"/>
      <c r="AK616" s="71"/>
      <c r="AL616" s="71"/>
      <c r="AM616" s="71"/>
      <c r="AN616" s="71"/>
    </row>
    <row r="617">
      <c r="K617" s="69"/>
      <c r="R617" s="69"/>
      <c r="AD617" s="69"/>
      <c r="AH617" s="71"/>
      <c r="AI617" s="71"/>
      <c r="AJ617" s="71"/>
      <c r="AK617" s="71"/>
      <c r="AL617" s="71"/>
      <c r="AM617" s="71"/>
      <c r="AN617" s="71"/>
    </row>
    <row r="618">
      <c r="K618" s="69"/>
      <c r="R618" s="69"/>
      <c r="AD618" s="69"/>
      <c r="AH618" s="71"/>
      <c r="AI618" s="71"/>
      <c r="AJ618" s="71"/>
      <c r="AK618" s="71"/>
      <c r="AL618" s="71"/>
      <c r="AM618" s="71"/>
      <c r="AN618" s="71"/>
    </row>
    <row r="619">
      <c r="K619" s="69"/>
      <c r="R619" s="69"/>
      <c r="AD619" s="69"/>
      <c r="AH619" s="71"/>
      <c r="AI619" s="71"/>
      <c r="AJ619" s="71"/>
      <c r="AK619" s="71"/>
      <c r="AL619" s="71"/>
      <c r="AM619" s="71"/>
      <c r="AN619" s="71"/>
    </row>
    <row r="620">
      <c r="K620" s="69"/>
      <c r="R620" s="69"/>
      <c r="AD620" s="69"/>
      <c r="AH620" s="71"/>
      <c r="AI620" s="71"/>
      <c r="AJ620" s="71"/>
      <c r="AK620" s="71"/>
      <c r="AL620" s="71"/>
      <c r="AM620" s="71"/>
      <c r="AN620" s="71"/>
    </row>
    <row r="621">
      <c r="K621" s="69"/>
      <c r="R621" s="69"/>
      <c r="AD621" s="69"/>
      <c r="AH621" s="71"/>
      <c r="AI621" s="71"/>
      <c r="AJ621" s="71"/>
      <c r="AK621" s="71"/>
      <c r="AL621" s="71"/>
      <c r="AM621" s="71"/>
      <c r="AN621" s="71"/>
    </row>
    <row r="622">
      <c r="K622" s="69"/>
      <c r="R622" s="69"/>
      <c r="AD622" s="69"/>
      <c r="AH622" s="71"/>
      <c r="AI622" s="71"/>
      <c r="AJ622" s="71"/>
      <c r="AK622" s="71"/>
      <c r="AL622" s="71"/>
      <c r="AM622" s="71"/>
      <c r="AN622" s="71"/>
    </row>
    <row r="623">
      <c r="K623" s="69"/>
      <c r="R623" s="69"/>
      <c r="AD623" s="69"/>
      <c r="AH623" s="71"/>
      <c r="AI623" s="71"/>
      <c r="AJ623" s="71"/>
      <c r="AK623" s="71"/>
      <c r="AL623" s="71"/>
      <c r="AM623" s="71"/>
      <c r="AN623" s="71"/>
    </row>
    <row r="624">
      <c r="K624" s="69"/>
      <c r="R624" s="69"/>
      <c r="AD624" s="69"/>
      <c r="AH624" s="71"/>
      <c r="AI624" s="71"/>
      <c r="AJ624" s="71"/>
      <c r="AK624" s="71"/>
      <c r="AL624" s="71"/>
      <c r="AM624" s="71"/>
      <c r="AN624" s="71"/>
    </row>
    <row r="625">
      <c r="K625" s="69"/>
      <c r="R625" s="69"/>
      <c r="AD625" s="69"/>
      <c r="AH625" s="71"/>
      <c r="AI625" s="71"/>
      <c r="AJ625" s="71"/>
      <c r="AK625" s="71"/>
      <c r="AL625" s="71"/>
      <c r="AM625" s="71"/>
      <c r="AN625" s="71"/>
    </row>
    <row r="626">
      <c r="K626" s="69"/>
      <c r="R626" s="69"/>
      <c r="AD626" s="69"/>
      <c r="AH626" s="71"/>
      <c r="AI626" s="71"/>
      <c r="AJ626" s="71"/>
      <c r="AK626" s="71"/>
      <c r="AL626" s="71"/>
      <c r="AM626" s="71"/>
      <c r="AN626" s="71"/>
    </row>
    <row r="627">
      <c r="K627" s="69"/>
      <c r="R627" s="69"/>
      <c r="AD627" s="69"/>
      <c r="AH627" s="71"/>
      <c r="AI627" s="71"/>
      <c r="AJ627" s="71"/>
      <c r="AK627" s="71"/>
      <c r="AL627" s="71"/>
      <c r="AM627" s="71"/>
      <c r="AN627" s="71"/>
    </row>
    <row r="628">
      <c r="K628" s="69"/>
      <c r="R628" s="69"/>
      <c r="AD628" s="69"/>
      <c r="AH628" s="71"/>
      <c r="AI628" s="71"/>
      <c r="AJ628" s="71"/>
      <c r="AK628" s="71"/>
      <c r="AL628" s="71"/>
      <c r="AM628" s="71"/>
      <c r="AN628" s="71"/>
    </row>
    <row r="629">
      <c r="K629" s="69"/>
      <c r="R629" s="69"/>
      <c r="AD629" s="69"/>
      <c r="AH629" s="71"/>
      <c r="AI629" s="71"/>
      <c r="AJ629" s="71"/>
      <c r="AK629" s="71"/>
      <c r="AL629" s="71"/>
      <c r="AM629" s="71"/>
      <c r="AN629" s="71"/>
    </row>
    <row r="630">
      <c r="K630" s="69"/>
      <c r="R630" s="69"/>
      <c r="AD630" s="69"/>
      <c r="AH630" s="71"/>
      <c r="AI630" s="71"/>
      <c r="AJ630" s="71"/>
      <c r="AK630" s="71"/>
      <c r="AL630" s="71"/>
      <c r="AM630" s="71"/>
      <c r="AN630" s="71"/>
    </row>
    <row r="631">
      <c r="K631" s="69"/>
      <c r="R631" s="69"/>
      <c r="AD631" s="69"/>
      <c r="AH631" s="71"/>
      <c r="AI631" s="71"/>
      <c r="AJ631" s="71"/>
      <c r="AK631" s="71"/>
      <c r="AL631" s="71"/>
      <c r="AM631" s="71"/>
      <c r="AN631" s="71"/>
    </row>
    <row r="632">
      <c r="K632" s="69"/>
      <c r="R632" s="69"/>
      <c r="AD632" s="69"/>
      <c r="AH632" s="71"/>
      <c r="AI632" s="71"/>
      <c r="AJ632" s="71"/>
      <c r="AK632" s="71"/>
      <c r="AL632" s="71"/>
      <c r="AM632" s="71"/>
      <c r="AN632" s="71"/>
    </row>
    <row r="633">
      <c r="K633" s="69"/>
      <c r="R633" s="69"/>
      <c r="AD633" s="69"/>
      <c r="AH633" s="71"/>
      <c r="AI633" s="71"/>
      <c r="AJ633" s="71"/>
      <c r="AK633" s="71"/>
      <c r="AL633" s="71"/>
      <c r="AM633" s="71"/>
      <c r="AN633" s="71"/>
    </row>
    <row r="634">
      <c r="K634" s="69"/>
      <c r="R634" s="69"/>
      <c r="AD634" s="69"/>
      <c r="AH634" s="71"/>
      <c r="AI634" s="71"/>
      <c r="AJ634" s="71"/>
      <c r="AK634" s="71"/>
      <c r="AL634" s="71"/>
      <c r="AM634" s="71"/>
      <c r="AN634" s="71"/>
    </row>
    <row r="635">
      <c r="K635" s="69"/>
      <c r="R635" s="69"/>
      <c r="AD635" s="69"/>
      <c r="AH635" s="71"/>
      <c r="AI635" s="71"/>
      <c r="AJ635" s="71"/>
      <c r="AK635" s="71"/>
      <c r="AL635" s="71"/>
      <c r="AM635" s="71"/>
      <c r="AN635" s="71"/>
    </row>
    <row r="636">
      <c r="K636" s="69"/>
      <c r="R636" s="69"/>
      <c r="AD636" s="69"/>
      <c r="AH636" s="71"/>
      <c r="AI636" s="71"/>
      <c r="AJ636" s="71"/>
      <c r="AK636" s="71"/>
      <c r="AL636" s="71"/>
      <c r="AM636" s="71"/>
      <c r="AN636" s="71"/>
    </row>
    <row r="637">
      <c r="K637" s="69"/>
      <c r="R637" s="69"/>
      <c r="AD637" s="69"/>
      <c r="AH637" s="71"/>
      <c r="AI637" s="71"/>
      <c r="AJ637" s="71"/>
      <c r="AK637" s="71"/>
      <c r="AL637" s="71"/>
      <c r="AM637" s="71"/>
      <c r="AN637" s="71"/>
    </row>
    <row r="638">
      <c r="K638" s="69"/>
      <c r="R638" s="69"/>
      <c r="AD638" s="69"/>
      <c r="AH638" s="71"/>
      <c r="AI638" s="71"/>
      <c r="AJ638" s="71"/>
      <c r="AK638" s="71"/>
      <c r="AL638" s="71"/>
      <c r="AM638" s="71"/>
      <c r="AN638" s="71"/>
    </row>
    <row r="639">
      <c r="K639" s="69"/>
      <c r="R639" s="69"/>
      <c r="AD639" s="69"/>
      <c r="AH639" s="71"/>
      <c r="AI639" s="71"/>
      <c r="AJ639" s="71"/>
      <c r="AK639" s="71"/>
      <c r="AL639" s="71"/>
      <c r="AM639" s="71"/>
      <c r="AN639" s="71"/>
    </row>
    <row r="640">
      <c r="K640" s="69"/>
      <c r="R640" s="69"/>
      <c r="AD640" s="69"/>
      <c r="AH640" s="71"/>
      <c r="AI640" s="71"/>
      <c r="AJ640" s="71"/>
      <c r="AK640" s="71"/>
      <c r="AL640" s="71"/>
      <c r="AM640" s="71"/>
      <c r="AN640" s="71"/>
    </row>
    <row r="641">
      <c r="K641" s="69"/>
      <c r="R641" s="69"/>
      <c r="AD641" s="69"/>
      <c r="AH641" s="71"/>
      <c r="AI641" s="71"/>
      <c r="AJ641" s="71"/>
      <c r="AK641" s="71"/>
      <c r="AL641" s="71"/>
      <c r="AM641" s="71"/>
      <c r="AN641" s="71"/>
    </row>
    <row r="642">
      <c r="K642" s="69"/>
      <c r="R642" s="69"/>
      <c r="AD642" s="69"/>
      <c r="AH642" s="71"/>
      <c r="AI642" s="71"/>
      <c r="AJ642" s="71"/>
      <c r="AK642" s="71"/>
      <c r="AL642" s="71"/>
      <c r="AM642" s="71"/>
      <c r="AN642" s="71"/>
    </row>
    <row r="643">
      <c r="K643" s="69"/>
      <c r="R643" s="69"/>
      <c r="AD643" s="69"/>
      <c r="AH643" s="71"/>
      <c r="AI643" s="71"/>
      <c r="AJ643" s="71"/>
      <c r="AK643" s="71"/>
      <c r="AL643" s="71"/>
      <c r="AM643" s="71"/>
      <c r="AN643" s="71"/>
    </row>
    <row r="644">
      <c r="K644" s="69"/>
      <c r="R644" s="69"/>
      <c r="AD644" s="69"/>
      <c r="AH644" s="71"/>
      <c r="AI644" s="71"/>
      <c r="AJ644" s="71"/>
      <c r="AK644" s="71"/>
      <c r="AL644" s="71"/>
      <c r="AM644" s="71"/>
      <c r="AN644" s="71"/>
    </row>
    <row r="645">
      <c r="K645" s="69"/>
      <c r="R645" s="69"/>
      <c r="AD645" s="69"/>
      <c r="AH645" s="71"/>
      <c r="AI645" s="71"/>
      <c r="AJ645" s="71"/>
      <c r="AK645" s="71"/>
      <c r="AL645" s="71"/>
      <c r="AM645" s="71"/>
      <c r="AN645" s="71"/>
    </row>
    <row r="646">
      <c r="K646" s="69"/>
      <c r="R646" s="69"/>
      <c r="AD646" s="69"/>
      <c r="AH646" s="71"/>
      <c r="AI646" s="71"/>
      <c r="AJ646" s="71"/>
      <c r="AK646" s="71"/>
      <c r="AL646" s="71"/>
      <c r="AM646" s="71"/>
      <c r="AN646" s="71"/>
    </row>
    <row r="647">
      <c r="K647" s="69"/>
      <c r="R647" s="69"/>
      <c r="AD647" s="69"/>
      <c r="AH647" s="71"/>
      <c r="AI647" s="71"/>
      <c r="AJ647" s="71"/>
      <c r="AK647" s="71"/>
      <c r="AL647" s="71"/>
      <c r="AM647" s="71"/>
      <c r="AN647" s="71"/>
    </row>
    <row r="648">
      <c r="K648" s="69"/>
      <c r="R648" s="69"/>
      <c r="AD648" s="69"/>
      <c r="AH648" s="71"/>
      <c r="AI648" s="71"/>
      <c r="AJ648" s="71"/>
      <c r="AK648" s="71"/>
      <c r="AL648" s="71"/>
      <c r="AM648" s="71"/>
      <c r="AN648" s="71"/>
    </row>
    <row r="649">
      <c r="K649" s="69"/>
      <c r="R649" s="69"/>
      <c r="AD649" s="69"/>
      <c r="AH649" s="71"/>
      <c r="AI649" s="71"/>
      <c r="AJ649" s="71"/>
      <c r="AK649" s="71"/>
      <c r="AL649" s="71"/>
      <c r="AM649" s="71"/>
      <c r="AN649" s="71"/>
    </row>
    <row r="650">
      <c r="K650" s="69"/>
      <c r="R650" s="69"/>
      <c r="AD650" s="69"/>
      <c r="AH650" s="71"/>
      <c r="AI650" s="71"/>
      <c r="AJ650" s="71"/>
      <c r="AK650" s="71"/>
      <c r="AL650" s="71"/>
      <c r="AM650" s="71"/>
      <c r="AN650" s="71"/>
    </row>
    <row r="651">
      <c r="K651" s="69"/>
      <c r="R651" s="69"/>
      <c r="AD651" s="69"/>
      <c r="AH651" s="71"/>
      <c r="AI651" s="71"/>
      <c r="AJ651" s="71"/>
      <c r="AK651" s="71"/>
      <c r="AL651" s="71"/>
      <c r="AM651" s="71"/>
      <c r="AN651" s="71"/>
    </row>
    <row r="652">
      <c r="K652" s="69"/>
      <c r="R652" s="69"/>
      <c r="AD652" s="69"/>
      <c r="AH652" s="71"/>
      <c r="AI652" s="71"/>
      <c r="AJ652" s="71"/>
      <c r="AK652" s="71"/>
      <c r="AL652" s="71"/>
      <c r="AM652" s="71"/>
      <c r="AN652" s="71"/>
    </row>
    <row r="653">
      <c r="K653" s="69"/>
      <c r="R653" s="69"/>
      <c r="AD653" s="69"/>
      <c r="AH653" s="71"/>
      <c r="AI653" s="71"/>
      <c r="AJ653" s="71"/>
      <c r="AK653" s="71"/>
      <c r="AL653" s="71"/>
      <c r="AM653" s="71"/>
      <c r="AN653" s="71"/>
    </row>
    <row r="654">
      <c r="K654" s="69"/>
      <c r="R654" s="69"/>
      <c r="AD654" s="69"/>
      <c r="AH654" s="71"/>
      <c r="AI654" s="71"/>
      <c r="AJ654" s="71"/>
      <c r="AK654" s="71"/>
      <c r="AL654" s="71"/>
      <c r="AM654" s="71"/>
      <c r="AN654" s="71"/>
    </row>
    <row r="655">
      <c r="K655" s="69"/>
      <c r="R655" s="69"/>
      <c r="AD655" s="69"/>
      <c r="AH655" s="71"/>
      <c r="AI655" s="71"/>
      <c r="AJ655" s="71"/>
      <c r="AK655" s="71"/>
      <c r="AL655" s="71"/>
      <c r="AM655" s="71"/>
      <c r="AN655" s="71"/>
    </row>
    <row r="656">
      <c r="K656" s="69"/>
      <c r="R656" s="69"/>
      <c r="AD656" s="69"/>
      <c r="AH656" s="71"/>
      <c r="AI656" s="71"/>
      <c r="AJ656" s="71"/>
      <c r="AK656" s="71"/>
      <c r="AL656" s="71"/>
      <c r="AM656" s="71"/>
      <c r="AN656" s="71"/>
    </row>
    <row r="657">
      <c r="K657" s="69"/>
      <c r="R657" s="69"/>
      <c r="AD657" s="69"/>
      <c r="AH657" s="71"/>
      <c r="AI657" s="71"/>
      <c r="AJ657" s="71"/>
      <c r="AK657" s="71"/>
      <c r="AL657" s="71"/>
      <c r="AM657" s="71"/>
      <c r="AN657" s="71"/>
    </row>
    <row r="658">
      <c r="K658" s="69"/>
      <c r="R658" s="69"/>
      <c r="AD658" s="69"/>
      <c r="AH658" s="71"/>
      <c r="AI658" s="71"/>
      <c r="AJ658" s="71"/>
      <c r="AK658" s="71"/>
      <c r="AL658" s="71"/>
      <c r="AM658" s="71"/>
      <c r="AN658" s="71"/>
    </row>
    <row r="659">
      <c r="K659" s="69"/>
      <c r="R659" s="69"/>
      <c r="AD659" s="69"/>
      <c r="AH659" s="71"/>
      <c r="AI659" s="71"/>
      <c r="AJ659" s="71"/>
      <c r="AK659" s="71"/>
      <c r="AL659" s="71"/>
      <c r="AM659" s="71"/>
      <c r="AN659" s="71"/>
    </row>
    <row r="660">
      <c r="K660" s="69"/>
      <c r="R660" s="69"/>
      <c r="AD660" s="69"/>
      <c r="AH660" s="71"/>
      <c r="AI660" s="71"/>
      <c r="AJ660" s="71"/>
      <c r="AK660" s="71"/>
      <c r="AL660" s="71"/>
      <c r="AM660" s="71"/>
      <c r="AN660" s="71"/>
    </row>
    <row r="661">
      <c r="K661" s="69"/>
      <c r="R661" s="69"/>
      <c r="AD661" s="69"/>
      <c r="AH661" s="71"/>
      <c r="AI661" s="71"/>
      <c r="AJ661" s="71"/>
      <c r="AK661" s="71"/>
      <c r="AL661" s="71"/>
      <c r="AM661" s="71"/>
      <c r="AN661" s="71"/>
    </row>
    <row r="662">
      <c r="K662" s="69"/>
      <c r="R662" s="69"/>
      <c r="AD662" s="69"/>
      <c r="AH662" s="71"/>
      <c r="AI662" s="71"/>
      <c r="AJ662" s="71"/>
      <c r="AK662" s="71"/>
      <c r="AL662" s="71"/>
      <c r="AM662" s="71"/>
      <c r="AN662" s="71"/>
    </row>
    <row r="663">
      <c r="K663" s="69"/>
      <c r="R663" s="69"/>
      <c r="AD663" s="69"/>
      <c r="AH663" s="71"/>
      <c r="AI663" s="71"/>
      <c r="AJ663" s="71"/>
      <c r="AK663" s="71"/>
      <c r="AL663" s="71"/>
      <c r="AM663" s="71"/>
      <c r="AN663" s="71"/>
    </row>
    <row r="664">
      <c r="K664" s="69"/>
      <c r="R664" s="69"/>
      <c r="AD664" s="69"/>
      <c r="AH664" s="71"/>
      <c r="AI664" s="71"/>
      <c r="AJ664" s="71"/>
      <c r="AK664" s="71"/>
      <c r="AL664" s="71"/>
      <c r="AM664" s="71"/>
      <c r="AN664" s="71"/>
    </row>
    <row r="665">
      <c r="K665" s="69"/>
      <c r="R665" s="69"/>
      <c r="AD665" s="69"/>
      <c r="AH665" s="71"/>
      <c r="AI665" s="71"/>
      <c r="AJ665" s="71"/>
      <c r="AK665" s="71"/>
      <c r="AL665" s="71"/>
      <c r="AM665" s="71"/>
      <c r="AN665" s="71"/>
    </row>
    <row r="666">
      <c r="K666" s="69"/>
      <c r="R666" s="69"/>
      <c r="AD666" s="69"/>
      <c r="AH666" s="71"/>
      <c r="AI666" s="71"/>
      <c r="AJ666" s="71"/>
      <c r="AK666" s="71"/>
      <c r="AL666" s="71"/>
      <c r="AM666" s="71"/>
      <c r="AN666" s="71"/>
    </row>
    <row r="667">
      <c r="K667" s="69"/>
      <c r="R667" s="69"/>
      <c r="AD667" s="69"/>
      <c r="AH667" s="71"/>
      <c r="AI667" s="71"/>
      <c r="AJ667" s="71"/>
      <c r="AK667" s="71"/>
      <c r="AL667" s="71"/>
      <c r="AM667" s="71"/>
      <c r="AN667" s="71"/>
    </row>
    <row r="668">
      <c r="K668" s="69"/>
      <c r="R668" s="69"/>
      <c r="AD668" s="69"/>
      <c r="AH668" s="71"/>
      <c r="AI668" s="71"/>
      <c r="AJ668" s="71"/>
      <c r="AK668" s="71"/>
      <c r="AL668" s="71"/>
      <c r="AM668" s="71"/>
      <c r="AN668" s="71"/>
    </row>
    <row r="669">
      <c r="K669" s="69"/>
      <c r="R669" s="69"/>
      <c r="AD669" s="69"/>
      <c r="AH669" s="71"/>
      <c r="AI669" s="71"/>
      <c r="AJ669" s="71"/>
      <c r="AK669" s="71"/>
      <c r="AL669" s="71"/>
      <c r="AM669" s="71"/>
      <c r="AN669" s="71"/>
    </row>
    <row r="670">
      <c r="K670" s="69"/>
      <c r="R670" s="69"/>
      <c r="AD670" s="69"/>
      <c r="AH670" s="71"/>
      <c r="AI670" s="71"/>
      <c r="AJ670" s="71"/>
      <c r="AK670" s="71"/>
      <c r="AL670" s="71"/>
      <c r="AM670" s="71"/>
      <c r="AN670" s="71"/>
    </row>
    <row r="671">
      <c r="K671" s="69"/>
      <c r="R671" s="69"/>
      <c r="AD671" s="69"/>
      <c r="AH671" s="71"/>
      <c r="AI671" s="71"/>
      <c r="AJ671" s="71"/>
      <c r="AK671" s="71"/>
      <c r="AL671" s="71"/>
      <c r="AM671" s="71"/>
      <c r="AN671" s="71"/>
    </row>
    <row r="672">
      <c r="K672" s="69"/>
      <c r="R672" s="69"/>
      <c r="AD672" s="69"/>
      <c r="AH672" s="71"/>
      <c r="AI672" s="71"/>
      <c r="AJ672" s="71"/>
      <c r="AK672" s="71"/>
      <c r="AL672" s="71"/>
      <c r="AM672" s="71"/>
      <c r="AN672" s="71"/>
    </row>
    <row r="673">
      <c r="K673" s="69"/>
      <c r="R673" s="69"/>
      <c r="AD673" s="69"/>
      <c r="AH673" s="71"/>
      <c r="AI673" s="71"/>
      <c r="AJ673" s="71"/>
      <c r="AK673" s="71"/>
      <c r="AL673" s="71"/>
      <c r="AM673" s="71"/>
      <c r="AN673" s="71"/>
    </row>
    <row r="674">
      <c r="K674" s="69"/>
      <c r="R674" s="69"/>
      <c r="AD674" s="69"/>
      <c r="AH674" s="71"/>
      <c r="AI674" s="71"/>
      <c r="AJ674" s="71"/>
      <c r="AK674" s="71"/>
      <c r="AL674" s="71"/>
      <c r="AM674" s="71"/>
      <c r="AN674" s="71"/>
    </row>
    <row r="675">
      <c r="K675" s="69"/>
      <c r="R675" s="69"/>
      <c r="AD675" s="69"/>
      <c r="AH675" s="71"/>
      <c r="AI675" s="71"/>
      <c r="AJ675" s="71"/>
      <c r="AK675" s="71"/>
      <c r="AL675" s="71"/>
      <c r="AM675" s="71"/>
      <c r="AN675" s="71"/>
    </row>
    <row r="676">
      <c r="K676" s="69"/>
      <c r="R676" s="69"/>
      <c r="AD676" s="69"/>
      <c r="AH676" s="71"/>
      <c r="AI676" s="71"/>
      <c r="AJ676" s="71"/>
      <c r="AK676" s="71"/>
      <c r="AL676" s="71"/>
      <c r="AM676" s="71"/>
      <c r="AN676" s="71"/>
    </row>
    <row r="677">
      <c r="K677" s="69"/>
      <c r="R677" s="69"/>
      <c r="AD677" s="69"/>
      <c r="AH677" s="71"/>
      <c r="AI677" s="71"/>
      <c r="AJ677" s="71"/>
      <c r="AK677" s="71"/>
      <c r="AL677" s="71"/>
      <c r="AM677" s="71"/>
      <c r="AN677" s="71"/>
    </row>
    <row r="678">
      <c r="K678" s="69"/>
      <c r="R678" s="69"/>
      <c r="AD678" s="69"/>
      <c r="AH678" s="71"/>
      <c r="AI678" s="71"/>
      <c r="AJ678" s="71"/>
      <c r="AK678" s="71"/>
      <c r="AL678" s="71"/>
      <c r="AM678" s="71"/>
      <c r="AN678" s="71"/>
    </row>
    <row r="679">
      <c r="K679" s="69"/>
      <c r="R679" s="69"/>
      <c r="AD679" s="69"/>
      <c r="AH679" s="71"/>
      <c r="AI679" s="71"/>
      <c r="AJ679" s="71"/>
      <c r="AK679" s="71"/>
      <c r="AL679" s="71"/>
      <c r="AM679" s="71"/>
      <c r="AN679" s="71"/>
    </row>
    <row r="680">
      <c r="K680" s="69"/>
      <c r="R680" s="69"/>
      <c r="AD680" s="69"/>
      <c r="AH680" s="71"/>
      <c r="AI680" s="71"/>
      <c r="AJ680" s="71"/>
      <c r="AK680" s="71"/>
      <c r="AL680" s="71"/>
      <c r="AM680" s="71"/>
      <c r="AN680" s="71"/>
    </row>
    <row r="681">
      <c r="K681" s="69"/>
      <c r="R681" s="69"/>
      <c r="AD681" s="69"/>
      <c r="AH681" s="71"/>
      <c r="AI681" s="71"/>
      <c r="AJ681" s="71"/>
      <c r="AK681" s="71"/>
      <c r="AL681" s="71"/>
      <c r="AM681" s="71"/>
      <c r="AN681" s="71"/>
    </row>
    <row r="682">
      <c r="K682" s="69"/>
      <c r="R682" s="69"/>
      <c r="AD682" s="69"/>
      <c r="AH682" s="71"/>
      <c r="AI682" s="71"/>
      <c r="AJ682" s="71"/>
      <c r="AK682" s="71"/>
      <c r="AL682" s="71"/>
      <c r="AM682" s="71"/>
      <c r="AN682" s="71"/>
    </row>
    <row r="683">
      <c r="K683" s="69"/>
      <c r="R683" s="69"/>
      <c r="AD683" s="69"/>
      <c r="AH683" s="71"/>
      <c r="AI683" s="71"/>
      <c r="AJ683" s="71"/>
      <c r="AK683" s="71"/>
      <c r="AL683" s="71"/>
      <c r="AM683" s="71"/>
      <c r="AN683" s="71"/>
    </row>
    <row r="684">
      <c r="K684" s="69"/>
      <c r="R684" s="69"/>
      <c r="AD684" s="69"/>
      <c r="AH684" s="71"/>
      <c r="AI684" s="71"/>
      <c r="AJ684" s="71"/>
      <c r="AK684" s="71"/>
      <c r="AL684" s="71"/>
      <c r="AM684" s="71"/>
      <c r="AN684" s="71"/>
    </row>
    <row r="685">
      <c r="K685" s="69"/>
      <c r="R685" s="69"/>
      <c r="AD685" s="69"/>
      <c r="AH685" s="71"/>
      <c r="AI685" s="71"/>
      <c r="AJ685" s="71"/>
      <c r="AK685" s="71"/>
      <c r="AL685" s="71"/>
      <c r="AM685" s="71"/>
      <c r="AN685" s="71"/>
    </row>
    <row r="686">
      <c r="K686" s="69"/>
      <c r="R686" s="69"/>
      <c r="AD686" s="69"/>
      <c r="AH686" s="71"/>
      <c r="AI686" s="71"/>
      <c r="AJ686" s="71"/>
      <c r="AK686" s="71"/>
      <c r="AL686" s="71"/>
      <c r="AM686" s="71"/>
      <c r="AN686" s="71"/>
    </row>
    <row r="687">
      <c r="K687" s="69"/>
      <c r="R687" s="69"/>
      <c r="AD687" s="69"/>
      <c r="AH687" s="71"/>
      <c r="AI687" s="71"/>
      <c r="AJ687" s="71"/>
      <c r="AK687" s="71"/>
      <c r="AL687" s="71"/>
      <c r="AM687" s="71"/>
      <c r="AN687" s="71"/>
    </row>
    <row r="688">
      <c r="K688" s="69"/>
      <c r="R688" s="69"/>
      <c r="AD688" s="69"/>
      <c r="AH688" s="71"/>
      <c r="AI688" s="71"/>
      <c r="AJ688" s="71"/>
      <c r="AK688" s="71"/>
      <c r="AL688" s="71"/>
      <c r="AM688" s="71"/>
      <c r="AN688" s="71"/>
    </row>
    <row r="689">
      <c r="K689" s="69"/>
      <c r="R689" s="69"/>
      <c r="AD689" s="69"/>
      <c r="AH689" s="71"/>
      <c r="AI689" s="71"/>
      <c r="AJ689" s="71"/>
      <c r="AK689" s="71"/>
      <c r="AL689" s="71"/>
      <c r="AM689" s="71"/>
      <c r="AN689" s="71"/>
    </row>
    <row r="690">
      <c r="K690" s="69"/>
      <c r="R690" s="69"/>
      <c r="AD690" s="69"/>
      <c r="AH690" s="71"/>
      <c r="AI690" s="71"/>
      <c r="AJ690" s="71"/>
      <c r="AK690" s="71"/>
      <c r="AL690" s="71"/>
      <c r="AM690" s="71"/>
      <c r="AN690" s="71"/>
    </row>
    <row r="691">
      <c r="K691" s="69"/>
      <c r="R691" s="69"/>
      <c r="AD691" s="69"/>
      <c r="AH691" s="71"/>
      <c r="AI691" s="71"/>
      <c r="AJ691" s="71"/>
      <c r="AK691" s="71"/>
      <c r="AL691" s="71"/>
      <c r="AM691" s="71"/>
      <c r="AN691" s="71"/>
    </row>
    <row r="692">
      <c r="K692" s="69"/>
      <c r="R692" s="69"/>
      <c r="AD692" s="69"/>
      <c r="AH692" s="71"/>
      <c r="AI692" s="71"/>
      <c r="AJ692" s="71"/>
      <c r="AK692" s="71"/>
      <c r="AL692" s="71"/>
      <c r="AM692" s="71"/>
      <c r="AN692" s="71"/>
    </row>
    <row r="693">
      <c r="K693" s="69"/>
      <c r="R693" s="69"/>
      <c r="AD693" s="69"/>
      <c r="AH693" s="71"/>
      <c r="AI693" s="71"/>
      <c r="AJ693" s="71"/>
      <c r="AK693" s="71"/>
      <c r="AL693" s="71"/>
      <c r="AM693" s="71"/>
      <c r="AN693" s="71"/>
    </row>
    <row r="694">
      <c r="K694" s="69"/>
      <c r="R694" s="69"/>
      <c r="AD694" s="69"/>
      <c r="AH694" s="71"/>
      <c r="AI694" s="71"/>
      <c r="AJ694" s="71"/>
      <c r="AK694" s="71"/>
      <c r="AL694" s="71"/>
      <c r="AM694" s="71"/>
      <c r="AN694" s="71"/>
    </row>
    <row r="695">
      <c r="K695" s="69"/>
      <c r="R695" s="69"/>
      <c r="AD695" s="69"/>
      <c r="AH695" s="71"/>
      <c r="AI695" s="71"/>
      <c r="AJ695" s="71"/>
      <c r="AK695" s="71"/>
      <c r="AL695" s="71"/>
      <c r="AM695" s="71"/>
      <c r="AN695" s="71"/>
    </row>
    <row r="696">
      <c r="K696" s="69"/>
      <c r="R696" s="69"/>
      <c r="AD696" s="69"/>
      <c r="AH696" s="71"/>
      <c r="AI696" s="71"/>
      <c r="AJ696" s="71"/>
      <c r="AK696" s="71"/>
      <c r="AL696" s="71"/>
      <c r="AM696" s="71"/>
      <c r="AN696" s="71"/>
    </row>
    <row r="697">
      <c r="K697" s="69"/>
      <c r="R697" s="69"/>
      <c r="AD697" s="69"/>
      <c r="AH697" s="71"/>
      <c r="AI697" s="71"/>
      <c r="AJ697" s="71"/>
      <c r="AK697" s="71"/>
      <c r="AL697" s="71"/>
      <c r="AM697" s="71"/>
      <c r="AN697" s="71"/>
    </row>
    <row r="698">
      <c r="K698" s="69"/>
      <c r="R698" s="69"/>
      <c r="AD698" s="69"/>
      <c r="AH698" s="71"/>
      <c r="AI698" s="71"/>
      <c r="AJ698" s="71"/>
      <c r="AK698" s="71"/>
      <c r="AL698" s="71"/>
      <c r="AM698" s="71"/>
      <c r="AN698" s="71"/>
    </row>
    <row r="699">
      <c r="K699" s="69"/>
      <c r="R699" s="69"/>
      <c r="AD699" s="69"/>
      <c r="AH699" s="71"/>
      <c r="AI699" s="71"/>
      <c r="AJ699" s="71"/>
      <c r="AK699" s="71"/>
      <c r="AL699" s="71"/>
      <c r="AM699" s="71"/>
      <c r="AN699" s="71"/>
    </row>
    <row r="700">
      <c r="K700" s="69"/>
      <c r="R700" s="69"/>
      <c r="AD700" s="69"/>
      <c r="AH700" s="71"/>
      <c r="AI700" s="71"/>
      <c r="AJ700" s="71"/>
      <c r="AK700" s="71"/>
      <c r="AL700" s="71"/>
      <c r="AM700" s="71"/>
      <c r="AN700" s="71"/>
    </row>
    <row r="701">
      <c r="K701" s="69"/>
      <c r="R701" s="69"/>
      <c r="AD701" s="69"/>
      <c r="AH701" s="71"/>
      <c r="AI701" s="71"/>
      <c r="AJ701" s="71"/>
      <c r="AK701" s="71"/>
      <c r="AL701" s="71"/>
      <c r="AM701" s="71"/>
      <c r="AN701" s="71"/>
    </row>
    <row r="702">
      <c r="K702" s="69"/>
      <c r="R702" s="69"/>
      <c r="AD702" s="69"/>
      <c r="AH702" s="71"/>
      <c r="AI702" s="71"/>
      <c r="AJ702" s="71"/>
      <c r="AK702" s="71"/>
      <c r="AL702" s="71"/>
      <c r="AM702" s="71"/>
      <c r="AN702" s="71"/>
    </row>
    <row r="703">
      <c r="K703" s="69"/>
      <c r="R703" s="69"/>
      <c r="AD703" s="69"/>
      <c r="AH703" s="71"/>
      <c r="AI703" s="71"/>
      <c r="AJ703" s="71"/>
      <c r="AK703" s="71"/>
      <c r="AL703" s="71"/>
      <c r="AM703" s="71"/>
      <c r="AN703" s="71"/>
    </row>
    <row r="704">
      <c r="K704" s="69"/>
      <c r="R704" s="69"/>
      <c r="AD704" s="69"/>
      <c r="AH704" s="71"/>
      <c r="AI704" s="71"/>
      <c r="AJ704" s="71"/>
      <c r="AK704" s="71"/>
      <c r="AL704" s="71"/>
      <c r="AM704" s="71"/>
      <c r="AN704" s="71"/>
    </row>
    <row r="705">
      <c r="K705" s="69"/>
      <c r="R705" s="69"/>
      <c r="AD705" s="69"/>
      <c r="AH705" s="71"/>
      <c r="AI705" s="71"/>
      <c r="AJ705" s="71"/>
      <c r="AK705" s="71"/>
      <c r="AL705" s="71"/>
      <c r="AM705" s="71"/>
      <c r="AN705" s="71"/>
    </row>
    <row r="706">
      <c r="K706" s="69"/>
      <c r="R706" s="69"/>
      <c r="AD706" s="69"/>
      <c r="AH706" s="71"/>
      <c r="AI706" s="71"/>
      <c r="AJ706" s="71"/>
      <c r="AK706" s="71"/>
      <c r="AL706" s="71"/>
      <c r="AM706" s="71"/>
      <c r="AN706" s="71"/>
    </row>
    <row r="707">
      <c r="K707" s="69"/>
      <c r="R707" s="69"/>
      <c r="AD707" s="69"/>
      <c r="AH707" s="71"/>
      <c r="AI707" s="71"/>
      <c r="AJ707" s="71"/>
      <c r="AK707" s="71"/>
      <c r="AL707" s="71"/>
      <c r="AM707" s="71"/>
      <c r="AN707" s="71"/>
    </row>
    <row r="708">
      <c r="K708" s="69"/>
      <c r="R708" s="69"/>
      <c r="AD708" s="69"/>
      <c r="AH708" s="71"/>
      <c r="AI708" s="71"/>
      <c r="AJ708" s="71"/>
      <c r="AK708" s="71"/>
      <c r="AL708" s="71"/>
      <c r="AM708" s="71"/>
      <c r="AN708" s="71"/>
    </row>
    <row r="709">
      <c r="K709" s="69"/>
      <c r="R709" s="69"/>
      <c r="AD709" s="69"/>
      <c r="AH709" s="71"/>
      <c r="AI709" s="71"/>
      <c r="AJ709" s="71"/>
      <c r="AK709" s="71"/>
      <c r="AL709" s="71"/>
      <c r="AM709" s="71"/>
      <c r="AN709" s="71"/>
    </row>
    <row r="710">
      <c r="K710" s="69"/>
      <c r="R710" s="69"/>
      <c r="AD710" s="69"/>
      <c r="AH710" s="71"/>
      <c r="AI710" s="71"/>
      <c r="AJ710" s="71"/>
      <c r="AK710" s="71"/>
      <c r="AL710" s="71"/>
      <c r="AM710" s="71"/>
      <c r="AN710" s="71"/>
    </row>
    <row r="711">
      <c r="K711" s="69"/>
      <c r="R711" s="69"/>
      <c r="AD711" s="69"/>
      <c r="AH711" s="71"/>
      <c r="AI711" s="71"/>
      <c r="AJ711" s="71"/>
      <c r="AK711" s="71"/>
      <c r="AL711" s="71"/>
      <c r="AM711" s="71"/>
      <c r="AN711" s="71"/>
    </row>
    <row r="712">
      <c r="K712" s="69"/>
      <c r="R712" s="69"/>
      <c r="AD712" s="69"/>
      <c r="AH712" s="71"/>
      <c r="AI712" s="71"/>
      <c r="AJ712" s="71"/>
      <c r="AK712" s="71"/>
      <c r="AL712" s="71"/>
      <c r="AM712" s="71"/>
      <c r="AN712" s="71"/>
    </row>
    <row r="713">
      <c r="K713" s="69"/>
      <c r="R713" s="69"/>
      <c r="AD713" s="69"/>
      <c r="AH713" s="71"/>
      <c r="AI713" s="71"/>
      <c r="AJ713" s="71"/>
      <c r="AK713" s="71"/>
      <c r="AL713" s="71"/>
      <c r="AM713" s="71"/>
      <c r="AN713" s="71"/>
    </row>
    <row r="714">
      <c r="K714" s="69"/>
      <c r="R714" s="69"/>
      <c r="AD714" s="69"/>
      <c r="AH714" s="71"/>
      <c r="AI714" s="71"/>
      <c r="AJ714" s="71"/>
      <c r="AK714" s="71"/>
      <c r="AL714" s="71"/>
      <c r="AM714" s="71"/>
      <c r="AN714" s="71"/>
    </row>
    <row r="715">
      <c r="K715" s="69"/>
      <c r="R715" s="69"/>
      <c r="AD715" s="69"/>
      <c r="AH715" s="71"/>
      <c r="AI715" s="71"/>
      <c r="AJ715" s="71"/>
      <c r="AK715" s="71"/>
      <c r="AL715" s="71"/>
      <c r="AM715" s="71"/>
      <c r="AN715" s="71"/>
    </row>
    <row r="716">
      <c r="K716" s="69"/>
      <c r="R716" s="69"/>
      <c r="AD716" s="69"/>
      <c r="AH716" s="71"/>
      <c r="AI716" s="71"/>
      <c r="AJ716" s="71"/>
      <c r="AK716" s="71"/>
      <c r="AL716" s="71"/>
      <c r="AM716" s="71"/>
      <c r="AN716" s="71"/>
    </row>
    <row r="717">
      <c r="K717" s="69"/>
      <c r="R717" s="69"/>
      <c r="AD717" s="69"/>
      <c r="AH717" s="71"/>
      <c r="AI717" s="71"/>
      <c r="AJ717" s="71"/>
      <c r="AK717" s="71"/>
      <c r="AL717" s="71"/>
      <c r="AM717" s="71"/>
      <c r="AN717" s="71"/>
    </row>
    <row r="718">
      <c r="K718" s="69"/>
      <c r="R718" s="69"/>
      <c r="AD718" s="69"/>
      <c r="AH718" s="71"/>
      <c r="AI718" s="71"/>
      <c r="AJ718" s="71"/>
      <c r="AK718" s="71"/>
      <c r="AL718" s="71"/>
      <c r="AM718" s="71"/>
      <c r="AN718" s="71"/>
    </row>
    <row r="719">
      <c r="K719" s="69"/>
      <c r="R719" s="69"/>
      <c r="AD719" s="69"/>
      <c r="AH719" s="71"/>
      <c r="AI719" s="71"/>
      <c r="AJ719" s="71"/>
      <c r="AK719" s="71"/>
      <c r="AL719" s="71"/>
      <c r="AM719" s="71"/>
      <c r="AN719" s="71"/>
    </row>
    <row r="720">
      <c r="K720" s="69"/>
      <c r="R720" s="69"/>
      <c r="AD720" s="69"/>
      <c r="AH720" s="71"/>
      <c r="AI720" s="71"/>
      <c r="AJ720" s="71"/>
      <c r="AK720" s="71"/>
      <c r="AL720" s="71"/>
      <c r="AM720" s="71"/>
      <c r="AN720" s="71"/>
    </row>
    <row r="721">
      <c r="K721" s="69"/>
      <c r="R721" s="69"/>
      <c r="AD721" s="69"/>
      <c r="AH721" s="71"/>
      <c r="AI721" s="71"/>
      <c r="AJ721" s="71"/>
      <c r="AK721" s="71"/>
      <c r="AL721" s="71"/>
      <c r="AM721" s="71"/>
      <c r="AN721" s="71"/>
    </row>
    <row r="722">
      <c r="K722" s="69"/>
      <c r="R722" s="69"/>
      <c r="AD722" s="69"/>
      <c r="AH722" s="71"/>
      <c r="AI722" s="71"/>
      <c r="AJ722" s="71"/>
      <c r="AK722" s="71"/>
      <c r="AL722" s="71"/>
      <c r="AM722" s="71"/>
      <c r="AN722" s="71"/>
    </row>
    <row r="723">
      <c r="K723" s="69"/>
      <c r="R723" s="69"/>
      <c r="AD723" s="69"/>
      <c r="AH723" s="71"/>
      <c r="AI723" s="71"/>
      <c r="AJ723" s="71"/>
      <c r="AK723" s="71"/>
      <c r="AL723" s="71"/>
      <c r="AM723" s="71"/>
      <c r="AN723" s="71"/>
    </row>
    <row r="724">
      <c r="K724" s="69"/>
      <c r="R724" s="69"/>
      <c r="AD724" s="69"/>
      <c r="AH724" s="71"/>
      <c r="AI724" s="71"/>
      <c r="AJ724" s="71"/>
      <c r="AK724" s="71"/>
      <c r="AL724" s="71"/>
      <c r="AM724" s="71"/>
      <c r="AN724" s="71"/>
    </row>
    <row r="725">
      <c r="K725" s="69"/>
      <c r="R725" s="69"/>
      <c r="AD725" s="69"/>
      <c r="AH725" s="71"/>
      <c r="AI725" s="71"/>
      <c r="AJ725" s="71"/>
      <c r="AK725" s="71"/>
      <c r="AL725" s="71"/>
      <c r="AM725" s="71"/>
      <c r="AN725" s="71"/>
    </row>
    <row r="726">
      <c r="K726" s="69"/>
      <c r="R726" s="69"/>
      <c r="AD726" s="69"/>
      <c r="AH726" s="71"/>
      <c r="AI726" s="71"/>
      <c r="AJ726" s="71"/>
      <c r="AK726" s="71"/>
      <c r="AL726" s="71"/>
      <c r="AM726" s="71"/>
      <c r="AN726" s="71"/>
    </row>
    <row r="727">
      <c r="K727" s="69"/>
      <c r="R727" s="69"/>
      <c r="AD727" s="69"/>
      <c r="AH727" s="71"/>
      <c r="AI727" s="71"/>
      <c r="AJ727" s="71"/>
      <c r="AK727" s="71"/>
      <c r="AL727" s="71"/>
      <c r="AM727" s="71"/>
      <c r="AN727" s="71"/>
    </row>
    <row r="728">
      <c r="K728" s="69"/>
      <c r="R728" s="69"/>
      <c r="AD728" s="69"/>
      <c r="AH728" s="71"/>
      <c r="AI728" s="71"/>
      <c r="AJ728" s="71"/>
      <c r="AK728" s="71"/>
      <c r="AL728" s="71"/>
      <c r="AM728" s="71"/>
      <c r="AN728" s="71"/>
    </row>
    <row r="729">
      <c r="K729" s="69"/>
      <c r="R729" s="69"/>
      <c r="AD729" s="69"/>
      <c r="AH729" s="71"/>
      <c r="AI729" s="71"/>
      <c r="AJ729" s="71"/>
      <c r="AK729" s="71"/>
      <c r="AL729" s="71"/>
      <c r="AM729" s="71"/>
      <c r="AN729" s="71"/>
    </row>
    <row r="730">
      <c r="K730" s="69"/>
      <c r="R730" s="69"/>
      <c r="AD730" s="69"/>
      <c r="AH730" s="71"/>
      <c r="AI730" s="71"/>
      <c r="AJ730" s="71"/>
      <c r="AK730" s="71"/>
      <c r="AL730" s="71"/>
      <c r="AM730" s="71"/>
      <c r="AN730" s="71"/>
    </row>
    <row r="731">
      <c r="K731" s="69"/>
      <c r="R731" s="69"/>
      <c r="AD731" s="69"/>
      <c r="AH731" s="71"/>
      <c r="AI731" s="71"/>
      <c r="AJ731" s="71"/>
      <c r="AK731" s="71"/>
      <c r="AL731" s="71"/>
      <c r="AM731" s="71"/>
      <c r="AN731" s="71"/>
    </row>
    <row r="732">
      <c r="K732" s="69"/>
      <c r="R732" s="69"/>
      <c r="AD732" s="69"/>
      <c r="AH732" s="71"/>
      <c r="AI732" s="71"/>
      <c r="AJ732" s="71"/>
      <c r="AK732" s="71"/>
      <c r="AL732" s="71"/>
      <c r="AM732" s="71"/>
      <c r="AN732" s="71"/>
    </row>
    <row r="733">
      <c r="K733" s="69"/>
      <c r="R733" s="69"/>
      <c r="AD733" s="69"/>
      <c r="AH733" s="71"/>
      <c r="AI733" s="71"/>
      <c r="AJ733" s="71"/>
      <c r="AK733" s="71"/>
      <c r="AL733" s="71"/>
      <c r="AM733" s="71"/>
      <c r="AN733" s="71"/>
    </row>
    <row r="734">
      <c r="K734" s="69"/>
      <c r="R734" s="69"/>
      <c r="AD734" s="69"/>
      <c r="AH734" s="71"/>
      <c r="AI734" s="71"/>
      <c r="AJ734" s="71"/>
      <c r="AK734" s="71"/>
      <c r="AL734" s="71"/>
      <c r="AM734" s="71"/>
      <c r="AN734" s="71"/>
    </row>
    <row r="735">
      <c r="K735" s="69"/>
      <c r="R735" s="69"/>
      <c r="AD735" s="69"/>
      <c r="AH735" s="71"/>
      <c r="AI735" s="71"/>
      <c r="AJ735" s="71"/>
      <c r="AK735" s="71"/>
      <c r="AL735" s="71"/>
      <c r="AM735" s="71"/>
      <c r="AN735" s="71"/>
    </row>
    <row r="736">
      <c r="K736" s="69"/>
      <c r="R736" s="69"/>
      <c r="AD736" s="69"/>
      <c r="AH736" s="71"/>
      <c r="AI736" s="71"/>
      <c r="AJ736" s="71"/>
      <c r="AK736" s="71"/>
      <c r="AL736" s="71"/>
      <c r="AM736" s="71"/>
      <c r="AN736" s="71"/>
    </row>
    <row r="737">
      <c r="K737" s="69"/>
      <c r="R737" s="69"/>
      <c r="AD737" s="69"/>
      <c r="AH737" s="71"/>
      <c r="AI737" s="71"/>
      <c r="AJ737" s="71"/>
      <c r="AK737" s="71"/>
      <c r="AL737" s="71"/>
      <c r="AM737" s="71"/>
      <c r="AN737" s="71"/>
    </row>
    <row r="738">
      <c r="K738" s="69"/>
      <c r="R738" s="69"/>
      <c r="AD738" s="69"/>
      <c r="AH738" s="71"/>
      <c r="AI738" s="71"/>
      <c r="AJ738" s="71"/>
      <c r="AK738" s="71"/>
      <c r="AL738" s="71"/>
      <c r="AM738" s="71"/>
      <c r="AN738" s="71"/>
    </row>
    <row r="739">
      <c r="K739" s="69"/>
      <c r="R739" s="69"/>
      <c r="AD739" s="69"/>
      <c r="AH739" s="71"/>
      <c r="AI739" s="71"/>
      <c r="AJ739" s="71"/>
      <c r="AK739" s="71"/>
      <c r="AL739" s="71"/>
      <c r="AM739" s="71"/>
      <c r="AN739" s="71"/>
    </row>
    <row r="740">
      <c r="K740" s="69"/>
      <c r="R740" s="69"/>
      <c r="AD740" s="69"/>
      <c r="AH740" s="71"/>
      <c r="AI740" s="71"/>
      <c r="AJ740" s="71"/>
      <c r="AK740" s="71"/>
      <c r="AL740" s="71"/>
      <c r="AM740" s="71"/>
      <c r="AN740" s="71"/>
    </row>
    <row r="741">
      <c r="K741" s="69"/>
      <c r="R741" s="69"/>
      <c r="AD741" s="69"/>
      <c r="AH741" s="71"/>
      <c r="AI741" s="71"/>
      <c r="AJ741" s="71"/>
      <c r="AK741" s="71"/>
      <c r="AL741" s="71"/>
      <c r="AM741" s="71"/>
      <c r="AN741" s="71"/>
    </row>
    <row r="742">
      <c r="K742" s="69"/>
      <c r="R742" s="69"/>
      <c r="AD742" s="69"/>
      <c r="AH742" s="71"/>
      <c r="AI742" s="71"/>
      <c r="AJ742" s="71"/>
      <c r="AK742" s="71"/>
      <c r="AL742" s="71"/>
      <c r="AM742" s="71"/>
      <c r="AN742" s="71"/>
    </row>
    <row r="743">
      <c r="K743" s="69"/>
      <c r="R743" s="69"/>
      <c r="AD743" s="69"/>
      <c r="AH743" s="71"/>
      <c r="AI743" s="71"/>
      <c r="AJ743" s="71"/>
      <c r="AK743" s="71"/>
      <c r="AL743" s="71"/>
      <c r="AM743" s="71"/>
      <c r="AN743" s="71"/>
    </row>
    <row r="744">
      <c r="K744" s="69"/>
      <c r="R744" s="69"/>
      <c r="AD744" s="69"/>
      <c r="AH744" s="71"/>
      <c r="AI744" s="71"/>
      <c r="AJ744" s="71"/>
      <c r="AK744" s="71"/>
      <c r="AL744" s="71"/>
      <c r="AM744" s="71"/>
      <c r="AN744" s="71"/>
    </row>
    <row r="745">
      <c r="K745" s="69"/>
      <c r="R745" s="69"/>
      <c r="AD745" s="69"/>
      <c r="AH745" s="71"/>
      <c r="AI745" s="71"/>
      <c r="AJ745" s="71"/>
      <c r="AK745" s="71"/>
      <c r="AL745" s="71"/>
      <c r="AM745" s="71"/>
      <c r="AN745" s="71"/>
    </row>
    <row r="746">
      <c r="K746" s="69"/>
      <c r="R746" s="69"/>
      <c r="AD746" s="69"/>
      <c r="AH746" s="71"/>
      <c r="AI746" s="71"/>
      <c r="AJ746" s="71"/>
      <c r="AK746" s="71"/>
      <c r="AL746" s="71"/>
      <c r="AM746" s="71"/>
      <c r="AN746" s="71"/>
    </row>
    <row r="747">
      <c r="K747" s="69"/>
      <c r="R747" s="69"/>
      <c r="AD747" s="69"/>
      <c r="AH747" s="71"/>
      <c r="AI747" s="71"/>
      <c r="AJ747" s="71"/>
      <c r="AK747" s="71"/>
      <c r="AL747" s="71"/>
      <c r="AM747" s="71"/>
      <c r="AN747" s="71"/>
    </row>
    <row r="748">
      <c r="K748" s="69"/>
      <c r="R748" s="69"/>
      <c r="AD748" s="69"/>
      <c r="AH748" s="71"/>
      <c r="AI748" s="71"/>
      <c r="AJ748" s="71"/>
      <c r="AK748" s="71"/>
      <c r="AL748" s="71"/>
      <c r="AM748" s="71"/>
      <c r="AN748" s="71"/>
    </row>
    <row r="749">
      <c r="K749" s="69"/>
      <c r="R749" s="69"/>
      <c r="AD749" s="69"/>
      <c r="AH749" s="71"/>
      <c r="AI749" s="71"/>
      <c r="AJ749" s="71"/>
      <c r="AK749" s="71"/>
      <c r="AL749" s="71"/>
      <c r="AM749" s="71"/>
      <c r="AN749" s="71"/>
    </row>
    <row r="750">
      <c r="K750" s="69"/>
      <c r="R750" s="69"/>
      <c r="AD750" s="69"/>
      <c r="AH750" s="71"/>
      <c r="AI750" s="71"/>
      <c r="AJ750" s="71"/>
      <c r="AK750" s="71"/>
      <c r="AL750" s="71"/>
      <c r="AM750" s="71"/>
      <c r="AN750" s="71"/>
    </row>
    <row r="751">
      <c r="K751" s="69"/>
      <c r="R751" s="69"/>
      <c r="AD751" s="69"/>
      <c r="AH751" s="71"/>
      <c r="AI751" s="71"/>
      <c r="AJ751" s="71"/>
      <c r="AK751" s="71"/>
      <c r="AL751" s="71"/>
      <c r="AM751" s="71"/>
      <c r="AN751" s="71"/>
    </row>
    <row r="752">
      <c r="K752" s="69"/>
      <c r="R752" s="69"/>
      <c r="AD752" s="69"/>
      <c r="AH752" s="71"/>
      <c r="AI752" s="71"/>
      <c r="AJ752" s="71"/>
      <c r="AK752" s="71"/>
      <c r="AL752" s="71"/>
      <c r="AM752" s="71"/>
      <c r="AN752" s="71"/>
    </row>
    <row r="753">
      <c r="K753" s="69"/>
      <c r="R753" s="69"/>
      <c r="AD753" s="69"/>
      <c r="AH753" s="71"/>
      <c r="AI753" s="71"/>
      <c r="AJ753" s="71"/>
      <c r="AK753" s="71"/>
      <c r="AL753" s="71"/>
      <c r="AM753" s="71"/>
      <c r="AN753" s="71"/>
    </row>
    <row r="754">
      <c r="K754" s="69"/>
      <c r="R754" s="69"/>
      <c r="AD754" s="69"/>
      <c r="AH754" s="71"/>
      <c r="AI754" s="71"/>
      <c r="AJ754" s="71"/>
      <c r="AK754" s="71"/>
      <c r="AL754" s="71"/>
      <c r="AM754" s="71"/>
      <c r="AN754" s="71"/>
    </row>
    <row r="755">
      <c r="K755" s="69"/>
      <c r="R755" s="69"/>
      <c r="AD755" s="69"/>
      <c r="AH755" s="71"/>
      <c r="AI755" s="71"/>
      <c r="AJ755" s="71"/>
      <c r="AK755" s="71"/>
      <c r="AL755" s="71"/>
      <c r="AM755" s="71"/>
      <c r="AN755" s="71"/>
    </row>
    <row r="756">
      <c r="K756" s="69"/>
      <c r="R756" s="69"/>
      <c r="AD756" s="69"/>
      <c r="AH756" s="71"/>
      <c r="AI756" s="71"/>
      <c r="AJ756" s="71"/>
      <c r="AK756" s="71"/>
      <c r="AL756" s="71"/>
      <c r="AM756" s="71"/>
      <c r="AN756" s="71"/>
    </row>
    <row r="757">
      <c r="K757" s="69"/>
      <c r="R757" s="69"/>
      <c r="AD757" s="69"/>
      <c r="AH757" s="71"/>
      <c r="AI757" s="71"/>
      <c r="AJ757" s="71"/>
      <c r="AK757" s="71"/>
      <c r="AL757" s="71"/>
      <c r="AM757" s="71"/>
      <c r="AN757" s="71"/>
    </row>
    <row r="758">
      <c r="K758" s="69"/>
      <c r="R758" s="69"/>
      <c r="AD758" s="69"/>
      <c r="AH758" s="71"/>
      <c r="AI758" s="71"/>
      <c r="AJ758" s="71"/>
      <c r="AK758" s="71"/>
      <c r="AL758" s="71"/>
      <c r="AM758" s="71"/>
      <c r="AN758" s="71"/>
    </row>
    <row r="759">
      <c r="K759" s="69"/>
      <c r="R759" s="69"/>
      <c r="AD759" s="69"/>
      <c r="AH759" s="71"/>
      <c r="AI759" s="71"/>
      <c r="AJ759" s="71"/>
      <c r="AK759" s="71"/>
      <c r="AL759" s="71"/>
      <c r="AM759" s="71"/>
      <c r="AN759" s="71"/>
    </row>
    <row r="760">
      <c r="K760" s="69"/>
      <c r="R760" s="69"/>
      <c r="AD760" s="69"/>
      <c r="AH760" s="71"/>
      <c r="AI760" s="71"/>
      <c r="AJ760" s="71"/>
      <c r="AK760" s="71"/>
      <c r="AL760" s="71"/>
      <c r="AM760" s="71"/>
      <c r="AN760" s="71"/>
    </row>
    <row r="761">
      <c r="K761" s="69"/>
      <c r="R761" s="69"/>
      <c r="AD761" s="69"/>
      <c r="AH761" s="71"/>
      <c r="AI761" s="71"/>
      <c r="AJ761" s="71"/>
      <c r="AK761" s="71"/>
      <c r="AL761" s="71"/>
      <c r="AM761" s="71"/>
      <c r="AN761" s="71"/>
    </row>
    <row r="762">
      <c r="K762" s="69"/>
      <c r="R762" s="69"/>
      <c r="AD762" s="69"/>
      <c r="AH762" s="71"/>
      <c r="AI762" s="71"/>
      <c r="AJ762" s="71"/>
      <c r="AK762" s="71"/>
      <c r="AL762" s="71"/>
      <c r="AM762" s="71"/>
      <c r="AN762" s="71"/>
    </row>
    <row r="763">
      <c r="K763" s="69"/>
      <c r="R763" s="69"/>
      <c r="AD763" s="69"/>
      <c r="AH763" s="71"/>
      <c r="AI763" s="71"/>
      <c r="AJ763" s="71"/>
      <c r="AK763" s="71"/>
      <c r="AL763" s="71"/>
      <c r="AM763" s="71"/>
      <c r="AN763" s="71"/>
    </row>
    <row r="764">
      <c r="K764" s="69"/>
      <c r="R764" s="69"/>
      <c r="AD764" s="69"/>
      <c r="AH764" s="71"/>
      <c r="AI764" s="71"/>
      <c r="AJ764" s="71"/>
      <c r="AK764" s="71"/>
      <c r="AL764" s="71"/>
      <c r="AM764" s="71"/>
      <c r="AN764" s="71"/>
    </row>
    <row r="765">
      <c r="K765" s="69"/>
      <c r="R765" s="69"/>
      <c r="AD765" s="69"/>
      <c r="AH765" s="71"/>
      <c r="AI765" s="71"/>
      <c r="AJ765" s="71"/>
      <c r="AK765" s="71"/>
      <c r="AL765" s="71"/>
      <c r="AM765" s="71"/>
      <c r="AN765" s="71"/>
    </row>
    <row r="766">
      <c r="K766" s="69"/>
      <c r="R766" s="69"/>
      <c r="AD766" s="69"/>
      <c r="AH766" s="71"/>
      <c r="AI766" s="71"/>
      <c r="AJ766" s="71"/>
      <c r="AK766" s="71"/>
      <c r="AL766" s="71"/>
      <c r="AM766" s="71"/>
      <c r="AN766" s="71"/>
    </row>
    <row r="767">
      <c r="K767" s="69"/>
      <c r="R767" s="69"/>
      <c r="AD767" s="69"/>
      <c r="AH767" s="71"/>
      <c r="AI767" s="71"/>
      <c r="AJ767" s="71"/>
      <c r="AK767" s="71"/>
      <c r="AL767" s="71"/>
      <c r="AM767" s="71"/>
      <c r="AN767" s="71"/>
    </row>
    <row r="768">
      <c r="K768" s="69"/>
      <c r="R768" s="69"/>
      <c r="AD768" s="69"/>
      <c r="AH768" s="71"/>
      <c r="AI768" s="71"/>
      <c r="AJ768" s="71"/>
      <c r="AK768" s="71"/>
      <c r="AL768" s="71"/>
      <c r="AM768" s="71"/>
      <c r="AN768" s="71"/>
    </row>
    <row r="769">
      <c r="K769" s="69"/>
      <c r="R769" s="69"/>
      <c r="AD769" s="69"/>
      <c r="AH769" s="71"/>
      <c r="AI769" s="71"/>
      <c r="AJ769" s="71"/>
      <c r="AK769" s="71"/>
      <c r="AL769" s="71"/>
      <c r="AM769" s="71"/>
      <c r="AN769" s="71"/>
    </row>
    <row r="770">
      <c r="K770" s="69"/>
      <c r="R770" s="69"/>
      <c r="AD770" s="69"/>
      <c r="AH770" s="71"/>
      <c r="AI770" s="71"/>
      <c r="AJ770" s="71"/>
      <c r="AK770" s="71"/>
      <c r="AL770" s="71"/>
      <c r="AM770" s="71"/>
      <c r="AN770" s="71"/>
    </row>
    <row r="771">
      <c r="K771" s="69"/>
      <c r="R771" s="69"/>
      <c r="AD771" s="69"/>
      <c r="AH771" s="71"/>
      <c r="AI771" s="71"/>
      <c r="AJ771" s="71"/>
      <c r="AK771" s="71"/>
      <c r="AL771" s="71"/>
      <c r="AM771" s="71"/>
      <c r="AN771" s="71"/>
    </row>
    <row r="772">
      <c r="K772" s="69"/>
      <c r="R772" s="69"/>
      <c r="AD772" s="69"/>
      <c r="AH772" s="71"/>
      <c r="AI772" s="71"/>
      <c r="AJ772" s="71"/>
      <c r="AK772" s="71"/>
      <c r="AL772" s="71"/>
      <c r="AM772" s="71"/>
      <c r="AN772" s="71"/>
    </row>
    <row r="773">
      <c r="K773" s="69"/>
      <c r="R773" s="69"/>
      <c r="AD773" s="69"/>
      <c r="AH773" s="71"/>
      <c r="AI773" s="71"/>
      <c r="AJ773" s="71"/>
      <c r="AK773" s="71"/>
      <c r="AL773" s="71"/>
      <c r="AM773" s="71"/>
      <c r="AN773" s="71"/>
    </row>
    <row r="774">
      <c r="K774" s="69"/>
      <c r="R774" s="69"/>
      <c r="AD774" s="69"/>
      <c r="AH774" s="71"/>
      <c r="AI774" s="71"/>
      <c r="AJ774" s="71"/>
      <c r="AK774" s="71"/>
      <c r="AL774" s="71"/>
      <c r="AM774" s="71"/>
      <c r="AN774" s="71"/>
    </row>
    <row r="775">
      <c r="K775" s="69"/>
      <c r="R775" s="69"/>
      <c r="AD775" s="69"/>
      <c r="AH775" s="71"/>
      <c r="AI775" s="71"/>
      <c r="AJ775" s="71"/>
      <c r="AK775" s="71"/>
      <c r="AL775" s="71"/>
      <c r="AM775" s="71"/>
      <c r="AN775" s="71"/>
    </row>
    <row r="776">
      <c r="K776" s="69"/>
      <c r="R776" s="69"/>
      <c r="AD776" s="69"/>
      <c r="AH776" s="71"/>
      <c r="AI776" s="71"/>
      <c r="AJ776" s="71"/>
      <c r="AK776" s="71"/>
      <c r="AL776" s="71"/>
      <c r="AM776" s="71"/>
      <c r="AN776" s="71"/>
    </row>
    <row r="777">
      <c r="K777" s="69"/>
      <c r="R777" s="69"/>
      <c r="AD777" s="69"/>
      <c r="AH777" s="71"/>
      <c r="AI777" s="71"/>
      <c r="AJ777" s="71"/>
      <c r="AK777" s="71"/>
      <c r="AL777" s="71"/>
      <c r="AM777" s="71"/>
      <c r="AN777" s="71"/>
    </row>
    <row r="778">
      <c r="K778" s="69"/>
      <c r="R778" s="69"/>
      <c r="AD778" s="69"/>
      <c r="AH778" s="71"/>
      <c r="AI778" s="71"/>
      <c r="AJ778" s="71"/>
      <c r="AK778" s="71"/>
      <c r="AL778" s="71"/>
      <c r="AM778" s="71"/>
      <c r="AN778" s="71"/>
    </row>
    <row r="779">
      <c r="K779" s="69"/>
      <c r="R779" s="69"/>
      <c r="AD779" s="69"/>
      <c r="AH779" s="71"/>
      <c r="AI779" s="71"/>
      <c r="AJ779" s="71"/>
      <c r="AK779" s="71"/>
      <c r="AL779" s="71"/>
      <c r="AM779" s="71"/>
      <c r="AN779" s="71"/>
    </row>
    <row r="780">
      <c r="K780" s="69"/>
      <c r="R780" s="69"/>
      <c r="AD780" s="69"/>
      <c r="AH780" s="71"/>
      <c r="AI780" s="71"/>
      <c r="AJ780" s="71"/>
      <c r="AK780" s="71"/>
      <c r="AL780" s="71"/>
      <c r="AM780" s="71"/>
      <c r="AN780" s="71"/>
    </row>
    <row r="781">
      <c r="K781" s="69"/>
      <c r="R781" s="69"/>
      <c r="AD781" s="69"/>
      <c r="AH781" s="71"/>
      <c r="AI781" s="71"/>
      <c r="AJ781" s="71"/>
      <c r="AK781" s="71"/>
      <c r="AL781" s="71"/>
      <c r="AM781" s="71"/>
      <c r="AN781" s="71"/>
    </row>
    <row r="782">
      <c r="K782" s="69"/>
      <c r="R782" s="69"/>
      <c r="AD782" s="69"/>
      <c r="AH782" s="71"/>
      <c r="AI782" s="71"/>
      <c r="AJ782" s="71"/>
      <c r="AK782" s="71"/>
      <c r="AL782" s="71"/>
      <c r="AM782" s="71"/>
      <c r="AN782" s="71"/>
    </row>
    <row r="783">
      <c r="K783" s="69"/>
      <c r="R783" s="69"/>
      <c r="AD783" s="69"/>
      <c r="AH783" s="71"/>
      <c r="AI783" s="71"/>
      <c r="AJ783" s="71"/>
      <c r="AK783" s="71"/>
      <c r="AL783" s="71"/>
      <c r="AM783" s="71"/>
      <c r="AN783" s="71"/>
    </row>
    <row r="784">
      <c r="K784" s="69"/>
      <c r="R784" s="69"/>
      <c r="AD784" s="69"/>
      <c r="AH784" s="71"/>
      <c r="AI784" s="71"/>
      <c r="AJ784" s="71"/>
      <c r="AK784" s="71"/>
      <c r="AL784" s="71"/>
      <c r="AM784" s="71"/>
      <c r="AN784" s="71"/>
    </row>
    <row r="785">
      <c r="K785" s="69"/>
      <c r="R785" s="69"/>
      <c r="AD785" s="69"/>
      <c r="AH785" s="71"/>
      <c r="AI785" s="71"/>
      <c r="AJ785" s="71"/>
      <c r="AK785" s="71"/>
      <c r="AL785" s="71"/>
      <c r="AM785" s="71"/>
      <c r="AN785" s="71"/>
    </row>
    <row r="786">
      <c r="K786" s="69"/>
      <c r="R786" s="69"/>
      <c r="AD786" s="69"/>
      <c r="AH786" s="71"/>
      <c r="AI786" s="71"/>
      <c r="AJ786" s="71"/>
      <c r="AK786" s="71"/>
      <c r="AL786" s="71"/>
      <c r="AM786" s="71"/>
      <c r="AN786" s="71"/>
    </row>
    <row r="787">
      <c r="K787" s="69"/>
      <c r="R787" s="69"/>
      <c r="AD787" s="69"/>
      <c r="AH787" s="71"/>
      <c r="AI787" s="71"/>
      <c r="AJ787" s="71"/>
      <c r="AK787" s="71"/>
      <c r="AL787" s="71"/>
      <c r="AM787" s="71"/>
      <c r="AN787" s="71"/>
    </row>
    <row r="788">
      <c r="K788" s="69"/>
      <c r="R788" s="69"/>
      <c r="AD788" s="69"/>
      <c r="AH788" s="71"/>
      <c r="AI788" s="71"/>
      <c r="AJ788" s="71"/>
      <c r="AK788" s="71"/>
      <c r="AL788" s="71"/>
      <c r="AM788" s="71"/>
      <c r="AN788" s="71"/>
    </row>
    <row r="789">
      <c r="K789" s="69"/>
      <c r="R789" s="69"/>
      <c r="AD789" s="69"/>
      <c r="AH789" s="71"/>
      <c r="AI789" s="71"/>
      <c r="AJ789" s="71"/>
      <c r="AK789" s="71"/>
      <c r="AL789" s="71"/>
      <c r="AM789" s="71"/>
      <c r="AN789" s="71"/>
    </row>
    <row r="790">
      <c r="K790" s="69"/>
      <c r="R790" s="69"/>
      <c r="AD790" s="69"/>
      <c r="AH790" s="71"/>
      <c r="AI790" s="71"/>
      <c r="AJ790" s="71"/>
      <c r="AK790" s="71"/>
      <c r="AL790" s="71"/>
      <c r="AM790" s="71"/>
      <c r="AN790" s="71"/>
    </row>
    <row r="791">
      <c r="K791" s="69"/>
      <c r="R791" s="69"/>
      <c r="AD791" s="69"/>
      <c r="AH791" s="71"/>
      <c r="AI791" s="71"/>
      <c r="AJ791" s="71"/>
      <c r="AK791" s="71"/>
      <c r="AL791" s="71"/>
      <c r="AM791" s="71"/>
      <c r="AN791" s="71"/>
    </row>
    <row r="792">
      <c r="K792" s="69"/>
      <c r="R792" s="69"/>
      <c r="AD792" s="69"/>
      <c r="AH792" s="71"/>
      <c r="AI792" s="71"/>
      <c r="AJ792" s="71"/>
      <c r="AK792" s="71"/>
      <c r="AL792" s="71"/>
      <c r="AM792" s="71"/>
      <c r="AN792" s="71"/>
    </row>
    <row r="793">
      <c r="K793" s="69"/>
      <c r="R793" s="69"/>
      <c r="AD793" s="69"/>
      <c r="AH793" s="71"/>
      <c r="AI793" s="71"/>
      <c r="AJ793" s="71"/>
      <c r="AK793" s="71"/>
      <c r="AL793" s="71"/>
      <c r="AM793" s="71"/>
      <c r="AN793" s="71"/>
    </row>
    <row r="794">
      <c r="K794" s="69"/>
      <c r="R794" s="69"/>
      <c r="AD794" s="69"/>
      <c r="AH794" s="71"/>
      <c r="AI794" s="71"/>
      <c r="AJ794" s="71"/>
      <c r="AK794" s="71"/>
      <c r="AL794" s="71"/>
      <c r="AM794" s="71"/>
      <c r="AN794" s="71"/>
    </row>
    <row r="795">
      <c r="K795" s="69"/>
      <c r="R795" s="69"/>
      <c r="AD795" s="69"/>
      <c r="AH795" s="71"/>
      <c r="AI795" s="71"/>
      <c r="AJ795" s="71"/>
      <c r="AK795" s="71"/>
      <c r="AL795" s="71"/>
      <c r="AM795" s="71"/>
      <c r="AN795" s="71"/>
    </row>
    <row r="796">
      <c r="K796" s="69"/>
      <c r="R796" s="69"/>
      <c r="AD796" s="69"/>
      <c r="AH796" s="71"/>
      <c r="AI796" s="71"/>
      <c r="AJ796" s="71"/>
      <c r="AK796" s="71"/>
      <c r="AL796" s="71"/>
      <c r="AM796" s="71"/>
      <c r="AN796" s="71"/>
    </row>
    <row r="797">
      <c r="K797" s="69"/>
      <c r="R797" s="69"/>
      <c r="AD797" s="69"/>
      <c r="AH797" s="71"/>
      <c r="AI797" s="71"/>
      <c r="AJ797" s="71"/>
      <c r="AK797" s="71"/>
      <c r="AL797" s="71"/>
      <c r="AM797" s="71"/>
      <c r="AN797" s="71"/>
    </row>
    <row r="798">
      <c r="K798" s="69"/>
      <c r="R798" s="69"/>
      <c r="AD798" s="69"/>
      <c r="AH798" s="71"/>
      <c r="AI798" s="71"/>
      <c r="AJ798" s="71"/>
      <c r="AK798" s="71"/>
      <c r="AL798" s="71"/>
      <c r="AM798" s="71"/>
      <c r="AN798" s="71"/>
    </row>
    <row r="799">
      <c r="K799" s="69"/>
      <c r="R799" s="69"/>
      <c r="AD799" s="69"/>
      <c r="AH799" s="71"/>
      <c r="AI799" s="71"/>
      <c r="AJ799" s="71"/>
      <c r="AK799" s="71"/>
      <c r="AL799" s="71"/>
      <c r="AM799" s="71"/>
      <c r="AN799" s="71"/>
    </row>
    <row r="800">
      <c r="K800" s="69"/>
      <c r="R800" s="69"/>
      <c r="AD800" s="69"/>
      <c r="AH800" s="71"/>
      <c r="AI800" s="71"/>
      <c r="AJ800" s="71"/>
      <c r="AK800" s="71"/>
      <c r="AL800" s="71"/>
      <c r="AM800" s="71"/>
      <c r="AN800" s="71"/>
    </row>
    <row r="801">
      <c r="K801" s="69"/>
      <c r="R801" s="69"/>
      <c r="AD801" s="69"/>
      <c r="AH801" s="71"/>
      <c r="AI801" s="71"/>
      <c r="AJ801" s="71"/>
      <c r="AK801" s="71"/>
      <c r="AL801" s="71"/>
      <c r="AM801" s="71"/>
      <c r="AN801" s="71"/>
    </row>
    <row r="802">
      <c r="K802" s="69"/>
      <c r="R802" s="69"/>
      <c r="AD802" s="69"/>
      <c r="AH802" s="71"/>
      <c r="AI802" s="71"/>
      <c r="AJ802" s="71"/>
      <c r="AK802" s="71"/>
      <c r="AL802" s="71"/>
      <c r="AM802" s="71"/>
      <c r="AN802" s="71"/>
    </row>
    <row r="803">
      <c r="K803" s="69"/>
      <c r="R803" s="69"/>
      <c r="AD803" s="69"/>
      <c r="AH803" s="71"/>
      <c r="AI803" s="71"/>
      <c r="AJ803" s="71"/>
      <c r="AK803" s="71"/>
      <c r="AL803" s="71"/>
      <c r="AM803" s="71"/>
      <c r="AN803" s="71"/>
    </row>
    <row r="804">
      <c r="K804" s="69"/>
      <c r="R804" s="69"/>
      <c r="AD804" s="69"/>
      <c r="AH804" s="71"/>
      <c r="AI804" s="71"/>
      <c r="AJ804" s="71"/>
      <c r="AK804" s="71"/>
      <c r="AL804" s="71"/>
      <c r="AM804" s="71"/>
      <c r="AN804" s="71"/>
    </row>
    <row r="805">
      <c r="K805" s="69"/>
      <c r="R805" s="69"/>
      <c r="AD805" s="69"/>
      <c r="AH805" s="71"/>
      <c r="AI805" s="71"/>
      <c r="AJ805" s="71"/>
      <c r="AK805" s="71"/>
      <c r="AL805" s="71"/>
      <c r="AM805" s="71"/>
      <c r="AN805" s="71"/>
    </row>
    <row r="806">
      <c r="K806" s="69"/>
      <c r="R806" s="69"/>
      <c r="AD806" s="69"/>
      <c r="AH806" s="71"/>
      <c r="AI806" s="71"/>
      <c r="AJ806" s="71"/>
      <c r="AK806" s="71"/>
      <c r="AL806" s="71"/>
      <c r="AM806" s="71"/>
      <c r="AN806" s="71"/>
    </row>
    <row r="807">
      <c r="K807" s="69"/>
      <c r="R807" s="69"/>
      <c r="AD807" s="69"/>
      <c r="AH807" s="71"/>
      <c r="AI807" s="71"/>
      <c r="AJ807" s="71"/>
      <c r="AK807" s="71"/>
      <c r="AL807" s="71"/>
      <c r="AM807" s="71"/>
      <c r="AN807" s="71"/>
    </row>
    <row r="808">
      <c r="K808" s="69"/>
      <c r="R808" s="69"/>
      <c r="AD808" s="69"/>
      <c r="AH808" s="71"/>
      <c r="AI808" s="71"/>
      <c r="AJ808" s="71"/>
      <c r="AK808" s="71"/>
      <c r="AL808" s="71"/>
      <c r="AM808" s="71"/>
      <c r="AN808" s="71"/>
    </row>
    <row r="809">
      <c r="K809" s="69"/>
      <c r="R809" s="69"/>
      <c r="AD809" s="69"/>
      <c r="AH809" s="71"/>
      <c r="AI809" s="71"/>
      <c r="AJ809" s="71"/>
      <c r="AK809" s="71"/>
      <c r="AL809" s="71"/>
      <c r="AM809" s="71"/>
      <c r="AN809" s="71"/>
    </row>
    <row r="810">
      <c r="K810" s="69"/>
      <c r="R810" s="69"/>
      <c r="AD810" s="69"/>
      <c r="AH810" s="71"/>
      <c r="AI810" s="71"/>
      <c r="AJ810" s="71"/>
      <c r="AK810" s="71"/>
      <c r="AL810" s="71"/>
      <c r="AM810" s="71"/>
      <c r="AN810" s="71"/>
    </row>
    <row r="811">
      <c r="K811" s="69"/>
      <c r="R811" s="69"/>
      <c r="AD811" s="69"/>
      <c r="AH811" s="71"/>
      <c r="AI811" s="71"/>
      <c r="AJ811" s="71"/>
      <c r="AK811" s="71"/>
      <c r="AL811" s="71"/>
      <c r="AM811" s="71"/>
      <c r="AN811" s="71"/>
    </row>
    <row r="812">
      <c r="K812" s="69"/>
      <c r="R812" s="69"/>
      <c r="AD812" s="69"/>
      <c r="AH812" s="71"/>
      <c r="AI812" s="71"/>
      <c r="AJ812" s="71"/>
      <c r="AK812" s="71"/>
      <c r="AL812" s="71"/>
      <c r="AM812" s="71"/>
      <c r="AN812" s="71"/>
    </row>
    <row r="813">
      <c r="K813" s="69"/>
      <c r="R813" s="69"/>
      <c r="AD813" s="69"/>
      <c r="AH813" s="71"/>
      <c r="AI813" s="71"/>
      <c r="AJ813" s="71"/>
      <c r="AK813" s="71"/>
      <c r="AL813" s="71"/>
      <c r="AM813" s="71"/>
      <c r="AN813" s="71"/>
    </row>
    <row r="814">
      <c r="K814" s="69"/>
      <c r="R814" s="69"/>
      <c r="AD814" s="69"/>
      <c r="AH814" s="71"/>
      <c r="AI814" s="71"/>
      <c r="AJ814" s="71"/>
      <c r="AK814" s="71"/>
      <c r="AL814" s="71"/>
      <c r="AM814" s="71"/>
      <c r="AN814" s="71"/>
    </row>
    <row r="815">
      <c r="K815" s="69"/>
      <c r="R815" s="69"/>
      <c r="AD815" s="69"/>
      <c r="AH815" s="71"/>
      <c r="AI815" s="71"/>
      <c r="AJ815" s="71"/>
      <c r="AK815" s="71"/>
      <c r="AL815" s="71"/>
      <c r="AM815" s="71"/>
      <c r="AN815" s="71"/>
    </row>
    <row r="816">
      <c r="K816" s="69"/>
      <c r="R816" s="69"/>
      <c r="AD816" s="69"/>
      <c r="AH816" s="71"/>
      <c r="AI816" s="71"/>
      <c r="AJ816" s="71"/>
      <c r="AK816" s="71"/>
      <c r="AL816" s="71"/>
      <c r="AM816" s="71"/>
      <c r="AN816" s="71"/>
    </row>
    <row r="817">
      <c r="K817" s="69"/>
      <c r="R817" s="69"/>
      <c r="AD817" s="69"/>
      <c r="AH817" s="71"/>
      <c r="AI817" s="71"/>
      <c r="AJ817" s="71"/>
      <c r="AK817" s="71"/>
      <c r="AL817" s="71"/>
      <c r="AM817" s="71"/>
      <c r="AN817" s="71"/>
    </row>
    <row r="818">
      <c r="K818" s="69"/>
      <c r="R818" s="69"/>
      <c r="AD818" s="69"/>
      <c r="AH818" s="71"/>
      <c r="AI818" s="71"/>
      <c r="AJ818" s="71"/>
      <c r="AK818" s="71"/>
      <c r="AL818" s="71"/>
      <c r="AM818" s="71"/>
      <c r="AN818" s="71"/>
    </row>
    <row r="819">
      <c r="K819" s="69"/>
      <c r="R819" s="69"/>
      <c r="AD819" s="69"/>
      <c r="AH819" s="71"/>
      <c r="AI819" s="71"/>
      <c r="AJ819" s="71"/>
      <c r="AK819" s="71"/>
      <c r="AL819" s="71"/>
      <c r="AM819" s="71"/>
      <c r="AN819" s="71"/>
    </row>
    <row r="820">
      <c r="K820" s="69"/>
      <c r="R820" s="69"/>
      <c r="AD820" s="69"/>
      <c r="AH820" s="71"/>
      <c r="AI820" s="71"/>
      <c r="AJ820" s="71"/>
      <c r="AK820" s="71"/>
      <c r="AL820" s="71"/>
      <c r="AM820" s="71"/>
      <c r="AN820" s="71"/>
    </row>
    <row r="821">
      <c r="K821" s="69"/>
      <c r="R821" s="69"/>
      <c r="AD821" s="69"/>
      <c r="AH821" s="71"/>
      <c r="AI821" s="71"/>
      <c r="AJ821" s="71"/>
      <c r="AK821" s="71"/>
      <c r="AL821" s="71"/>
      <c r="AM821" s="71"/>
      <c r="AN821" s="71"/>
    </row>
    <row r="822">
      <c r="K822" s="69"/>
      <c r="R822" s="69"/>
      <c r="AD822" s="69"/>
      <c r="AH822" s="71"/>
      <c r="AI822" s="71"/>
      <c r="AJ822" s="71"/>
      <c r="AK822" s="71"/>
      <c r="AL822" s="71"/>
      <c r="AM822" s="71"/>
      <c r="AN822" s="71"/>
    </row>
    <row r="823">
      <c r="K823" s="69"/>
      <c r="R823" s="69"/>
      <c r="AD823" s="69"/>
      <c r="AH823" s="71"/>
      <c r="AI823" s="71"/>
      <c r="AJ823" s="71"/>
      <c r="AK823" s="71"/>
      <c r="AL823" s="71"/>
      <c r="AM823" s="71"/>
      <c r="AN823" s="71"/>
    </row>
    <row r="824">
      <c r="K824" s="69"/>
      <c r="R824" s="69"/>
      <c r="AD824" s="69"/>
      <c r="AH824" s="71"/>
      <c r="AI824" s="71"/>
      <c r="AJ824" s="71"/>
      <c r="AK824" s="71"/>
      <c r="AL824" s="71"/>
      <c r="AM824" s="71"/>
      <c r="AN824" s="71"/>
    </row>
    <row r="825">
      <c r="K825" s="69"/>
      <c r="R825" s="69"/>
      <c r="AD825" s="69"/>
      <c r="AH825" s="71"/>
      <c r="AI825" s="71"/>
      <c r="AJ825" s="71"/>
      <c r="AK825" s="71"/>
      <c r="AL825" s="71"/>
      <c r="AM825" s="71"/>
      <c r="AN825" s="71"/>
    </row>
    <row r="826">
      <c r="K826" s="69"/>
      <c r="R826" s="69"/>
      <c r="AD826" s="69"/>
      <c r="AH826" s="71"/>
      <c r="AI826" s="71"/>
      <c r="AJ826" s="71"/>
      <c r="AK826" s="71"/>
      <c r="AL826" s="71"/>
      <c r="AM826" s="71"/>
      <c r="AN826" s="71"/>
    </row>
    <row r="827">
      <c r="K827" s="69"/>
      <c r="R827" s="69"/>
      <c r="AD827" s="69"/>
      <c r="AH827" s="71"/>
      <c r="AI827" s="71"/>
      <c r="AJ827" s="71"/>
      <c r="AK827" s="71"/>
      <c r="AL827" s="71"/>
      <c r="AM827" s="71"/>
      <c r="AN827" s="71"/>
    </row>
    <row r="828">
      <c r="K828" s="69"/>
      <c r="R828" s="69"/>
      <c r="AD828" s="69"/>
      <c r="AH828" s="71"/>
      <c r="AI828" s="71"/>
      <c r="AJ828" s="71"/>
      <c r="AK828" s="71"/>
      <c r="AL828" s="71"/>
      <c r="AM828" s="71"/>
      <c r="AN828" s="71"/>
    </row>
    <row r="829">
      <c r="K829" s="69"/>
      <c r="R829" s="69"/>
      <c r="AD829" s="69"/>
      <c r="AH829" s="71"/>
      <c r="AI829" s="71"/>
      <c r="AJ829" s="71"/>
      <c r="AK829" s="71"/>
      <c r="AL829" s="71"/>
      <c r="AM829" s="71"/>
      <c r="AN829" s="71"/>
    </row>
    <row r="830">
      <c r="K830" s="69"/>
      <c r="R830" s="69"/>
      <c r="AD830" s="69"/>
      <c r="AH830" s="71"/>
      <c r="AI830" s="71"/>
      <c r="AJ830" s="71"/>
      <c r="AK830" s="71"/>
      <c r="AL830" s="71"/>
      <c r="AM830" s="71"/>
      <c r="AN830" s="71"/>
    </row>
    <row r="831">
      <c r="K831" s="69"/>
      <c r="R831" s="69"/>
      <c r="AD831" s="69"/>
      <c r="AH831" s="71"/>
      <c r="AI831" s="71"/>
      <c r="AJ831" s="71"/>
      <c r="AK831" s="71"/>
      <c r="AL831" s="71"/>
      <c r="AM831" s="71"/>
      <c r="AN831" s="71"/>
    </row>
    <row r="832">
      <c r="K832" s="69"/>
      <c r="R832" s="69"/>
      <c r="AD832" s="69"/>
      <c r="AH832" s="71"/>
      <c r="AI832" s="71"/>
      <c r="AJ832" s="71"/>
      <c r="AK832" s="71"/>
      <c r="AL832" s="71"/>
      <c r="AM832" s="71"/>
      <c r="AN832" s="71"/>
    </row>
    <row r="833">
      <c r="K833" s="69"/>
      <c r="R833" s="69"/>
      <c r="AD833" s="69"/>
      <c r="AH833" s="71"/>
      <c r="AI833" s="71"/>
      <c r="AJ833" s="71"/>
      <c r="AK833" s="71"/>
      <c r="AL833" s="71"/>
      <c r="AM833" s="71"/>
      <c r="AN833" s="71"/>
    </row>
    <row r="834">
      <c r="K834" s="69"/>
      <c r="R834" s="69"/>
      <c r="AD834" s="69"/>
      <c r="AH834" s="71"/>
      <c r="AI834" s="71"/>
      <c r="AJ834" s="71"/>
      <c r="AK834" s="71"/>
      <c r="AL834" s="71"/>
      <c r="AM834" s="71"/>
      <c r="AN834" s="71"/>
    </row>
    <row r="835">
      <c r="K835" s="69"/>
      <c r="R835" s="69"/>
      <c r="AD835" s="69"/>
      <c r="AH835" s="71"/>
      <c r="AI835" s="71"/>
      <c r="AJ835" s="71"/>
      <c r="AK835" s="71"/>
      <c r="AL835" s="71"/>
      <c r="AM835" s="71"/>
      <c r="AN835" s="71"/>
    </row>
    <row r="836">
      <c r="K836" s="69"/>
      <c r="R836" s="69"/>
      <c r="AD836" s="69"/>
      <c r="AH836" s="71"/>
      <c r="AI836" s="71"/>
      <c r="AJ836" s="71"/>
      <c r="AK836" s="71"/>
      <c r="AL836" s="71"/>
      <c r="AM836" s="71"/>
      <c r="AN836" s="71"/>
    </row>
    <row r="837">
      <c r="K837" s="69"/>
      <c r="R837" s="69"/>
      <c r="AD837" s="69"/>
      <c r="AH837" s="71"/>
      <c r="AI837" s="71"/>
      <c r="AJ837" s="71"/>
      <c r="AK837" s="71"/>
      <c r="AL837" s="71"/>
      <c r="AM837" s="71"/>
      <c r="AN837" s="71"/>
    </row>
    <row r="838">
      <c r="K838" s="69"/>
      <c r="R838" s="69"/>
      <c r="AD838" s="69"/>
      <c r="AH838" s="71"/>
      <c r="AI838" s="71"/>
      <c r="AJ838" s="71"/>
      <c r="AK838" s="71"/>
      <c r="AL838" s="71"/>
      <c r="AM838" s="71"/>
      <c r="AN838" s="71"/>
    </row>
    <row r="839">
      <c r="K839" s="69"/>
      <c r="R839" s="69"/>
      <c r="AD839" s="69"/>
      <c r="AH839" s="71"/>
      <c r="AI839" s="71"/>
      <c r="AJ839" s="71"/>
      <c r="AK839" s="71"/>
      <c r="AL839" s="71"/>
      <c r="AM839" s="71"/>
      <c r="AN839" s="71"/>
    </row>
    <row r="840">
      <c r="K840" s="69"/>
      <c r="R840" s="69"/>
      <c r="AD840" s="69"/>
      <c r="AH840" s="71"/>
      <c r="AI840" s="71"/>
      <c r="AJ840" s="71"/>
      <c r="AK840" s="71"/>
      <c r="AL840" s="71"/>
      <c r="AM840" s="71"/>
      <c r="AN840" s="71"/>
    </row>
    <row r="841">
      <c r="K841" s="69"/>
      <c r="R841" s="69"/>
      <c r="AD841" s="69"/>
      <c r="AH841" s="71"/>
      <c r="AI841" s="71"/>
      <c r="AJ841" s="71"/>
      <c r="AK841" s="71"/>
      <c r="AL841" s="71"/>
      <c r="AM841" s="71"/>
      <c r="AN841" s="71"/>
    </row>
    <row r="842">
      <c r="K842" s="69"/>
      <c r="R842" s="69"/>
      <c r="AD842" s="69"/>
      <c r="AH842" s="71"/>
      <c r="AI842" s="71"/>
      <c r="AJ842" s="71"/>
      <c r="AK842" s="71"/>
      <c r="AL842" s="71"/>
      <c r="AM842" s="71"/>
      <c r="AN842" s="71"/>
    </row>
    <row r="843">
      <c r="K843" s="69"/>
      <c r="R843" s="69"/>
      <c r="AD843" s="69"/>
      <c r="AH843" s="71"/>
      <c r="AI843" s="71"/>
      <c r="AJ843" s="71"/>
      <c r="AK843" s="71"/>
      <c r="AL843" s="71"/>
      <c r="AM843" s="71"/>
      <c r="AN843" s="71"/>
    </row>
    <row r="844">
      <c r="K844" s="69"/>
      <c r="R844" s="69"/>
      <c r="AD844" s="69"/>
      <c r="AH844" s="71"/>
      <c r="AI844" s="71"/>
      <c r="AJ844" s="71"/>
      <c r="AK844" s="71"/>
      <c r="AL844" s="71"/>
      <c r="AM844" s="71"/>
      <c r="AN844" s="71"/>
    </row>
    <row r="845">
      <c r="K845" s="69"/>
      <c r="R845" s="69"/>
      <c r="AD845" s="69"/>
      <c r="AH845" s="71"/>
      <c r="AI845" s="71"/>
      <c r="AJ845" s="71"/>
      <c r="AK845" s="71"/>
      <c r="AL845" s="71"/>
      <c r="AM845" s="71"/>
      <c r="AN845" s="71"/>
    </row>
    <row r="846">
      <c r="K846" s="69"/>
      <c r="R846" s="69"/>
      <c r="AD846" s="69"/>
      <c r="AH846" s="71"/>
      <c r="AI846" s="71"/>
      <c r="AJ846" s="71"/>
      <c r="AK846" s="71"/>
      <c r="AL846" s="71"/>
      <c r="AM846" s="71"/>
      <c r="AN846" s="71"/>
    </row>
    <row r="847">
      <c r="K847" s="69"/>
      <c r="R847" s="69"/>
      <c r="AD847" s="69"/>
      <c r="AH847" s="71"/>
      <c r="AI847" s="71"/>
      <c r="AJ847" s="71"/>
      <c r="AK847" s="71"/>
      <c r="AL847" s="71"/>
      <c r="AM847" s="71"/>
      <c r="AN847" s="71"/>
    </row>
    <row r="848">
      <c r="K848" s="69"/>
      <c r="R848" s="69"/>
      <c r="AD848" s="69"/>
      <c r="AH848" s="71"/>
      <c r="AI848" s="71"/>
      <c r="AJ848" s="71"/>
      <c r="AK848" s="71"/>
      <c r="AL848" s="71"/>
      <c r="AM848" s="71"/>
      <c r="AN848" s="71"/>
    </row>
    <row r="849">
      <c r="K849" s="69"/>
      <c r="R849" s="69"/>
      <c r="AD849" s="69"/>
      <c r="AH849" s="71"/>
      <c r="AI849" s="71"/>
      <c r="AJ849" s="71"/>
      <c r="AK849" s="71"/>
      <c r="AL849" s="71"/>
      <c r="AM849" s="71"/>
      <c r="AN849" s="71"/>
    </row>
    <row r="850">
      <c r="K850" s="69"/>
      <c r="R850" s="69"/>
      <c r="AD850" s="69"/>
      <c r="AH850" s="71"/>
      <c r="AI850" s="71"/>
      <c r="AJ850" s="71"/>
      <c r="AK850" s="71"/>
      <c r="AL850" s="71"/>
      <c r="AM850" s="71"/>
      <c r="AN850" s="71"/>
    </row>
    <row r="851">
      <c r="K851" s="69"/>
      <c r="R851" s="69"/>
      <c r="AD851" s="69"/>
      <c r="AH851" s="71"/>
      <c r="AI851" s="71"/>
      <c r="AJ851" s="71"/>
      <c r="AK851" s="71"/>
      <c r="AL851" s="71"/>
      <c r="AM851" s="71"/>
      <c r="AN851" s="71"/>
    </row>
    <row r="852">
      <c r="K852" s="69"/>
      <c r="R852" s="69"/>
      <c r="AD852" s="69"/>
      <c r="AH852" s="71"/>
      <c r="AI852" s="71"/>
      <c r="AJ852" s="71"/>
      <c r="AK852" s="71"/>
      <c r="AL852" s="71"/>
      <c r="AM852" s="71"/>
      <c r="AN852" s="71"/>
    </row>
    <row r="853">
      <c r="K853" s="69"/>
      <c r="R853" s="69"/>
      <c r="AD853" s="69"/>
      <c r="AH853" s="71"/>
      <c r="AI853" s="71"/>
      <c r="AJ853" s="71"/>
      <c r="AK853" s="71"/>
      <c r="AL853" s="71"/>
      <c r="AM853" s="71"/>
      <c r="AN853" s="71"/>
    </row>
    <row r="854">
      <c r="K854" s="69"/>
      <c r="R854" s="69"/>
      <c r="AD854" s="69"/>
      <c r="AH854" s="71"/>
      <c r="AI854" s="71"/>
      <c r="AJ854" s="71"/>
      <c r="AK854" s="71"/>
      <c r="AL854" s="71"/>
      <c r="AM854" s="71"/>
      <c r="AN854" s="71"/>
    </row>
    <row r="855">
      <c r="K855" s="69"/>
      <c r="R855" s="69"/>
      <c r="AD855" s="69"/>
      <c r="AH855" s="71"/>
      <c r="AI855" s="71"/>
      <c r="AJ855" s="71"/>
      <c r="AK855" s="71"/>
      <c r="AL855" s="71"/>
      <c r="AM855" s="71"/>
      <c r="AN855" s="71"/>
    </row>
    <row r="856">
      <c r="K856" s="69"/>
      <c r="R856" s="69"/>
      <c r="AD856" s="69"/>
      <c r="AH856" s="71"/>
      <c r="AI856" s="71"/>
      <c r="AJ856" s="71"/>
      <c r="AK856" s="71"/>
      <c r="AL856" s="71"/>
      <c r="AM856" s="71"/>
      <c r="AN856" s="71"/>
    </row>
    <row r="857">
      <c r="K857" s="69"/>
      <c r="R857" s="69"/>
      <c r="AD857" s="69"/>
      <c r="AH857" s="71"/>
      <c r="AI857" s="71"/>
      <c r="AJ857" s="71"/>
      <c r="AK857" s="71"/>
      <c r="AL857" s="71"/>
      <c r="AM857" s="71"/>
      <c r="AN857" s="71"/>
    </row>
    <row r="858">
      <c r="K858" s="69"/>
      <c r="R858" s="69"/>
      <c r="AD858" s="69"/>
      <c r="AH858" s="71"/>
      <c r="AI858" s="71"/>
      <c r="AJ858" s="71"/>
      <c r="AK858" s="71"/>
      <c r="AL858" s="71"/>
      <c r="AM858" s="71"/>
      <c r="AN858" s="71"/>
    </row>
    <row r="859">
      <c r="K859" s="69"/>
      <c r="R859" s="69"/>
      <c r="AD859" s="69"/>
      <c r="AH859" s="71"/>
      <c r="AI859" s="71"/>
      <c r="AJ859" s="71"/>
      <c r="AK859" s="71"/>
      <c r="AL859" s="71"/>
      <c r="AM859" s="71"/>
      <c r="AN859" s="71"/>
    </row>
    <row r="860">
      <c r="K860" s="69"/>
      <c r="R860" s="69"/>
      <c r="AD860" s="69"/>
      <c r="AH860" s="71"/>
      <c r="AI860" s="71"/>
      <c r="AJ860" s="71"/>
      <c r="AK860" s="71"/>
      <c r="AL860" s="71"/>
      <c r="AM860" s="71"/>
      <c r="AN860" s="71"/>
    </row>
    <row r="861">
      <c r="K861" s="69"/>
      <c r="R861" s="69"/>
      <c r="AD861" s="69"/>
      <c r="AH861" s="71"/>
      <c r="AI861" s="71"/>
      <c r="AJ861" s="71"/>
      <c r="AK861" s="71"/>
      <c r="AL861" s="71"/>
      <c r="AM861" s="71"/>
      <c r="AN861" s="71"/>
    </row>
    <row r="862">
      <c r="K862" s="69"/>
      <c r="R862" s="69"/>
      <c r="AD862" s="69"/>
      <c r="AH862" s="71"/>
      <c r="AI862" s="71"/>
      <c r="AJ862" s="71"/>
      <c r="AK862" s="71"/>
      <c r="AL862" s="71"/>
      <c r="AM862" s="71"/>
      <c r="AN862" s="71"/>
    </row>
    <row r="863">
      <c r="K863" s="69"/>
      <c r="R863" s="69"/>
      <c r="AD863" s="69"/>
      <c r="AH863" s="71"/>
      <c r="AI863" s="71"/>
      <c r="AJ863" s="71"/>
      <c r="AK863" s="71"/>
      <c r="AL863" s="71"/>
      <c r="AM863" s="71"/>
      <c r="AN863" s="71"/>
    </row>
    <row r="864">
      <c r="K864" s="69"/>
      <c r="R864" s="69"/>
      <c r="AD864" s="69"/>
      <c r="AH864" s="71"/>
      <c r="AI864" s="71"/>
      <c r="AJ864" s="71"/>
      <c r="AK864" s="71"/>
      <c r="AL864" s="71"/>
      <c r="AM864" s="71"/>
      <c r="AN864" s="71"/>
    </row>
    <row r="865">
      <c r="K865" s="69"/>
      <c r="R865" s="69"/>
      <c r="AD865" s="69"/>
      <c r="AH865" s="71"/>
      <c r="AI865" s="71"/>
      <c r="AJ865" s="71"/>
      <c r="AK865" s="71"/>
      <c r="AL865" s="71"/>
      <c r="AM865" s="71"/>
      <c r="AN865" s="71"/>
    </row>
    <row r="866">
      <c r="K866" s="69"/>
      <c r="R866" s="69"/>
      <c r="AD866" s="69"/>
      <c r="AH866" s="71"/>
      <c r="AI866" s="71"/>
      <c r="AJ866" s="71"/>
      <c r="AK866" s="71"/>
      <c r="AL866" s="71"/>
      <c r="AM866" s="71"/>
      <c r="AN866" s="71"/>
    </row>
    <row r="867">
      <c r="K867" s="69"/>
      <c r="R867" s="69"/>
      <c r="AD867" s="69"/>
      <c r="AH867" s="71"/>
      <c r="AI867" s="71"/>
      <c r="AJ867" s="71"/>
      <c r="AK867" s="71"/>
      <c r="AL867" s="71"/>
      <c r="AM867" s="71"/>
      <c r="AN867" s="71"/>
    </row>
    <row r="868">
      <c r="K868" s="69"/>
      <c r="R868" s="69"/>
      <c r="AD868" s="69"/>
      <c r="AH868" s="71"/>
      <c r="AI868" s="71"/>
      <c r="AJ868" s="71"/>
      <c r="AK868" s="71"/>
      <c r="AL868" s="71"/>
      <c r="AM868" s="71"/>
      <c r="AN868" s="71"/>
    </row>
    <row r="869">
      <c r="K869" s="69"/>
      <c r="R869" s="69"/>
      <c r="AD869" s="69"/>
      <c r="AH869" s="71"/>
      <c r="AI869" s="71"/>
      <c r="AJ869" s="71"/>
      <c r="AK869" s="71"/>
      <c r="AL869" s="71"/>
      <c r="AM869" s="71"/>
      <c r="AN869" s="71"/>
    </row>
    <row r="870">
      <c r="K870" s="69"/>
      <c r="R870" s="69"/>
      <c r="AD870" s="69"/>
      <c r="AH870" s="71"/>
      <c r="AI870" s="71"/>
      <c r="AJ870" s="71"/>
      <c r="AK870" s="71"/>
      <c r="AL870" s="71"/>
      <c r="AM870" s="71"/>
      <c r="AN870" s="71"/>
    </row>
    <row r="871">
      <c r="K871" s="69"/>
      <c r="R871" s="69"/>
      <c r="AD871" s="69"/>
      <c r="AH871" s="71"/>
      <c r="AI871" s="71"/>
      <c r="AJ871" s="71"/>
      <c r="AK871" s="71"/>
      <c r="AL871" s="71"/>
      <c r="AM871" s="71"/>
      <c r="AN871" s="71"/>
    </row>
    <row r="872">
      <c r="K872" s="69"/>
      <c r="R872" s="69"/>
      <c r="AD872" s="69"/>
      <c r="AH872" s="71"/>
      <c r="AI872" s="71"/>
      <c r="AJ872" s="71"/>
      <c r="AK872" s="71"/>
      <c r="AL872" s="71"/>
      <c r="AM872" s="71"/>
      <c r="AN872" s="71"/>
    </row>
    <row r="873">
      <c r="K873" s="69"/>
      <c r="R873" s="69"/>
      <c r="AD873" s="69"/>
      <c r="AH873" s="71"/>
      <c r="AI873" s="71"/>
      <c r="AJ873" s="71"/>
      <c r="AK873" s="71"/>
      <c r="AL873" s="71"/>
      <c r="AM873" s="71"/>
      <c r="AN873" s="71"/>
    </row>
    <row r="874">
      <c r="K874" s="69"/>
      <c r="R874" s="69"/>
      <c r="AD874" s="69"/>
      <c r="AH874" s="71"/>
      <c r="AI874" s="71"/>
      <c r="AJ874" s="71"/>
      <c r="AK874" s="71"/>
      <c r="AL874" s="71"/>
      <c r="AM874" s="71"/>
      <c r="AN874" s="71"/>
    </row>
    <row r="875">
      <c r="K875" s="69"/>
      <c r="R875" s="69"/>
      <c r="AD875" s="69"/>
      <c r="AH875" s="71"/>
      <c r="AI875" s="71"/>
      <c r="AJ875" s="71"/>
      <c r="AK875" s="71"/>
      <c r="AL875" s="71"/>
      <c r="AM875" s="71"/>
      <c r="AN875" s="71"/>
    </row>
    <row r="876">
      <c r="K876" s="69"/>
      <c r="R876" s="69"/>
      <c r="AD876" s="69"/>
      <c r="AH876" s="71"/>
      <c r="AI876" s="71"/>
      <c r="AJ876" s="71"/>
      <c r="AK876" s="71"/>
      <c r="AL876" s="71"/>
      <c r="AM876" s="71"/>
      <c r="AN876" s="71"/>
    </row>
    <row r="877">
      <c r="K877" s="69"/>
      <c r="R877" s="69"/>
      <c r="AD877" s="69"/>
      <c r="AH877" s="71"/>
      <c r="AI877" s="71"/>
      <c r="AJ877" s="71"/>
      <c r="AK877" s="71"/>
      <c r="AL877" s="71"/>
      <c r="AM877" s="71"/>
      <c r="AN877" s="71"/>
    </row>
    <row r="878">
      <c r="K878" s="69"/>
      <c r="R878" s="69"/>
      <c r="AD878" s="69"/>
      <c r="AH878" s="71"/>
      <c r="AI878" s="71"/>
      <c r="AJ878" s="71"/>
      <c r="AK878" s="71"/>
      <c r="AL878" s="71"/>
      <c r="AM878" s="71"/>
      <c r="AN878" s="71"/>
    </row>
    <row r="879">
      <c r="K879" s="69"/>
      <c r="R879" s="69"/>
      <c r="AD879" s="69"/>
      <c r="AH879" s="71"/>
      <c r="AI879" s="71"/>
      <c r="AJ879" s="71"/>
      <c r="AK879" s="71"/>
      <c r="AL879" s="71"/>
      <c r="AM879" s="71"/>
      <c r="AN879" s="71"/>
    </row>
    <row r="880">
      <c r="K880" s="69"/>
      <c r="R880" s="69"/>
      <c r="AD880" s="69"/>
      <c r="AH880" s="71"/>
      <c r="AI880" s="71"/>
      <c r="AJ880" s="71"/>
      <c r="AK880" s="71"/>
      <c r="AL880" s="71"/>
      <c r="AM880" s="71"/>
      <c r="AN880" s="71"/>
    </row>
    <row r="881">
      <c r="K881" s="69"/>
      <c r="R881" s="69"/>
      <c r="AD881" s="69"/>
      <c r="AH881" s="71"/>
      <c r="AI881" s="71"/>
      <c r="AJ881" s="71"/>
      <c r="AK881" s="71"/>
      <c r="AL881" s="71"/>
      <c r="AM881" s="71"/>
      <c r="AN881" s="71"/>
    </row>
    <row r="882">
      <c r="K882" s="69"/>
      <c r="R882" s="69"/>
      <c r="AD882" s="69"/>
      <c r="AH882" s="71"/>
      <c r="AI882" s="71"/>
      <c r="AJ882" s="71"/>
      <c r="AK882" s="71"/>
      <c r="AL882" s="71"/>
      <c r="AM882" s="71"/>
      <c r="AN882" s="71"/>
    </row>
    <row r="883">
      <c r="K883" s="69"/>
      <c r="R883" s="69"/>
      <c r="AD883" s="69"/>
      <c r="AH883" s="71"/>
      <c r="AI883" s="71"/>
      <c r="AJ883" s="71"/>
      <c r="AK883" s="71"/>
      <c r="AL883" s="71"/>
      <c r="AM883" s="71"/>
      <c r="AN883" s="71"/>
    </row>
    <row r="884">
      <c r="K884" s="69"/>
      <c r="R884" s="69"/>
      <c r="AD884" s="69"/>
      <c r="AH884" s="71"/>
      <c r="AI884" s="71"/>
      <c r="AJ884" s="71"/>
      <c r="AK884" s="71"/>
      <c r="AL884" s="71"/>
      <c r="AM884" s="71"/>
      <c r="AN884" s="71"/>
    </row>
    <row r="885">
      <c r="K885" s="69"/>
      <c r="R885" s="69"/>
      <c r="AD885" s="69"/>
      <c r="AH885" s="71"/>
      <c r="AI885" s="71"/>
      <c r="AJ885" s="71"/>
      <c r="AK885" s="71"/>
      <c r="AL885" s="71"/>
      <c r="AM885" s="71"/>
      <c r="AN885" s="71"/>
    </row>
    <row r="886">
      <c r="K886" s="69"/>
      <c r="R886" s="69"/>
      <c r="AD886" s="69"/>
      <c r="AH886" s="71"/>
      <c r="AI886" s="71"/>
      <c r="AJ886" s="71"/>
      <c r="AK886" s="71"/>
      <c r="AL886" s="71"/>
      <c r="AM886" s="71"/>
      <c r="AN886" s="71"/>
    </row>
    <row r="887">
      <c r="K887" s="69"/>
      <c r="R887" s="69"/>
      <c r="AD887" s="69"/>
      <c r="AH887" s="71"/>
      <c r="AI887" s="71"/>
      <c r="AJ887" s="71"/>
      <c r="AK887" s="71"/>
      <c r="AL887" s="71"/>
      <c r="AM887" s="71"/>
      <c r="AN887" s="71"/>
    </row>
    <row r="888">
      <c r="K888" s="69"/>
      <c r="R888" s="69"/>
      <c r="AD888" s="69"/>
      <c r="AH888" s="71"/>
      <c r="AI888" s="71"/>
      <c r="AJ888" s="71"/>
      <c r="AK888" s="71"/>
      <c r="AL888" s="71"/>
      <c r="AM888" s="71"/>
      <c r="AN888" s="71"/>
    </row>
    <row r="889">
      <c r="K889" s="69"/>
      <c r="R889" s="69"/>
      <c r="AD889" s="69"/>
      <c r="AH889" s="71"/>
      <c r="AI889" s="71"/>
      <c r="AJ889" s="71"/>
      <c r="AK889" s="71"/>
      <c r="AL889" s="71"/>
      <c r="AM889" s="71"/>
      <c r="AN889" s="71"/>
    </row>
    <row r="890">
      <c r="K890" s="69"/>
      <c r="R890" s="69"/>
      <c r="AD890" s="69"/>
      <c r="AH890" s="71"/>
      <c r="AI890" s="71"/>
      <c r="AJ890" s="71"/>
      <c r="AK890" s="71"/>
      <c r="AL890" s="71"/>
      <c r="AM890" s="71"/>
      <c r="AN890" s="71"/>
    </row>
    <row r="891">
      <c r="K891" s="69"/>
      <c r="R891" s="69"/>
      <c r="AD891" s="69"/>
      <c r="AH891" s="71"/>
      <c r="AI891" s="71"/>
      <c r="AJ891" s="71"/>
      <c r="AK891" s="71"/>
      <c r="AL891" s="71"/>
      <c r="AM891" s="71"/>
      <c r="AN891" s="71"/>
    </row>
    <row r="892">
      <c r="K892" s="69"/>
      <c r="R892" s="69"/>
      <c r="AD892" s="69"/>
      <c r="AH892" s="71"/>
      <c r="AI892" s="71"/>
      <c r="AJ892" s="71"/>
      <c r="AK892" s="71"/>
      <c r="AL892" s="71"/>
      <c r="AM892" s="71"/>
      <c r="AN892" s="71"/>
    </row>
    <row r="893">
      <c r="K893" s="69"/>
      <c r="R893" s="69"/>
      <c r="AD893" s="69"/>
      <c r="AH893" s="71"/>
      <c r="AI893" s="71"/>
      <c r="AJ893" s="71"/>
      <c r="AK893" s="71"/>
      <c r="AL893" s="71"/>
      <c r="AM893" s="71"/>
      <c r="AN893" s="71"/>
    </row>
    <row r="894">
      <c r="K894" s="69"/>
      <c r="R894" s="69"/>
      <c r="AD894" s="69"/>
      <c r="AH894" s="71"/>
      <c r="AI894" s="71"/>
      <c r="AJ894" s="71"/>
      <c r="AK894" s="71"/>
      <c r="AL894" s="71"/>
      <c r="AM894" s="71"/>
      <c r="AN894" s="71"/>
    </row>
    <row r="895">
      <c r="K895" s="69"/>
      <c r="R895" s="69"/>
      <c r="AD895" s="69"/>
      <c r="AH895" s="71"/>
      <c r="AI895" s="71"/>
      <c r="AJ895" s="71"/>
      <c r="AK895" s="71"/>
      <c r="AL895" s="71"/>
      <c r="AM895" s="71"/>
      <c r="AN895" s="71"/>
    </row>
    <row r="896">
      <c r="K896" s="69"/>
      <c r="R896" s="69"/>
      <c r="AD896" s="69"/>
      <c r="AH896" s="71"/>
      <c r="AI896" s="71"/>
      <c r="AJ896" s="71"/>
      <c r="AK896" s="71"/>
      <c r="AL896" s="71"/>
      <c r="AM896" s="71"/>
      <c r="AN896" s="71"/>
    </row>
    <row r="897">
      <c r="K897" s="69"/>
      <c r="R897" s="69"/>
      <c r="AD897" s="69"/>
      <c r="AH897" s="71"/>
      <c r="AI897" s="71"/>
      <c r="AJ897" s="71"/>
      <c r="AK897" s="71"/>
      <c r="AL897" s="71"/>
      <c r="AM897" s="71"/>
      <c r="AN897" s="71"/>
    </row>
    <row r="898">
      <c r="K898" s="69"/>
      <c r="R898" s="69"/>
      <c r="AD898" s="69"/>
      <c r="AH898" s="71"/>
      <c r="AI898" s="71"/>
      <c r="AJ898" s="71"/>
      <c r="AK898" s="71"/>
      <c r="AL898" s="71"/>
      <c r="AM898" s="71"/>
      <c r="AN898" s="71"/>
    </row>
    <row r="899">
      <c r="K899" s="69"/>
      <c r="R899" s="69"/>
      <c r="AD899" s="69"/>
      <c r="AH899" s="71"/>
      <c r="AI899" s="71"/>
      <c r="AJ899" s="71"/>
      <c r="AK899" s="71"/>
      <c r="AL899" s="71"/>
      <c r="AM899" s="71"/>
      <c r="AN899" s="71"/>
    </row>
    <row r="900">
      <c r="K900" s="69"/>
      <c r="R900" s="69"/>
      <c r="AD900" s="69"/>
      <c r="AH900" s="71"/>
      <c r="AI900" s="71"/>
      <c r="AJ900" s="71"/>
      <c r="AK900" s="71"/>
      <c r="AL900" s="71"/>
      <c r="AM900" s="71"/>
      <c r="AN900" s="71"/>
    </row>
    <row r="901">
      <c r="K901" s="69"/>
      <c r="R901" s="69"/>
      <c r="AD901" s="69"/>
      <c r="AH901" s="71"/>
      <c r="AI901" s="71"/>
      <c r="AJ901" s="71"/>
      <c r="AK901" s="71"/>
      <c r="AL901" s="71"/>
      <c r="AM901" s="71"/>
      <c r="AN901" s="71"/>
    </row>
    <row r="902">
      <c r="K902" s="69"/>
      <c r="R902" s="69"/>
      <c r="AD902" s="69"/>
      <c r="AH902" s="71"/>
      <c r="AI902" s="71"/>
      <c r="AJ902" s="71"/>
      <c r="AK902" s="71"/>
      <c r="AL902" s="71"/>
      <c r="AM902" s="71"/>
      <c r="AN902" s="71"/>
    </row>
    <row r="903">
      <c r="K903" s="69"/>
      <c r="R903" s="69"/>
      <c r="AD903" s="69"/>
      <c r="AH903" s="71"/>
      <c r="AI903" s="71"/>
      <c r="AJ903" s="71"/>
      <c r="AK903" s="71"/>
      <c r="AL903" s="71"/>
      <c r="AM903" s="71"/>
      <c r="AN903" s="71"/>
    </row>
    <row r="904">
      <c r="K904" s="69"/>
      <c r="R904" s="69"/>
      <c r="AD904" s="69"/>
      <c r="AH904" s="71"/>
      <c r="AI904" s="71"/>
      <c r="AJ904" s="71"/>
      <c r="AK904" s="71"/>
      <c r="AL904" s="71"/>
      <c r="AM904" s="71"/>
      <c r="AN904" s="71"/>
    </row>
    <row r="905">
      <c r="K905" s="69"/>
      <c r="R905" s="69"/>
      <c r="AD905" s="69"/>
      <c r="AH905" s="71"/>
      <c r="AI905" s="71"/>
      <c r="AJ905" s="71"/>
      <c r="AK905" s="71"/>
      <c r="AL905" s="71"/>
      <c r="AM905" s="71"/>
      <c r="AN905" s="71"/>
    </row>
    <row r="906">
      <c r="K906" s="69"/>
      <c r="R906" s="69"/>
      <c r="AD906" s="69"/>
      <c r="AH906" s="71"/>
      <c r="AI906" s="71"/>
      <c r="AJ906" s="71"/>
      <c r="AK906" s="71"/>
      <c r="AL906" s="71"/>
      <c r="AM906" s="71"/>
      <c r="AN906" s="71"/>
    </row>
    <row r="907">
      <c r="K907" s="69"/>
      <c r="R907" s="69"/>
      <c r="AD907" s="69"/>
      <c r="AH907" s="71"/>
      <c r="AI907" s="71"/>
      <c r="AJ907" s="71"/>
      <c r="AK907" s="71"/>
      <c r="AL907" s="71"/>
      <c r="AM907" s="71"/>
      <c r="AN907" s="71"/>
    </row>
    <row r="908">
      <c r="K908" s="69"/>
      <c r="R908" s="69"/>
      <c r="AD908" s="69"/>
      <c r="AH908" s="71"/>
      <c r="AI908" s="71"/>
      <c r="AJ908" s="71"/>
      <c r="AK908" s="71"/>
      <c r="AL908" s="71"/>
      <c r="AM908" s="71"/>
      <c r="AN908" s="71"/>
    </row>
    <row r="909">
      <c r="K909" s="69"/>
      <c r="R909" s="69"/>
      <c r="AD909" s="69"/>
      <c r="AH909" s="71"/>
      <c r="AI909" s="71"/>
      <c r="AJ909" s="71"/>
      <c r="AK909" s="71"/>
      <c r="AL909" s="71"/>
      <c r="AM909" s="71"/>
      <c r="AN909" s="71"/>
    </row>
    <row r="910">
      <c r="K910" s="69"/>
      <c r="R910" s="69"/>
      <c r="AD910" s="69"/>
      <c r="AH910" s="71"/>
      <c r="AI910" s="71"/>
      <c r="AJ910" s="71"/>
      <c r="AK910" s="71"/>
      <c r="AL910" s="71"/>
      <c r="AM910" s="71"/>
      <c r="AN910" s="71"/>
    </row>
    <row r="911">
      <c r="K911" s="69"/>
      <c r="R911" s="69"/>
      <c r="AD911" s="69"/>
      <c r="AH911" s="71"/>
      <c r="AI911" s="71"/>
      <c r="AJ911" s="71"/>
      <c r="AK911" s="71"/>
      <c r="AL911" s="71"/>
      <c r="AM911" s="71"/>
      <c r="AN911" s="71"/>
    </row>
    <row r="912">
      <c r="K912" s="69"/>
      <c r="R912" s="69"/>
      <c r="AD912" s="69"/>
      <c r="AH912" s="71"/>
      <c r="AI912" s="71"/>
      <c r="AJ912" s="71"/>
      <c r="AK912" s="71"/>
      <c r="AL912" s="71"/>
      <c r="AM912" s="71"/>
      <c r="AN912" s="71"/>
    </row>
    <row r="913">
      <c r="K913" s="69"/>
      <c r="R913" s="69"/>
      <c r="AD913" s="69"/>
      <c r="AH913" s="71"/>
      <c r="AI913" s="71"/>
      <c r="AJ913" s="71"/>
      <c r="AK913" s="71"/>
      <c r="AL913" s="71"/>
      <c r="AM913" s="71"/>
      <c r="AN913" s="71"/>
    </row>
    <row r="914">
      <c r="K914" s="69"/>
      <c r="R914" s="69"/>
      <c r="AD914" s="69"/>
      <c r="AH914" s="71"/>
      <c r="AI914" s="71"/>
      <c r="AJ914" s="71"/>
      <c r="AK914" s="71"/>
      <c r="AL914" s="71"/>
      <c r="AM914" s="71"/>
      <c r="AN914" s="71"/>
    </row>
    <row r="915">
      <c r="K915" s="69"/>
      <c r="R915" s="69"/>
      <c r="AD915" s="69"/>
      <c r="AH915" s="71"/>
      <c r="AI915" s="71"/>
      <c r="AJ915" s="71"/>
      <c r="AK915" s="71"/>
      <c r="AL915" s="71"/>
      <c r="AM915" s="71"/>
      <c r="AN915" s="71"/>
    </row>
    <row r="916">
      <c r="K916" s="69"/>
      <c r="R916" s="69"/>
      <c r="AD916" s="69"/>
      <c r="AH916" s="71"/>
      <c r="AI916" s="71"/>
      <c r="AJ916" s="71"/>
      <c r="AK916" s="71"/>
      <c r="AL916" s="71"/>
      <c r="AM916" s="71"/>
      <c r="AN916" s="71"/>
    </row>
    <row r="917">
      <c r="K917" s="69"/>
      <c r="R917" s="69"/>
      <c r="AD917" s="69"/>
      <c r="AH917" s="71"/>
      <c r="AI917" s="71"/>
      <c r="AJ917" s="71"/>
      <c r="AK917" s="71"/>
      <c r="AL917" s="71"/>
      <c r="AM917" s="71"/>
      <c r="AN917" s="71"/>
    </row>
    <row r="918">
      <c r="K918" s="69"/>
      <c r="R918" s="69"/>
      <c r="AD918" s="69"/>
      <c r="AH918" s="71"/>
      <c r="AI918" s="71"/>
      <c r="AJ918" s="71"/>
      <c r="AK918" s="71"/>
      <c r="AL918" s="71"/>
      <c r="AM918" s="71"/>
      <c r="AN918" s="71"/>
    </row>
    <row r="919">
      <c r="K919" s="69"/>
      <c r="R919" s="69"/>
      <c r="AD919" s="69"/>
      <c r="AH919" s="71"/>
      <c r="AI919" s="71"/>
      <c r="AJ919" s="71"/>
      <c r="AK919" s="71"/>
      <c r="AL919" s="71"/>
      <c r="AM919" s="71"/>
      <c r="AN919" s="71"/>
    </row>
    <row r="920">
      <c r="K920" s="69"/>
      <c r="R920" s="69"/>
      <c r="AD920" s="69"/>
      <c r="AH920" s="71"/>
      <c r="AI920" s="71"/>
      <c r="AJ920" s="71"/>
      <c r="AK920" s="71"/>
      <c r="AL920" s="71"/>
      <c r="AM920" s="71"/>
      <c r="AN920" s="71"/>
    </row>
    <row r="921">
      <c r="K921" s="69"/>
      <c r="R921" s="69"/>
      <c r="AD921" s="69"/>
      <c r="AH921" s="71"/>
      <c r="AI921" s="71"/>
      <c r="AJ921" s="71"/>
      <c r="AK921" s="71"/>
      <c r="AL921" s="71"/>
      <c r="AM921" s="71"/>
      <c r="AN921" s="71"/>
    </row>
    <row r="922">
      <c r="K922" s="69"/>
      <c r="R922" s="69"/>
      <c r="AD922" s="69"/>
      <c r="AH922" s="71"/>
      <c r="AI922" s="71"/>
      <c r="AJ922" s="71"/>
      <c r="AK922" s="71"/>
      <c r="AL922" s="71"/>
      <c r="AM922" s="71"/>
      <c r="AN922" s="71"/>
    </row>
    <row r="923">
      <c r="K923" s="69"/>
      <c r="R923" s="69"/>
      <c r="AD923" s="69"/>
      <c r="AH923" s="71"/>
      <c r="AI923" s="71"/>
      <c r="AJ923" s="71"/>
      <c r="AK923" s="71"/>
      <c r="AL923" s="71"/>
      <c r="AM923" s="71"/>
      <c r="AN923" s="71"/>
    </row>
    <row r="924">
      <c r="K924" s="69"/>
      <c r="R924" s="69"/>
      <c r="AD924" s="69"/>
      <c r="AH924" s="71"/>
      <c r="AI924" s="71"/>
      <c r="AJ924" s="71"/>
      <c r="AK924" s="71"/>
      <c r="AL924" s="71"/>
      <c r="AM924" s="71"/>
      <c r="AN924" s="71"/>
    </row>
    <row r="925">
      <c r="K925" s="69"/>
      <c r="R925" s="69"/>
      <c r="AD925" s="69"/>
      <c r="AH925" s="71"/>
      <c r="AI925" s="71"/>
      <c r="AJ925" s="71"/>
      <c r="AK925" s="71"/>
      <c r="AL925" s="71"/>
      <c r="AM925" s="71"/>
      <c r="AN925" s="71"/>
    </row>
    <row r="926">
      <c r="K926" s="69"/>
      <c r="R926" s="69"/>
      <c r="AD926" s="69"/>
      <c r="AH926" s="71"/>
      <c r="AI926" s="71"/>
      <c r="AJ926" s="71"/>
      <c r="AK926" s="71"/>
      <c r="AL926" s="71"/>
      <c r="AM926" s="71"/>
      <c r="AN926" s="71"/>
    </row>
    <row r="927">
      <c r="K927" s="69"/>
      <c r="R927" s="69"/>
      <c r="AD927" s="69"/>
      <c r="AH927" s="71"/>
      <c r="AI927" s="71"/>
      <c r="AJ927" s="71"/>
      <c r="AK927" s="71"/>
      <c r="AL927" s="71"/>
      <c r="AM927" s="71"/>
      <c r="AN927" s="71"/>
    </row>
    <row r="928">
      <c r="K928" s="69"/>
      <c r="R928" s="69"/>
      <c r="AD928" s="69"/>
      <c r="AH928" s="71"/>
      <c r="AI928" s="71"/>
      <c r="AJ928" s="71"/>
      <c r="AK928" s="71"/>
      <c r="AL928" s="71"/>
      <c r="AM928" s="71"/>
      <c r="AN928" s="71"/>
    </row>
    <row r="929">
      <c r="K929" s="69"/>
      <c r="R929" s="69"/>
      <c r="AD929" s="69"/>
      <c r="AH929" s="71"/>
      <c r="AI929" s="71"/>
      <c r="AJ929" s="71"/>
      <c r="AK929" s="71"/>
      <c r="AL929" s="71"/>
      <c r="AM929" s="71"/>
      <c r="AN929" s="71"/>
    </row>
    <row r="930">
      <c r="K930" s="69"/>
      <c r="R930" s="69"/>
      <c r="AD930" s="69"/>
      <c r="AH930" s="71"/>
      <c r="AI930" s="71"/>
      <c r="AJ930" s="71"/>
      <c r="AK930" s="71"/>
      <c r="AL930" s="71"/>
      <c r="AM930" s="71"/>
      <c r="AN930" s="71"/>
    </row>
    <row r="931">
      <c r="K931" s="69"/>
      <c r="R931" s="69"/>
      <c r="AD931" s="69"/>
      <c r="AH931" s="71"/>
      <c r="AI931" s="71"/>
      <c r="AJ931" s="71"/>
      <c r="AK931" s="71"/>
      <c r="AL931" s="71"/>
      <c r="AM931" s="71"/>
      <c r="AN931" s="71"/>
    </row>
    <row r="932">
      <c r="K932" s="69"/>
      <c r="R932" s="69"/>
      <c r="AD932" s="69"/>
      <c r="AH932" s="71"/>
      <c r="AI932" s="71"/>
      <c r="AJ932" s="71"/>
      <c r="AK932" s="71"/>
      <c r="AL932" s="71"/>
      <c r="AM932" s="71"/>
      <c r="AN932" s="71"/>
    </row>
    <row r="933">
      <c r="K933" s="69"/>
      <c r="R933" s="69"/>
      <c r="AD933" s="69"/>
      <c r="AH933" s="71"/>
      <c r="AI933" s="71"/>
      <c r="AJ933" s="71"/>
      <c r="AK933" s="71"/>
      <c r="AL933" s="71"/>
      <c r="AM933" s="71"/>
      <c r="AN933" s="71"/>
    </row>
    <row r="934">
      <c r="K934" s="69"/>
      <c r="R934" s="69"/>
      <c r="AD934" s="69"/>
      <c r="AH934" s="71"/>
      <c r="AI934" s="71"/>
      <c r="AJ934" s="71"/>
      <c r="AK934" s="71"/>
      <c r="AL934" s="71"/>
      <c r="AM934" s="71"/>
      <c r="AN934" s="71"/>
    </row>
    <row r="935">
      <c r="K935" s="69"/>
      <c r="R935" s="69"/>
      <c r="AD935" s="69"/>
      <c r="AH935" s="71"/>
      <c r="AI935" s="71"/>
      <c r="AJ935" s="71"/>
      <c r="AK935" s="71"/>
      <c r="AL935" s="71"/>
      <c r="AM935" s="71"/>
      <c r="AN935" s="71"/>
    </row>
    <row r="936">
      <c r="K936" s="69"/>
      <c r="R936" s="69"/>
      <c r="AD936" s="69"/>
      <c r="AH936" s="71"/>
      <c r="AI936" s="71"/>
      <c r="AJ936" s="71"/>
      <c r="AK936" s="71"/>
      <c r="AL936" s="71"/>
      <c r="AM936" s="71"/>
      <c r="AN936" s="71"/>
    </row>
    <row r="937">
      <c r="K937" s="69"/>
      <c r="R937" s="69"/>
      <c r="AD937" s="69"/>
      <c r="AH937" s="71"/>
      <c r="AI937" s="71"/>
      <c r="AJ937" s="71"/>
      <c r="AK937" s="71"/>
      <c r="AL937" s="71"/>
      <c r="AM937" s="71"/>
      <c r="AN937" s="71"/>
    </row>
    <row r="938">
      <c r="K938" s="69"/>
      <c r="R938" s="69"/>
      <c r="AD938" s="69"/>
      <c r="AH938" s="71"/>
      <c r="AI938" s="71"/>
      <c r="AJ938" s="71"/>
      <c r="AK938" s="71"/>
      <c r="AL938" s="71"/>
      <c r="AM938" s="71"/>
      <c r="AN938" s="71"/>
    </row>
    <row r="939">
      <c r="K939" s="69"/>
      <c r="R939" s="69"/>
      <c r="AD939" s="69"/>
      <c r="AH939" s="71"/>
      <c r="AI939" s="71"/>
      <c r="AJ939" s="71"/>
      <c r="AK939" s="71"/>
      <c r="AL939" s="71"/>
      <c r="AM939" s="71"/>
      <c r="AN939" s="71"/>
    </row>
    <row r="940">
      <c r="K940" s="69"/>
      <c r="R940" s="69"/>
      <c r="AD940" s="69"/>
      <c r="AH940" s="71"/>
      <c r="AI940" s="71"/>
      <c r="AJ940" s="71"/>
      <c r="AK940" s="71"/>
      <c r="AL940" s="71"/>
      <c r="AM940" s="71"/>
      <c r="AN940" s="71"/>
    </row>
    <row r="941">
      <c r="K941" s="69"/>
      <c r="R941" s="69"/>
      <c r="AD941" s="69"/>
      <c r="AH941" s="71"/>
      <c r="AI941" s="71"/>
      <c r="AJ941" s="71"/>
      <c r="AK941" s="71"/>
      <c r="AL941" s="71"/>
      <c r="AM941" s="71"/>
      <c r="AN941" s="71"/>
    </row>
    <row r="942">
      <c r="K942" s="69"/>
      <c r="R942" s="69"/>
      <c r="AD942" s="69"/>
      <c r="AH942" s="71"/>
      <c r="AI942" s="71"/>
      <c r="AJ942" s="71"/>
      <c r="AK942" s="71"/>
      <c r="AL942" s="71"/>
      <c r="AM942" s="71"/>
      <c r="AN942" s="71"/>
    </row>
    <row r="943">
      <c r="K943" s="69"/>
      <c r="R943" s="69"/>
      <c r="AD943" s="69"/>
      <c r="AH943" s="71"/>
      <c r="AI943" s="71"/>
      <c r="AJ943" s="71"/>
      <c r="AK943" s="71"/>
      <c r="AL943" s="71"/>
      <c r="AM943" s="71"/>
      <c r="AN943" s="71"/>
    </row>
    <row r="944">
      <c r="K944" s="69"/>
      <c r="R944" s="69"/>
      <c r="AD944" s="69"/>
      <c r="AH944" s="71"/>
      <c r="AI944" s="71"/>
      <c r="AJ944" s="71"/>
      <c r="AK944" s="71"/>
      <c r="AL944" s="71"/>
      <c r="AM944" s="71"/>
      <c r="AN944" s="71"/>
    </row>
    <row r="945">
      <c r="K945" s="69"/>
      <c r="R945" s="69"/>
      <c r="AD945" s="69"/>
      <c r="AH945" s="71"/>
      <c r="AI945" s="71"/>
      <c r="AJ945" s="71"/>
      <c r="AK945" s="71"/>
      <c r="AL945" s="71"/>
      <c r="AM945" s="71"/>
      <c r="AN945" s="71"/>
    </row>
    <row r="946">
      <c r="K946" s="69"/>
      <c r="R946" s="69"/>
      <c r="AD946" s="69"/>
      <c r="AH946" s="71"/>
      <c r="AI946" s="71"/>
      <c r="AJ946" s="71"/>
      <c r="AK946" s="71"/>
      <c r="AL946" s="71"/>
      <c r="AM946" s="71"/>
      <c r="AN946" s="71"/>
    </row>
    <row r="947">
      <c r="K947" s="69"/>
      <c r="R947" s="69"/>
      <c r="AD947" s="69"/>
      <c r="AH947" s="71"/>
      <c r="AI947" s="71"/>
      <c r="AJ947" s="71"/>
      <c r="AK947" s="71"/>
      <c r="AL947" s="71"/>
      <c r="AM947" s="71"/>
      <c r="AN947" s="71"/>
    </row>
    <row r="948">
      <c r="K948" s="69"/>
      <c r="R948" s="69"/>
      <c r="AD948" s="69"/>
      <c r="AH948" s="71"/>
      <c r="AI948" s="71"/>
      <c r="AJ948" s="71"/>
      <c r="AK948" s="71"/>
      <c r="AL948" s="71"/>
      <c r="AM948" s="71"/>
      <c r="AN948" s="71"/>
    </row>
    <row r="949">
      <c r="K949" s="69"/>
      <c r="R949" s="69"/>
      <c r="AD949" s="69"/>
      <c r="AH949" s="71"/>
      <c r="AI949" s="71"/>
      <c r="AJ949" s="71"/>
      <c r="AK949" s="71"/>
      <c r="AL949" s="71"/>
      <c r="AM949" s="71"/>
      <c r="AN949" s="71"/>
    </row>
    <row r="950">
      <c r="K950" s="69"/>
      <c r="R950" s="69"/>
      <c r="AD950" s="69"/>
      <c r="AH950" s="71"/>
      <c r="AI950" s="71"/>
      <c r="AJ950" s="71"/>
      <c r="AK950" s="71"/>
      <c r="AL950" s="71"/>
      <c r="AM950" s="71"/>
      <c r="AN950" s="71"/>
    </row>
    <row r="951">
      <c r="K951" s="69"/>
      <c r="R951" s="69"/>
      <c r="AD951" s="69"/>
      <c r="AH951" s="71"/>
      <c r="AI951" s="71"/>
      <c r="AJ951" s="71"/>
      <c r="AK951" s="71"/>
      <c r="AL951" s="71"/>
      <c r="AM951" s="71"/>
      <c r="AN951" s="71"/>
    </row>
    <row r="952">
      <c r="K952" s="69"/>
      <c r="R952" s="69"/>
      <c r="AD952" s="69"/>
      <c r="AH952" s="71"/>
      <c r="AI952" s="71"/>
      <c r="AJ952" s="71"/>
      <c r="AK952" s="71"/>
      <c r="AL952" s="71"/>
      <c r="AM952" s="71"/>
      <c r="AN952" s="71"/>
    </row>
    <row r="953">
      <c r="K953" s="69"/>
      <c r="R953" s="69"/>
      <c r="AD953" s="69"/>
      <c r="AH953" s="71"/>
      <c r="AI953" s="71"/>
      <c r="AJ953" s="71"/>
      <c r="AK953" s="71"/>
      <c r="AL953" s="71"/>
      <c r="AM953" s="71"/>
      <c r="AN953" s="71"/>
    </row>
    <row r="954">
      <c r="K954" s="69"/>
      <c r="R954" s="69"/>
      <c r="AD954" s="69"/>
      <c r="AH954" s="71"/>
      <c r="AI954" s="71"/>
      <c r="AJ954" s="71"/>
      <c r="AK954" s="71"/>
      <c r="AL954" s="71"/>
      <c r="AM954" s="71"/>
      <c r="AN954" s="71"/>
    </row>
    <row r="955">
      <c r="K955" s="69"/>
      <c r="R955" s="69"/>
      <c r="AD955" s="69"/>
      <c r="AH955" s="71"/>
      <c r="AI955" s="71"/>
      <c r="AJ955" s="71"/>
      <c r="AK955" s="71"/>
      <c r="AL955" s="71"/>
      <c r="AM955" s="71"/>
      <c r="AN955" s="71"/>
    </row>
    <row r="956">
      <c r="K956" s="69"/>
      <c r="R956" s="69"/>
      <c r="AD956" s="69"/>
      <c r="AH956" s="71"/>
      <c r="AI956" s="71"/>
      <c r="AJ956" s="71"/>
      <c r="AK956" s="71"/>
      <c r="AL956" s="71"/>
      <c r="AM956" s="71"/>
      <c r="AN956" s="71"/>
    </row>
    <row r="957">
      <c r="K957" s="69"/>
      <c r="R957" s="69"/>
      <c r="AD957" s="69"/>
      <c r="AH957" s="71"/>
      <c r="AI957" s="71"/>
      <c r="AJ957" s="71"/>
      <c r="AK957" s="71"/>
      <c r="AL957" s="71"/>
      <c r="AM957" s="71"/>
      <c r="AN957" s="71"/>
    </row>
    <row r="958">
      <c r="K958" s="69"/>
      <c r="R958" s="69"/>
      <c r="AD958" s="69"/>
      <c r="AH958" s="71"/>
      <c r="AI958" s="71"/>
      <c r="AJ958" s="71"/>
      <c r="AK958" s="71"/>
      <c r="AL958" s="71"/>
      <c r="AM958" s="71"/>
      <c r="AN958" s="71"/>
    </row>
    <row r="959">
      <c r="K959" s="69"/>
      <c r="R959" s="69"/>
      <c r="AD959" s="69"/>
      <c r="AH959" s="71"/>
      <c r="AI959" s="71"/>
      <c r="AJ959" s="71"/>
      <c r="AK959" s="71"/>
      <c r="AL959" s="71"/>
      <c r="AM959" s="71"/>
      <c r="AN959" s="71"/>
    </row>
    <row r="960">
      <c r="K960" s="69"/>
      <c r="R960" s="69"/>
      <c r="AD960" s="69"/>
      <c r="AH960" s="71"/>
      <c r="AI960" s="71"/>
      <c r="AJ960" s="71"/>
      <c r="AK960" s="71"/>
      <c r="AL960" s="71"/>
      <c r="AM960" s="71"/>
      <c r="AN960" s="71"/>
    </row>
    <row r="961">
      <c r="K961" s="69"/>
      <c r="R961" s="69"/>
      <c r="AD961" s="69"/>
      <c r="AH961" s="71"/>
      <c r="AI961" s="71"/>
      <c r="AJ961" s="71"/>
      <c r="AK961" s="71"/>
      <c r="AL961" s="71"/>
      <c r="AM961" s="71"/>
      <c r="AN961" s="71"/>
    </row>
    <row r="962">
      <c r="K962" s="69"/>
      <c r="R962" s="69"/>
      <c r="AD962" s="69"/>
      <c r="AH962" s="71"/>
      <c r="AI962" s="71"/>
      <c r="AJ962" s="71"/>
      <c r="AK962" s="71"/>
      <c r="AL962" s="71"/>
      <c r="AM962" s="71"/>
      <c r="AN962" s="71"/>
    </row>
    <row r="963">
      <c r="K963" s="69"/>
      <c r="R963" s="69"/>
      <c r="AD963" s="69"/>
      <c r="AH963" s="71"/>
      <c r="AI963" s="71"/>
      <c r="AJ963" s="71"/>
      <c r="AK963" s="71"/>
      <c r="AL963" s="71"/>
      <c r="AM963" s="71"/>
      <c r="AN963" s="71"/>
    </row>
    <row r="964">
      <c r="K964" s="69"/>
      <c r="R964" s="69"/>
      <c r="AD964" s="69"/>
      <c r="AH964" s="71"/>
      <c r="AI964" s="71"/>
      <c r="AJ964" s="71"/>
      <c r="AK964" s="71"/>
      <c r="AL964" s="71"/>
      <c r="AM964" s="71"/>
      <c r="AN964" s="71"/>
    </row>
    <row r="965">
      <c r="K965" s="69"/>
      <c r="R965" s="69"/>
      <c r="AD965" s="69"/>
      <c r="AH965" s="71"/>
      <c r="AI965" s="71"/>
      <c r="AJ965" s="71"/>
      <c r="AK965" s="71"/>
      <c r="AL965" s="71"/>
      <c r="AM965" s="71"/>
      <c r="AN965" s="71"/>
    </row>
    <row r="966">
      <c r="K966" s="69"/>
      <c r="R966" s="69"/>
      <c r="AD966" s="69"/>
      <c r="AH966" s="71"/>
      <c r="AI966" s="71"/>
      <c r="AJ966" s="71"/>
      <c r="AK966" s="71"/>
      <c r="AL966" s="71"/>
      <c r="AM966" s="71"/>
      <c r="AN966" s="71"/>
    </row>
    <row r="967">
      <c r="K967" s="69"/>
      <c r="R967" s="69"/>
      <c r="AD967" s="69"/>
      <c r="AH967" s="71"/>
      <c r="AI967" s="71"/>
      <c r="AJ967" s="71"/>
      <c r="AK967" s="71"/>
      <c r="AL967" s="71"/>
      <c r="AM967" s="71"/>
      <c r="AN967" s="71"/>
    </row>
    <row r="968">
      <c r="K968" s="69"/>
      <c r="R968" s="69"/>
      <c r="AD968" s="69"/>
      <c r="AH968" s="71"/>
      <c r="AI968" s="71"/>
      <c r="AJ968" s="71"/>
      <c r="AK968" s="71"/>
      <c r="AL968" s="71"/>
      <c r="AM968" s="71"/>
      <c r="AN968" s="71"/>
    </row>
    <row r="969">
      <c r="K969" s="69"/>
      <c r="R969" s="69"/>
      <c r="AD969" s="69"/>
      <c r="AH969" s="71"/>
      <c r="AI969" s="71"/>
      <c r="AJ969" s="71"/>
      <c r="AK969" s="71"/>
      <c r="AL969" s="71"/>
      <c r="AM969" s="71"/>
      <c r="AN969" s="71"/>
    </row>
    <row r="970">
      <c r="K970" s="69"/>
      <c r="R970" s="69"/>
      <c r="AD970" s="69"/>
      <c r="AH970" s="71"/>
      <c r="AI970" s="71"/>
      <c r="AJ970" s="71"/>
      <c r="AK970" s="71"/>
      <c r="AL970" s="71"/>
      <c r="AM970" s="71"/>
      <c r="AN970" s="71"/>
    </row>
    <row r="971">
      <c r="K971" s="69"/>
      <c r="R971" s="69"/>
      <c r="AD971" s="69"/>
      <c r="AH971" s="71"/>
      <c r="AI971" s="71"/>
      <c r="AJ971" s="71"/>
      <c r="AK971" s="71"/>
      <c r="AL971" s="71"/>
      <c r="AM971" s="71"/>
      <c r="AN971" s="71"/>
    </row>
    <row r="972">
      <c r="K972" s="69"/>
      <c r="R972" s="69"/>
      <c r="AD972" s="69"/>
      <c r="AH972" s="71"/>
      <c r="AI972" s="71"/>
      <c r="AJ972" s="71"/>
      <c r="AK972" s="71"/>
      <c r="AL972" s="71"/>
      <c r="AM972" s="71"/>
      <c r="AN972" s="71"/>
    </row>
    <row r="973">
      <c r="K973" s="69"/>
      <c r="R973" s="69"/>
      <c r="AD973" s="69"/>
      <c r="AH973" s="71"/>
      <c r="AI973" s="71"/>
      <c r="AJ973" s="71"/>
      <c r="AK973" s="71"/>
      <c r="AL973" s="71"/>
      <c r="AM973" s="71"/>
      <c r="AN973" s="71"/>
    </row>
    <row r="974">
      <c r="K974" s="69"/>
      <c r="R974" s="69"/>
      <c r="AD974" s="69"/>
      <c r="AH974" s="71"/>
      <c r="AI974" s="71"/>
      <c r="AJ974" s="71"/>
      <c r="AK974" s="71"/>
      <c r="AL974" s="71"/>
      <c r="AM974" s="71"/>
      <c r="AN974" s="71"/>
    </row>
    <row r="975">
      <c r="K975" s="69"/>
      <c r="R975" s="69"/>
      <c r="AD975" s="69"/>
      <c r="AH975" s="71"/>
      <c r="AI975" s="71"/>
      <c r="AJ975" s="71"/>
      <c r="AK975" s="71"/>
      <c r="AL975" s="71"/>
      <c r="AM975" s="71"/>
      <c r="AN975" s="71"/>
    </row>
    <row r="976">
      <c r="K976" s="69"/>
      <c r="R976" s="69"/>
      <c r="AD976" s="69"/>
      <c r="AH976" s="71"/>
      <c r="AI976" s="71"/>
      <c r="AJ976" s="71"/>
      <c r="AK976" s="71"/>
      <c r="AL976" s="71"/>
      <c r="AM976" s="71"/>
      <c r="AN976" s="71"/>
    </row>
    <row r="977">
      <c r="K977" s="69"/>
      <c r="R977" s="69"/>
      <c r="AD977" s="69"/>
      <c r="AH977" s="71"/>
      <c r="AI977" s="71"/>
      <c r="AJ977" s="71"/>
      <c r="AK977" s="71"/>
      <c r="AL977" s="71"/>
      <c r="AM977" s="71"/>
      <c r="AN977" s="71"/>
    </row>
    <row r="978">
      <c r="K978" s="69"/>
      <c r="R978" s="69"/>
      <c r="AD978" s="69"/>
      <c r="AH978" s="71"/>
      <c r="AI978" s="71"/>
      <c r="AJ978" s="71"/>
      <c r="AK978" s="71"/>
      <c r="AL978" s="71"/>
      <c r="AM978" s="71"/>
      <c r="AN978" s="71"/>
    </row>
    <row r="979">
      <c r="K979" s="69"/>
      <c r="R979" s="69"/>
      <c r="AD979" s="69"/>
      <c r="AH979" s="71"/>
      <c r="AI979" s="71"/>
      <c r="AJ979" s="71"/>
      <c r="AK979" s="71"/>
      <c r="AL979" s="71"/>
      <c r="AM979" s="71"/>
      <c r="AN979" s="71"/>
    </row>
    <row r="980">
      <c r="K980" s="69"/>
      <c r="R980" s="69"/>
      <c r="AD980" s="69"/>
      <c r="AH980" s="71"/>
      <c r="AI980" s="71"/>
      <c r="AJ980" s="71"/>
      <c r="AK980" s="71"/>
      <c r="AL980" s="71"/>
      <c r="AM980" s="71"/>
      <c r="AN980" s="71"/>
    </row>
    <row r="981">
      <c r="K981" s="69"/>
      <c r="R981" s="69"/>
      <c r="AD981" s="69"/>
      <c r="AH981" s="71"/>
      <c r="AI981" s="71"/>
      <c r="AJ981" s="71"/>
      <c r="AK981" s="71"/>
      <c r="AL981" s="71"/>
      <c r="AM981" s="71"/>
      <c r="AN981" s="71"/>
    </row>
    <row r="982">
      <c r="K982" s="69"/>
      <c r="R982" s="69"/>
      <c r="AD982" s="69"/>
      <c r="AH982" s="71"/>
      <c r="AI982" s="71"/>
      <c r="AJ982" s="71"/>
      <c r="AK982" s="71"/>
      <c r="AL982" s="71"/>
      <c r="AM982" s="71"/>
      <c r="AN982" s="71"/>
    </row>
    <row r="983">
      <c r="K983" s="69"/>
      <c r="R983" s="69"/>
      <c r="AD983" s="69"/>
      <c r="AH983" s="71"/>
      <c r="AI983" s="71"/>
      <c r="AJ983" s="71"/>
      <c r="AK983" s="71"/>
      <c r="AL983" s="71"/>
      <c r="AM983" s="71"/>
      <c r="AN983" s="71"/>
    </row>
    <row r="984">
      <c r="K984" s="69"/>
      <c r="R984" s="69"/>
      <c r="AD984" s="69"/>
      <c r="AH984" s="71"/>
      <c r="AI984" s="71"/>
      <c r="AJ984" s="71"/>
      <c r="AK984" s="71"/>
      <c r="AL984" s="71"/>
      <c r="AM984" s="71"/>
      <c r="AN984" s="71"/>
    </row>
    <row r="985">
      <c r="K985" s="69"/>
      <c r="R985" s="69"/>
      <c r="AD985" s="69"/>
      <c r="AH985" s="71"/>
      <c r="AI985" s="71"/>
      <c r="AJ985" s="71"/>
      <c r="AK985" s="71"/>
      <c r="AL985" s="71"/>
      <c r="AM985" s="71"/>
      <c r="AN985" s="71"/>
    </row>
    <row r="986">
      <c r="K986" s="69"/>
      <c r="R986" s="69"/>
      <c r="AD986" s="69"/>
      <c r="AH986" s="71"/>
      <c r="AI986" s="71"/>
      <c r="AJ986" s="71"/>
      <c r="AK986" s="71"/>
      <c r="AL986" s="71"/>
      <c r="AM986" s="71"/>
      <c r="AN986" s="71"/>
    </row>
    <row r="987">
      <c r="K987" s="69"/>
      <c r="R987" s="69"/>
      <c r="AD987" s="69"/>
      <c r="AH987" s="71"/>
      <c r="AI987" s="71"/>
      <c r="AJ987" s="71"/>
      <c r="AK987" s="71"/>
      <c r="AL987" s="71"/>
      <c r="AM987" s="71"/>
      <c r="AN987" s="71"/>
    </row>
    <row r="988">
      <c r="K988" s="69"/>
      <c r="R988" s="69"/>
      <c r="AD988" s="69"/>
      <c r="AH988" s="71"/>
      <c r="AI988" s="71"/>
      <c r="AJ988" s="71"/>
      <c r="AK988" s="71"/>
      <c r="AL988" s="71"/>
      <c r="AM988" s="71"/>
      <c r="AN988" s="71"/>
    </row>
    <row r="989">
      <c r="K989" s="69"/>
      <c r="R989" s="69"/>
      <c r="AD989" s="69"/>
      <c r="AH989" s="71"/>
      <c r="AI989" s="71"/>
      <c r="AJ989" s="71"/>
      <c r="AK989" s="71"/>
      <c r="AL989" s="71"/>
      <c r="AM989" s="71"/>
      <c r="AN989" s="71"/>
    </row>
    <row r="990">
      <c r="K990" s="69"/>
      <c r="R990" s="69"/>
      <c r="AD990" s="69"/>
      <c r="AH990" s="71"/>
      <c r="AI990" s="71"/>
      <c r="AJ990" s="71"/>
      <c r="AK990" s="71"/>
      <c r="AL990" s="71"/>
      <c r="AM990" s="71"/>
      <c r="AN990" s="71"/>
    </row>
    <row r="991">
      <c r="K991" s="69"/>
      <c r="R991" s="69"/>
      <c r="AD991" s="69"/>
      <c r="AH991" s="71"/>
      <c r="AI991" s="71"/>
      <c r="AJ991" s="71"/>
      <c r="AK991" s="71"/>
      <c r="AL991" s="71"/>
      <c r="AM991" s="71"/>
      <c r="AN991" s="71"/>
    </row>
    <row r="992">
      <c r="K992" s="69"/>
      <c r="R992" s="69"/>
      <c r="AD992" s="69"/>
      <c r="AH992" s="71"/>
      <c r="AI992" s="71"/>
      <c r="AJ992" s="71"/>
      <c r="AK992" s="71"/>
      <c r="AL992" s="71"/>
      <c r="AM992" s="71"/>
      <c r="AN992" s="71"/>
    </row>
    <row r="993">
      <c r="K993" s="69"/>
      <c r="R993" s="69"/>
      <c r="AD993" s="69"/>
      <c r="AH993" s="71"/>
      <c r="AI993" s="71"/>
      <c r="AJ993" s="71"/>
      <c r="AK993" s="71"/>
      <c r="AL993" s="71"/>
      <c r="AM993" s="71"/>
      <c r="AN993" s="71"/>
    </row>
    <row r="994">
      <c r="K994" s="69"/>
      <c r="R994" s="69"/>
      <c r="AD994" s="69"/>
      <c r="AH994" s="71"/>
      <c r="AI994" s="71"/>
      <c r="AJ994" s="71"/>
      <c r="AK994" s="71"/>
      <c r="AL994" s="71"/>
      <c r="AM994" s="71"/>
      <c r="AN994" s="71"/>
    </row>
    <row r="995">
      <c r="K995" s="69"/>
      <c r="R995" s="69"/>
      <c r="AD995" s="69"/>
      <c r="AH995" s="71"/>
      <c r="AI995" s="71"/>
      <c r="AJ995" s="71"/>
      <c r="AK995" s="71"/>
      <c r="AL995" s="71"/>
      <c r="AM995" s="71"/>
      <c r="AN995" s="71"/>
    </row>
    <row r="996">
      <c r="K996" s="69"/>
      <c r="R996" s="69"/>
      <c r="AD996" s="69"/>
      <c r="AH996" s="71"/>
      <c r="AI996" s="71"/>
      <c r="AJ996" s="71"/>
      <c r="AK996" s="71"/>
      <c r="AL996" s="71"/>
      <c r="AM996" s="71"/>
      <c r="AN996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56.25"/>
    <col customWidth="1" min="3" max="3" width="21.5"/>
    <col customWidth="1" min="6" max="6" width="31.5"/>
  </cols>
  <sheetData>
    <row r="1">
      <c r="A1" s="8" t="s">
        <v>211</v>
      </c>
      <c r="B1" s="8" t="s">
        <v>212</v>
      </c>
      <c r="C1" s="8" t="s">
        <v>2</v>
      </c>
      <c r="D1" s="8" t="s">
        <v>3</v>
      </c>
      <c r="E1" s="10"/>
      <c r="F1" s="10"/>
    </row>
    <row r="2">
      <c r="A2" s="10"/>
      <c r="B2" s="10"/>
      <c r="C2" s="74"/>
      <c r="D2" s="10"/>
      <c r="E2" s="10"/>
      <c r="F2" s="10"/>
    </row>
    <row r="3">
      <c r="A3" s="10"/>
      <c r="B3" s="10"/>
      <c r="C3" s="74"/>
      <c r="D3" s="10"/>
      <c r="E3" s="75" t="s">
        <v>213</v>
      </c>
      <c r="F3" s="10"/>
    </row>
    <row r="4">
      <c r="A4" s="76" t="s">
        <v>214</v>
      </c>
      <c r="B4" s="10"/>
      <c r="C4" s="74"/>
      <c r="D4" s="10"/>
      <c r="F4" s="77" t="s">
        <v>215</v>
      </c>
    </row>
    <row r="5">
      <c r="A5" s="12">
        <v>44223.0</v>
      </c>
      <c r="B5" s="13" t="s">
        <v>30</v>
      </c>
      <c r="C5" s="70">
        <v>100000.0</v>
      </c>
      <c r="D5" s="15">
        <v>0.0825</v>
      </c>
      <c r="E5" s="78">
        <f t="shared" ref="E5:E66" si="1">C5/$C$68</f>
        <v>0.01666666667</v>
      </c>
      <c r="F5" s="10"/>
    </row>
    <row r="6">
      <c r="A6" s="79">
        <v>44224.0</v>
      </c>
      <c r="B6" s="80" t="s">
        <v>40</v>
      </c>
      <c r="C6" s="81">
        <v>50000.0</v>
      </c>
      <c r="D6" s="82">
        <v>0.08</v>
      </c>
      <c r="E6" s="83">
        <f t="shared" si="1"/>
        <v>0.008333333333</v>
      </c>
      <c r="F6" s="84"/>
    </row>
    <row r="7">
      <c r="A7" s="85">
        <v>44246.0</v>
      </c>
      <c r="B7" s="13" t="s">
        <v>40</v>
      </c>
      <c r="C7" s="70">
        <v>100000.0</v>
      </c>
      <c r="D7" s="15">
        <v>0.08</v>
      </c>
      <c r="E7" s="78">
        <f t="shared" si="1"/>
        <v>0.01666666667</v>
      </c>
      <c r="F7" s="86"/>
    </row>
    <row r="8">
      <c r="A8" s="87">
        <v>44279.0</v>
      </c>
      <c r="B8" s="88" t="s">
        <v>40</v>
      </c>
      <c r="C8" s="89">
        <v>50000.0</v>
      </c>
      <c r="D8" s="90">
        <v>0.08</v>
      </c>
      <c r="E8" s="91">
        <f t="shared" si="1"/>
        <v>0.008333333333</v>
      </c>
      <c r="F8" s="92">
        <f>sum(E6:E8)</f>
        <v>0.03333333333</v>
      </c>
    </row>
    <row r="9">
      <c r="A9" s="79">
        <v>44225.0</v>
      </c>
      <c r="B9" s="80" t="s">
        <v>44</v>
      </c>
      <c r="C9" s="81">
        <v>250000.0</v>
      </c>
      <c r="D9" s="82">
        <v>0.0825</v>
      </c>
      <c r="E9" s="83">
        <f t="shared" si="1"/>
        <v>0.04166666667</v>
      </c>
      <c r="F9" s="84"/>
    </row>
    <row r="10">
      <c r="A10" s="87">
        <v>44285.0</v>
      </c>
      <c r="B10" s="88" t="s">
        <v>44</v>
      </c>
      <c r="C10" s="89">
        <v>100000.0</v>
      </c>
      <c r="D10" s="90">
        <v>0.0825</v>
      </c>
      <c r="E10" s="91">
        <f t="shared" si="1"/>
        <v>0.01666666667</v>
      </c>
      <c r="F10" s="92">
        <f>sum(E9:E10)</f>
        <v>0.05833333333</v>
      </c>
    </row>
    <row r="11">
      <c r="A11" s="12">
        <v>44315.0</v>
      </c>
      <c r="B11" s="13" t="s">
        <v>202</v>
      </c>
      <c r="C11" s="70">
        <v>100000.0</v>
      </c>
      <c r="D11" s="15">
        <v>0.08</v>
      </c>
      <c r="E11" s="78">
        <f t="shared" si="1"/>
        <v>0.01666666667</v>
      </c>
    </row>
    <row r="12">
      <c r="A12" s="12">
        <v>44245.0</v>
      </c>
      <c r="B12" s="13" t="s">
        <v>49</v>
      </c>
      <c r="C12" s="70">
        <v>110000.0</v>
      </c>
      <c r="D12" s="15">
        <v>0.08</v>
      </c>
      <c r="E12" s="78">
        <f t="shared" si="1"/>
        <v>0.01833333333</v>
      </c>
      <c r="F12" s="10"/>
    </row>
    <row r="13">
      <c r="A13" s="79">
        <v>44245.0</v>
      </c>
      <c r="B13" s="80" t="s">
        <v>52</v>
      </c>
      <c r="C13" s="81">
        <v>100000.0</v>
      </c>
      <c r="D13" s="82">
        <v>0.0825</v>
      </c>
      <c r="E13" s="83">
        <f t="shared" si="1"/>
        <v>0.01666666667</v>
      </c>
      <c r="F13" s="84"/>
    </row>
    <row r="14">
      <c r="A14" s="87">
        <v>44291.0</v>
      </c>
      <c r="B14" s="88" t="s">
        <v>52</v>
      </c>
      <c r="C14" s="89">
        <v>100000.0</v>
      </c>
      <c r="D14" s="90">
        <v>0.0825</v>
      </c>
      <c r="E14" s="91">
        <f t="shared" si="1"/>
        <v>0.01666666667</v>
      </c>
      <c r="F14" s="92">
        <f>sum(E13:E14)</f>
        <v>0.03333333333</v>
      </c>
    </row>
    <row r="15">
      <c r="A15" s="12">
        <v>44245.0</v>
      </c>
      <c r="B15" s="28" t="s">
        <v>55</v>
      </c>
      <c r="C15" s="70">
        <v>60000.0</v>
      </c>
      <c r="D15" s="15">
        <v>0.08</v>
      </c>
      <c r="E15" s="78">
        <f t="shared" si="1"/>
        <v>0.01</v>
      </c>
      <c r="F15" s="10"/>
    </row>
    <row r="16">
      <c r="A16" s="31">
        <v>44246.0</v>
      </c>
      <c r="B16" s="32" t="s">
        <v>62</v>
      </c>
      <c r="C16" s="93">
        <v>300000.0</v>
      </c>
      <c r="D16" s="34">
        <v>0.0825</v>
      </c>
      <c r="E16" s="78">
        <f t="shared" si="1"/>
        <v>0.05</v>
      </c>
      <c r="F16" s="10"/>
    </row>
    <row r="17">
      <c r="A17" s="79">
        <v>44246.0</v>
      </c>
      <c r="B17" s="80" t="s">
        <v>65</v>
      </c>
      <c r="C17" s="81">
        <v>100000.0</v>
      </c>
      <c r="D17" s="82">
        <v>0.0825</v>
      </c>
      <c r="E17" s="83">
        <f t="shared" si="1"/>
        <v>0.01666666667</v>
      </c>
      <c r="F17" s="94"/>
    </row>
    <row r="18">
      <c r="A18" s="85">
        <v>44284.0</v>
      </c>
      <c r="B18" s="13" t="s">
        <v>65</v>
      </c>
      <c r="C18" s="70">
        <v>100000.0</v>
      </c>
      <c r="D18" s="15">
        <v>0.0825</v>
      </c>
      <c r="E18" s="78">
        <f t="shared" si="1"/>
        <v>0.01666666667</v>
      </c>
      <c r="F18" s="86"/>
    </row>
    <row r="19">
      <c r="A19" s="87">
        <v>44298.0</v>
      </c>
      <c r="B19" s="88" t="s">
        <v>65</v>
      </c>
      <c r="C19" s="89">
        <v>100000.0</v>
      </c>
      <c r="D19" s="90">
        <v>0.0825</v>
      </c>
      <c r="E19" s="91">
        <f t="shared" si="1"/>
        <v>0.01666666667</v>
      </c>
      <c r="F19" s="92">
        <f>sum(E17:E19)</f>
        <v>0.05</v>
      </c>
    </row>
    <row r="20">
      <c r="A20" s="12">
        <v>44246.0</v>
      </c>
      <c r="B20" s="13" t="s">
        <v>69</v>
      </c>
      <c r="C20" s="70">
        <v>100000.0</v>
      </c>
      <c r="D20" s="15">
        <v>0.08</v>
      </c>
      <c r="E20" s="78">
        <f t="shared" si="1"/>
        <v>0.01666666667</v>
      </c>
    </row>
    <row r="21">
      <c r="A21" s="12">
        <v>44246.0</v>
      </c>
      <c r="B21" s="13" t="s">
        <v>73</v>
      </c>
      <c r="C21" s="70">
        <v>50000.0</v>
      </c>
      <c r="D21" s="15">
        <v>0.08</v>
      </c>
      <c r="E21" s="78">
        <f t="shared" si="1"/>
        <v>0.008333333333</v>
      </c>
    </row>
    <row r="22">
      <c r="A22" s="12">
        <v>44249.0</v>
      </c>
      <c r="B22" s="13" t="s">
        <v>77</v>
      </c>
      <c r="C22" s="70">
        <v>40000.0</v>
      </c>
      <c r="D22" s="15">
        <v>0.08</v>
      </c>
      <c r="E22" s="78">
        <f t="shared" si="1"/>
        <v>0.006666666667</v>
      </c>
    </row>
    <row r="23">
      <c r="A23" s="12">
        <v>44249.0</v>
      </c>
      <c r="B23" s="13" t="s">
        <v>216</v>
      </c>
      <c r="C23" s="70">
        <v>40000.0</v>
      </c>
      <c r="D23" s="15">
        <v>0.08</v>
      </c>
      <c r="E23" s="78">
        <f t="shared" si="1"/>
        <v>0.006666666667</v>
      </c>
    </row>
    <row r="24">
      <c r="A24" s="95">
        <v>44249.0</v>
      </c>
      <c r="B24" s="96" t="s">
        <v>85</v>
      </c>
      <c r="C24" s="97">
        <v>50000.0</v>
      </c>
      <c r="D24" s="98">
        <v>0.08</v>
      </c>
      <c r="E24" s="83">
        <f t="shared" si="1"/>
        <v>0.008333333333</v>
      </c>
      <c r="F24" s="94"/>
    </row>
    <row r="25">
      <c r="A25" s="99">
        <v>44279.0</v>
      </c>
      <c r="B25" s="100" t="s">
        <v>85</v>
      </c>
      <c r="C25" s="101">
        <v>50000.0</v>
      </c>
      <c r="D25" s="102">
        <v>0.08</v>
      </c>
      <c r="E25" s="91">
        <f t="shared" si="1"/>
        <v>0.008333333333</v>
      </c>
      <c r="F25" s="92">
        <f>sum(E24:E25)</f>
        <v>0.01666666667</v>
      </c>
    </row>
    <row r="26">
      <c r="A26" s="95">
        <v>44249.0</v>
      </c>
      <c r="B26" s="96" t="s">
        <v>88</v>
      </c>
      <c r="C26" s="97">
        <v>50000.0</v>
      </c>
      <c r="D26" s="98">
        <v>0.08</v>
      </c>
      <c r="E26" s="83">
        <f t="shared" si="1"/>
        <v>0.008333333333</v>
      </c>
      <c r="F26" s="94"/>
    </row>
    <row r="27">
      <c r="A27" s="99">
        <v>44279.0</v>
      </c>
      <c r="B27" s="100" t="s">
        <v>88</v>
      </c>
      <c r="C27" s="101">
        <v>50000.0</v>
      </c>
      <c r="D27" s="102">
        <v>0.08</v>
      </c>
      <c r="E27" s="91">
        <f t="shared" si="1"/>
        <v>0.008333333333</v>
      </c>
      <c r="F27" s="92">
        <f>sum(E26:E27)</f>
        <v>0.01666666667</v>
      </c>
    </row>
    <row r="28">
      <c r="A28" s="79">
        <v>44253.0</v>
      </c>
      <c r="B28" s="80" t="s">
        <v>91</v>
      </c>
      <c r="C28" s="81">
        <v>150000.0</v>
      </c>
      <c r="D28" s="82">
        <v>0.0825</v>
      </c>
      <c r="E28" s="83">
        <f t="shared" si="1"/>
        <v>0.025</v>
      </c>
      <c r="F28" s="94"/>
    </row>
    <row r="29">
      <c r="A29" s="87">
        <v>44265.0</v>
      </c>
      <c r="B29" s="103" t="s">
        <v>91</v>
      </c>
      <c r="C29" s="89">
        <v>50000.0</v>
      </c>
      <c r="D29" s="90">
        <v>0.0825</v>
      </c>
      <c r="E29" s="91">
        <f t="shared" si="1"/>
        <v>0.008333333333</v>
      </c>
      <c r="F29" s="92">
        <f>sum(E28:E29)</f>
        <v>0.03333333333</v>
      </c>
    </row>
    <row r="30">
      <c r="A30" s="12">
        <v>44256.0</v>
      </c>
      <c r="B30" s="28" t="s">
        <v>96</v>
      </c>
      <c r="C30" s="70">
        <v>50000.0</v>
      </c>
      <c r="D30" s="15">
        <v>0.08</v>
      </c>
      <c r="E30" s="78">
        <f t="shared" si="1"/>
        <v>0.008333333333</v>
      </c>
    </row>
    <row r="31">
      <c r="A31" s="12">
        <v>44256.0</v>
      </c>
      <c r="B31" s="13" t="s">
        <v>99</v>
      </c>
      <c r="C31" s="70">
        <v>30000.0</v>
      </c>
      <c r="D31" s="15">
        <v>0.08</v>
      </c>
      <c r="E31" s="78">
        <f t="shared" si="1"/>
        <v>0.005</v>
      </c>
    </row>
    <row r="32">
      <c r="A32" s="79">
        <v>44256.0</v>
      </c>
      <c r="B32" s="80" t="s">
        <v>102</v>
      </c>
      <c r="C32" s="81">
        <v>350000.0</v>
      </c>
      <c r="D32" s="82">
        <v>0.085</v>
      </c>
      <c r="E32" s="83">
        <f t="shared" si="1"/>
        <v>0.05833333333</v>
      </c>
      <c r="F32" s="94"/>
    </row>
    <row r="33">
      <c r="A33" s="87">
        <v>44291.0</v>
      </c>
      <c r="B33" s="88" t="s">
        <v>102</v>
      </c>
      <c r="C33" s="89">
        <v>300000.0</v>
      </c>
      <c r="D33" s="90">
        <v>0.085</v>
      </c>
      <c r="E33" s="91">
        <f t="shared" si="1"/>
        <v>0.05</v>
      </c>
      <c r="F33" s="92">
        <f>sum(E32:E33)</f>
        <v>0.1083333333</v>
      </c>
    </row>
    <row r="34">
      <c r="A34" s="79">
        <v>44256.0</v>
      </c>
      <c r="B34" s="80" t="s">
        <v>107</v>
      </c>
      <c r="C34" s="81">
        <v>50000.0</v>
      </c>
      <c r="D34" s="82">
        <v>0.08</v>
      </c>
      <c r="E34" s="83">
        <f t="shared" si="1"/>
        <v>0.008333333333</v>
      </c>
      <c r="F34" s="94"/>
    </row>
    <row r="35">
      <c r="A35" s="87">
        <v>44300.0</v>
      </c>
      <c r="B35" s="88" t="s">
        <v>107</v>
      </c>
      <c r="C35" s="89">
        <v>50000.0</v>
      </c>
      <c r="D35" s="90">
        <v>0.08</v>
      </c>
      <c r="E35" s="91">
        <f t="shared" si="1"/>
        <v>0.008333333333</v>
      </c>
      <c r="F35" s="92">
        <f>sum(E34:E35)</f>
        <v>0.01666666667</v>
      </c>
    </row>
    <row r="36">
      <c r="A36" s="31">
        <v>44258.0</v>
      </c>
      <c r="B36" s="32" t="s">
        <v>111</v>
      </c>
      <c r="C36" s="93">
        <v>20000.0</v>
      </c>
      <c r="D36" s="34">
        <v>0.08</v>
      </c>
      <c r="E36" s="78">
        <f t="shared" si="1"/>
        <v>0.003333333333</v>
      </c>
    </row>
    <row r="37">
      <c r="A37" s="12">
        <v>44259.0</v>
      </c>
      <c r="B37" s="13" t="s">
        <v>114</v>
      </c>
      <c r="C37" s="70">
        <v>50000.0</v>
      </c>
      <c r="D37" s="15">
        <v>0.08</v>
      </c>
      <c r="E37" s="78">
        <f t="shared" si="1"/>
        <v>0.008333333333</v>
      </c>
    </row>
    <row r="38">
      <c r="A38" s="79">
        <v>44260.0</v>
      </c>
      <c r="B38" s="80" t="s">
        <v>117</v>
      </c>
      <c r="C38" s="81">
        <v>50000.0</v>
      </c>
      <c r="D38" s="82">
        <v>0.08</v>
      </c>
      <c r="E38" s="83">
        <f t="shared" si="1"/>
        <v>0.008333333333</v>
      </c>
      <c r="F38" s="94"/>
    </row>
    <row r="39">
      <c r="A39" s="87">
        <v>44307.0</v>
      </c>
      <c r="B39" s="88" t="s">
        <v>117</v>
      </c>
      <c r="C39" s="89">
        <v>100000.0</v>
      </c>
      <c r="D39" s="90">
        <v>0.08</v>
      </c>
      <c r="E39" s="91">
        <f t="shared" si="1"/>
        <v>0.01666666667</v>
      </c>
      <c r="F39" s="92">
        <f>sum(E38:E39)</f>
        <v>0.025</v>
      </c>
    </row>
    <row r="40">
      <c r="A40" s="12">
        <v>44260.0</v>
      </c>
      <c r="B40" s="13" t="s">
        <v>122</v>
      </c>
      <c r="C40" s="70">
        <v>30000.0</v>
      </c>
      <c r="D40" s="15">
        <v>0.08</v>
      </c>
      <c r="E40" s="78">
        <f t="shared" si="1"/>
        <v>0.005</v>
      </c>
    </row>
    <row r="41">
      <c r="A41" s="12">
        <v>44263.0</v>
      </c>
      <c r="B41" s="13" t="s">
        <v>126</v>
      </c>
      <c r="C41" s="70">
        <v>20000.0</v>
      </c>
      <c r="D41" s="15">
        <v>0.08</v>
      </c>
      <c r="E41" s="78">
        <f t="shared" si="1"/>
        <v>0.003333333333</v>
      </c>
    </row>
    <row r="42">
      <c r="A42" s="31">
        <v>44263.0</v>
      </c>
      <c r="B42" s="32" t="s">
        <v>129</v>
      </c>
      <c r="C42" s="93">
        <v>20000.0</v>
      </c>
      <c r="D42" s="34">
        <v>0.08</v>
      </c>
      <c r="E42" s="78">
        <f t="shared" si="1"/>
        <v>0.003333333333</v>
      </c>
    </row>
    <row r="43">
      <c r="A43" s="12">
        <v>44279.0</v>
      </c>
      <c r="B43" s="28" t="s">
        <v>132</v>
      </c>
      <c r="C43" s="70">
        <v>200000.0</v>
      </c>
      <c r="D43" s="15">
        <v>0.0825</v>
      </c>
      <c r="E43" s="78">
        <f t="shared" si="1"/>
        <v>0.03333333333</v>
      </c>
    </row>
    <row r="44">
      <c r="A44" s="12">
        <v>44279.0</v>
      </c>
      <c r="B44" s="13" t="s">
        <v>135</v>
      </c>
      <c r="C44" s="70">
        <v>50000.0</v>
      </c>
      <c r="D44" s="15">
        <v>0.08</v>
      </c>
      <c r="E44" s="78">
        <f t="shared" si="1"/>
        <v>0.008333333333</v>
      </c>
    </row>
    <row r="45">
      <c r="A45" s="12">
        <v>44284.0</v>
      </c>
      <c r="B45" s="13" t="s">
        <v>138</v>
      </c>
      <c r="C45" s="70">
        <v>30000.0</v>
      </c>
      <c r="D45" s="15">
        <v>0.08</v>
      </c>
      <c r="E45" s="78">
        <f t="shared" si="1"/>
        <v>0.005</v>
      </c>
    </row>
    <row r="46">
      <c r="A46" s="12">
        <v>44284.0</v>
      </c>
      <c r="B46" s="13" t="s">
        <v>141</v>
      </c>
      <c r="C46" s="70">
        <v>200000.0</v>
      </c>
      <c r="D46" s="15">
        <v>0.0825</v>
      </c>
      <c r="E46" s="78">
        <f t="shared" si="1"/>
        <v>0.03333333333</v>
      </c>
    </row>
    <row r="47">
      <c r="A47" s="12">
        <v>44284.0</v>
      </c>
      <c r="B47" s="13" t="s">
        <v>144</v>
      </c>
      <c r="C47" s="70">
        <v>40000.0</v>
      </c>
      <c r="D47" s="15">
        <v>0.08</v>
      </c>
      <c r="E47" s="78">
        <f t="shared" si="1"/>
        <v>0.006666666667</v>
      </c>
    </row>
    <row r="48">
      <c r="A48" s="31">
        <v>44285.0</v>
      </c>
      <c r="B48" s="32" t="s">
        <v>147</v>
      </c>
      <c r="C48" s="93">
        <v>220000.0</v>
      </c>
      <c r="D48" s="34">
        <v>0.0825</v>
      </c>
      <c r="E48" s="78">
        <f t="shared" si="1"/>
        <v>0.03666666667</v>
      </c>
    </row>
    <row r="49">
      <c r="A49" s="31">
        <v>44286.0</v>
      </c>
      <c r="B49" s="32" t="s">
        <v>150</v>
      </c>
      <c r="C49" s="93">
        <v>20000.0</v>
      </c>
      <c r="D49" s="34">
        <v>0.08</v>
      </c>
      <c r="E49" s="78">
        <f t="shared" si="1"/>
        <v>0.003333333333</v>
      </c>
    </row>
    <row r="50">
      <c r="A50" s="12">
        <v>44287.0</v>
      </c>
      <c r="B50" s="13" t="s">
        <v>152</v>
      </c>
      <c r="C50" s="70">
        <v>50000.0</v>
      </c>
      <c r="D50" s="15">
        <v>0.08</v>
      </c>
      <c r="E50" s="78">
        <f t="shared" si="1"/>
        <v>0.008333333333</v>
      </c>
    </row>
    <row r="51">
      <c r="A51" s="31">
        <v>44291.0</v>
      </c>
      <c r="B51" s="32" t="s">
        <v>155</v>
      </c>
      <c r="C51" s="93">
        <v>50000.0</v>
      </c>
      <c r="D51" s="34">
        <v>0.08</v>
      </c>
      <c r="E51" s="78">
        <f t="shared" si="1"/>
        <v>0.008333333333</v>
      </c>
    </row>
    <row r="52">
      <c r="A52" s="31">
        <v>44291.0</v>
      </c>
      <c r="B52" s="32" t="s">
        <v>217</v>
      </c>
      <c r="C52" s="93">
        <v>50000.0</v>
      </c>
      <c r="D52" s="34">
        <v>0.08</v>
      </c>
      <c r="E52" s="78">
        <f t="shared" si="1"/>
        <v>0.008333333333</v>
      </c>
    </row>
    <row r="53">
      <c r="A53" s="12">
        <v>44291.0</v>
      </c>
      <c r="B53" s="13" t="s">
        <v>160</v>
      </c>
      <c r="C53" s="70">
        <v>700000.0</v>
      </c>
      <c r="D53" s="15">
        <v>0.085</v>
      </c>
      <c r="E53" s="78">
        <f t="shared" si="1"/>
        <v>0.1166666667</v>
      </c>
    </row>
    <row r="54">
      <c r="A54" s="12">
        <v>44294.0</v>
      </c>
      <c r="B54" s="13" t="s">
        <v>165</v>
      </c>
      <c r="C54" s="70">
        <v>50000.0</v>
      </c>
      <c r="D54" s="15">
        <v>0.08</v>
      </c>
      <c r="E54" s="78">
        <f t="shared" si="1"/>
        <v>0.008333333333</v>
      </c>
    </row>
    <row r="55">
      <c r="A55" s="12">
        <v>44298.0</v>
      </c>
      <c r="B55" s="28" t="s">
        <v>168</v>
      </c>
      <c r="C55" s="70">
        <v>30000.0</v>
      </c>
      <c r="D55" s="15">
        <v>0.08</v>
      </c>
      <c r="E55" s="78">
        <f t="shared" si="1"/>
        <v>0.005</v>
      </c>
    </row>
    <row r="56">
      <c r="A56" s="12">
        <v>44298.0</v>
      </c>
      <c r="B56" s="13" t="s">
        <v>172</v>
      </c>
      <c r="C56" s="70">
        <v>50000.0</v>
      </c>
      <c r="D56" s="15">
        <v>0.08</v>
      </c>
      <c r="E56" s="78">
        <f t="shared" si="1"/>
        <v>0.008333333333</v>
      </c>
    </row>
    <row r="57">
      <c r="A57" s="31">
        <v>44298.0</v>
      </c>
      <c r="B57" s="32" t="s">
        <v>175</v>
      </c>
      <c r="C57" s="93">
        <v>50000.0</v>
      </c>
      <c r="D57" s="34">
        <v>0.08</v>
      </c>
      <c r="E57" s="78">
        <f t="shared" si="1"/>
        <v>0.008333333333</v>
      </c>
    </row>
    <row r="58">
      <c r="A58" s="12">
        <v>44305.0</v>
      </c>
      <c r="B58" s="13" t="s">
        <v>178</v>
      </c>
      <c r="C58" s="70">
        <v>100000.0</v>
      </c>
      <c r="D58" s="15">
        <v>0.08</v>
      </c>
      <c r="E58" s="78">
        <f t="shared" si="1"/>
        <v>0.01666666667</v>
      </c>
    </row>
    <row r="59">
      <c r="A59" s="12">
        <v>44306.0</v>
      </c>
      <c r="B59" s="13" t="s">
        <v>181</v>
      </c>
      <c r="C59" s="70">
        <v>30000.0</v>
      </c>
      <c r="D59" s="15">
        <v>0.08</v>
      </c>
      <c r="E59" s="78">
        <f t="shared" si="1"/>
        <v>0.005</v>
      </c>
    </row>
    <row r="60">
      <c r="A60" s="12">
        <v>44307.0</v>
      </c>
      <c r="B60" s="13" t="s">
        <v>184</v>
      </c>
      <c r="C60" s="70">
        <v>80000.0</v>
      </c>
      <c r="D60" s="15">
        <v>0.0825</v>
      </c>
      <c r="E60" s="78">
        <f t="shared" si="1"/>
        <v>0.01333333333</v>
      </c>
    </row>
    <row r="61">
      <c r="A61" s="12">
        <v>44312.0</v>
      </c>
      <c r="B61" s="13" t="s">
        <v>189</v>
      </c>
      <c r="C61" s="70">
        <v>20000.0</v>
      </c>
      <c r="D61" s="15">
        <v>0.08</v>
      </c>
      <c r="E61" s="78">
        <f t="shared" si="1"/>
        <v>0.003333333333</v>
      </c>
    </row>
    <row r="62">
      <c r="A62" s="12">
        <v>44314.0</v>
      </c>
      <c r="B62" s="13" t="s">
        <v>193</v>
      </c>
      <c r="C62" s="70">
        <v>100000.0</v>
      </c>
      <c r="D62" s="15">
        <v>0.08</v>
      </c>
      <c r="E62" s="78">
        <f t="shared" si="1"/>
        <v>0.01666666667</v>
      </c>
    </row>
    <row r="63">
      <c r="A63" s="12">
        <v>44315.0</v>
      </c>
      <c r="B63" s="28" t="s">
        <v>196</v>
      </c>
      <c r="C63" s="70">
        <v>40000.0</v>
      </c>
      <c r="D63" s="15">
        <v>0.08</v>
      </c>
      <c r="E63" s="78">
        <f t="shared" si="1"/>
        <v>0.006666666667</v>
      </c>
    </row>
    <row r="64">
      <c r="A64" s="12">
        <v>44315.0</v>
      </c>
      <c r="B64" s="28" t="s">
        <v>199</v>
      </c>
      <c r="C64" s="70">
        <v>100000.0</v>
      </c>
      <c r="D64" s="15">
        <v>0.08</v>
      </c>
      <c r="E64" s="78">
        <f t="shared" si="1"/>
        <v>0.01666666667</v>
      </c>
    </row>
    <row r="65">
      <c r="A65" s="12">
        <v>44315.0</v>
      </c>
      <c r="B65" s="13" t="s">
        <v>204</v>
      </c>
      <c r="C65" s="70">
        <v>50000.0</v>
      </c>
      <c r="D65" s="15">
        <v>0.08</v>
      </c>
      <c r="E65" s="78">
        <f t="shared" si="1"/>
        <v>0.008333333333</v>
      </c>
    </row>
    <row r="66">
      <c r="A66" s="31">
        <v>44316.0</v>
      </c>
      <c r="B66" s="32" t="s">
        <v>207</v>
      </c>
      <c r="C66" s="93">
        <v>220000.0</v>
      </c>
      <c r="D66" s="34">
        <v>0.0825</v>
      </c>
      <c r="E66" s="78">
        <f t="shared" si="1"/>
        <v>0.03666666667</v>
      </c>
    </row>
    <row r="68">
      <c r="B68" s="104" t="s">
        <v>218</v>
      </c>
      <c r="C68" s="105">
        <f>sum(C5:C66)</f>
        <v>6000000</v>
      </c>
      <c r="E68" s="78">
        <f>sum(E5:E66)</f>
        <v>1</v>
      </c>
    </row>
    <row r="71">
      <c r="A71" s="10"/>
      <c r="B71" s="10"/>
      <c r="C71" s="74"/>
      <c r="D71" s="10"/>
      <c r="E71" s="75" t="s">
        <v>213</v>
      </c>
      <c r="F71" s="10"/>
    </row>
    <row r="72">
      <c r="A72" s="76" t="s">
        <v>219</v>
      </c>
      <c r="B72" s="10"/>
      <c r="C72" s="74"/>
      <c r="D72" s="10"/>
      <c r="F72" s="77" t="s">
        <v>215</v>
      </c>
    </row>
    <row r="73">
      <c r="A73" s="12">
        <v>44223.0</v>
      </c>
      <c r="B73" s="13" t="s">
        <v>30</v>
      </c>
      <c r="C73" s="70">
        <v>100000.0</v>
      </c>
      <c r="D73" s="15">
        <v>0.0825</v>
      </c>
      <c r="E73" s="78">
        <f t="shared" ref="E73:E134" si="2">C73/$C$68</f>
        <v>0.01666666667</v>
      </c>
      <c r="F73" s="10"/>
    </row>
    <row r="74">
      <c r="A74" s="79">
        <v>44224.0</v>
      </c>
      <c r="B74" s="80" t="s">
        <v>40</v>
      </c>
      <c r="C74" s="81">
        <v>50000.0</v>
      </c>
      <c r="D74" s="82">
        <v>0.08</v>
      </c>
      <c r="E74" s="83">
        <f t="shared" si="2"/>
        <v>0.008333333333</v>
      </c>
      <c r="F74" s="84"/>
    </row>
    <row r="75">
      <c r="A75" s="85">
        <v>44246.0</v>
      </c>
      <c r="B75" s="13" t="s">
        <v>40</v>
      </c>
      <c r="C75" s="70">
        <v>100000.0</v>
      </c>
      <c r="D75" s="15">
        <v>0.08</v>
      </c>
      <c r="E75" s="78">
        <f t="shared" si="2"/>
        <v>0.01666666667</v>
      </c>
      <c r="F75" s="86"/>
    </row>
    <row r="76">
      <c r="A76" s="87">
        <v>44279.0</v>
      </c>
      <c r="B76" s="88" t="s">
        <v>40</v>
      </c>
      <c r="C76" s="89">
        <v>50000.0</v>
      </c>
      <c r="D76" s="90">
        <v>0.08</v>
      </c>
      <c r="E76" s="91">
        <f t="shared" si="2"/>
        <v>0.008333333333</v>
      </c>
      <c r="F76" s="92">
        <f>sum(E74:E76)</f>
        <v>0.03333333333</v>
      </c>
    </row>
    <row r="77">
      <c r="A77" s="79">
        <v>44225.0</v>
      </c>
      <c r="B77" s="80" t="s">
        <v>44</v>
      </c>
      <c r="C77" s="81">
        <v>250000.0</v>
      </c>
      <c r="D77" s="82">
        <v>0.0825</v>
      </c>
      <c r="E77" s="83">
        <f t="shared" si="2"/>
        <v>0.04166666667</v>
      </c>
      <c r="F77" s="84"/>
    </row>
    <row r="78">
      <c r="A78" s="87">
        <v>44285.0</v>
      </c>
      <c r="B78" s="88" t="s">
        <v>44</v>
      </c>
      <c r="C78" s="89">
        <v>100000.0</v>
      </c>
      <c r="D78" s="90">
        <v>0.0825</v>
      </c>
      <c r="E78" s="91">
        <f t="shared" si="2"/>
        <v>0.01666666667</v>
      </c>
      <c r="F78" s="92">
        <f>sum(E77:E78)</f>
        <v>0.05833333333</v>
      </c>
    </row>
    <row r="79">
      <c r="A79" s="12">
        <v>44315.0</v>
      </c>
      <c r="B79" s="13" t="s">
        <v>202</v>
      </c>
      <c r="C79" s="70">
        <v>100000.0</v>
      </c>
      <c r="D79" s="15">
        <v>0.08</v>
      </c>
      <c r="E79" s="78">
        <f t="shared" si="2"/>
        <v>0.01666666667</v>
      </c>
    </row>
    <row r="80">
      <c r="A80" s="12">
        <v>44245.0</v>
      </c>
      <c r="B80" s="13" t="s">
        <v>49</v>
      </c>
      <c r="C80" s="70">
        <v>110000.0</v>
      </c>
      <c r="D80" s="15">
        <v>0.08</v>
      </c>
      <c r="E80" s="78">
        <f t="shared" si="2"/>
        <v>0.01833333333</v>
      </c>
      <c r="F80" s="10"/>
    </row>
    <row r="81">
      <c r="A81" s="79">
        <v>44245.0</v>
      </c>
      <c r="B81" s="80" t="s">
        <v>52</v>
      </c>
      <c r="C81" s="81">
        <v>100000.0</v>
      </c>
      <c r="D81" s="82">
        <v>0.0825</v>
      </c>
      <c r="E81" s="83">
        <f t="shared" si="2"/>
        <v>0.01666666667</v>
      </c>
      <c r="F81" s="84"/>
    </row>
    <row r="82">
      <c r="A82" s="87">
        <v>44291.0</v>
      </c>
      <c r="B82" s="88" t="s">
        <v>52</v>
      </c>
      <c r="C82" s="89">
        <v>100000.0</v>
      </c>
      <c r="D82" s="90">
        <v>0.0825</v>
      </c>
      <c r="E82" s="91">
        <f t="shared" si="2"/>
        <v>0.01666666667</v>
      </c>
      <c r="F82" s="92">
        <f>sum(E81:E82)</f>
        <v>0.03333333333</v>
      </c>
    </row>
    <row r="83">
      <c r="A83" s="12">
        <v>44245.0</v>
      </c>
      <c r="B83" s="28" t="s">
        <v>55</v>
      </c>
      <c r="C83" s="70">
        <v>60000.0</v>
      </c>
      <c r="D83" s="15">
        <v>0.08</v>
      </c>
      <c r="E83" s="78">
        <f t="shared" si="2"/>
        <v>0.01</v>
      </c>
      <c r="F83" s="10"/>
    </row>
    <row r="84">
      <c r="A84" s="31">
        <v>44246.0</v>
      </c>
      <c r="B84" s="32" t="s">
        <v>62</v>
      </c>
      <c r="C84" s="93">
        <v>300000.0</v>
      </c>
      <c r="D84" s="34">
        <v>0.0825</v>
      </c>
      <c r="E84" s="78">
        <f t="shared" si="2"/>
        <v>0.05</v>
      </c>
      <c r="F84" s="10"/>
    </row>
    <row r="85">
      <c r="A85" s="79">
        <v>44246.0</v>
      </c>
      <c r="B85" s="80" t="s">
        <v>65</v>
      </c>
      <c r="C85" s="81">
        <v>100000.0</v>
      </c>
      <c r="D85" s="82">
        <v>0.0825</v>
      </c>
      <c r="E85" s="83">
        <f t="shared" si="2"/>
        <v>0.01666666667</v>
      </c>
      <c r="F85" s="94"/>
    </row>
    <row r="86">
      <c r="A86" s="85">
        <v>44284.0</v>
      </c>
      <c r="B86" s="13" t="s">
        <v>65</v>
      </c>
      <c r="C86" s="70">
        <v>100000.0</v>
      </c>
      <c r="D86" s="15">
        <v>0.0825</v>
      </c>
      <c r="E86" s="78">
        <f t="shared" si="2"/>
        <v>0.01666666667</v>
      </c>
      <c r="F86" s="86"/>
    </row>
    <row r="87">
      <c r="A87" s="87">
        <v>44298.0</v>
      </c>
      <c r="B87" s="88" t="s">
        <v>65</v>
      </c>
      <c r="C87" s="89">
        <v>100000.0</v>
      </c>
      <c r="D87" s="90">
        <v>0.0825</v>
      </c>
      <c r="E87" s="91">
        <f t="shared" si="2"/>
        <v>0.01666666667</v>
      </c>
      <c r="F87" s="92">
        <f>sum(E85:E87)</f>
        <v>0.05</v>
      </c>
    </row>
    <row r="88">
      <c r="A88" s="12">
        <v>44246.0</v>
      </c>
      <c r="B88" s="13" t="s">
        <v>69</v>
      </c>
      <c r="C88" s="70">
        <v>100000.0</v>
      </c>
      <c r="D88" s="15">
        <v>0.08</v>
      </c>
      <c r="E88" s="78">
        <f t="shared" si="2"/>
        <v>0.01666666667</v>
      </c>
    </row>
    <row r="89">
      <c r="A89" s="12">
        <v>44246.0</v>
      </c>
      <c r="B89" s="13" t="s">
        <v>73</v>
      </c>
      <c r="C89" s="70">
        <v>50000.0</v>
      </c>
      <c r="D89" s="15">
        <v>0.08</v>
      </c>
      <c r="E89" s="78">
        <f t="shared" si="2"/>
        <v>0.008333333333</v>
      </c>
    </row>
    <row r="90">
      <c r="A90" s="12">
        <v>44249.0</v>
      </c>
      <c r="B90" s="13" t="s">
        <v>77</v>
      </c>
      <c r="C90" s="70">
        <v>40000.0</v>
      </c>
      <c r="D90" s="15">
        <v>0.08</v>
      </c>
      <c r="E90" s="78">
        <f t="shared" si="2"/>
        <v>0.006666666667</v>
      </c>
    </row>
    <row r="91">
      <c r="A91" s="12">
        <v>44249.0</v>
      </c>
      <c r="B91" s="13" t="s">
        <v>216</v>
      </c>
      <c r="C91" s="70">
        <v>40000.0</v>
      </c>
      <c r="D91" s="15">
        <v>0.08</v>
      </c>
      <c r="E91" s="78">
        <f t="shared" si="2"/>
        <v>0.006666666667</v>
      </c>
    </row>
    <row r="92">
      <c r="A92" s="95">
        <v>44249.0</v>
      </c>
      <c r="B92" s="96" t="s">
        <v>85</v>
      </c>
      <c r="C92" s="97">
        <v>50000.0</v>
      </c>
      <c r="D92" s="98">
        <v>0.08</v>
      </c>
      <c r="E92" s="83">
        <f t="shared" si="2"/>
        <v>0.008333333333</v>
      </c>
      <c r="F92" s="94"/>
    </row>
    <row r="93">
      <c r="A93" s="99">
        <v>44279.0</v>
      </c>
      <c r="B93" s="100" t="s">
        <v>85</v>
      </c>
      <c r="C93" s="101">
        <v>50000.0</v>
      </c>
      <c r="D93" s="102">
        <v>0.08</v>
      </c>
      <c r="E93" s="91">
        <f t="shared" si="2"/>
        <v>0.008333333333</v>
      </c>
      <c r="F93" s="92">
        <f>sum(E92:E93)</f>
        <v>0.01666666667</v>
      </c>
    </row>
    <row r="94">
      <c r="A94" s="95">
        <v>44249.0</v>
      </c>
      <c r="B94" s="96" t="s">
        <v>88</v>
      </c>
      <c r="C94" s="97">
        <v>50000.0</v>
      </c>
      <c r="D94" s="98">
        <v>0.08</v>
      </c>
      <c r="E94" s="83">
        <f t="shared" si="2"/>
        <v>0.008333333333</v>
      </c>
      <c r="F94" s="94"/>
    </row>
    <row r="95">
      <c r="A95" s="99">
        <v>44279.0</v>
      </c>
      <c r="B95" s="100" t="s">
        <v>88</v>
      </c>
      <c r="C95" s="101">
        <v>50000.0</v>
      </c>
      <c r="D95" s="102">
        <v>0.08</v>
      </c>
      <c r="E95" s="91">
        <f t="shared" si="2"/>
        <v>0.008333333333</v>
      </c>
      <c r="F95" s="92">
        <f>sum(E94:E95)</f>
        <v>0.01666666667</v>
      </c>
    </row>
    <row r="96">
      <c r="A96" s="79">
        <v>44253.0</v>
      </c>
      <c r="B96" s="80" t="s">
        <v>91</v>
      </c>
      <c r="C96" s="81">
        <v>150000.0</v>
      </c>
      <c r="D96" s="82">
        <v>0.0825</v>
      </c>
      <c r="E96" s="83">
        <f t="shared" si="2"/>
        <v>0.025</v>
      </c>
      <c r="F96" s="94"/>
    </row>
    <row r="97">
      <c r="A97" s="87">
        <v>44265.0</v>
      </c>
      <c r="B97" s="103" t="s">
        <v>91</v>
      </c>
      <c r="C97" s="89">
        <v>50000.0</v>
      </c>
      <c r="D97" s="90">
        <v>0.0825</v>
      </c>
      <c r="E97" s="91">
        <f t="shared" si="2"/>
        <v>0.008333333333</v>
      </c>
      <c r="F97" s="92">
        <f>sum(E96:E97)</f>
        <v>0.03333333333</v>
      </c>
    </row>
    <row r="98">
      <c r="A98" s="12">
        <v>44256.0</v>
      </c>
      <c r="B98" s="28" t="s">
        <v>96</v>
      </c>
      <c r="C98" s="70">
        <v>50000.0</v>
      </c>
      <c r="D98" s="15">
        <v>0.08</v>
      </c>
      <c r="E98" s="78">
        <f t="shared" si="2"/>
        <v>0.008333333333</v>
      </c>
    </row>
    <row r="99">
      <c r="A99" s="12">
        <v>44256.0</v>
      </c>
      <c r="B99" s="13" t="s">
        <v>99</v>
      </c>
      <c r="C99" s="70">
        <v>30000.0</v>
      </c>
      <c r="D99" s="15">
        <v>0.08</v>
      </c>
      <c r="E99" s="78">
        <f t="shared" si="2"/>
        <v>0.005</v>
      </c>
    </row>
    <row r="100">
      <c r="A100" s="79">
        <v>44256.0</v>
      </c>
      <c r="B100" s="80" t="s">
        <v>102</v>
      </c>
      <c r="C100" s="81">
        <v>350000.0</v>
      </c>
      <c r="D100" s="82">
        <v>0.085</v>
      </c>
      <c r="E100" s="83">
        <f t="shared" si="2"/>
        <v>0.05833333333</v>
      </c>
      <c r="F100" s="94"/>
    </row>
    <row r="101">
      <c r="A101" s="87">
        <v>44291.0</v>
      </c>
      <c r="B101" s="88" t="s">
        <v>102</v>
      </c>
      <c r="C101" s="89">
        <v>300000.0</v>
      </c>
      <c r="D101" s="90">
        <v>0.085</v>
      </c>
      <c r="E101" s="91">
        <f t="shared" si="2"/>
        <v>0.05</v>
      </c>
      <c r="F101" s="92">
        <f>sum(E100:E101)</f>
        <v>0.1083333333</v>
      </c>
    </row>
    <row r="102">
      <c r="A102" s="79">
        <v>44256.0</v>
      </c>
      <c r="B102" s="80" t="s">
        <v>107</v>
      </c>
      <c r="C102" s="81">
        <v>50000.0</v>
      </c>
      <c r="D102" s="82">
        <v>0.08</v>
      </c>
      <c r="E102" s="83">
        <f t="shared" si="2"/>
        <v>0.008333333333</v>
      </c>
      <c r="F102" s="94"/>
    </row>
    <row r="103">
      <c r="A103" s="87">
        <v>44300.0</v>
      </c>
      <c r="B103" s="88" t="s">
        <v>107</v>
      </c>
      <c r="C103" s="89">
        <v>50000.0</v>
      </c>
      <c r="D103" s="90">
        <v>0.08</v>
      </c>
      <c r="E103" s="91">
        <f t="shared" si="2"/>
        <v>0.008333333333</v>
      </c>
      <c r="F103" s="92">
        <f>sum(E102:E103)</f>
        <v>0.01666666667</v>
      </c>
    </row>
    <row r="104">
      <c r="A104" s="31">
        <v>44258.0</v>
      </c>
      <c r="B104" s="32" t="s">
        <v>111</v>
      </c>
      <c r="C104" s="93">
        <v>20000.0</v>
      </c>
      <c r="D104" s="34">
        <v>0.08</v>
      </c>
      <c r="E104" s="78">
        <f t="shared" si="2"/>
        <v>0.003333333333</v>
      </c>
    </row>
    <row r="105">
      <c r="A105" s="12">
        <v>44259.0</v>
      </c>
      <c r="B105" s="13" t="s">
        <v>114</v>
      </c>
      <c r="C105" s="70">
        <v>50000.0</v>
      </c>
      <c r="D105" s="15">
        <v>0.08</v>
      </c>
      <c r="E105" s="78">
        <f t="shared" si="2"/>
        <v>0.008333333333</v>
      </c>
    </row>
    <row r="106">
      <c r="A106" s="79">
        <v>44260.0</v>
      </c>
      <c r="B106" s="80" t="s">
        <v>117</v>
      </c>
      <c r="C106" s="81">
        <v>50000.0</v>
      </c>
      <c r="D106" s="82">
        <v>0.08</v>
      </c>
      <c r="E106" s="83">
        <f t="shared" si="2"/>
        <v>0.008333333333</v>
      </c>
      <c r="F106" s="94"/>
    </row>
    <row r="107">
      <c r="A107" s="87">
        <v>44307.0</v>
      </c>
      <c r="B107" s="88" t="s">
        <v>117</v>
      </c>
      <c r="C107" s="89">
        <v>100000.0</v>
      </c>
      <c r="D107" s="90">
        <v>0.08</v>
      </c>
      <c r="E107" s="91">
        <f t="shared" si="2"/>
        <v>0.01666666667</v>
      </c>
      <c r="F107" s="92">
        <f>sum(E106:E107)</f>
        <v>0.025</v>
      </c>
    </row>
    <row r="108">
      <c r="A108" s="12">
        <v>44260.0</v>
      </c>
      <c r="B108" s="13" t="s">
        <v>122</v>
      </c>
      <c r="C108" s="70">
        <v>30000.0</v>
      </c>
      <c r="D108" s="15">
        <v>0.08</v>
      </c>
      <c r="E108" s="78">
        <f t="shared" si="2"/>
        <v>0.005</v>
      </c>
    </row>
    <row r="109">
      <c r="A109" s="12">
        <v>44263.0</v>
      </c>
      <c r="B109" s="13" t="s">
        <v>126</v>
      </c>
      <c r="C109" s="70">
        <v>20000.0</v>
      </c>
      <c r="D109" s="15">
        <v>0.08</v>
      </c>
      <c r="E109" s="78">
        <f t="shared" si="2"/>
        <v>0.003333333333</v>
      </c>
    </row>
    <row r="110">
      <c r="A110" s="31">
        <v>44263.0</v>
      </c>
      <c r="B110" s="32" t="s">
        <v>129</v>
      </c>
      <c r="C110" s="93">
        <v>20000.0</v>
      </c>
      <c r="D110" s="34">
        <v>0.08</v>
      </c>
      <c r="E110" s="78">
        <f t="shared" si="2"/>
        <v>0.003333333333</v>
      </c>
    </row>
    <row r="111">
      <c r="A111" s="12">
        <v>44279.0</v>
      </c>
      <c r="B111" s="28" t="s">
        <v>132</v>
      </c>
      <c r="C111" s="70">
        <v>200000.0</v>
      </c>
      <c r="D111" s="15">
        <v>0.0825</v>
      </c>
      <c r="E111" s="78">
        <f t="shared" si="2"/>
        <v>0.03333333333</v>
      </c>
    </row>
    <row r="112">
      <c r="A112" s="12">
        <v>44279.0</v>
      </c>
      <c r="B112" s="13" t="s">
        <v>135</v>
      </c>
      <c r="C112" s="70">
        <v>50000.0</v>
      </c>
      <c r="D112" s="15">
        <v>0.08</v>
      </c>
      <c r="E112" s="78">
        <f t="shared" si="2"/>
        <v>0.008333333333</v>
      </c>
    </row>
    <row r="113">
      <c r="A113" s="12">
        <v>44284.0</v>
      </c>
      <c r="B113" s="13" t="s">
        <v>138</v>
      </c>
      <c r="C113" s="70">
        <v>30000.0</v>
      </c>
      <c r="D113" s="15">
        <v>0.08</v>
      </c>
      <c r="E113" s="78">
        <f t="shared" si="2"/>
        <v>0.005</v>
      </c>
    </row>
    <row r="114">
      <c r="A114" s="12">
        <v>44284.0</v>
      </c>
      <c r="B114" s="13" t="s">
        <v>141</v>
      </c>
      <c r="C114" s="70">
        <v>200000.0</v>
      </c>
      <c r="D114" s="15">
        <v>0.0825</v>
      </c>
      <c r="E114" s="78">
        <f t="shared" si="2"/>
        <v>0.03333333333</v>
      </c>
    </row>
    <row r="115">
      <c r="A115" s="12">
        <v>44284.0</v>
      </c>
      <c r="B115" s="13" t="s">
        <v>144</v>
      </c>
      <c r="C115" s="70">
        <v>40000.0</v>
      </c>
      <c r="D115" s="15">
        <v>0.08</v>
      </c>
      <c r="E115" s="78">
        <f t="shared" si="2"/>
        <v>0.006666666667</v>
      </c>
    </row>
    <row r="116">
      <c r="A116" s="31">
        <v>44285.0</v>
      </c>
      <c r="B116" s="32" t="s">
        <v>147</v>
      </c>
      <c r="C116" s="93">
        <v>220000.0</v>
      </c>
      <c r="D116" s="34">
        <v>0.0825</v>
      </c>
      <c r="E116" s="78">
        <f t="shared" si="2"/>
        <v>0.03666666667</v>
      </c>
    </row>
    <row r="117">
      <c r="A117" s="31">
        <v>44286.0</v>
      </c>
      <c r="B117" s="32" t="s">
        <v>150</v>
      </c>
      <c r="C117" s="93">
        <v>20000.0</v>
      </c>
      <c r="D117" s="34">
        <v>0.08</v>
      </c>
      <c r="E117" s="78">
        <f t="shared" si="2"/>
        <v>0.003333333333</v>
      </c>
    </row>
    <row r="118">
      <c r="A118" s="12">
        <v>44287.0</v>
      </c>
      <c r="B118" s="13" t="s">
        <v>152</v>
      </c>
      <c r="C118" s="70">
        <v>50000.0</v>
      </c>
      <c r="D118" s="15">
        <v>0.08</v>
      </c>
      <c r="E118" s="78">
        <f t="shared" si="2"/>
        <v>0.008333333333</v>
      </c>
    </row>
    <row r="119">
      <c r="A119" s="31">
        <v>44291.0</v>
      </c>
      <c r="B119" s="32" t="s">
        <v>155</v>
      </c>
      <c r="C119" s="93">
        <v>50000.0</v>
      </c>
      <c r="D119" s="34">
        <v>0.08</v>
      </c>
      <c r="E119" s="78">
        <f t="shared" si="2"/>
        <v>0.008333333333</v>
      </c>
    </row>
    <row r="120">
      <c r="A120" s="31">
        <v>44291.0</v>
      </c>
      <c r="B120" s="32" t="s">
        <v>217</v>
      </c>
      <c r="C120" s="93">
        <v>50000.0</v>
      </c>
      <c r="D120" s="34">
        <v>0.08</v>
      </c>
      <c r="E120" s="78">
        <f t="shared" si="2"/>
        <v>0.008333333333</v>
      </c>
    </row>
    <row r="121">
      <c r="A121" s="12">
        <v>44291.0</v>
      </c>
      <c r="B121" s="13" t="s">
        <v>160</v>
      </c>
      <c r="C121" s="70">
        <v>700000.0</v>
      </c>
      <c r="D121" s="15">
        <v>0.085</v>
      </c>
      <c r="E121" s="78">
        <f t="shared" si="2"/>
        <v>0.1166666667</v>
      </c>
    </row>
    <row r="122">
      <c r="A122" s="12">
        <v>44294.0</v>
      </c>
      <c r="B122" s="13" t="s">
        <v>165</v>
      </c>
      <c r="C122" s="70">
        <v>50000.0</v>
      </c>
      <c r="D122" s="15">
        <v>0.08</v>
      </c>
      <c r="E122" s="78">
        <f t="shared" si="2"/>
        <v>0.008333333333</v>
      </c>
    </row>
    <row r="123">
      <c r="A123" s="12">
        <v>44298.0</v>
      </c>
      <c r="B123" s="28" t="s">
        <v>168</v>
      </c>
      <c r="C123" s="70">
        <v>30000.0</v>
      </c>
      <c r="D123" s="15">
        <v>0.08</v>
      </c>
      <c r="E123" s="78">
        <f t="shared" si="2"/>
        <v>0.005</v>
      </c>
    </row>
    <row r="124">
      <c r="A124" s="12">
        <v>44298.0</v>
      </c>
      <c r="B124" s="13" t="s">
        <v>172</v>
      </c>
      <c r="C124" s="70">
        <v>50000.0</v>
      </c>
      <c r="D124" s="15">
        <v>0.08</v>
      </c>
      <c r="E124" s="78">
        <f t="shared" si="2"/>
        <v>0.008333333333</v>
      </c>
    </row>
    <row r="125">
      <c r="A125" s="31">
        <v>44298.0</v>
      </c>
      <c r="B125" s="32" t="s">
        <v>175</v>
      </c>
      <c r="C125" s="93">
        <v>50000.0</v>
      </c>
      <c r="D125" s="34">
        <v>0.08</v>
      </c>
      <c r="E125" s="78">
        <f t="shared" si="2"/>
        <v>0.008333333333</v>
      </c>
    </row>
    <row r="126">
      <c r="A126" s="12">
        <v>44305.0</v>
      </c>
      <c r="B126" s="13" t="s">
        <v>178</v>
      </c>
      <c r="C126" s="70">
        <v>100000.0</v>
      </c>
      <c r="D126" s="15">
        <v>0.08</v>
      </c>
      <c r="E126" s="78">
        <f t="shared" si="2"/>
        <v>0.01666666667</v>
      </c>
    </row>
    <row r="127">
      <c r="A127" s="12">
        <v>44306.0</v>
      </c>
      <c r="B127" s="13" t="s">
        <v>181</v>
      </c>
      <c r="C127" s="70">
        <v>30000.0</v>
      </c>
      <c r="D127" s="15">
        <v>0.08</v>
      </c>
      <c r="E127" s="78">
        <f t="shared" si="2"/>
        <v>0.005</v>
      </c>
    </row>
    <row r="128">
      <c r="A128" s="12">
        <v>44307.0</v>
      </c>
      <c r="B128" s="13" t="s">
        <v>184</v>
      </c>
      <c r="C128" s="70">
        <v>80000.0</v>
      </c>
      <c r="D128" s="15">
        <v>0.0825</v>
      </c>
      <c r="E128" s="78">
        <f t="shared" si="2"/>
        <v>0.01333333333</v>
      </c>
    </row>
    <row r="129">
      <c r="A129" s="12">
        <v>44312.0</v>
      </c>
      <c r="B129" s="13" t="s">
        <v>189</v>
      </c>
      <c r="C129" s="70">
        <v>20000.0</v>
      </c>
      <c r="D129" s="15">
        <v>0.08</v>
      </c>
      <c r="E129" s="78">
        <f t="shared" si="2"/>
        <v>0.003333333333</v>
      </c>
    </row>
    <row r="130">
      <c r="A130" s="12">
        <v>44314.0</v>
      </c>
      <c r="B130" s="13" t="s">
        <v>193</v>
      </c>
      <c r="C130" s="70">
        <v>100000.0</v>
      </c>
      <c r="D130" s="15">
        <v>0.08</v>
      </c>
      <c r="E130" s="78">
        <f t="shared" si="2"/>
        <v>0.01666666667</v>
      </c>
    </row>
    <row r="131">
      <c r="A131" s="12">
        <v>44315.0</v>
      </c>
      <c r="B131" s="28" t="s">
        <v>196</v>
      </c>
      <c r="C131" s="70">
        <v>40000.0</v>
      </c>
      <c r="D131" s="15">
        <v>0.08</v>
      </c>
      <c r="E131" s="78">
        <f t="shared" si="2"/>
        <v>0.006666666667</v>
      </c>
    </row>
    <row r="132">
      <c r="A132" s="12">
        <v>44315.0</v>
      </c>
      <c r="B132" s="28" t="s">
        <v>199</v>
      </c>
      <c r="C132" s="70">
        <v>100000.0</v>
      </c>
      <c r="D132" s="15">
        <v>0.08</v>
      </c>
      <c r="E132" s="78">
        <f t="shared" si="2"/>
        <v>0.01666666667</v>
      </c>
    </row>
    <row r="133">
      <c r="A133" s="12">
        <v>44315.0</v>
      </c>
      <c r="B133" s="13" t="s">
        <v>204</v>
      </c>
      <c r="C133" s="70">
        <v>50000.0</v>
      </c>
      <c r="D133" s="15">
        <v>0.08</v>
      </c>
      <c r="E133" s="78">
        <f t="shared" si="2"/>
        <v>0.008333333333</v>
      </c>
    </row>
    <row r="134">
      <c r="A134" s="31">
        <v>44316.0</v>
      </c>
      <c r="B134" s="32" t="s">
        <v>207</v>
      </c>
      <c r="C134" s="93">
        <v>220000.0</v>
      </c>
      <c r="D134" s="34">
        <v>0.0825</v>
      </c>
      <c r="E134" s="78">
        <f t="shared" si="2"/>
        <v>0.03666666667</v>
      </c>
    </row>
    <row r="136">
      <c r="B136" s="104" t="s">
        <v>218</v>
      </c>
      <c r="C136" s="105">
        <f>sum(C73:C134)</f>
        <v>6000000</v>
      </c>
      <c r="E136" s="78">
        <f>sum(E73:E134)</f>
        <v>1</v>
      </c>
    </row>
    <row r="146">
      <c r="A146" s="106" t="s">
        <v>220</v>
      </c>
    </row>
    <row r="147">
      <c r="A147" s="107" t="s">
        <v>221</v>
      </c>
    </row>
  </sheetData>
  <drawing r:id="rId1"/>
</worksheet>
</file>