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816" sheetId="1" r:id="rId4"/>
    <sheet state="visible" name="Capital Contribution &amp; Continge" sheetId="2" r:id="rId5"/>
  </sheets>
  <definedNames/>
  <calcPr/>
</workbook>
</file>

<file path=xl/sharedStrings.xml><?xml version="1.0" encoding="utf-8"?>
<sst xmlns="http://schemas.openxmlformats.org/spreadsheetml/2006/main" count="879" uniqueCount="218">
  <si>
    <t>Date of Fund Arrived</t>
  </si>
  <si>
    <t>Investors Name</t>
  </si>
  <si>
    <t>Investment Amount</t>
  </si>
  <si>
    <t>Interest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</si>
  <si>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</si>
  <si>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</si>
  <si>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</si>
  <si>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</si>
  <si>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</si>
  <si>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</si>
  <si>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</si>
  <si>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2nd应发股息</t>
  </si>
  <si>
    <t>2nd实际发息</t>
  </si>
  <si>
    <t>Cover Start date</t>
  </si>
  <si>
    <t>Cover End date</t>
  </si>
  <si>
    <t>3rd应发股息</t>
  </si>
  <si>
    <t>3rd实际发息</t>
  </si>
  <si>
    <t>4th 应发股息</t>
  </si>
  <si>
    <t>4th 实际发息</t>
  </si>
  <si>
    <t>Principal Repayment Amount</t>
  </si>
  <si>
    <t>Method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</si>
  <si>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</si>
  <si>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</si>
  <si>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</si>
  <si>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</si>
  <si>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</si>
  <si>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</si>
  <si>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</si>
  <si>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</si>
  <si>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Jianzhong You</t>
  </si>
  <si>
    <t>Chase ACH</t>
  </si>
  <si>
    <t>两笔投资，共计1000</t>
  </si>
  <si>
    <t>Chase CrowdFunz Holding LLC Wire</t>
  </si>
  <si>
    <t>Jianzhong You invested $50,000.00 total from 2 subscriptions; principal of 2 subscriptions in total of $50,000.00 paid on 9/20/2022</t>
  </si>
  <si>
    <t>Domestic</t>
  </si>
  <si>
    <t>424-21-5849</t>
  </si>
  <si>
    <t>ACH</t>
  </si>
  <si>
    <t>39900000591697174</t>
  </si>
  <si>
    <t>212 Heritage Mill Dr, Madison, AL, 35758</t>
  </si>
  <si>
    <t>Song Huang</t>
  </si>
  <si>
    <t>两笔投资，共计4000</t>
  </si>
  <si>
    <t>Chase 815 Check</t>
  </si>
  <si>
    <t>Song Huang invested $200,000.00 total from 2 subscriptions; principal of 2 subscriptions in total of $200,000.00 paid on 9/15/2022</t>
  </si>
  <si>
    <t>017-82-3859</t>
  </si>
  <si>
    <t>2700 Broadway, Apt 10A, New York, NY, 10025</t>
  </si>
  <si>
    <t>Dan He</t>
  </si>
  <si>
    <t>三笔投资，每笔发1000，共计3000</t>
  </si>
  <si>
    <t>Dan He invested $150,000.00 total from 3 subscriptions; principal of 3 subscriptions in total of $150,000.00 paid on 9/15/2022</t>
  </si>
  <si>
    <t>008-88-8031</t>
  </si>
  <si>
    <t>66 Lynwood Rd., Scarsdale, NY, 10583</t>
  </si>
  <si>
    <t>Deming Zhang</t>
  </si>
  <si>
    <t>两笔投资，共计600</t>
  </si>
  <si>
    <t>Chase 815 Wire</t>
  </si>
  <si>
    <t>International</t>
  </si>
  <si>
    <t>-</t>
  </si>
  <si>
    <t>Ausun Road, No. 38, Room 100, Shanghai, China, 200051</t>
  </si>
  <si>
    <t>Edward Weigong Fang</t>
  </si>
  <si>
    <t>两笔投资，共计600，被bounce，于22日重发</t>
  </si>
  <si>
    <t>Edward Weigong Fang invested $30,000.00 total from 2 subscriptions; principal of 2 subscriptions in total of $30,000.00 paid on 9/15/2022</t>
  </si>
  <si>
    <t>116-70-9748</t>
  </si>
  <si>
    <t>2844 Earlshire Court, Deltona, FL, 32738</t>
  </si>
  <si>
    <t>Yingchun Cohen</t>
  </si>
  <si>
    <t>两笔投资，共计2400</t>
  </si>
  <si>
    <t>Yingchun Cohen invested $120,000.00 total from 2 subscriptions; principal of 2 subscriptions in total of $120,000.00 paid on 9/19/2022</t>
  </si>
  <si>
    <t>058-92-1523</t>
  </si>
  <si>
    <t>11 W 81 St, 1C, New York , NY, 10024</t>
  </si>
  <si>
    <t>Jian Zhong</t>
  </si>
  <si>
    <t>255-77-8248</t>
  </si>
  <si>
    <t>4 Briarwood Ct, Whippany, NJ, 07981</t>
  </si>
  <si>
    <t>Hualong Zhang &amp; Qing Xu</t>
  </si>
  <si>
    <t>138-90-5601</t>
  </si>
  <si>
    <t>17 Montauk Trail, Wayne, NJ, 07470</t>
  </si>
  <si>
    <t>Yitong Deng</t>
  </si>
  <si>
    <t>三笔投资，共计4112.50</t>
  </si>
  <si>
    <t>Yitong Deng invested $200,000.00 total from 3 subscriptions; principal of 3 subscriptions in total of $200,000.00 paid on 9/19/2022</t>
  </si>
  <si>
    <t>125-90-9197</t>
  </si>
  <si>
    <t>94-11 65th Road, 3C, Rego Park, NY, 11374</t>
  </si>
  <si>
    <t>David Tang</t>
  </si>
  <si>
    <t>于3-18-2021派发1600，之后由于投了20万，变成8.25%，之前三笔共12万总共又补发了78.08， 跟最后那笔8万的利息一起发了</t>
  </si>
  <si>
    <t>四笔投资，共计4125</t>
  </si>
  <si>
    <t>David Tang invested $200,000.00 total from 4 subscriptions; principal of 4 subscriptions in total of $200,000.00 paid on 9/19/2022</t>
  </si>
  <si>
    <t>530-04-3430</t>
  </si>
  <si>
    <t>51-54 Codewise Place, 1st Floor, Elmhurst, NY, 11373</t>
  </si>
  <si>
    <t>Wei Li &amp; Yubing Zheng</t>
  </si>
  <si>
    <t>574-21-8104</t>
  </si>
  <si>
    <t>280 Hamilton Ave, Berkeley Heights, NJ, 07922</t>
  </si>
  <si>
    <t>Zhihua Qiao</t>
  </si>
  <si>
    <t>4/9/2021 schedule payment 没成功</t>
  </si>
  <si>
    <t>177-80-2522</t>
  </si>
  <si>
    <t>26 Ave at Port Imperial Apt 333, West New York, NJ 07093</t>
  </si>
  <si>
    <t>Huanzhong Mo</t>
  </si>
  <si>
    <t>Building 706, No. 4, 26 Jinhu Road, Nanning, Guangxi, CN, 530012</t>
  </si>
  <si>
    <t>Lina Tasci</t>
  </si>
  <si>
    <t>105-98-8685</t>
  </si>
  <si>
    <t>29 14 139th Sttreet, APT 6G, Flushing, NY, 11354</t>
  </si>
  <si>
    <t>Dazhi Wang</t>
  </si>
  <si>
    <t>两笔投资，共计1800</t>
  </si>
  <si>
    <t>Dazhi Wang invested $90,000.00 total from 2 subscriptions; principal of 2 subscriptions in total of  $90,000.00 paid on 9/19/2022</t>
  </si>
  <si>
    <t>246-93-2718</t>
  </si>
  <si>
    <t>1529 Goody Lane, San Jose, CA, 95131</t>
  </si>
  <si>
    <t>4/9/2021 schedule payment 没成功, 之后由于投了20万，变成8.25%，之前三笔共7万总共又补发了45.54， 跟最后那笔13万的利息一起发了</t>
  </si>
  <si>
    <t>Quyuan Zhou (Mengqi Wang)</t>
  </si>
  <si>
    <t>Quyuan Zhou and Mengqi Wang invested $20,000.00 total from 2 subscriptions; principal of 2 subscriptions in total of $20,000.00 paid on 9/19/2022</t>
  </si>
  <si>
    <t>084-92-5849</t>
  </si>
  <si>
    <t>5615 Netherland Ave , Apt 2E, Bronx, NY, 10471</t>
  </si>
  <si>
    <t>4/9/2021 schedule payment 没成功，于3-18-2021派发$1852.05，之后由于投了20万，变成8.25%，之前三笔共12万总共又补发了78.08， 跟最后那笔8万的利息一起发了</t>
  </si>
  <si>
    <t>Ning Ye</t>
  </si>
  <si>
    <t>一共投了2笔一共22万，在4/13/2021年发了$3682.19，在7月5日2021年又补发了$58.22。4/9/2021 schedule payment 没成功</t>
  </si>
  <si>
    <t>Ning Ye invested $220,000.00 total from 2 subscriptions; principal of 2 subscriptions in total of $220,000.00 paid on 9/15/2022</t>
  </si>
  <si>
    <t>066-96-6561</t>
  </si>
  <si>
    <t>241 Hoyt Street, 1F, Brooklyn, NY, 11217</t>
  </si>
  <si>
    <t>Tien Meng Ng</t>
  </si>
  <si>
    <t>Chase 815 Chase</t>
  </si>
  <si>
    <t>137-94-2667</t>
  </si>
  <si>
    <t>227 Buckingham Way, Somerset, NJ, 08873</t>
  </si>
  <si>
    <t>Hong Chen</t>
  </si>
  <si>
    <t>249-85-0481</t>
  </si>
  <si>
    <t>6 Manchur Court, Flemington, NJ, 08822</t>
  </si>
  <si>
    <t>Timothy Tianle Jiang</t>
  </si>
  <si>
    <t>248-95-0940</t>
  </si>
  <si>
    <t>208 13th Avenue E, Seattle, WA, 98102</t>
  </si>
  <si>
    <t>Yongcai Mao</t>
  </si>
  <si>
    <t>605-19-3597</t>
  </si>
  <si>
    <t>659 Belgrove Dr, Kearny, NJ, 07032</t>
  </si>
  <si>
    <t>Hongmei Tao</t>
  </si>
  <si>
    <t>两笔投资，共计2200被bounce，于22日重发</t>
  </si>
  <si>
    <t>Hongmei Tao invested $110,000.00 total from 2 subscriptions; principal of 2 subscriptions in total of $110,000.00 paid on 9/15/2022</t>
  </si>
  <si>
    <t>086-78-8517</t>
  </si>
  <si>
    <t>6960 108 Street, Apt. 316, Forest Hills, NY, 11375</t>
  </si>
  <si>
    <t>US China Olympic Association</t>
  </si>
  <si>
    <t>Domestic/Entity</t>
  </si>
  <si>
    <t>11-3572282</t>
  </si>
  <si>
    <t>150-38 Union Tpk APT 11L, Flushing, NY, 11367</t>
  </si>
  <si>
    <t>Long Ting Ma</t>
  </si>
  <si>
    <t>099-02-7524</t>
  </si>
  <si>
    <t>29 Kensington CIR, MANHASSET, NY, 11030</t>
  </si>
  <si>
    <t>4/9/2021 schedule payment 没成功，于3-18-2021派发1084.93，之后由于投了20万，变成8.25%，之前三笔共12万总共又补发了78.08， 跟最后那笔8万的利息一起发了</t>
  </si>
  <si>
    <t>Zhuohan Sun and Li Yuan</t>
  </si>
  <si>
    <t>Shen He Qu Wan Lian Lu No. 1-219 #11, Shenyangshi, Liaoningsheng, China, 110006</t>
  </si>
  <si>
    <t>Yuhe Wang</t>
  </si>
  <si>
    <t>16 Jia Ding Lu Apt 601 Unit 1 Bl, Qingado, Shandong China 266032</t>
  </si>
  <si>
    <t>Yuanwen Wu</t>
  </si>
  <si>
    <t>两笔投资，共计1600</t>
  </si>
  <si>
    <t>Yuanwen Wu invested $80,000.00 total from 2 subscriptions; principal of 2 subscriptions in total of $80,000.00 paid on 9/15/2022</t>
  </si>
  <si>
    <t>281-98-5138</t>
  </si>
  <si>
    <t>1115 Leslie Dr, San Jose, CA, 95117</t>
  </si>
  <si>
    <t>Qianru Zong</t>
  </si>
  <si>
    <t>Chase CrowdFunz Holding LLC Check</t>
  </si>
  <si>
    <t>16 North Runyang Rd, 86-2, Yangzhou, Jiangsu, CN, 225000</t>
  </si>
  <si>
    <t>Xin Xu</t>
  </si>
  <si>
    <t>18 North Runyang Rd, 86-1, Yangzhou, Jiangsu, CN, 225000</t>
  </si>
  <si>
    <t>Jieyang Zhou</t>
  </si>
  <si>
    <t>142-04-5858</t>
  </si>
  <si>
    <t>5701 Providence Country Club Dr, Charlotte, NC, 28277</t>
  </si>
  <si>
    <t>Jing He</t>
  </si>
  <si>
    <t>059-90-9200</t>
  </si>
  <si>
    <t>1497 Washington Ave, New Hyde Park, NY, 11040</t>
  </si>
  <si>
    <t>Ling Li</t>
  </si>
  <si>
    <t>11 Hai Hu Xi Li，Yangqiao, Apt.5－76, Beijing, China, 100068</t>
  </si>
  <si>
    <t>Wanyi Chen</t>
  </si>
  <si>
    <t>Wanyi Chen's $20,000.00 principal is paid to Li Zhang on 9/15/2022</t>
  </si>
  <si>
    <t>No. 119, Gan Bu Di Yi Xin Cun, Qing Yang, Jin Jiang, Fu Jian, CN, 362200</t>
  </si>
  <si>
    <t>Changqin Wang</t>
  </si>
  <si>
    <t>于4/13/2021派发了14438.36，于4/21/2021补发了652.05</t>
  </si>
  <si>
    <t>118-78-2971</t>
  </si>
  <si>
    <t>29-49 137 street, APT 3C, Flushing, NY, 11354</t>
  </si>
  <si>
    <t>Hseng Wee Ng</t>
  </si>
  <si>
    <t>155-08-8748</t>
  </si>
  <si>
    <t>21 Gulf Rd, East Brunswick, NJ, 08816</t>
  </si>
  <si>
    <t>Yuling Fan</t>
  </si>
  <si>
    <t>142-92-1025</t>
  </si>
  <si>
    <t>71 Grandner Court, Bridgewater, NJ, 08807</t>
  </si>
  <si>
    <t>Liyun Chen</t>
  </si>
  <si>
    <t>099-46-5977</t>
  </si>
  <si>
    <t>108-38 64th Road, Forest Hills, NY, 1375</t>
  </si>
  <si>
    <t>Qun Song</t>
  </si>
  <si>
    <t>279-65-4238</t>
  </si>
  <si>
    <t>3841 Fairhaven Dr , West Linn, OR, 97068</t>
  </si>
  <si>
    <t>John Liang Liu</t>
  </si>
  <si>
    <t>055-66-0507</t>
  </si>
  <si>
    <t>84-16 Charlecote Ridge, Jamaica, NY, 11432</t>
  </si>
  <si>
    <t>此次应发1772.05，加上之前三笔应该总共补发78.08, 共发了1850.13</t>
  </si>
  <si>
    <t>Kangning Zhu
 (Shifeng Zhu)</t>
  </si>
  <si>
    <t>067-96-8405</t>
  </si>
  <si>
    <t>95 Birchwood Park Dr, Jericho, NY, 11753</t>
  </si>
  <si>
    <t>Jidong Zhang</t>
  </si>
  <si>
    <t>294-75-4055</t>
  </si>
  <si>
    <t>14760 Pipeline Ave, Chino Hills, CA, 91709</t>
  </si>
  <si>
    <t>Xianping Li</t>
  </si>
  <si>
    <t>No. 42, 1955 HongXin Rd., Shanghai, China, 201102</t>
  </si>
  <si>
    <t>Shuhan Kan (Li Zhang)</t>
  </si>
  <si>
    <t>Shuhan Kan's $80,000.00 principal is paid to Li Zhang on 9/15/2022</t>
  </si>
  <si>
    <t>488-45-6400</t>
  </si>
  <si>
    <t>150 Betty Rd, New Hyde Park, NY, 11040</t>
  </si>
  <si>
    <t>一共投了22万，分两笔。在6/30/2021年发了$2051.50，后来在7/5/2021年又补发了$64.12</t>
  </si>
  <si>
    <t>两笔投资，共计4537.50</t>
  </si>
  <si>
    <t>两笔投资，共计2200，被bounce，于22日重发</t>
  </si>
  <si>
    <t>Zhaoqiao Zeng</t>
  </si>
  <si>
    <t>417-51-3052</t>
  </si>
  <si>
    <t>150-29 Roosevelt Ave, 2FL, Flushing, NY, 11354</t>
  </si>
  <si>
    <t>Chaowei Tan</t>
  </si>
  <si>
    <t>054-92-5129</t>
  </si>
  <si>
    <t>1622 W10 Street, Brooklyn, NY, 11223</t>
  </si>
  <si>
    <t>* Red text color incidats the invesotor as an foreign investor.</t>
  </si>
  <si>
    <t>* Difference between Accrual and Actual dividend paid used for reserved Dividends of foreign Investors for IRS tax purpose.</t>
  </si>
  <si>
    <t>* Xianping Li is an international investor but CrowdFunz did not prepared 10% dividend reserve for IRS in all dividend payments.</t>
  </si>
  <si>
    <t>Date of Fund Arrived/Disbursed</t>
  </si>
  <si>
    <t>Investor Name</t>
  </si>
  <si>
    <t>Dividend Rate</t>
  </si>
  <si>
    <t>% of Capital Contribution</t>
  </si>
  <si>
    <t>Fiscal Year 2021</t>
  </si>
  <si>
    <t>Combined if more than 1 subscription</t>
  </si>
  <si>
    <t>Hualong Zhang and Qing Xu</t>
  </si>
  <si>
    <t>Wei Li  and Yubing Zheng</t>
  </si>
  <si>
    <t>Hongmei tao</t>
  </si>
  <si>
    <t>Shifeng Zhu</t>
  </si>
  <si>
    <t>Total Capital Contribution:</t>
  </si>
  <si>
    <t>Fiscal Year 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</si>
</sst>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_(&quot;$&quot;* #,##0.00_);_(&quot;$&quot;* \(#,##0.00\);_(&quot;$&quot;* &quot;-&quot;??_);_(@_)"/>
    <numFmt numFmtId="166" formatCode="m-d-yyyy"/>
    <numFmt numFmtId="167" formatCode="M/d/yyyy"/>
    <numFmt numFmtId="168" formatCode="0.0000%"/>
  </numFmts>
  <fonts count="19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rgb="FF000000"/>
      <name val="等线"/>
    </font>
    <font>
      <b/>
      <sz val="11.0"/>
      <color theme="1"/>
      <name val="Calibri"/>
    </font>
    <font>
      <b/>
      <sz val="11.0"/>
      <color theme="1"/>
      <name val="Arial"/>
    </font>
    <font>
      <color theme="1"/>
      <name val="Arial"/>
    </font>
    <font>
      <sz val="11.0"/>
      <color rgb="FF000000"/>
      <name val="Calibri"/>
    </font>
    <font>
      <sz val="11.0"/>
      <color rgb="FF000000"/>
      <name val="等线"/>
    </font>
    <font>
      <color theme="1"/>
      <name val="Arial"/>
      <scheme val="minor"/>
    </font>
    <font>
      <sz val="11.0"/>
      <color theme="1"/>
      <name val="Calibri"/>
    </font>
    <font>
      <sz val="11.0"/>
      <color rgb="FFFF0000"/>
      <name val="Calibri"/>
    </font>
    <font>
      <sz val="11.0"/>
      <color rgb="FFFF0000"/>
      <name val="等线"/>
    </font>
    <font>
      <color rgb="FFFF0000"/>
      <name val="Arial"/>
      <scheme val="minor"/>
    </font>
    <font>
      <color rgb="FF000000"/>
      <name val="Arial"/>
    </font>
    <font>
      <sz val="11.0"/>
      <color rgb="FFFFFFFF"/>
      <name val="Calibri"/>
    </font>
    <font>
      <b/>
      <sz val="11.0"/>
      <color rgb="FFFFFFFF"/>
      <name val="Calibri"/>
    </font>
    <font>
      <b/>
      <color theme="1"/>
      <name val="Arial"/>
    </font>
    <font>
      <b/>
      <i/>
      <sz val="11.0"/>
      <color theme="1"/>
      <name val="Calibri"/>
    </font>
    <font>
      <b/>
      <i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1" fillId="0" fontId="1" numFmtId="0" xfId="0" applyAlignment="1" applyBorder="1" applyFont="1">
      <alignment horizontal="center" readingOrder="0" shrinkToFit="0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0"/>
    </xf>
    <xf borderId="1" fillId="0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readingOrder="0" vertical="bottom"/>
    </xf>
    <xf borderId="0" fillId="0" fontId="5" numFmtId="0" xfId="0" applyAlignment="1" applyFont="1">
      <alignment vertical="bottom"/>
    </xf>
    <xf borderId="0" fillId="0" fontId="6" numFmtId="164" xfId="0" applyAlignment="1" applyFont="1" applyNumberFormat="1">
      <alignment horizontal="center" readingOrder="0" shrinkToFit="0" wrapText="0"/>
    </xf>
    <xf borderId="0" fillId="0" fontId="6" numFmtId="0" xfId="0" applyAlignment="1" applyFont="1">
      <alignment horizontal="center" readingOrder="0" shrinkToFit="0" wrapText="0"/>
    </xf>
    <xf borderId="0" fillId="0" fontId="6" numFmtId="165" xfId="0" applyAlignment="1" applyFont="1" applyNumberFormat="1">
      <alignment horizontal="center" readingOrder="0" shrinkToFit="0" wrapText="0"/>
    </xf>
    <xf borderId="0" fillId="0" fontId="6" numFmtId="10" xfId="0" applyAlignment="1" applyFont="1" applyNumberFormat="1">
      <alignment horizontal="center" readingOrder="0" shrinkToFit="0" wrapText="0"/>
    </xf>
    <xf borderId="1" fillId="0" fontId="6" numFmtId="165" xfId="0" applyAlignment="1" applyBorder="1" applyFont="1" applyNumberFormat="1">
      <alignment horizontal="center" readingOrder="0" shrinkToFit="0" wrapText="0"/>
    </xf>
    <xf borderId="0" fillId="0" fontId="6" numFmtId="166" xfId="0" applyAlignment="1" applyFont="1" applyNumberFormat="1">
      <alignment horizontal="center" readingOrder="0" shrinkToFit="0" wrapText="0"/>
    </xf>
    <xf borderId="0" fillId="0" fontId="6" numFmtId="0" xfId="0" applyAlignment="1" applyFont="1">
      <alignment horizontal="left" shrinkToFit="0" wrapText="1"/>
    </xf>
    <xf borderId="0" fillId="0" fontId="7" numFmtId="0" xfId="0" applyAlignment="1" applyFont="1">
      <alignment horizontal="center" shrinkToFit="0" wrapText="0"/>
    </xf>
    <xf borderId="0" fillId="0" fontId="6" numFmtId="0" xfId="0" applyAlignment="1" applyFont="1">
      <alignment horizontal="left" readingOrder="0" shrinkToFit="0" wrapText="1"/>
    </xf>
    <xf borderId="0" fillId="0" fontId="8" numFmtId="0" xfId="0" applyAlignment="1" applyFont="1">
      <alignment readingOrder="0" shrinkToFit="0" wrapText="1"/>
    </xf>
    <xf borderId="1" fillId="0" fontId="9" numFmtId="167" xfId="0" applyAlignment="1" applyBorder="1" applyFont="1" applyNumberFormat="1">
      <alignment horizontal="center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10" numFmtId="164" xfId="0" applyAlignment="1" applyFont="1" applyNumberFormat="1">
      <alignment horizontal="center" readingOrder="0" shrinkToFit="0" wrapText="0"/>
    </xf>
    <xf borderId="0" fillId="0" fontId="10" numFmtId="0" xfId="0" applyAlignment="1" applyFont="1">
      <alignment horizontal="center" readingOrder="0" shrinkToFit="0" wrapText="0"/>
    </xf>
    <xf borderId="0" fillId="0" fontId="10" numFmtId="165" xfId="0" applyAlignment="1" applyFont="1" applyNumberFormat="1">
      <alignment horizontal="center" readingOrder="0" shrinkToFit="0" wrapText="0"/>
    </xf>
    <xf borderId="0" fillId="0" fontId="10" numFmtId="10" xfId="0" applyAlignment="1" applyFont="1" applyNumberFormat="1">
      <alignment horizontal="center" readingOrder="0" shrinkToFit="0" wrapText="0"/>
    </xf>
    <xf borderId="1" fillId="0" fontId="10" numFmtId="165" xfId="0" applyAlignment="1" applyBorder="1" applyFont="1" applyNumberFormat="1">
      <alignment horizontal="center" readingOrder="0" shrinkToFit="0" wrapText="0"/>
    </xf>
    <xf borderId="0" fillId="0" fontId="10" numFmtId="166" xfId="0" applyAlignment="1" applyFont="1" applyNumberFormat="1">
      <alignment horizontal="center" readingOrder="0" shrinkToFit="0" wrapText="0"/>
    </xf>
    <xf borderId="0" fillId="0" fontId="10" numFmtId="0" xfId="0" applyAlignment="1" applyFont="1">
      <alignment horizontal="left" shrinkToFit="0" wrapText="1"/>
    </xf>
    <xf borderId="0" fillId="0" fontId="11" numFmtId="0" xfId="0" applyAlignment="1" applyFont="1">
      <alignment horizontal="center" shrinkToFit="0" wrapText="0"/>
    </xf>
    <xf borderId="0" fillId="0" fontId="10" numFmtId="0" xfId="0" applyAlignment="1" applyFont="1">
      <alignment horizontal="left" readingOrder="0" shrinkToFit="0" wrapText="1"/>
    </xf>
    <xf borderId="1" fillId="0" fontId="10" numFmtId="167" xfId="0" applyAlignment="1" applyBorder="1" applyFont="1" applyNumberForma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left" readingOrder="0" shrinkToFit="0" vertical="bottom" wrapText="0"/>
    </xf>
    <xf borderId="1" fillId="0" fontId="6" numFmtId="167" xfId="0" applyAlignment="1" applyBorder="1" applyFont="1" applyNumberFormat="1">
      <alignment horizontal="center"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12" numFmtId="0" xfId="0" applyFont="1"/>
    <xf borderId="0" fillId="0" fontId="6" numFmtId="0" xfId="0" applyAlignment="1" applyFont="1">
      <alignment horizontal="left" readingOrder="0" vertical="bottom"/>
    </xf>
    <xf borderId="0" fillId="0" fontId="9" numFmtId="0" xfId="0" applyAlignment="1" applyFont="1">
      <alignment horizontal="center" readingOrder="0" shrinkToFit="0" wrapText="0"/>
    </xf>
    <xf borderId="0" fillId="2" fontId="13" numFmtId="0" xfId="0" applyAlignment="1" applyFill="1" applyFont="1">
      <alignment horizontal="center" readingOrder="0"/>
    </xf>
    <xf borderId="0" fillId="0" fontId="1" numFmtId="0" xfId="0" applyAlignment="1" applyFont="1">
      <alignment horizontal="center" shrinkToFit="0" vertical="bottom" wrapText="0"/>
    </xf>
    <xf borderId="0" fillId="2" fontId="6" numFmtId="0" xfId="0" applyAlignment="1" applyFont="1">
      <alignment horizontal="center" readingOrder="0"/>
    </xf>
    <xf borderId="0" fillId="0" fontId="12" numFmtId="0" xfId="0" applyAlignment="1" applyFont="1">
      <alignment readingOrder="0" shrinkToFit="0" wrapText="1"/>
    </xf>
    <xf borderId="1" fillId="0" fontId="14" numFmtId="167" xfId="0" applyAlignment="1" applyBorder="1" applyFont="1" applyNumberFormat="1">
      <alignment horizontal="center" readingOrder="0" shrinkToFit="0" vertical="bottom" wrapText="0"/>
    </xf>
    <xf borderId="0" fillId="0" fontId="14" numFmtId="0" xfId="0" applyAlignment="1" applyFont="1">
      <alignment horizontal="center" readingOrder="0" shrinkToFit="0" vertical="bottom" wrapText="0"/>
    </xf>
    <xf borderId="0" fillId="0" fontId="15" numFmtId="0" xfId="0" applyAlignment="1" applyFont="1">
      <alignment horizontal="center" shrinkToFit="0" vertical="bottom" wrapText="0"/>
    </xf>
    <xf borderId="0" fillId="0" fontId="14" numFmtId="0" xfId="0" applyAlignment="1" applyFont="1">
      <alignment horizontal="left" readingOrder="0" vertical="bottom"/>
    </xf>
    <xf borderId="0" fillId="3" fontId="10" numFmtId="164" xfId="0" applyAlignment="1" applyFill="1" applyFont="1" applyNumberFormat="1">
      <alignment horizontal="center" readingOrder="0" shrinkToFit="0" wrapText="0"/>
    </xf>
    <xf borderId="0" fillId="3" fontId="10" numFmtId="0" xfId="0" applyAlignment="1" applyFont="1">
      <alignment horizontal="center" readingOrder="0" shrinkToFit="0" wrapText="0"/>
    </xf>
    <xf borderId="0" fillId="3" fontId="10" numFmtId="165" xfId="0" applyAlignment="1" applyFont="1" applyNumberFormat="1">
      <alignment horizontal="center" readingOrder="0" shrinkToFit="0" wrapText="0"/>
    </xf>
    <xf borderId="0" fillId="3" fontId="10" numFmtId="10" xfId="0" applyAlignment="1" applyFont="1" applyNumberFormat="1">
      <alignment horizontal="center" readingOrder="0" shrinkToFit="0" wrapText="0"/>
    </xf>
    <xf borderId="1" fillId="3" fontId="10" numFmtId="165" xfId="0" applyAlignment="1" applyBorder="1" applyFont="1" applyNumberFormat="1">
      <alignment horizontal="center" readingOrder="0" shrinkToFit="0" wrapText="0"/>
    </xf>
    <xf borderId="0" fillId="3" fontId="10" numFmtId="0" xfId="0" applyAlignment="1" applyFont="1">
      <alignment horizontal="left" shrinkToFit="0" wrapText="1"/>
    </xf>
    <xf borderId="0" fillId="3" fontId="12" numFmtId="0" xfId="0" applyFont="1"/>
    <xf borderId="1" fillId="3" fontId="10" numFmtId="167" xfId="0" applyAlignment="1" applyBorder="1" applyFont="1" applyNumberFormat="1">
      <alignment horizontal="center" readingOrder="0" shrinkToFit="0" vertical="bottom" wrapText="0"/>
    </xf>
    <xf borderId="0" fillId="3" fontId="10" numFmtId="0" xfId="0" applyAlignment="1" applyFont="1">
      <alignment horizontal="center" readingOrder="0" shrinkToFit="0" vertical="bottom" wrapText="0"/>
    </xf>
    <xf borderId="0" fillId="3" fontId="10" numFmtId="0" xfId="0" applyAlignment="1" applyFont="1">
      <alignment horizontal="center" shrinkToFit="0" vertical="bottom" wrapText="0"/>
    </xf>
    <xf borderId="0" fillId="3" fontId="10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shrinkToFit="0" wrapText="1"/>
    </xf>
    <xf borderId="0" fillId="0" fontId="8" numFmtId="165" xfId="0" applyFont="1" applyNumberFormat="1"/>
    <xf borderId="0" fillId="0" fontId="9" numFmtId="0" xfId="0" applyAlignment="1" applyFont="1">
      <alignment shrinkToFit="0" vertical="bottom" wrapText="0"/>
    </xf>
    <xf borderId="0" fillId="3" fontId="8" numFmtId="0" xfId="0" applyFont="1"/>
    <xf borderId="0" fillId="3" fontId="8" numFmtId="0" xfId="0" applyAlignment="1" applyFont="1">
      <alignment readingOrder="0"/>
    </xf>
    <xf borderId="0" fillId="3" fontId="8" numFmtId="0" xfId="0" applyAlignment="1" applyFont="1">
      <alignment shrinkToFit="0" wrapText="1"/>
    </xf>
    <xf borderId="0" fillId="0" fontId="3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0" fontId="5" numFmtId="165" xfId="0" applyAlignment="1" applyFont="1" applyNumberFormat="1">
      <alignment vertical="bottom"/>
    </xf>
    <xf borderId="0" fillId="0" fontId="16" numFmtId="0" xfId="0" applyAlignment="1" applyFont="1">
      <alignment shrinkToFit="0" vertical="bottom" wrapText="0"/>
    </xf>
    <xf borderId="0" fillId="0" fontId="17" numFmtId="0" xfId="0" applyAlignment="1" applyFont="1">
      <alignment readingOrder="0" vertical="bottom"/>
    </xf>
    <xf borderId="0" fillId="0" fontId="16" numFmtId="0" xfId="0" applyAlignment="1" applyFont="1">
      <alignment readingOrder="0" vertical="bottom"/>
    </xf>
    <xf borderId="2" fillId="0" fontId="6" numFmtId="164" xfId="0" applyAlignment="1" applyBorder="1" applyFont="1" applyNumberFormat="1">
      <alignment horizontal="center" readingOrder="0" shrinkToFit="0" wrapText="0"/>
    </xf>
    <xf borderId="3" fillId="0" fontId="6" numFmtId="0" xfId="0" applyAlignment="1" applyBorder="1" applyFont="1">
      <alignment horizontal="center" readingOrder="0" shrinkToFit="0" wrapText="0"/>
    </xf>
    <xf borderId="3" fillId="0" fontId="6" numFmtId="165" xfId="0" applyAlignment="1" applyBorder="1" applyFont="1" applyNumberFormat="1">
      <alignment horizontal="center" readingOrder="0" shrinkToFit="0" wrapText="0"/>
    </xf>
    <xf borderId="3" fillId="0" fontId="6" numFmtId="10" xfId="0" applyAlignment="1" applyBorder="1" applyFont="1" applyNumberFormat="1">
      <alignment horizontal="center" readingOrder="0" shrinkToFit="0" wrapText="0"/>
    </xf>
    <xf borderId="3" fillId="0" fontId="5" numFmtId="168" xfId="0" applyAlignment="1" applyBorder="1" applyFont="1" applyNumberFormat="1">
      <alignment vertical="bottom"/>
    </xf>
    <xf borderId="4" fillId="0" fontId="5" numFmtId="0" xfId="0" applyAlignment="1" applyBorder="1" applyFont="1">
      <alignment vertical="bottom"/>
    </xf>
    <xf borderId="5" fillId="0" fontId="6" numFmtId="164" xfId="0" applyAlignment="1" applyBorder="1" applyFont="1" applyNumberFormat="1">
      <alignment horizontal="center" readingOrder="0" shrinkToFit="0" wrapText="0"/>
    </xf>
    <xf borderId="6" fillId="0" fontId="6" numFmtId="0" xfId="0" applyAlignment="1" applyBorder="1" applyFont="1">
      <alignment horizontal="center" readingOrder="0" shrinkToFit="0" wrapText="0"/>
    </xf>
    <xf borderId="6" fillId="0" fontId="6" numFmtId="165" xfId="0" applyAlignment="1" applyBorder="1" applyFont="1" applyNumberFormat="1">
      <alignment horizontal="center" readingOrder="0" shrinkToFit="0" wrapText="0"/>
    </xf>
    <xf borderId="6" fillId="0" fontId="6" numFmtId="10" xfId="0" applyAlignment="1" applyBorder="1" applyFont="1" applyNumberFormat="1">
      <alignment horizontal="center" readingOrder="0" shrinkToFit="0" wrapText="0"/>
    </xf>
    <xf borderId="6" fillId="0" fontId="5" numFmtId="168" xfId="0" applyAlignment="1" applyBorder="1" applyFont="1" applyNumberFormat="1">
      <alignment vertical="bottom"/>
    </xf>
    <xf borderId="7" fillId="3" fontId="8" numFmtId="10" xfId="0" applyAlignment="1" applyBorder="1" applyFont="1" applyNumberFormat="1">
      <alignment readingOrder="0"/>
    </xf>
    <xf borderId="1" fillId="0" fontId="6" numFmtId="164" xfId="0" applyAlignment="1" applyBorder="1" applyFont="1" applyNumberFormat="1">
      <alignment horizontal="center" readingOrder="0" shrinkToFit="0" wrapText="0"/>
    </xf>
    <xf borderId="0" fillId="0" fontId="5" numFmtId="168" xfId="0" applyAlignment="1" applyFont="1" applyNumberFormat="1">
      <alignment vertical="bottom"/>
    </xf>
    <xf borderId="8" fillId="0" fontId="5" numFmtId="0" xfId="0" applyAlignment="1" applyBorder="1" applyFont="1">
      <alignment vertical="bottom"/>
    </xf>
    <xf borderId="8" fillId="0" fontId="8" numFmtId="0" xfId="0" applyBorder="1" applyFont="1"/>
    <xf borderId="4" fillId="0" fontId="8" numFmtId="0" xfId="0" applyBorder="1" applyFont="1"/>
    <xf borderId="0" fillId="0" fontId="18" numFmtId="0" xfId="0" applyAlignment="1" applyFont="1">
      <alignment vertical="bottom"/>
    </xf>
    <xf borderId="0" fillId="0" fontId="5" numFmtId="165" xfId="0" applyAlignment="1" applyFont="1" applyNumberFormat="1">
      <alignment horizontal="right" vertical="bottom"/>
    </xf>
    <xf borderId="0" fillId="0" fontId="5" numFmtId="168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7.88"/>
    <col customWidth="1" min="2" max="2" width="35.88"/>
    <col customWidth="1" min="3" max="3" width="16.75"/>
    <col customWidth="1" min="7" max="7" width="12.63"/>
    <col customWidth="1" min="8" max="8" width="14.63"/>
    <col customWidth="1" min="9" max="9" width="14.0"/>
    <col customWidth="1" min="11" max="11" width="52.25"/>
    <col customWidth="1" min="25" max="25" width="28.63"/>
    <col customWidth="1" min="33" max="33" width="25.38"/>
    <col customWidth="1" min="35" max="35" width="34.13"/>
    <col customWidth="1" min="36" max="36" width="48.5"/>
    <col customWidth="1" min="39" max="39" width="17.5"/>
    <col customWidth="1" min="40" max="40" width="16.13"/>
    <col customWidth="1" min="43" max="43" width="16.5"/>
    <col customWidth="1" min="44" max="44" width="21.5"/>
    <col customWidth="1" min="45" max="45" width="4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2" t="s">
        <v>11</v>
      </c>
      <c r="M1" s="1" t="s">
        <v>12</v>
      </c>
      <c r="N1" s="1" t="s">
        <v>6</v>
      </c>
      <c r="O1" s="1" t="s">
        <v>13</v>
      </c>
      <c r="P1" s="1" t="s">
        <v>14</v>
      </c>
      <c r="Q1" s="1" t="s">
        <v>9</v>
      </c>
      <c r="R1" s="4" t="s">
        <v>10</v>
      </c>
      <c r="S1" s="2" t="s">
        <v>15</v>
      </c>
      <c r="T1" s="1" t="s">
        <v>16</v>
      </c>
      <c r="U1" s="1" t="s">
        <v>6</v>
      </c>
      <c r="V1" s="1" t="s">
        <v>13</v>
      </c>
      <c r="W1" s="1" t="s">
        <v>14</v>
      </c>
      <c r="X1" s="1" t="s">
        <v>9</v>
      </c>
      <c r="Y1" s="1" t="s">
        <v>10</v>
      </c>
      <c r="Z1" s="2" t="s">
        <v>17</v>
      </c>
      <c r="AA1" s="1" t="s">
        <v>18</v>
      </c>
      <c r="AB1" s="1" t="s">
        <v>6</v>
      </c>
      <c r="AC1" s="1" t="s">
        <v>13</v>
      </c>
      <c r="AD1" s="1" t="s">
        <v>14</v>
      </c>
      <c r="AE1" s="1" t="s">
        <v>9</v>
      </c>
      <c r="AF1" s="1"/>
      <c r="AG1" s="5" t="s">
        <v>19</v>
      </c>
      <c r="AH1" s="6" t="s">
        <v>6</v>
      </c>
      <c r="AI1" s="7" t="s">
        <v>20</v>
      </c>
      <c r="AJ1" s="8" t="s">
        <v>10</v>
      </c>
      <c r="AK1" s="9"/>
      <c r="AL1" s="5" t="s">
        <v>21</v>
      </c>
      <c r="AM1" s="6" t="s">
        <v>22</v>
      </c>
      <c r="AN1" s="6" t="s">
        <v>23</v>
      </c>
      <c r="AO1" s="6" t="s">
        <v>24</v>
      </c>
      <c r="AP1" s="6" t="s">
        <v>25</v>
      </c>
      <c r="AQ1" s="6" t="s">
        <v>26</v>
      </c>
      <c r="AR1" s="6" t="s">
        <v>27</v>
      </c>
      <c r="AS1" s="6" t="s">
        <v>28</v>
      </c>
      <c r="AT1" s="9"/>
    </row>
    <row r="2">
      <c r="A2" s="10">
        <v>44260.0</v>
      </c>
      <c r="B2" s="11" t="s">
        <v>29</v>
      </c>
      <c r="C2" s="12">
        <v>30000.0</v>
      </c>
      <c r="D2" s="13">
        <v>0.08</v>
      </c>
      <c r="E2" s="14">
        <v>1200.0</v>
      </c>
      <c r="F2" s="12">
        <v>1200.0</v>
      </c>
      <c r="G2" s="15">
        <v>44273.0</v>
      </c>
      <c r="H2" s="15">
        <v>44265.0</v>
      </c>
      <c r="I2" s="15">
        <v>44449.0</v>
      </c>
      <c r="J2" s="11" t="s">
        <v>30</v>
      </c>
      <c r="K2" s="16"/>
      <c r="L2" s="14">
        <v>600.0</v>
      </c>
      <c r="M2" s="12">
        <v>600.0</v>
      </c>
      <c r="N2" s="10">
        <v>44456.0</v>
      </c>
      <c r="O2" s="10">
        <v>44449.0</v>
      </c>
      <c r="P2" s="10">
        <v>44540.0</v>
      </c>
      <c r="Q2" s="11" t="s">
        <v>30</v>
      </c>
      <c r="R2" s="17"/>
      <c r="S2" s="14">
        <v>600.0</v>
      </c>
      <c r="T2" s="12">
        <v>600.0</v>
      </c>
      <c r="U2" s="10">
        <v>44545.0</v>
      </c>
      <c r="V2" s="10">
        <v>44540.0</v>
      </c>
      <c r="W2" s="10">
        <v>44630.0</v>
      </c>
      <c r="X2" s="11" t="s">
        <v>30</v>
      </c>
      <c r="Y2" s="18" t="s">
        <v>31</v>
      </c>
      <c r="Z2" s="14">
        <v>1200.0</v>
      </c>
      <c r="AA2" s="12">
        <v>1200.0</v>
      </c>
      <c r="AB2" s="10">
        <v>44634.0</v>
      </c>
      <c r="AC2" s="10">
        <v>44630.0</v>
      </c>
      <c r="AD2" s="10">
        <v>44814.0</v>
      </c>
      <c r="AE2" s="11" t="s">
        <v>30</v>
      </c>
      <c r="AF2" s="11"/>
      <c r="AG2" s="14">
        <v>30000.0</v>
      </c>
      <c r="AH2" s="10">
        <v>44824.0</v>
      </c>
      <c r="AI2" s="11" t="s">
        <v>32</v>
      </c>
      <c r="AJ2" s="19" t="s">
        <v>33</v>
      </c>
      <c r="AK2" s="11"/>
      <c r="AL2" s="20">
        <v>20828.0</v>
      </c>
      <c r="AM2" s="21" t="s">
        <v>34</v>
      </c>
      <c r="AN2" s="21" t="s">
        <v>35</v>
      </c>
      <c r="AO2" s="22"/>
      <c r="AP2" s="23" t="s">
        <v>36</v>
      </c>
      <c r="AQ2" s="23" t="s">
        <v>37</v>
      </c>
      <c r="AR2" s="23">
        <v>1.01205681E8</v>
      </c>
      <c r="AS2" s="24" t="s">
        <v>38</v>
      </c>
      <c r="AT2" s="11"/>
    </row>
    <row r="3">
      <c r="A3" s="10">
        <v>44260.0</v>
      </c>
      <c r="B3" s="11" t="s">
        <v>39</v>
      </c>
      <c r="C3" s="12">
        <v>100000.0</v>
      </c>
      <c r="D3" s="13">
        <v>0.08</v>
      </c>
      <c r="E3" s="14">
        <v>4000.0</v>
      </c>
      <c r="F3" s="12">
        <v>4000.0</v>
      </c>
      <c r="G3" s="15">
        <v>44273.0</v>
      </c>
      <c r="H3" s="15">
        <v>44265.0</v>
      </c>
      <c r="I3" s="15">
        <v>44449.0</v>
      </c>
      <c r="J3" s="11" t="s">
        <v>30</v>
      </c>
      <c r="K3" s="16"/>
      <c r="L3" s="14">
        <v>2000.0</v>
      </c>
      <c r="M3" s="12">
        <v>2000.0</v>
      </c>
      <c r="N3" s="10">
        <v>44456.0</v>
      </c>
      <c r="O3" s="10">
        <v>44449.0</v>
      </c>
      <c r="P3" s="10">
        <v>44540.0</v>
      </c>
      <c r="Q3" s="11" t="s">
        <v>30</v>
      </c>
      <c r="R3" s="17"/>
      <c r="S3" s="14">
        <v>2000.0</v>
      </c>
      <c r="T3" s="12">
        <v>2000.0</v>
      </c>
      <c r="U3" s="10">
        <v>44545.0</v>
      </c>
      <c r="V3" s="10">
        <v>44540.0</v>
      </c>
      <c r="W3" s="10">
        <v>44630.0</v>
      </c>
      <c r="X3" s="11" t="s">
        <v>30</v>
      </c>
      <c r="Y3" s="18" t="s">
        <v>40</v>
      </c>
      <c r="Z3" s="14">
        <v>4000.0</v>
      </c>
      <c r="AA3" s="12">
        <v>4000.0</v>
      </c>
      <c r="AB3" s="10">
        <v>44634.0</v>
      </c>
      <c r="AC3" s="10">
        <v>44630.0</v>
      </c>
      <c r="AD3" s="10">
        <v>44814.0</v>
      </c>
      <c r="AE3" s="11" t="s">
        <v>30</v>
      </c>
      <c r="AF3" s="11"/>
      <c r="AG3" s="14">
        <v>100000.0</v>
      </c>
      <c r="AH3" s="10">
        <v>44823.0</v>
      </c>
      <c r="AI3" s="11" t="s">
        <v>41</v>
      </c>
      <c r="AJ3" s="19" t="s">
        <v>42</v>
      </c>
      <c r="AK3" s="11"/>
      <c r="AL3" s="20">
        <v>27212.0</v>
      </c>
      <c r="AM3" s="23" t="s">
        <v>34</v>
      </c>
      <c r="AN3" s="23" t="s">
        <v>43</v>
      </c>
      <c r="AO3" s="22"/>
      <c r="AP3" s="23" t="s">
        <v>36</v>
      </c>
      <c r="AQ3" s="23">
        <v>1.4790115E7</v>
      </c>
      <c r="AR3" s="23">
        <v>1.1000138E7</v>
      </c>
      <c r="AS3" s="24" t="s">
        <v>44</v>
      </c>
      <c r="AT3" s="11"/>
    </row>
    <row r="4">
      <c r="A4" s="10">
        <v>44263.0</v>
      </c>
      <c r="B4" s="11" t="s">
        <v>45</v>
      </c>
      <c r="C4" s="12">
        <v>50000.0</v>
      </c>
      <c r="D4" s="13">
        <v>0.08</v>
      </c>
      <c r="E4" s="14">
        <v>2000.0</v>
      </c>
      <c r="F4" s="12">
        <v>2000.0</v>
      </c>
      <c r="G4" s="15">
        <v>44273.0</v>
      </c>
      <c r="H4" s="15">
        <v>44265.0</v>
      </c>
      <c r="I4" s="15">
        <v>44449.0</v>
      </c>
      <c r="J4" s="11" t="s">
        <v>30</v>
      </c>
      <c r="K4" s="16"/>
      <c r="L4" s="14">
        <v>1000.0</v>
      </c>
      <c r="M4" s="12">
        <v>1000.0</v>
      </c>
      <c r="N4" s="10">
        <v>44456.0</v>
      </c>
      <c r="O4" s="10">
        <v>44449.0</v>
      </c>
      <c r="P4" s="10">
        <v>44540.0</v>
      </c>
      <c r="Q4" s="11" t="s">
        <v>30</v>
      </c>
      <c r="R4" s="17"/>
      <c r="S4" s="14">
        <v>1000.0</v>
      </c>
      <c r="T4" s="12">
        <v>1000.0</v>
      </c>
      <c r="U4" s="10">
        <v>44545.0</v>
      </c>
      <c r="V4" s="10">
        <v>44540.0</v>
      </c>
      <c r="W4" s="10">
        <v>44630.0</v>
      </c>
      <c r="X4" s="11" t="s">
        <v>30</v>
      </c>
      <c r="Y4" s="18" t="s">
        <v>46</v>
      </c>
      <c r="Z4" s="14">
        <v>2000.0</v>
      </c>
      <c r="AA4" s="12">
        <v>2000.0</v>
      </c>
      <c r="AB4" s="10">
        <v>44634.0</v>
      </c>
      <c r="AC4" s="10">
        <v>44630.0</v>
      </c>
      <c r="AD4" s="10">
        <v>44814.0</v>
      </c>
      <c r="AE4" s="11" t="s">
        <v>30</v>
      </c>
      <c r="AF4" s="11"/>
      <c r="AG4" s="14">
        <v>50000.0</v>
      </c>
      <c r="AH4" s="10">
        <v>44819.0</v>
      </c>
      <c r="AI4" s="11" t="s">
        <v>41</v>
      </c>
      <c r="AJ4" s="19" t="s">
        <v>47</v>
      </c>
      <c r="AK4" s="11"/>
      <c r="AL4" s="20">
        <v>29993.0</v>
      </c>
      <c r="AM4" s="23" t="s">
        <v>34</v>
      </c>
      <c r="AN4" s="21" t="s">
        <v>48</v>
      </c>
      <c r="AO4" s="25"/>
      <c r="AP4" s="23" t="s">
        <v>36</v>
      </c>
      <c r="AQ4" s="23">
        <v>9.28477014E9</v>
      </c>
      <c r="AR4" s="23">
        <v>3.22271627E8</v>
      </c>
      <c r="AS4" s="24" t="s">
        <v>49</v>
      </c>
      <c r="AT4" s="11"/>
    </row>
    <row r="5">
      <c r="A5" s="26">
        <v>44263.0</v>
      </c>
      <c r="B5" s="27" t="s">
        <v>50</v>
      </c>
      <c r="C5" s="28">
        <v>50000.0</v>
      </c>
      <c r="D5" s="29">
        <v>0.08</v>
      </c>
      <c r="E5" s="30">
        <v>2000.0</v>
      </c>
      <c r="F5" s="28">
        <v>1800.0</v>
      </c>
      <c r="G5" s="31">
        <v>44273.0</v>
      </c>
      <c r="H5" s="31">
        <v>44265.0</v>
      </c>
      <c r="I5" s="31">
        <v>44449.0</v>
      </c>
      <c r="J5" s="27" t="s">
        <v>30</v>
      </c>
      <c r="K5" s="32"/>
      <c r="L5" s="30">
        <v>1000.0</v>
      </c>
      <c r="M5" s="28">
        <v>900.0</v>
      </c>
      <c r="N5" s="26">
        <v>44456.0</v>
      </c>
      <c r="O5" s="26">
        <v>44449.0</v>
      </c>
      <c r="P5" s="26">
        <v>44540.0</v>
      </c>
      <c r="Q5" s="27" t="s">
        <v>30</v>
      </c>
      <c r="R5" s="33"/>
      <c r="S5" s="30">
        <v>1000.0</v>
      </c>
      <c r="T5" s="28">
        <v>900.0</v>
      </c>
      <c r="U5" s="26">
        <v>44545.0</v>
      </c>
      <c r="V5" s="26">
        <v>44540.0</v>
      </c>
      <c r="W5" s="26">
        <v>44630.0</v>
      </c>
      <c r="X5" s="27" t="s">
        <v>30</v>
      </c>
      <c r="Y5" s="34" t="s">
        <v>51</v>
      </c>
      <c r="Z5" s="30">
        <v>2000.0</v>
      </c>
      <c r="AA5" s="28">
        <v>1800.0</v>
      </c>
      <c r="AB5" s="26">
        <v>44634.0</v>
      </c>
      <c r="AC5" s="26">
        <v>44630.0</v>
      </c>
      <c r="AD5" s="26">
        <v>44814.0</v>
      </c>
      <c r="AE5" s="27" t="s">
        <v>30</v>
      </c>
      <c r="AF5" s="27"/>
      <c r="AG5" s="30">
        <v>50000.0</v>
      </c>
      <c r="AH5" s="26">
        <v>44823.0</v>
      </c>
      <c r="AI5" s="27" t="s">
        <v>52</v>
      </c>
      <c r="AJ5" s="27"/>
      <c r="AK5" s="27"/>
      <c r="AL5" s="35">
        <v>13287.0</v>
      </c>
      <c r="AM5" s="36" t="s">
        <v>53</v>
      </c>
      <c r="AN5" s="36" t="s">
        <v>54</v>
      </c>
      <c r="AO5" s="37"/>
      <c r="AP5" s="36" t="s">
        <v>36</v>
      </c>
      <c r="AQ5" s="36">
        <v>9.345807441E9</v>
      </c>
      <c r="AR5" s="36">
        <v>2.1272655E7</v>
      </c>
      <c r="AS5" s="38" t="s">
        <v>55</v>
      </c>
      <c r="AT5" s="27"/>
    </row>
    <row r="6">
      <c r="A6" s="10">
        <v>44263.0</v>
      </c>
      <c r="B6" s="11" t="s">
        <v>56</v>
      </c>
      <c r="C6" s="12">
        <v>10000.0</v>
      </c>
      <c r="D6" s="13">
        <v>0.08</v>
      </c>
      <c r="E6" s="14">
        <v>400.0</v>
      </c>
      <c r="F6" s="12">
        <v>400.0</v>
      </c>
      <c r="G6" s="15">
        <v>44273.0</v>
      </c>
      <c r="H6" s="15">
        <v>44265.0</v>
      </c>
      <c r="I6" s="15">
        <v>44449.0</v>
      </c>
      <c r="J6" s="11" t="s">
        <v>30</v>
      </c>
      <c r="K6" s="16"/>
      <c r="L6" s="14">
        <v>200.0</v>
      </c>
      <c r="M6" s="12">
        <v>200.0</v>
      </c>
      <c r="N6" s="10">
        <v>44456.0</v>
      </c>
      <c r="O6" s="10">
        <v>44449.0</v>
      </c>
      <c r="P6" s="10">
        <v>44540.0</v>
      </c>
      <c r="Q6" s="11" t="s">
        <v>30</v>
      </c>
      <c r="R6" s="17"/>
      <c r="S6" s="14">
        <v>200.0</v>
      </c>
      <c r="T6" s="12">
        <v>200.0</v>
      </c>
      <c r="U6" s="10">
        <v>44545.0</v>
      </c>
      <c r="V6" s="10">
        <v>44540.0</v>
      </c>
      <c r="W6" s="10">
        <v>44630.0</v>
      </c>
      <c r="X6" s="11" t="s">
        <v>30</v>
      </c>
      <c r="Y6" s="18" t="s">
        <v>57</v>
      </c>
      <c r="Z6" s="14">
        <v>400.0</v>
      </c>
      <c r="AA6" s="12">
        <v>400.0</v>
      </c>
      <c r="AB6" s="10">
        <v>44634.0</v>
      </c>
      <c r="AC6" s="10">
        <v>44630.0</v>
      </c>
      <c r="AD6" s="10">
        <v>44814.0</v>
      </c>
      <c r="AE6" s="11" t="s">
        <v>30</v>
      </c>
      <c r="AF6" s="11"/>
      <c r="AG6" s="14">
        <v>10000.0</v>
      </c>
      <c r="AH6" s="10">
        <v>44819.0</v>
      </c>
      <c r="AI6" s="11" t="s">
        <v>41</v>
      </c>
      <c r="AJ6" s="19" t="s">
        <v>58</v>
      </c>
      <c r="AK6" s="11"/>
      <c r="AL6" s="20">
        <v>17392.0</v>
      </c>
      <c r="AM6" s="21" t="s">
        <v>34</v>
      </c>
      <c r="AN6" s="23" t="s">
        <v>59</v>
      </c>
      <c r="AO6" s="22"/>
      <c r="AP6" s="21" t="s">
        <v>36</v>
      </c>
      <c r="AQ6" s="23">
        <v>7.56066228E8</v>
      </c>
      <c r="AR6" s="23">
        <v>2.1000021E7</v>
      </c>
      <c r="AS6" s="24" t="s">
        <v>60</v>
      </c>
      <c r="AT6" s="11"/>
    </row>
    <row r="7">
      <c r="A7" s="10">
        <v>44263.0</v>
      </c>
      <c r="B7" s="11" t="s">
        <v>61</v>
      </c>
      <c r="C7" s="12">
        <v>10000.0</v>
      </c>
      <c r="D7" s="13">
        <v>0.08</v>
      </c>
      <c r="E7" s="14">
        <v>400.0</v>
      </c>
      <c r="F7" s="12">
        <v>400.0</v>
      </c>
      <c r="G7" s="15">
        <v>44273.0</v>
      </c>
      <c r="H7" s="15">
        <v>44265.0</v>
      </c>
      <c r="I7" s="15">
        <v>44449.0</v>
      </c>
      <c r="J7" s="11" t="s">
        <v>30</v>
      </c>
      <c r="K7" s="16"/>
      <c r="L7" s="14">
        <v>200.0</v>
      </c>
      <c r="M7" s="12">
        <v>200.0</v>
      </c>
      <c r="N7" s="10">
        <v>44456.0</v>
      </c>
      <c r="O7" s="10">
        <v>44449.0</v>
      </c>
      <c r="P7" s="10">
        <v>44540.0</v>
      </c>
      <c r="Q7" s="11" t="s">
        <v>30</v>
      </c>
      <c r="R7" s="17"/>
      <c r="S7" s="14">
        <v>200.0</v>
      </c>
      <c r="T7" s="12">
        <v>200.0</v>
      </c>
      <c r="U7" s="10">
        <v>44545.0</v>
      </c>
      <c r="V7" s="10">
        <v>44540.0</v>
      </c>
      <c r="W7" s="10">
        <v>44630.0</v>
      </c>
      <c r="X7" s="11" t="s">
        <v>30</v>
      </c>
      <c r="Y7" s="18" t="s">
        <v>62</v>
      </c>
      <c r="Z7" s="14">
        <v>400.0</v>
      </c>
      <c r="AA7" s="12">
        <v>400.0</v>
      </c>
      <c r="AB7" s="10">
        <v>44634.0</v>
      </c>
      <c r="AC7" s="10">
        <v>44630.0</v>
      </c>
      <c r="AD7" s="10">
        <v>44814.0</v>
      </c>
      <c r="AE7" s="11" t="s">
        <v>30</v>
      </c>
      <c r="AF7" s="11"/>
      <c r="AG7" s="14">
        <v>10000.0</v>
      </c>
      <c r="AH7" s="10">
        <v>44823.0</v>
      </c>
      <c r="AI7" s="11" t="s">
        <v>52</v>
      </c>
      <c r="AJ7" s="19" t="s">
        <v>63</v>
      </c>
      <c r="AK7" s="11"/>
      <c r="AL7" s="20">
        <v>23419.0</v>
      </c>
      <c r="AM7" s="21" t="s">
        <v>34</v>
      </c>
      <c r="AN7" s="23" t="s">
        <v>64</v>
      </c>
      <c r="AO7" s="22"/>
      <c r="AP7" s="23" t="s">
        <v>36</v>
      </c>
      <c r="AQ7" s="23">
        <v>6.795033275E9</v>
      </c>
      <c r="AR7" s="23">
        <v>2.1000089E7</v>
      </c>
      <c r="AS7" s="24" t="s">
        <v>65</v>
      </c>
      <c r="AT7" s="11"/>
    </row>
    <row r="8">
      <c r="A8" s="10">
        <v>44265.0</v>
      </c>
      <c r="B8" s="11" t="s">
        <v>45</v>
      </c>
      <c r="C8" s="12">
        <v>50000.0</v>
      </c>
      <c r="D8" s="13">
        <v>0.08</v>
      </c>
      <c r="E8" s="14">
        <v>2000.0</v>
      </c>
      <c r="F8" s="12">
        <v>2000.0</v>
      </c>
      <c r="G8" s="15">
        <v>44273.0</v>
      </c>
      <c r="H8" s="15">
        <v>44265.0</v>
      </c>
      <c r="I8" s="15">
        <v>44449.0</v>
      </c>
      <c r="J8" s="11" t="s">
        <v>30</v>
      </c>
      <c r="K8" s="16"/>
      <c r="L8" s="14">
        <v>1000.0</v>
      </c>
      <c r="M8" s="12">
        <v>1000.0</v>
      </c>
      <c r="N8" s="10">
        <v>44456.0</v>
      </c>
      <c r="O8" s="10">
        <v>44449.0</v>
      </c>
      <c r="P8" s="10">
        <v>44540.0</v>
      </c>
      <c r="Q8" s="11" t="s">
        <v>30</v>
      </c>
      <c r="R8" s="17"/>
      <c r="S8" s="14">
        <v>1000.0</v>
      </c>
      <c r="T8" s="12">
        <v>1000.0</v>
      </c>
      <c r="U8" s="10">
        <v>44545.0</v>
      </c>
      <c r="V8" s="10">
        <v>44540.0</v>
      </c>
      <c r="W8" s="10">
        <v>44630.0</v>
      </c>
      <c r="X8" s="11" t="s">
        <v>30</v>
      </c>
      <c r="Y8" s="18" t="s">
        <v>46</v>
      </c>
      <c r="Z8" s="14">
        <v>2000.0</v>
      </c>
      <c r="AA8" s="12">
        <v>2000.0</v>
      </c>
      <c r="AB8" s="10">
        <v>44634.0</v>
      </c>
      <c r="AC8" s="10">
        <v>44630.0</v>
      </c>
      <c r="AD8" s="10">
        <v>44814.0</v>
      </c>
      <c r="AE8" s="11" t="s">
        <v>30</v>
      </c>
      <c r="AF8" s="11"/>
      <c r="AG8" s="14">
        <v>50000.0</v>
      </c>
      <c r="AH8" s="10">
        <v>44819.0</v>
      </c>
      <c r="AI8" s="11" t="s">
        <v>41</v>
      </c>
      <c r="AJ8" s="19" t="s">
        <v>47</v>
      </c>
      <c r="AK8" s="11"/>
      <c r="AL8" s="20">
        <v>29993.0</v>
      </c>
      <c r="AM8" s="23" t="s">
        <v>34</v>
      </c>
      <c r="AN8" s="21" t="s">
        <v>48</v>
      </c>
      <c r="AO8" s="25"/>
      <c r="AP8" s="23" t="s">
        <v>36</v>
      </c>
      <c r="AQ8" s="23">
        <v>9.28477014E9</v>
      </c>
      <c r="AR8" s="23">
        <v>3.22271627E8</v>
      </c>
      <c r="AS8" s="24" t="s">
        <v>49</v>
      </c>
      <c r="AT8" s="11"/>
    </row>
    <row r="9">
      <c r="A9" s="10">
        <v>44265.0</v>
      </c>
      <c r="B9" s="11" t="s">
        <v>66</v>
      </c>
      <c r="C9" s="12">
        <v>50000.0</v>
      </c>
      <c r="D9" s="13">
        <v>0.08</v>
      </c>
      <c r="E9" s="14">
        <v>2000.0</v>
      </c>
      <c r="F9" s="12">
        <v>2000.0</v>
      </c>
      <c r="G9" s="15">
        <v>44273.0</v>
      </c>
      <c r="H9" s="15">
        <v>44265.0</v>
      </c>
      <c r="I9" s="15">
        <v>44449.0</v>
      </c>
      <c r="J9" s="11" t="s">
        <v>30</v>
      </c>
      <c r="K9" s="16"/>
      <c r="L9" s="14">
        <v>1000.0</v>
      </c>
      <c r="M9" s="12">
        <v>1000.0</v>
      </c>
      <c r="N9" s="10">
        <v>44456.0</v>
      </c>
      <c r="O9" s="10">
        <v>44449.0</v>
      </c>
      <c r="P9" s="10">
        <v>44540.0</v>
      </c>
      <c r="Q9" s="11" t="s">
        <v>30</v>
      </c>
      <c r="R9" s="17"/>
      <c r="S9" s="14">
        <v>1000.0</v>
      </c>
      <c r="T9" s="12">
        <v>1000.0</v>
      </c>
      <c r="U9" s="10">
        <v>44545.0</v>
      </c>
      <c r="V9" s="10">
        <v>44540.0</v>
      </c>
      <c r="W9" s="10">
        <v>44630.0</v>
      </c>
      <c r="X9" s="11" t="s">
        <v>30</v>
      </c>
      <c r="Y9" s="16"/>
      <c r="Z9" s="14">
        <v>2000.0</v>
      </c>
      <c r="AA9" s="12">
        <v>2000.0</v>
      </c>
      <c r="AB9" s="10">
        <v>44634.0</v>
      </c>
      <c r="AC9" s="10">
        <v>44630.0</v>
      </c>
      <c r="AD9" s="10">
        <v>44814.0</v>
      </c>
      <c r="AE9" s="11" t="s">
        <v>30</v>
      </c>
      <c r="AF9" s="11"/>
      <c r="AG9" s="14">
        <v>50000.0</v>
      </c>
      <c r="AH9" s="10">
        <v>44819.0</v>
      </c>
      <c r="AI9" s="11" t="s">
        <v>41</v>
      </c>
      <c r="AJ9" s="11"/>
      <c r="AK9" s="11"/>
      <c r="AL9" s="39">
        <v>22868.0</v>
      </c>
      <c r="AM9" s="21" t="s">
        <v>34</v>
      </c>
      <c r="AN9" s="21" t="s">
        <v>67</v>
      </c>
      <c r="AO9" s="25"/>
      <c r="AP9" s="21" t="s">
        <v>36</v>
      </c>
      <c r="AQ9" s="21">
        <v>6.104042544E9</v>
      </c>
      <c r="AR9" s="21">
        <v>2.1202337E7</v>
      </c>
      <c r="AS9" s="40" t="s">
        <v>68</v>
      </c>
      <c r="AT9" s="11"/>
    </row>
    <row r="10">
      <c r="A10" s="10">
        <v>44265.0</v>
      </c>
      <c r="B10" s="11" t="s">
        <v>69</v>
      </c>
      <c r="C10" s="12">
        <v>200000.0</v>
      </c>
      <c r="D10" s="13">
        <v>0.0825</v>
      </c>
      <c r="E10" s="14">
        <v>8250.0</v>
      </c>
      <c r="F10" s="12">
        <v>8250.0</v>
      </c>
      <c r="G10" s="15">
        <v>44273.0</v>
      </c>
      <c r="H10" s="15">
        <v>44265.0</v>
      </c>
      <c r="I10" s="15">
        <v>44449.0</v>
      </c>
      <c r="J10" s="11" t="s">
        <v>30</v>
      </c>
      <c r="K10" s="16"/>
      <c r="L10" s="14">
        <v>4125.0</v>
      </c>
      <c r="M10" s="12">
        <v>4125.0</v>
      </c>
      <c r="N10" s="10">
        <v>44456.0</v>
      </c>
      <c r="O10" s="10">
        <v>44449.0</v>
      </c>
      <c r="P10" s="10">
        <v>44540.0</v>
      </c>
      <c r="Q10" s="11" t="s">
        <v>30</v>
      </c>
      <c r="R10" s="17"/>
      <c r="S10" s="14">
        <v>4125.0</v>
      </c>
      <c r="T10" s="12">
        <v>4125.0</v>
      </c>
      <c r="U10" s="10">
        <v>44545.0</v>
      </c>
      <c r="V10" s="10">
        <v>44540.0</v>
      </c>
      <c r="W10" s="10">
        <v>44630.0</v>
      </c>
      <c r="X10" s="11" t="s">
        <v>30</v>
      </c>
      <c r="Y10" s="16"/>
      <c r="Z10" s="14">
        <v>8250.0</v>
      </c>
      <c r="AA10" s="12">
        <v>8250.0</v>
      </c>
      <c r="AB10" s="10">
        <v>44634.0</v>
      </c>
      <c r="AC10" s="10">
        <v>44630.0</v>
      </c>
      <c r="AD10" s="10">
        <v>44814.0</v>
      </c>
      <c r="AE10" s="11" t="s">
        <v>30</v>
      </c>
      <c r="AF10" s="11"/>
      <c r="AG10" s="14">
        <v>200000.0</v>
      </c>
      <c r="AH10" s="10">
        <v>44819.0</v>
      </c>
      <c r="AI10" s="11" t="s">
        <v>41</v>
      </c>
      <c r="AJ10" s="11"/>
      <c r="AK10" s="11"/>
      <c r="AL10" s="20">
        <v>20235.0</v>
      </c>
      <c r="AM10" s="21" t="s">
        <v>34</v>
      </c>
      <c r="AN10" s="23" t="s">
        <v>70</v>
      </c>
      <c r="AO10" s="22"/>
      <c r="AP10" s="21" t="s">
        <v>36</v>
      </c>
      <c r="AQ10" s="23">
        <v>6.77244955E9</v>
      </c>
      <c r="AR10" s="23">
        <v>3.120136E7</v>
      </c>
      <c r="AS10" s="24" t="s">
        <v>71</v>
      </c>
      <c r="AT10" s="11"/>
    </row>
    <row r="11">
      <c r="A11" s="10">
        <v>44265.0</v>
      </c>
      <c r="B11" s="11" t="s">
        <v>72</v>
      </c>
      <c r="C11" s="12">
        <v>20000.0</v>
      </c>
      <c r="D11" s="13">
        <v>0.08</v>
      </c>
      <c r="E11" s="14">
        <v>800.0</v>
      </c>
      <c r="F11" s="12">
        <v>800.0</v>
      </c>
      <c r="G11" s="15">
        <v>44273.0</v>
      </c>
      <c r="H11" s="15">
        <v>44265.0</v>
      </c>
      <c r="I11" s="15">
        <v>44449.0</v>
      </c>
      <c r="J11" s="11" t="s">
        <v>30</v>
      </c>
      <c r="K11" s="16"/>
      <c r="L11" s="14">
        <v>400.0</v>
      </c>
      <c r="M11" s="12">
        <v>400.0</v>
      </c>
      <c r="N11" s="10">
        <v>44456.0</v>
      </c>
      <c r="O11" s="10">
        <v>44449.0</v>
      </c>
      <c r="P11" s="10">
        <v>44540.0</v>
      </c>
      <c r="Q11" s="11" t="s">
        <v>30</v>
      </c>
      <c r="R11" s="17"/>
      <c r="S11" s="14">
        <v>400.0</v>
      </c>
      <c r="T11" s="12">
        <v>400.0</v>
      </c>
      <c r="U11" s="10">
        <v>44545.0</v>
      </c>
      <c r="V11" s="10">
        <v>44540.0</v>
      </c>
      <c r="W11" s="10">
        <v>44630.0</v>
      </c>
      <c r="X11" s="11" t="s">
        <v>30</v>
      </c>
      <c r="Y11" s="18" t="s">
        <v>73</v>
      </c>
      <c r="Z11" s="14">
        <v>800.0</v>
      </c>
      <c r="AA11" s="12">
        <v>800.0</v>
      </c>
      <c r="AB11" s="10">
        <v>44634.0</v>
      </c>
      <c r="AC11" s="10">
        <v>44630.0</v>
      </c>
      <c r="AD11" s="10">
        <v>44814.0</v>
      </c>
      <c r="AE11" s="11" t="s">
        <v>30</v>
      </c>
      <c r="AF11" s="11"/>
      <c r="AG11" s="14">
        <v>20000.0</v>
      </c>
      <c r="AH11" s="10">
        <v>44823.0</v>
      </c>
      <c r="AI11" s="11" t="s">
        <v>52</v>
      </c>
      <c r="AJ11" s="19" t="s">
        <v>74</v>
      </c>
      <c r="AK11" s="11"/>
      <c r="AL11" s="20">
        <v>24641.0</v>
      </c>
      <c r="AM11" s="23" t="s">
        <v>34</v>
      </c>
      <c r="AN11" s="21" t="s">
        <v>75</v>
      </c>
      <c r="AO11" s="22"/>
      <c r="AP11" s="23" t="s">
        <v>36</v>
      </c>
      <c r="AQ11" s="23">
        <v>5.08119567E8</v>
      </c>
      <c r="AR11" s="23">
        <v>1.2220395E8</v>
      </c>
      <c r="AS11" s="24" t="s">
        <v>76</v>
      </c>
      <c r="AT11" s="11"/>
    </row>
    <row r="12">
      <c r="A12" s="10">
        <v>44265.0</v>
      </c>
      <c r="B12" s="11" t="s">
        <v>77</v>
      </c>
      <c r="C12" s="12">
        <v>40000.0</v>
      </c>
      <c r="D12" s="13">
        <v>0.0825</v>
      </c>
      <c r="E12" s="14">
        <v>1600.0</v>
      </c>
      <c r="F12" s="12">
        <v>1600.0</v>
      </c>
      <c r="G12" s="15">
        <v>44273.0</v>
      </c>
      <c r="H12" s="15">
        <v>44265.0</v>
      </c>
      <c r="I12" s="15">
        <v>44449.0</v>
      </c>
      <c r="J12" s="11" t="s">
        <v>30</v>
      </c>
      <c r="K12" s="18" t="s">
        <v>78</v>
      </c>
      <c r="L12" s="14">
        <v>825.0</v>
      </c>
      <c r="M12" s="12">
        <v>825.0</v>
      </c>
      <c r="N12" s="10">
        <v>44456.0</v>
      </c>
      <c r="O12" s="10">
        <v>44449.0</v>
      </c>
      <c r="P12" s="10">
        <v>44540.0</v>
      </c>
      <c r="Q12" s="11" t="s">
        <v>30</v>
      </c>
      <c r="R12" s="17"/>
      <c r="S12" s="14">
        <v>825.0</v>
      </c>
      <c r="T12" s="12">
        <v>825.0</v>
      </c>
      <c r="U12" s="10">
        <v>44545.0</v>
      </c>
      <c r="V12" s="10">
        <v>44540.0</v>
      </c>
      <c r="W12" s="10">
        <v>44630.0</v>
      </c>
      <c r="X12" s="11" t="s">
        <v>30</v>
      </c>
      <c r="Y12" s="18" t="s">
        <v>79</v>
      </c>
      <c r="Z12" s="14">
        <v>1650.0</v>
      </c>
      <c r="AA12" s="12">
        <v>1650.0</v>
      </c>
      <c r="AB12" s="10">
        <v>44634.0</v>
      </c>
      <c r="AC12" s="10">
        <v>44630.0</v>
      </c>
      <c r="AD12" s="10">
        <v>44814.0</v>
      </c>
      <c r="AE12" s="11" t="s">
        <v>30</v>
      </c>
      <c r="AF12" s="11"/>
      <c r="AG12" s="14">
        <v>40000.0</v>
      </c>
      <c r="AH12" s="10">
        <v>44823.0</v>
      </c>
      <c r="AI12" s="11" t="s">
        <v>52</v>
      </c>
      <c r="AJ12" s="19" t="s">
        <v>80</v>
      </c>
      <c r="AK12" s="11"/>
      <c r="AL12" s="20">
        <v>15157.0</v>
      </c>
      <c r="AM12" s="23" t="s">
        <v>34</v>
      </c>
      <c r="AN12" s="23" t="s">
        <v>81</v>
      </c>
      <c r="AO12" s="22"/>
      <c r="AP12" s="23" t="s">
        <v>36</v>
      </c>
      <c r="AQ12" s="23">
        <v>7.011452811E9</v>
      </c>
      <c r="AR12" s="23">
        <v>2.1407912E7</v>
      </c>
      <c r="AS12" s="24" t="s">
        <v>82</v>
      </c>
      <c r="AT12" s="11"/>
    </row>
    <row r="13">
      <c r="A13" s="10">
        <v>44267.0</v>
      </c>
      <c r="B13" s="11" t="s">
        <v>83</v>
      </c>
      <c r="C13" s="12">
        <v>30000.0</v>
      </c>
      <c r="D13" s="13">
        <v>0.08</v>
      </c>
      <c r="E13" s="14">
        <v>1200.0</v>
      </c>
      <c r="F13" s="12">
        <v>1200.0</v>
      </c>
      <c r="G13" s="15">
        <v>44273.0</v>
      </c>
      <c r="H13" s="15">
        <v>44267.0</v>
      </c>
      <c r="I13" s="15">
        <v>44449.0</v>
      </c>
      <c r="J13" s="11" t="s">
        <v>30</v>
      </c>
      <c r="K13" s="16"/>
      <c r="L13" s="14">
        <v>600.0</v>
      </c>
      <c r="M13" s="12">
        <v>600.0</v>
      </c>
      <c r="N13" s="10">
        <v>44456.0</v>
      </c>
      <c r="O13" s="10">
        <v>44449.0</v>
      </c>
      <c r="P13" s="10">
        <v>44540.0</v>
      </c>
      <c r="Q13" s="11" t="s">
        <v>30</v>
      </c>
      <c r="R13" s="17"/>
      <c r="S13" s="14">
        <v>600.0</v>
      </c>
      <c r="T13" s="12">
        <v>600.0</v>
      </c>
      <c r="U13" s="10">
        <v>44545.0</v>
      </c>
      <c r="V13" s="10">
        <v>44540.0</v>
      </c>
      <c r="W13" s="10">
        <v>44630.0</v>
      </c>
      <c r="X13" s="11" t="s">
        <v>30</v>
      </c>
      <c r="Y13" s="16"/>
      <c r="Z13" s="14">
        <v>1200.0</v>
      </c>
      <c r="AA13" s="12">
        <v>1200.0</v>
      </c>
      <c r="AB13" s="10">
        <v>44634.0</v>
      </c>
      <c r="AC13" s="10">
        <v>44630.0</v>
      </c>
      <c r="AD13" s="10">
        <v>44814.0</v>
      </c>
      <c r="AE13" s="11" t="s">
        <v>30</v>
      </c>
      <c r="AF13" s="11"/>
      <c r="AG13" s="14">
        <v>30000.0</v>
      </c>
      <c r="AH13" s="10">
        <v>44819.0</v>
      </c>
      <c r="AI13" s="11" t="s">
        <v>41</v>
      </c>
      <c r="AJ13" s="11"/>
      <c r="AK13" s="11"/>
      <c r="AL13" s="39">
        <v>22411.0</v>
      </c>
      <c r="AM13" s="21" t="s">
        <v>34</v>
      </c>
      <c r="AN13" s="21" t="s">
        <v>84</v>
      </c>
      <c r="AO13" s="25"/>
      <c r="AP13" s="21" t="s">
        <v>36</v>
      </c>
      <c r="AQ13" s="21">
        <v>8.041634399E9</v>
      </c>
      <c r="AR13" s="21">
        <v>3.1207607E7</v>
      </c>
      <c r="AS13" s="40" t="s">
        <v>85</v>
      </c>
      <c r="AT13" s="11"/>
    </row>
    <row r="14">
      <c r="A14" s="10">
        <v>44273.0</v>
      </c>
      <c r="B14" s="11" t="s">
        <v>86</v>
      </c>
      <c r="C14" s="12">
        <v>50000.0</v>
      </c>
      <c r="D14" s="13">
        <v>0.08</v>
      </c>
      <c r="E14" s="14">
        <v>1939.73</v>
      </c>
      <c r="F14" s="12">
        <v>1939.73</v>
      </c>
      <c r="G14" s="10">
        <v>44299.0</v>
      </c>
      <c r="H14" s="15">
        <v>44273.0</v>
      </c>
      <c r="I14" s="15">
        <v>44449.0</v>
      </c>
      <c r="J14" s="11" t="s">
        <v>30</v>
      </c>
      <c r="K14" s="18" t="s">
        <v>87</v>
      </c>
      <c r="L14" s="14">
        <v>1000.0</v>
      </c>
      <c r="M14" s="12">
        <v>1000.0</v>
      </c>
      <c r="N14" s="10">
        <v>44456.0</v>
      </c>
      <c r="O14" s="10">
        <v>44449.0</v>
      </c>
      <c r="P14" s="10">
        <v>44540.0</v>
      </c>
      <c r="Q14" s="11" t="s">
        <v>30</v>
      </c>
      <c r="S14" s="14">
        <v>1000.0</v>
      </c>
      <c r="T14" s="12">
        <v>1000.0</v>
      </c>
      <c r="U14" s="10">
        <v>44545.0</v>
      </c>
      <c r="V14" s="10">
        <v>44540.0</v>
      </c>
      <c r="W14" s="10">
        <v>44630.0</v>
      </c>
      <c r="X14" s="11" t="s">
        <v>30</v>
      </c>
      <c r="Y14" s="16"/>
      <c r="Z14" s="14">
        <v>2000.0</v>
      </c>
      <c r="AA14" s="12">
        <v>2000.0</v>
      </c>
      <c r="AB14" s="10">
        <v>44634.0</v>
      </c>
      <c r="AC14" s="10">
        <v>44630.0</v>
      </c>
      <c r="AD14" s="10">
        <v>44814.0</v>
      </c>
      <c r="AE14" s="11" t="s">
        <v>30</v>
      </c>
      <c r="AF14" s="11"/>
      <c r="AG14" s="14">
        <v>50000.0</v>
      </c>
      <c r="AH14" s="10">
        <v>44823.0</v>
      </c>
      <c r="AI14" s="11" t="s">
        <v>41</v>
      </c>
      <c r="AJ14" s="11"/>
      <c r="AK14" s="11"/>
      <c r="AL14" s="20">
        <v>28744.0</v>
      </c>
      <c r="AM14" s="21" t="s">
        <v>34</v>
      </c>
      <c r="AN14" s="21" t="s">
        <v>88</v>
      </c>
      <c r="AO14" s="25"/>
      <c r="AP14" s="21" t="s">
        <v>36</v>
      </c>
      <c r="AQ14" s="23">
        <v>4.608844321E9</v>
      </c>
      <c r="AR14" s="23">
        <v>1.1000138E7</v>
      </c>
      <c r="AS14" s="24" t="s">
        <v>89</v>
      </c>
      <c r="AT14" s="11"/>
    </row>
    <row r="15">
      <c r="A15" s="26">
        <v>44274.0</v>
      </c>
      <c r="B15" s="27" t="s">
        <v>90</v>
      </c>
      <c r="C15" s="28">
        <v>20000.0</v>
      </c>
      <c r="D15" s="29">
        <v>0.08</v>
      </c>
      <c r="E15" s="30">
        <v>771.51</v>
      </c>
      <c r="F15" s="28">
        <v>694.36</v>
      </c>
      <c r="G15" s="26">
        <v>44299.0</v>
      </c>
      <c r="H15" s="26">
        <v>44274.0</v>
      </c>
      <c r="I15" s="31">
        <v>44449.0</v>
      </c>
      <c r="J15" s="27" t="s">
        <v>30</v>
      </c>
      <c r="K15" s="34" t="s">
        <v>87</v>
      </c>
      <c r="L15" s="30">
        <v>400.0</v>
      </c>
      <c r="M15" s="28">
        <v>360.0</v>
      </c>
      <c r="N15" s="26">
        <v>44456.0</v>
      </c>
      <c r="O15" s="26">
        <v>44449.0</v>
      </c>
      <c r="P15" s="26">
        <v>44540.0</v>
      </c>
      <c r="Q15" s="27" t="s">
        <v>30</v>
      </c>
      <c r="R15" s="41"/>
      <c r="S15" s="30">
        <v>400.0</v>
      </c>
      <c r="T15" s="28">
        <v>360.0</v>
      </c>
      <c r="U15" s="26">
        <v>44545.0</v>
      </c>
      <c r="V15" s="26">
        <v>44540.0</v>
      </c>
      <c r="W15" s="26">
        <v>44630.0</v>
      </c>
      <c r="X15" s="27" t="s">
        <v>30</v>
      </c>
      <c r="Y15" s="32"/>
      <c r="Z15" s="30">
        <v>800.0</v>
      </c>
      <c r="AA15" s="28">
        <v>720.0</v>
      </c>
      <c r="AB15" s="26">
        <v>44634.0</v>
      </c>
      <c r="AC15" s="26">
        <v>44630.0</v>
      </c>
      <c r="AD15" s="26">
        <v>44814.0</v>
      </c>
      <c r="AE15" s="27" t="s">
        <v>30</v>
      </c>
      <c r="AF15" s="27"/>
      <c r="AG15" s="30">
        <v>20000.0</v>
      </c>
      <c r="AH15" s="26">
        <v>44819.0</v>
      </c>
      <c r="AI15" s="27" t="s">
        <v>41</v>
      </c>
      <c r="AJ15" s="27"/>
      <c r="AK15" s="27"/>
      <c r="AL15" s="35">
        <v>25104.0</v>
      </c>
      <c r="AM15" s="36" t="s">
        <v>53</v>
      </c>
      <c r="AN15" s="36" t="s">
        <v>54</v>
      </c>
      <c r="AO15" s="37"/>
      <c r="AP15" s="36" t="s">
        <v>36</v>
      </c>
      <c r="AQ15" s="36">
        <v>8.05230237E8</v>
      </c>
      <c r="AR15" s="36">
        <v>2.1000021E7</v>
      </c>
      <c r="AS15" s="38" t="s">
        <v>91</v>
      </c>
      <c r="AT15" s="27"/>
    </row>
    <row r="16">
      <c r="A16" s="10">
        <v>44277.0</v>
      </c>
      <c r="B16" s="11" t="s">
        <v>92</v>
      </c>
      <c r="C16" s="12">
        <v>20000.0</v>
      </c>
      <c r="D16" s="13">
        <v>0.08</v>
      </c>
      <c r="E16" s="14">
        <v>758.36</v>
      </c>
      <c r="F16" s="12">
        <v>758.36</v>
      </c>
      <c r="G16" s="10">
        <v>44299.0</v>
      </c>
      <c r="H16" s="10">
        <v>44276.0</v>
      </c>
      <c r="I16" s="10">
        <v>44449.0</v>
      </c>
      <c r="J16" s="11" t="s">
        <v>30</v>
      </c>
      <c r="K16" s="18" t="s">
        <v>87</v>
      </c>
      <c r="L16" s="14">
        <v>400.0</v>
      </c>
      <c r="M16" s="12">
        <v>400.0</v>
      </c>
      <c r="N16" s="10">
        <v>44456.0</v>
      </c>
      <c r="O16" s="10">
        <v>44449.0</v>
      </c>
      <c r="P16" s="10">
        <v>44540.0</v>
      </c>
      <c r="Q16" s="11" t="s">
        <v>30</v>
      </c>
      <c r="S16" s="14">
        <v>400.0</v>
      </c>
      <c r="T16" s="12">
        <v>400.0</v>
      </c>
      <c r="U16" s="10">
        <v>44545.0</v>
      </c>
      <c r="V16" s="10">
        <v>44540.0</v>
      </c>
      <c r="W16" s="10">
        <v>44630.0</v>
      </c>
      <c r="X16" s="11" t="s">
        <v>30</v>
      </c>
      <c r="Y16" s="16"/>
      <c r="Z16" s="14">
        <v>800.0</v>
      </c>
      <c r="AA16" s="12">
        <v>800.0</v>
      </c>
      <c r="AB16" s="10">
        <v>44634.0</v>
      </c>
      <c r="AC16" s="10">
        <v>44630.0</v>
      </c>
      <c r="AD16" s="10">
        <v>44814.0</v>
      </c>
      <c r="AE16" s="11" t="s">
        <v>30</v>
      </c>
      <c r="AF16" s="11"/>
      <c r="AG16" s="14">
        <v>20000.0</v>
      </c>
      <c r="AH16" s="10">
        <v>44823.0</v>
      </c>
      <c r="AI16" s="11" t="s">
        <v>41</v>
      </c>
      <c r="AJ16" s="11"/>
      <c r="AK16" s="11"/>
      <c r="AL16" s="39">
        <v>31209.0</v>
      </c>
      <c r="AM16" s="21" t="s">
        <v>34</v>
      </c>
      <c r="AN16" s="21" t="s">
        <v>93</v>
      </c>
      <c r="AO16" s="25"/>
      <c r="AP16" s="21" t="s">
        <v>36</v>
      </c>
      <c r="AQ16" s="21">
        <v>6.4058514E7</v>
      </c>
      <c r="AR16" s="21">
        <v>2.200002E7</v>
      </c>
      <c r="AS16" s="42" t="s">
        <v>94</v>
      </c>
      <c r="AT16" s="11"/>
    </row>
    <row r="17">
      <c r="A17" s="10">
        <v>44279.0</v>
      </c>
      <c r="B17" s="11" t="s">
        <v>95</v>
      </c>
      <c r="C17" s="12">
        <v>50000.0</v>
      </c>
      <c r="D17" s="13">
        <v>0.08</v>
      </c>
      <c r="E17" s="14">
        <v>1863.01</v>
      </c>
      <c r="F17" s="12">
        <v>1863.01</v>
      </c>
      <c r="G17" s="10">
        <v>44299.0</v>
      </c>
      <c r="H17" s="10">
        <v>44279.0</v>
      </c>
      <c r="I17" s="10">
        <v>44449.0</v>
      </c>
      <c r="J17" s="11" t="s">
        <v>30</v>
      </c>
      <c r="K17" s="18" t="s">
        <v>87</v>
      </c>
      <c r="L17" s="14">
        <v>1000.0</v>
      </c>
      <c r="M17" s="12">
        <v>1000.0</v>
      </c>
      <c r="N17" s="10">
        <v>44456.0</v>
      </c>
      <c r="O17" s="10">
        <v>44449.0</v>
      </c>
      <c r="P17" s="10">
        <v>44540.0</v>
      </c>
      <c r="Q17" s="11" t="s">
        <v>30</v>
      </c>
      <c r="S17" s="14">
        <v>1000.0</v>
      </c>
      <c r="T17" s="12">
        <v>1000.0</v>
      </c>
      <c r="U17" s="10">
        <v>44545.0</v>
      </c>
      <c r="V17" s="10">
        <v>44540.0</v>
      </c>
      <c r="W17" s="10">
        <v>44630.0</v>
      </c>
      <c r="X17" s="11" t="s">
        <v>30</v>
      </c>
      <c r="Y17" s="18" t="s">
        <v>96</v>
      </c>
      <c r="Z17" s="14">
        <v>2000.0</v>
      </c>
      <c r="AA17" s="12">
        <v>2000.0</v>
      </c>
      <c r="AB17" s="10">
        <v>44634.0</v>
      </c>
      <c r="AC17" s="10">
        <v>44630.0</v>
      </c>
      <c r="AD17" s="10">
        <v>44814.0</v>
      </c>
      <c r="AE17" s="11" t="s">
        <v>30</v>
      </c>
      <c r="AF17" s="11"/>
      <c r="AG17" s="14">
        <v>50000.0</v>
      </c>
      <c r="AH17" s="10">
        <v>44823.0</v>
      </c>
      <c r="AI17" s="11" t="s">
        <v>52</v>
      </c>
      <c r="AJ17" s="19" t="s">
        <v>97</v>
      </c>
      <c r="AK17" s="11"/>
      <c r="AL17" s="39">
        <v>28290.0</v>
      </c>
      <c r="AM17" s="23" t="s">
        <v>34</v>
      </c>
      <c r="AN17" s="21" t="s">
        <v>98</v>
      </c>
      <c r="AO17" s="25"/>
      <c r="AP17" s="23" t="s">
        <v>36</v>
      </c>
      <c r="AQ17" s="21">
        <v>2.113935981E9</v>
      </c>
      <c r="AR17" s="21">
        <v>1.24003116E8</v>
      </c>
      <c r="AS17" s="40" t="s">
        <v>99</v>
      </c>
      <c r="AT17" s="11"/>
    </row>
    <row r="18">
      <c r="A18" s="10">
        <v>44279.0</v>
      </c>
      <c r="B18" s="11" t="s">
        <v>72</v>
      </c>
      <c r="C18" s="12">
        <v>50000.0</v>
      </c>
      <c r="D18" s="13">
        <v>0.0825</v>
      </c>
      <c r="E18" s="14">
        <v>1863.01</v>
      </c>
      <c r="F18" s="12">
        <v>1863.01</v>
      </c>
      <c r="G18" s="10">
        <v>44299.0</v>
      </c>
      <c r="H18" s="10">
        <v>44279.0</v>
      </c>
      <c r="I18" s="10">
        <v>44449.0</v>
      </c>
      <c r="J18" s="11" t="s">
        <v>30</v>
      </c>
      <c r="K18" s="18" t="s">
        <v>100</v>
      </c>
      <c r="L18" s="14">
        <v>1031.25</v>
      </c>
      <c r="M18" s="12">
        <v>1031.25</v>
      </c>
      <c r="N18" s="10">
        <v>44456.0</v>
      </c>
      <c r="O18" s="10">
        <v>44449.0</v>
      </c>
      <c r="P18" s="10">
        <v>44540.0</v>
      </c>
      <c r="Q18" s="11" t="s">
        <v>30</v>
      </c>
      <c r="S18" s="14">
        <v>1031.25</v>
      </c>
      <c r="T18" s="12">
        <v>1031.25</v>
      </c>
      <c r="U18" s="10">
        <v>44545.0</v>
      </c>
      <c r="V18" s="10">
        <v>44540.0</v>
      </c>
      <c r="W18" s="10">
        <v>44630.0</v>
      </c>
      <c r="X18" s="11" t="s">
        <v>30</v>
      </c>
      <c r="Y18" s="18" t="s">
        <v>73</v>
      </c>
      <c r="Z18" s="14">
        <v>2062.5</v>
      </c>
      <c r="AA18" s="12">
        <v>2062.5</v>
      </c>
      <c r="AB18" s="10">
        <v>44634.0</v>
      </c>
      <c r="AC18" s="10">
        <v>44630.0</v>
      </c>
      <c r="AD18" s="10">
        <v>44814.0</v>
      </c>
      <c r="AE18" s="11" t="s">
        <v>30</v>
      </c>
      <c r="AF18" s="11"/>
      <c r="AG18" s="14">
        <v>50000.0</v>
      </c>
      <c r="AH18" s="10">
        <v>44823.0</v>
      </c>
      <c r="AI18" s="11" t="s">
        <v>52</v>
      </c>
      <c r="AJ18" s="19" t="s">
        <v>74</v>
      </c>
      <c r="AK18" s="11"/>
      <c r="AL18" s="20">
        <v>24641.0</v>
      </c>
      <c r="AM18" s="23" t="s">
        <v>34</v>
      </c>
      <c r="AN18" s="21" t="s">
        <v>75</v>
      </c>
      <c r="AO18" s="22"/>
      <c r="AP18" s="23" t="s">
        <v>36</v>
      </c>
      <c r="AQ18" s="23">
        <v>5.08119567E8</v>
      </c>
      <c r="AR18" s="23">
        <v>1.2220395E8</v>
      </c>
      <c r="AS18" s="24" t="s">
        <v>76</v>
      </c>
      <c r="AT18" s="11"/>
    </row>
    <row r="19">
      <c r="A19" s="10">
        <v>44279.0</v>
      </c>
      <c r="B19" s="11" t="s">
        <v>101</v>
      </c>
      <c r="C19" s="12">
        <v>10000.0</v>
      </c>
      <c r="D19" s="13">
        <v>0.08</v>
      </c>
      <c r="E19" s="14">
        <v>372.6</v>
      </c>
      <c r="F19" s="12">
        <v>372.6</v>
      </c>
      <c r="G19" s="10">
        <v>44299.0</v>
      </c>
      <c r="H19" s="10">
        <v>44279.0</v>
      </c>
      <c r="I19" s="10">
        <v>44449.0</v>
      </c>
      <c r="J19" s="11" t="s">
        <v>30</v>
      </c>
      <c r="K19" s="18" t="s">
        <v>87</v>
      </c>
      <c r="L19" s="14">
        <v>200.0</v>
      </c>
      <c r="M19" s="12">
        <v>200.0</v>
      </c>
      <c r="N19" s="10">
        <v>44456.0</v>
      </c>
      <c r="O19" s="10">
        <v>44449.0</v>
      </c>
      <c r="P19" s="10">
        <v>44540.0</v>
      </c>
      <c r="Q19" s="11" t="s">
        <v>30</v>
      </c>
      <c r="S19" s="14">
        <v>200.0</v>
      </c>
      <c r="T19" s="12">
        <v>200.0</v>
      </c>
      <c r="U19" s="10">
        <v>44545.0</v>
      </c>
      <c r="V19" s="10">
        <v>44540.0</v>
      </c>
      <c r="W19" s="10">
        <v>44630.0</v>
      </c>
      <c r="X19" s="11" t="s">
        <v>30</v>
      </c>
      <c r="Y19" s="16"/>
      <c r="Z19" s="14">
        <v>400.0</v>
      </c>
      <c r="AA19" s="12">
        <v>400.0</v>
      </c>
      <c r="AB19" s="10">
        <v>44634.0</v>
      </c>
      <c r="AC19" s="10">
        <v>44630.0</v>
      </c>
      <c r="AD19" s="10">
        <v>44814.0</v>
      </c>
      <c r="AE19" s="11" t="s">
        <v>30</v>
      </c>
      <c r="AF19" s="11"/>
      <c r="AG19" s="14">
        <v>10000.0</v>
      </c>
      <c r="AH19" s="10">
        <v>44823.0</v>
      </c>
      <c r="AI19" s="11" t="s">
        <v>52</v>
      </c>
      <c r="AJ19" s="19" t="s">
        <v>102</v>
      </c>
      <c r="AK19" s="11"/>
      <c r="AL19" s="39">
        <v>23778.0</v>
      </c>
      <c r="AM19" s="21" t="s">
        <v>34</v>
      </c>
      <c r="AN19" s="21" t="s">
        <v>103</v>
      </c>
      <c r="AO19" s="25"/>
      <c r="AP19" s="23" t="s">
        <v>36</v>
      </c>
      <c r="AQ19" s="23">
        <v>1.010005817957E12</v>
      </c>
      <c r="AR19" s="23">
        <v>6.3107513E7</v>
      </c>
      <c r="AS19" s="40" t="s">
        <v>104</v>
      </c>
      <c r="AT19" s="11"/>
    </row>
    <row r="20">
      <c r="A20" s="10">
        <v>44280.0</v>
      </c>
      <c r="B20" s="43" t="s">
        <v>77</v>
      </c>
      <c r="C20" s="12">
        <v>50000.0</v>
      </c>
      <c r="D20" s="13">
        <v>0.0825</v>
      </c>
      <c r="E20" s="14">
        <v>1852.05</v>
      </c>
      <c r="F20" s="12">
        <v>1852.05</v>
      </c>
      <c r="G20" s="10">
        <v>44299.0</v>
      </c>
      <c r="H20" s="10">
        <v>44280.0</v>
      </c>
      <c r="I20" s="10">
        <v>44449.0</v>
      </c>
      <c r="J20" s="11" t="s">
        <v>30</v>
      </c>
      <c r="K20" s="18" t="s">
        <v>105</v>
      </c>
      <c r="L20" s="14">
        <v>1031.25</v>
      </c>
      <c r="M20" s="12">
        <v>1031.25</v>
      </c>
      <c r="N20" s="10">
        <v>44456.0</v>
      </c>
      <c r="O20" s="10">
        <v>44449.0</v>
      </c>
      <c r="P20" s="10">
        <v>44540.0</v>
      </c>
      <c r="Q20" s="11" t="s">
        <v>30</v>
      </c>
      <c r="S20" s="14">
        <v>1031.25</v>
      </c>
      <c r="T20" s="12">
        <v>1031.25</v>
      </c>
      <c r="U20" s="10">
        <v>44545.0</v>
      </c>
      <c r="V20" s="10">
        <v>44540.0</v>
      </c>
      <c r="W20" s="10">
        <v>44630.0</v>
      </c>
      <c r="X20" s="11" t="s">
        <v>30</v>
      </c>
      <c r="Y20" s="18" t="s">
        <v>79</v>
      </c>
      <c r="Z20" s="14">
        <v>2062.5</v>
      </c>
      <c r="AA20" s="12">
        <v>2062.5</v>
      </c>
      <c r="AB20" s="10">
        <v>44634.0</v>
      </c>
      <c r="AC20" s="10">
        <v>44630.0</v>
      </c>
      <c r="AD20" s="10">
        <v>44814.0</v>
      </c>
      <c r="AE20" s="11" t="s">
        <v>30</v>
      </c>
      <c r="AF20" s="11"/>
      <c r="AG20" s="14">
        <v>50000.0</v>
      </c>
      <c r="AH20" s="10">
        <v>44823.0</v>
      </c>
      <c r="AI20" s="11" t="s">
        <v>52</v>
      </c>
      <c r="AJ20" s="19" t="s">
        <v>80</v>
      </c>
      <c r="AK20" s="11"/>
      <c r="AL20" s="20">
        <v>15157.0</v>
      </c>
      <c r="AM20" s="23" t="s">
        <v>34</v>
      </c>
      <c r="AN20" s="23" t="s">
        <v>81</v>
      </c>
      <c r="AO20" s="22"/>
      <c r="AP20" s="23" t="s">
        <v>36</v>
      </c>
      <c r="AQ20" s="23">
        <v>7.011452811E9</v>
      </c>
      <c r="AR20" s="23">
        <v>2.1407912E7</v>
      </c>
      <c r="AS20" s="24" t="s">
        <v>82</v>
      </c>
      <c r="AT20" s="11"/>
    </row>
    <row r="21">
      <c r="A21" s="10">
        <v>44281.0</v>
      </c>
      <c r="B21" s="11" t="s">
        <v>106</v>
      </c>
      <c r="C21" s="12">
        <v>100000.0</v>
      </c>
      <c r="D21" s="13">
        <v>0.0825</v>
      </c>
      <c r="E21" s="14">
        <v>3740.41</v>
      </c>
      <c r="F21" s="12">
        <v>3740.41</v>
      </c>
      <c r="G21" s="10">
        <v>44299.0</v>
      </c>
      <c r="H21" s="10">
        <v>44281.0</v>
      </c>
      <c r="I21" s="10">
        <v>44449.0</v>
      </c>
      <c r="J21" s="11" t="s">
        <v>30</v>
      </c>
      <c r="K21" s="18" t="s">
        <v>107</v>
      </c>
      <c r="L21" s="14">
        <v>2062.5</v>
      </c>
      <c r="M21" s="12">
        <v>2062.5</v>
      </c>
      <c r="N21" s="10">
        <v>44456.0</v>
      </c>
      <c r="O21" s="10">
        <v>44449.0</v>
      </c>
      <c r="P21" s="10">
        <v>44540.0</v>
      </c>
      <c r="Q21" s="11" t="s">
        <v>30</v>
      </c>
      <c r="S21" s="14">
        <v>2062.5</v>
      </c>
      <c r="T21" s="12">
        <v>2062.5</v>
      </c>
      <c r="U21" s="10">
        <v>44545.0</v>
      </c>
      <c r="V21" s="10">
        <v>44540.0</v>
      </c>
      <c r="W21" s="10">
        <v>44630.0</v>
      </c>
      <c r="X21" s="11" t="s">
        <v>30</v>
      </c>
      <c r="Y21" s="16"/>
      <c r="Z21" s="14">
        <v>4125.0</v>
      </c>
      <c r="AA21" s="12">
        <v>4125.0</v>
      </c>
      <c r="AB21" s="10">
        <v>44634.0</v>
      </c>
      <c r="AC21" s="10">
        <v>44630.0</v>
      </c>
      <c r="AD21" s="10">
        <v>44814.0</v>
      </c>
      <c r="AE21" s="11" t="s">
        <v>30</v>
      </c>
      <c r="AF21" s="11"/>
      <c r="AG21" s="14">
        <v>100000.0</v>
      </c>
      <c r="AH21" s="10">
        <v>44819.0</v>
      </c>
      <c r="AI21" s="11" t="s">
        <v>41</v>
      </c>
      <c r="AJ21" s="19" t="s">
        <v>108</v>
      </c>
      <c r="AK21" s="11"/>
      <c r="AL21" s="20">
        <v>28064.0</v>
      </c>
      <c r="AM21" s="23" t="s">
        <v>34</v>
      </c>
      <c r="AN21" s="23" t="s">
        <v>109</v>
      </c>
      <c r="AO21" s="22"/>
      <c r="AP21" s="23" t="s">
        <v>36</v>
      </c>
      <c r="AQ21" s="23">
        <v>8.50913021E8</v>
      </c>
      <c r="AR21" s="23">
        <v>2.1000021E7</v>
      </c>
      <c r="AS21" s="24" t="s">
        <v>110</v>
      </c>
      <c r="AT21" s="11"/>
    </row>
    <row r="22">
      <c r="A22" s="10">
        <v>44281.0</v>
      </c>
      <c r="B22" s="44" t="s">
        <v>111</v>
      </c>
      <c r="C22" s="12">
        <v>40000.0</v>
      </c>
      <c r="D22" s="13">
        <v>0.08</v>
      </c>
      <c r="E22" s="14">
        <v>1472.88</v>
      </c>
      <c r="F22" s="12">
        <v>1472.88</v>
      </c>
      <c r="G22" s="10">
        <v>44299.0</v>
      </c>
      <c r="H22" s="10">
        <v>44281.0</v>
      </c>
      <c r="I22" s="10">
        <v>44449.0</v>
      </c>
      <c r="J22" s="11" t="s">
        <v>30</v>
      </c>
      <c r="K22" s="18" t="s">
        <v>87</v>
      </c>
      <c r="L22" s="14">
        <v>800.0</v>
      </c>
      <c r="M22" s="12">
        <v>800.0</v>
      </c>
      <c r="N22" s="10">
        <v>44456.0</v>
      </c>
      <c r="O22" s="10">
        <v>44449.0</v>
      </c>
      <c r="P22" s="10">
        <v>44540.0</v>
      </c>
      <c r="Q22" s="11" t="s">
        <v>30</v>
      </c>
      <c r="S22" s="14">
        <v>800.0</v>
      </c>
      <c r="T22" s="12">
        <v>800.0</v>
      </c>
      <c r="U22" s="10">
        <v>44545.0</v>
      </c>
      <c r="V22" s="10">
        <v>44540.0</v>
      </c>
      <c r="W22" s="10">
        <v>44630.0</v>
      </c>
      <c r="X22" s="11" t="s">
        <v>30</v>
      </c>
      <c r="Y22" s="16"/>
      <c r="Z22" s="14">
        <v>1600.0</v>
      </c>
      <c r="AA22" s="12">
        <v>1600.0</v>
      </c>
      <c r="AB22" s="10">
        <v>44634.0</v>
      </c>
      <c r="AC22" s="10">
        <v>44630.0</v>
      </c>
      <c r="AD22" s="10">
        <v>44814.0</v>
      </c>
      <c r="AE22" s="11" t="s">
        <v>30</v>
      </c>
      <c r="AF22" s="11"/>
      <c r="AG22" s="14">
        <v>40000.0</v>
      </c>
      <c r="AH22" s="10">
        <v>44823.0</v>
      </c>
      <c r="AI22" s="11" t="s">
        <v>112</v>
      </c>
      <c r="AJ22" s="11"/>
      <c r="AK22" s="11"/>
      <c r="AL22" s="39">
        <v>24891.0</v>
      </c>
      <c r="AM22" s="21" t="s">
        <v>34</v>
      </c>
      <c r="AN22" s="21" t="s">
        <v>113</v>
      </c>
      <c r="AO22" s="45"/>
      <c r="AP22" s="21" t="s">
        <v>36</v>
      </c>
      <c r="AQ22" s="21">
        <v>3.81011556479E11</v>
      </c>
      <c r="AR22" s="21">
        <v>2.1200339E7</v>
      </c>
      <c r="AS22" s="42" t="s">
        <v>114</v>
      </c>
      <c r="AT22" s="11"/>
    </row>
    <row r="23">
      <c r="A23" s="10">
        <v>44284.0</v>
      </c>
      <c r="B23" s="43" t="s">
        <v>115</v>
      </c>
      <c r="C23" s="12">
        <v>200000.0</v>
      </c>
      <c r="D23" s="13">
        <v>0.0825</v>
      </c>
      <c r="E23" s="14">
        <v>7458.9</v>
      </c>
      <c r="F23" s="12">
        <v>7458.9</v>
      </c>
      <c r="G23" s="10">
        <v>44299.0</v>
      </c>
      <c r="H23" s="10">
        <v>44284.0</v>
      </c>
      <c r="I23" s="10">
        <v>44449.0</v>
      </c>
      <c r="J23" s="11" t="s">
        <v>30</v>
      </c>
      <c r="K23" s="18" t="s">
        <v>87</v>
      </c>
      <c r="L23" s="14">
        <v>4125.0</v>
      </c>
      <c r="M23" s="12">
        <v>4125.0</v>
      </c>
      <c r="N23" s="10">
        <v>44456.0</v>
      </c>
      <c r="O23" s="10">
        <v>44449.0</v>
      </c>
      <c r="P23" s="10">
        <v>44540.0</v>
      </c>
      <c r="Q23" s="11" t="s">
        <v>30</v>
      </c>
      <c r="S23" s="14">
        <v>4125.0</v>
      </c>
      <c r="T23" s="12">
        <v>4125.0</v>
      </c>
      <c r="U23" s="10">
        <v>44545.0</v>
      </c>
      <c r="V23" s="10">
        <v>44540.0</v>
      </c>
      <c r="W23" s="10">
        <v>44630.0</v>
      </c>
      <c r="X23" s="11" t="s">
        <v>30</v>
      </c>
      <c r="Y23" s="16"/>
      <c r="Z23" s="14">
        <v>8250.0</v>
      </c>
      <c r="AA23" s="12">
        <v>8250.0</v>
      </c>
      <c r="AB23" s="10">
        <v>44634.0</v>
      </c>
      <c r="AC23" s="10">
        <v>44630.0</v>
      </c>
      <c r="AD23" s="10">
        <v>44814.0</v>
      </c>
      <c r="AE23" s="11" t="s">
        <v>30</v>
      </c>
      <c r="AF23" s="11"/>
      <c r="AG23" s="14">
        <v>200000.0</v>
      </c>
      <c r="AH23" s="10">
        <v>44823.0</v>
      </c>
      <c r="AI23" s="11" t="s">
        <v>52</v>
      </c>
      <c r="AJ23" s="11"/>
      <c r="AK23" s="11"/>
      <c r="AL23" s="20">
        <v>24464.0</v>
      </c>
      <c r="AM23" s="21" t="s">
        <v>34</v>
      </c>
      <c r="AN23" s="21" t="s">
        <v>116</v>
      </c>
      <c r="AO23" s="22"/>
      <c r="AP23" s="21" t="s">
        <v>36</v>
      </c>
      <c r="AQ23" s="23">
        <v>5.008141375E9</v>
      </c>
      <c r="AR23" s="23">
        <v>2.1213591E7</v>
      </c>
      <c r="AS23" s="24" t="s">
        <v>117</v>
      </c>
      <c r="AT23" s="11"/>
    </row>
    <row r="24">
      <c r="A24" s="10">
        <v>44284.0</v>
      </c>
      <c r="B24" s="43" t="s">
        <v>118</v>
      </c>
      <c r="C24" s="12">
        <v>200000.0</v>
      </c>
      <c r="D24" s="13">
        <v>0.0825</v>
      </c>
      <c r="E24" s="14">
        <v>7458.9</v>
      </c>
      <c r="F24" s="12">
        <v>7458.9</v>
      </c>
      <c r="G24" s="10">
        <v>44299.0</v>
      </c>
      <c r="H24" s="10">
        <v>44284.0</v>
      </c>
      <c r="I24" s="10">
        <v>44449.0</v>
      </c>
      <c r="J24" s="11" t="s">
        <v>30</v>
      </c>
      <c r="K24" s="18" t="s">
        <v>87</v>
      </c>
      <c r="L24" s="14">
        <v>4125.0</v>
      </c>
      <c r="M24" s="12">
        <v>4125.0</v>
      </c>
      <c r="N24" s="10">
        <v>44456.0</v>
      </c>
      <c r="O24" s="10">
        <v>44449.0</v>
      </c>
      <c r="P24" s="10">
        <v>44540.0</v>
      </c>
      <c r="Q24" s="11" t="s">
        <v>30</v>
      </c>
      <c r="S24" s="14">
        <v>4125.0</v>
      </c>
      <c r="T24" s="12">
        <v>4125.0</v>
      </c>
      <c r="U24" s="10">
        <v>44545.0</v>
      </c>
      <c r="V24" s="10">
        <v>44540.0</v>
      </c>
      <c r="W24" s="10">
        <v>44630.0</v>
      </c>
      <c r="X24" s="11" t="s">
        <v>30</v>
      </c>
      <c r="Y24" s="16"/>
      <c r="Z24" s="14">
        <v>8250.0</v>
      </c>
      <c r="AA24" s="12">
        <v>8250.0</v>
      </c>
      <c r="AB24" s="10">
        <v>44634.0</v>
      </c>
      <c r="AC24" s="10">
        <v>44630.0</v>
      </c>
      <c r="AD24" s="10">
        <v>44814.0</v>
      </c>
      <c r="AE24" s="11" t="s">
        <v>30</v>
      </c>
      <c r="AF24" s="11"/>
      <c r="AG24" s="14">
        <v>200000.0</v>
      </c>
      <c r="AH24" s="10">
        <v>44823.0</v>
      </c>
      <c r="AI24" s="11" t="s">
        <v>52</v>
      </c>
      <c r="AJ24" s="11"/>
      <c r="AK24" s="11"/>
      <c r="AL24" s="39">
        <v>34517.0</v>
      </c>
      <c r="AM24" s="21" t="s">
        <v>34</v>
      </c>
      <c r="AN24" s="21" t="s">
        <v>119</v>
      </c>
      <c r="AO24" s="25"/>
      <c r="AP24" s="21" t="s">
        <v>36</v>
      </c>
      <c r="AQ24" s="21">
        <v>5.008187618E9</v>
      </c>
      <c r="AR24" s="21">
        <v>2.1213591E7</v>
      </c>
      <c r="AS24" s="40" t="s">
        <v>120</v>
      </c>
      <c r="AT24" s="11"/>
    </row>
    <row r="25">
      <c r="A25" s="10">
        <v>44284.0</v>
      </c>
      <c r="B25" s="11" t="s">
        <v>121</v>
      </c>
      <c r="C25" s="12">
        <v>50000.0</v>
      </c>
      <c r="D25" s="13">
        <v>0.08</v>
      </c>
      <c r="E25" s="14">
        <v>1808.22</v>
      </c>
      <c r="F25" s="12">
        <v>1808.22</v>
      </c>
      <c r="G25" s="10">
        <v>44299.0</v>
      </c>
      <c r="H25" s="10">
        <v>44284.0</v>
      </c>
      <c r="I25" s="10">
        <v>44449.0</v>
      </c>
      <c r="J25" s="11" t="s">
        <v>30</v>
      </c>
      <c r="K25" s="18" t="s">
        <v>87</v>
      </c>
      <c r="L25" s="14">
        <v>1000.0</v>
      </c>
      <c r="M25" s="12">
        <v>1000.0</v>
      </c>
      <c r="N25" s="10">
        <v>44456.0</v>
      </c>
      <c r="O25" s="10">
        <v>44449.0</v>
      </c>
      <c r="P25" s="10">
        <v>44540.0</v>
      </c>
      <c r="Q25" s="11" t="s">
        <v>30</v>
      </c>
      <c r="S25" s="14">
        <v>1000.0</v>
      </c>
      <c r="T25" s="12">
        <v>1000.0</v>
      </c>
      <c r="U25" s="10">
        <v>44545.0</v>
      </c>
      <c r="V25" s="10">
        <v>44540.0</v>
      </c>
      <c r="W25" s="10">
        <v>44630.0</v>
      </c>
      <c r="X25" s="11" t="s">
        <v>30</v>
      </c>
      <c r="Y25" s="16"/>
      <c r="Z25" s="14">
        <v>2000.0</v>
      </c>
      <c r="AA25" s="12">
        <v>2000.0</v>
      </c>
      <c r="AB25" s="10">
        <v>44634.0</v>
      </c>
      <c r="AC25" s="10">
        <v>44630.0</v>
      </c>
      <c r="AD25" s="10">
        <v>44814.0</v>
      </c>
      <c r="AE25" s="11" t="s">
        <v>30</v>
      </c>
      <c r="AF25" s="11"/>
      <c r="AG25" s="14">
        <v>50000.0</v>
      </c>
      <c r="AH25" s="10">
        <v>44823.0</v>
      </c>
      <c r="AI25" s="11" t="s">
        <v>32</v>
      </c>
      <c r="AJ25" s="11"/>
      <c r="AK25" s="11"/>
      <c r="AL25" s="20">
        <v>23285.0</v>
      </c>
      <c r="AM25" s="21" t="s">
        <v>34</v>
      </c>
      <c r="AN25" s="21" t="s">
        <v>122</v>
      </c>
      <c r="AO25" s="22"/>
      <c r="AP25" s="23" t="s">
        <v>36</v>
      </c>
      <c r="AQ25" s="23">
        <v>8.140066083E9</v>
      </c>
      <c r="AR25" s="23">
        <v>3.1207607E7</v>
      </c>
      <c r="AS25" s="24" t="s">
        <v>123</v>
      </c>
      <c r="AT25" s="11"/>
    </row>
    <row r="26">
      <c r="A26" s="10">
        <v>44284.0</v>
      </c>
      <c r="B26" s="11" t="s">
        <v>61</v>
      </c>
      <c r="C26" s="12">
        <v>110000.0</v>
      </c>
      <c r="D26" s="13">
        <v>0.08</v>
      </c>
      <c r="E26" s="14">
        <v>3978.08</v>
      </c>
      <c r="F26" s="12">
        <v>3978.08</v>
      </c>
      <c r="G26" s="10">
        <v>44299.0</v>
      </c>
      <c r="H26" s="10">
        <v>44284.0</v>
      </c>
      <c r="I26" s="10">
        <v>44449.0</v>
      </c>
      <c r="J26" s="11" t="s">
        <v>30</v>
      </c>
      <c r="K26" s="18" t="s">
        <v>87</v>
      </c>
      <c r="L26" s="14">
        <v>2200.0</v>
      </c>
      <c r="M26" s="12">
        <v>2200.0</v>
      </c>
      <c r="N26" s="10">
        <v>44456.0</v>
      </c>
      <c r="O26" s="10">
        <v>44449.0</v>
      </c>
      <c r="P26" s="10">
        <v>44540.0</v>
      </c>
      <c r="Q26" s="11" t="s">
        <v>30</v>
      </c>
      <c r="S26" s="14">
        <v>2200.0</v>
      </c>
      <c r="T26" s="12">
        <v>2200.0</v>
      </c>
      <c r="U26" s="10">
        <v>44545.0</v>
      </c>
      <c r="V26" s="10">
        <v>44540.0</v>
      </c>
      <c r="W26" s="10">
        <v>44630.0</v>
      </c>
      <c r="X26" s="11" t="s">
        <v>30</v>
      </c>
      <c r="Y26" s="18" t="s">
        <v>62</v>
      </c>
      <c r="Z26" s="14">
        <v>4400.0</v>
      </c>
      <c r="AA26" s="12">
        <v>4400.0</v>
      </c>
      <c r="AB26" s="10">
        <v>44634.0</v>
      </c>
      <c r="AC26" s="10">
        <v>44630.0</v>
      </c>
      <c r="AD26" s="10">
        <v>44814.0</v>
      </c>
      <c r="AE26" s="11" t="s">
        <v>30</v>
      </c>
      <c r="AF26" s="11"/>
      <c r="AG26" s="14">
        <v>110000.0</v>
      </c>
      <c r="AH26" s="10">
        <v>44823.0</v>
      </c>
      <c r="AI26" s="11" t="s">
        <v>52</v>
      </c>
      <c r="AJ26" s="19" t="s">
        <v>63</v>
      </c>
      <c r="AK26" s="11"/>
      <c r="AL26" s="20">
        <v>23419.0</v>
      </c>
      <c r="AM26" s="21" t="s">
        <v>34</v>
      </c>
      <c r="AN26" s="23" t="s">
        <v>64</v>
      </c>
      <c r="AO26" s="22"/>
      <c r="AP26" s="23" t="s">
        <v>36</v>
      </c>
      <c r="AQ26" s="23">
        <v>6.795033275E9</v>
      </c>
      <c r="AR26" s="23">
        <v>2.1000089E7</v>
      </c>
      <c r="AS26" s="24" t="s">
        <v>65</v>
      </c>
      <c r="AT26" s="11"/>
    </row>
    <row r="27">
      <c r="A27" s="10">
        <v>44284.0</v>
      </c>
      <c r="B27" s="11" t="s">
        <v>124</v>
      </c>
      <c r="C27" s="12">
        <v>50000.0</v>
      </c>
      <c r="D27" s="13">
        <v>0.08</v>
      </c>
      <c r="E27" s="14">
        <v>1808.22</v>
      </c>
      <c r="F27" s="12">
        <v>1808.22</v>
      </c>
      <c r="G27" s="10">
        <v>44299.0</v>
      </c>
      <c r="H27" s="10">
        <v>44284.0</v>
      </c>
      <c r="I27" s="10">
        <v>44449.0</v>
      </c>
      <c r="J27" s="11" t="s">
        <v>30</v>
      </c>
      <c r="K27" s="18" t="s">
        <v>87</v>
      </c>
      <c r="L27" s="14">
        <v>1000.0</v>
      </c>
      <c r="M27" s="12">
        <v>1000.0</v>
      </c>
      <c r="N27" s="10">
        <v>44456.0</v>
      </c>
      <c r="O27" s="10">
        <v>44449.0</v>
      </c>
      <c r="P27" s="10">
        <v>44540.0</v>
      </c>
      <c r="Q27" s="11" t="s">
        <v>30</v>
      </c>
      <c r="S27" s="14">
        <v>1000.0</v>
      </c>
      <c r="T27" s="12">
        <v>1000.0</v>
      </c>
      <c r="U27" s="10">
        <v>44545.0</v>
      </c>
      <c r="V27" s="10">
        <v>44540.0</v>
      </c>
      <c r="W27" s="10">
        <v>44630.0</v>
      </c>
      <c r="X27" s="11" t="s">
        <v>30</v>
      </c>
      <c r="Y27" s="18" t="s">
        <v>125</v>
      </c>
      <c r="Z27" s="14">
        <v>2000.0</v>
      </c>
      <c r="AA27" s="12">
        <v>2000.0</v>
      </c>
      <c r="AB27" s="10">
        <v>44634.0</v>
      </c>
      <c r="AC27" s="10">
        <v>44630.0</v>
      </c>
      <c r="AD27" s="10">
        <v>44814.0</v>
      </c>
      <c r="AE27" s="11" t="s">
        <v>30</v>
      </c>
      <c r="AF27" s="11"/>
      <c r="AG27" s="14">
        <v>50000.0</v>
      </c>
      <c r="AH27" s="10">
        <v>44819.0</v>
      </c>
      <c r="AI27" s="11" t="s">
        <v>41</v>
      </c>
      <c r="AJ27" s="19" t="s">
        <v>126</v>
      </c>
      <c r="AK27" s="11"/>
      <c r="AL27" s="20">
        <v>20953.0</v>
      </c>
      <c r="AM27" s="23" t="s">
        <v>34</v>
      </c>
      <c r="AN27" s="23" t="s">
        <v>127</v>
      </c>
      <c r="AO27" s="22"/>
      <c r="AP27" s="23" t="s">
        <v>36</v>
      </c>
      <c r="AQ27" s="23">
        <v>7.58382771E8</v>
      </c>
      <c r="AR27" s="23">
        <v>2.1000021E7</v>
      </c>
      <c r="AS27" s="24" t="s">
        <v>128</v>
      </c>
      <c r="AT27" s="11"/>
    </row>
    <row r="28">
      <c r="A28" s="10">
        <v>44284.0</v>
      </c>
      <c r="B28" s="46" t="s">
        <v>129</v>
      </c>
      <c r="C28" s="12">
        <v>40000.0</v>
      </c>
      <c r="D28" s="13">
        <v>0.08</v>
      </c>
      <c r="E28" s="14">
        <v>1446.58</v>
      </c>
      <c r="F28" s="12">
        <v>1446.58</v>
      </c>
      <c r="G28" s="10">
        <v>44299.0</v>
      </c>
      <c r="H28" s="10">
        <v>44284.0</v>
      </c>
      <c r="I28" s="10">
        <v>44449.0</v>
      </c>
      <c r="J28" s="11" t="s">
        <v>30</v>
      </c>
      <c r="K28" s="18" t="s">
        <v>87</v>
      </c>
      <c r="L28" s="14">
        <v>800.0</v>
      </c>
      <c r="M28" s="12">
        <v>800.0</v>
      </c>
      <c r="N28" s="10">
        <v>44456.0</v>
      </c>
      <c r="O28" s="10">
        <v>44449.0</v>
      </c>
      <c r="P28" s="10">
        <v>44540.0</v>
      </c>
      <c r="Q28" s="11" t="s">
        <v>30</v>
      </c>
      <c r="S28" s="14">
        <v>800.0</v>
      </c>
      <c r="T28" s="12">
        <v>800.0</v>
      </c>
      <c r="U28" s="10">
        <v>44545.0</v>
      </c>
      <c r="V28" s="10">
        <v>44540.0</v>
      </c>
      <c r="W28" s="10">
        <v>44630.0</v>
      </c>
      <c r="X28" s="11" t="s">
        <v>30</v>
      </c>
      <c r="Y28" s="16"/>
      <c r="Z28" s="14">
        <v>1600.0</v>
      </c>
      <c r="AA28" s="12">
        <v>1600.0</v>
      </c>
      <c r="AB28" s="10">
        <v>44634.0</v>
      </c>
      <c r="AC28" s="10">
        <v>44630.0</v>
      </c>
      <c r="AD28" s="10">
        <v>44814.0</v>
      </c>
      <c r="AE28" s="11" t="s">
        <v>30</v>
      </c>
      <c r="AF28" s="11"/>
      <c r="AG28" s="14">
        <v>40000.0</v>
      </c>
      <c r="AH28" s="10">
        <v>44823.0</v>
      </c>
      <c r="AI28" s="11" t="s">
        <v>52</v>
      </c>
      <c r="AJ28" s="11"/>
      <c r="AK28" s="11"/>
      <c r="AL28" s="35" t="s">
        <v>54</v>
      </c>
      <c r="AM28" s="36" t="s">
        <v>130</v>
      </c>
      <c r="AN28" s="37"/>
      <c r="AO28" s="36" t="s">
        <v>131</v>
      </c>
      <c r="AP28" s="36" t="s">
        <v>36</v>
      </c>
      <c r="AQ28" s="36">
        <v>5.008141375E9</v>
      </c>
      <c r="AR28" s="36">
        <v>2.1213596E7</v>
      </c>
      <c r="AS28" s="38" t="s">
        <v>132</v>
      </c>
      <c r="AT28" s="11"/>
    </row>
    <row r="29">
      <c r="A29" s="10">
        <v>44284.0</v>
      </c>
      <c r="B29" s="43" t="s">
        <v>133</v>
      </c>
      <c r="C29" s="12">
        <v>30000.0</v>
      </c>
      <c r="D29" s="13">
        <v>0.08</v>
      </c>
      <c r="E29" s="14">
        <v>1084.93</v>
      </c>
      <c r="F29" s="12">
        <v>1084.93</v>
      </c>
      <c r="G29" s="10">
        <v>44299.0</v>
      </c>
      <c r="H29" s="10">
        <v>44284.0</v>
      </c>
      <c r="I29" s="10">
        <v>44449.0</v>
      </c>
      <c r="J29" s="11" t="s">
        <v>30</v>
      </c>
      <c r="K29" s="18" t="s">
        <v>87</v>
      </c>
      <c r="L29" s="14">
        <v>600.0</v>
      </c>
      <c r="M29" s="12">
        <v>600.0</v>
      </c>
      <c r="N29" s="10">
        <v>44456.0</v>
      </c>
      <c r="O29" s="10">
        <v>44449.0</v>
      </c>
      <c r="P29" s="10">
        <v>44540.0</v>
      </c>
      <c r="Q29" s="11" t="s">
        <v>30</v>
      </c>
      <c r="S29" s="14">
        <v>600.0</v>
      </c>
      <c r="T29" s="12">
        <v>600.0</v>
      </c>
      <c r="U29" s="10">
        <v>44545.0</v>
      </c>
      <c r="V29" s="10">
        <v>44540.0</v>
      </c>
      <c r="W29" s="10">
        <v>44630.0</v>
      </c>
      <c r="X29" s="11" t="s">
        <v>30</v>
      </c>
      <c r="Y29" s="16"/>
      <c r="Z29" s="14">
        <v>1200.0</v>
      </c>
      <c r="AA29" s="12">
        <v>1200.0</v>
      </c>
      <c r="AB29" s="10">
        <v>44634.0</v>
      </c>
      <c r="AC29" s="10">
        <v>44630.0</v>
      </c>
      <c r="AD29" s="10">
        <v>44814.0</v>
      </c>
      <c r="AE29" s="11" t="s">
        <v>30</v>
      </c>
      <c r="AF29" s="11"/>
      <c r="AG29" s="14">
        <v>30000.0</v>
      </c>
      <c r="AH29" s="10">
        <v>44819.0</v>
      </c>
      <c r="AI29" s="11" t="s">
        <v>41</v>
      </c>
      <c r="AJ29" s="11"/>
      <c r="AK29" s="11"/>
      <c r="AL29" s="39">
        <v>29150.0</v>
      </c>
      <c r="AM29" s="21" t="s">
        <v>34</v>
      </c>
      <c r="AN29" s="21" t="s">
        <v>134</v>
      </c>
      <c r="AO29" s="25"/>
      <c r="AP29" s="21" t="s">
        <v>36</v>
      </c>
      <c r="AQ29" s="21">
        <v>4.00736166E8</v>
      </c>
      <c r="AR29" s="21">
        <v>2.1000021E7</v>
      </c>
      <c r="AS29" s="40" t="s">
        <v>135</v>
      </c>
      <c r="AT29" s="11"/>
    </row>
    <row r="30">
      <c r="A30" s="10">
        <v>44284.0</v>
      </c>
      <c r="B30" s="43" t="s">
        <v>77</v>
      </c>
      <c r="C30" s="12">
        <v>30000.0</v>
      </c>
      <c r="D30" s="13">
        <v>0.0825</v>
      </c>
      <c r="E30" s="14">
        <v>1084.93</v>
      </c>
      <c r="F30" s="12">
        <v>1084.93</v>
      </c>
      <c r="G30" s="10">
        <v>44299.0</v>
      </c>
      <c r="H30" s="10">
        <v>44284.0</v>
      </c>
      <c r="I30" s="10">
        <v>44449.0</v>
      </c>
      <c r="J30" s="11" t="s">
        <v>30</v>
      </c>
      <c r="K30" s="18" t="s">
        <v>136</v>
      </c>
      <c r="L30" s="14">
        <v>618.75</v>
      </c>
      <c r="M30" s="12">
        <v>618.75</v>
      </c>
      <c r="N30" s="10">
        <v>44456.0</v>
      </c>
      <c r="O30" s="10">
        <v>44449.0</v>
      </c>
      <c r="P30" s="10">
        <v>44540.0</v>
      </c>
      <c r="Q30" s="11" t="s">
        <v>30</v>
      </c>
      <c r="S30" s="14">
        <v>618.75</v>
      </c>
      <c r="T30" s="12">
        <v>618.75</v>
      </c>
      <c r="U30" s="10">
        <v>44545.0</v>
      </c>
      <c r="V30" s="10">
        <v>44540.0</v>
      </c>
      <c r="W30" s="10">
        <v>44630.0</v>
      </c>
      <c r="X30" s="11" t="s">
        <v>30</v>
      </c>
      <c r="Y30" s="18" t="s">
        <v>79</v>
      </c>
      <c r="Z30" s="14">
        <v>1237.5</v>
      </c>
      <c r="AA30" s="12">
        <v>1237.5</v>
      </c>
      <c r="AB30" s="10">
        <v>44634.0</v>
      </c>
      <c r="AC30" s="10">
        <v>44630.0</v>
      </c>
      <c r="AD30" s="10">
        <v>44814.0</v>
      </c>
      <c r="AE30" s="11" t="s">
        <v>30</v>
      </c>
      <c r="AF30" s="11"/>
      <c r="AG30" s="14">
        <v>30000.0</v>
      </c>
      <c r="AH30" s="10">
        <v>44823.0</v>
      </c>
      <c r="AI30" s="11" t="s">
        <v>52</v>
      </c>
      <c r="AJ30" s="19" t="s">
        <v>80</v>
      </c>
      <c r="AK30" s="11"/>
      <c r="AL30" s="20">
        <v>15157.0</v>
      </c>
      <c r="AM30" s="23" t="s">
        <v>34</v>
      </c>
      <c r="AN30" s="23" t="s">
        <v>81</v>
      </c>
      <c r="AO30" s="22"/>
      <c r="AP30" s="23" t="s">
        <v>36</v>
      </c>
      <c r="AQ30" s="23">
        <v>7.011452811E9</v>
      </c>
      <c r="AR30" s="23">
        <v>2.1407912E7</v>
      </c>
      <c r="AS30" s="24" t="s">
        <v>82</v>
      </c>
      <c r="AT30" s="11"/>
    </row>
    <row r="31">
      <c r="A31" s="26">
        <v>44285.0</v>
      </c>
      <c r="B31" s="27" t="s">
        <v>137</v>
      </c>
      <c r="C31" s="28">
        <v>50000.0</v>
      </c>
      <c r="D31" s="29">
        <v>0.08</v>
      </c>
      <c r="E31" s="30">
        <v>1797.26</v>
      </c>
      <c r="F31" s="28">
        <v>1617.53</v>
      </c>
      <c r="G31" s="26">
        <v>44299.0</v>
      </c>
      <c r="H31" s="26">
        <v>44285.0</v>
      </c>
      <c r="I31" s="26">
        <v>44449.0</v>
      </c>
      <c r="J31" s="27" t="s">
        <v>30</v>
      </c>
      <c r="K31" s="34" t="s">
        <v>87</v>
      </c>
      <c r="L31" s="30">
        <v>1000.0</v>
      </c>
      <c r="M31" s="28">
        <v>900.0</v>
      </c>
      <c r="N31" s="26">
        <v>44456.0</v>
      </c>
      <c r="O31" s="26">
        <v>44449.0</v>
      </c>
      <c r="P31" s="26">
        <v>44540.0</v>
      </c>
      <c r="Q31" s="27" t="s">
        <v>30</v>
      </c>
      <c r="R31" s="41"/>
      <c r="S31" s="30">
        <v>1000.0</v>
      </c>
      <c r="T31" s="28">
        <v>900.0</v>
      </c>
      <c r="U31" s="26">
        <v>44545.0</v>
      </c>
      <c r="V31" s="26">
        <v>44540.0</v>
      </c>
      <c r="W31" s="26">
        <v>44630.0</v>
      </c>
      <c r="X31" s="27" t="s">
        <v>30</v>
      </c>
      <c r="Y31" s="32"/>
      <c r="Z31" s="30">
        <v>2000.0</v>
      </c>
      <c r="AA31" s="28">
        <v>1800.0</v>
      </c>
      <c r="AB31" s="26">
        <v>44634.0</v>
      </c>
      <c r="AC31" s="26">
        <v>44630.0</v>
      </c>
      <c r="AD31" s="26">
        <v>44814.0</v>
      </c>
      <c r="AE31" s="27" t="s">
        <v>30</v>
      </c>
      <c r="AF31" s="27"/>
      <c r="AG31" s="30">
        <v>50000.0</v>
      </c>
      <c r="AH31" s="26">
        <v>44823.0</v>
      </c>
      <c r="AI31" s="27" t="s">
        <v>52</v>
      </c>
      <c r="AJ31" s="27"/>
      <c r="AK31" s="27"/>
      <c r="AL31" s="35">
        <v>26735.0</v>
      </c>
      <c r="AM31" s="36" t="s">
        <v>53</v>
      </c>
      <c r="AN31" s="36" t="s">
        <v>54</v>
      </c>
      <c r="AO31" s="37"/>
      <c r="AP31" s="36" t="s">
        <v>36</v>
      </c>
      <c r="AQ31" s="36">
        <v>5.008141375E9</v>
      </c>
      <c r="AR31" s="36">
        <v>2.121364E7</v>
      </c>
      <c r="AS31" s="38" t="s">
        <v>138</v>
      </c>
      <c r="AT31" s="27"/>
    </row>
    <row r="32">
      <c r="A32" s="26">
        <v>44285.0</v>
      </c>
      <c r="B32" s="27" t="s">
        <v>139</v>
      </c>
      <c r="C32" s="28">
        <v>300000.0</v>
      </c>
      <c r="D32" s="29">
        <v>0.0825</v>
      </c>
      <c r="E32" s="30">
        <v>11120.55</v>
      </c>
      <c r="F32" s="28">
        <v>10008.49</v>
      </c>
      <c r="G32" s="26">
        <v>44299.0</v>
      </c>
      <c r="H32" s="26">
        <v>44285.0</v>
      </c>
      <c r="I32" s="26">
        <v>44449.0</v>
      </c>
      <c r="J32" s="27" t="s">
        <v>30</v>
      </c>
      <c r="K32" s="34" t="s">
        <v>87</v>
      </c>
      <c r="L32" s="30">
        <v>6187.5</v>
      </c>
      <c r="M32" s="28">
        <v>5568.75</v>
      </c>
      <c r="N32" s="26">
        <v>44456.0</v>
      </c>
      <c r="O32" s="26">
        <v>44449.0</v>
      </c>
      <c r="P32" s="26">
        <v>44540.0</v>
      </c>
      <c r="Q32" s="27" t="s">
        <v>30</v>
      </c>
      <c r="R32" s="41"/>
      <c r="S32" s="30">
        <v>6187.5</v>
      </c>
      <c r="T32" s="28">
        <v>5568.75</v>
      </c>
      <c r="U32" s="26">
        <v>44545.0</v>
      </c>
      <c r="V32" s="26">
        <v>44540.0</v>
      </c>
      <c r="W32" s="26">
        <v>44630.0</v>
      </c>
      <c r="X32" s="27" t="s">
        <v>30</v>
      </c>
      <c r="Y32" s="32"/>
      <c r="Z32" s="30">
        <v>12375.0</v>
      </c>
      <c r="AA32" s="28">
        <v>11137.5</v>
      </c>
      <c r="AB32" s="26">
        <v>44634.0</v>
      </c>
      <c r="AC32" s="26">
        <v>44630.0</v>
      </c>
      <c r="AD32" s="26">
        <v>44814.0</v>
      </c>
      <c r="AE32" s="27" t="s">
        <v>30</v>
      </c>
      <c r="AF32" s="27"/>
      <c r="AG32" s="30">
        <v>300000.0</v>
      </c>
      <c r="AH32" s="26">
        <v>44819.0</v>
      </c>
      <c r="AI32" s="27" t="s">
        <v>41</v>
      </c>
      <c r="AJ32" s="27"/>
      <c r="AK32" s="27"/>
      <c r="AL32" s="35">
        <v>21709.0</v>
      </c>
      <c r="AM32" s="36" t="s">
        <v>53</v>
      </c>
      <c r="AN32" s="36" t="s">
        <v>54</v>
      </c>
      <c r="AO32" s="37"/>
      <c r="AP32" s="36" t="s">
        <v>36</v>
      </c>
      <c r="AQ32" s="36">
        <v>3.930395638E9</v>
      </c>
      <c r="AR32" s="36">
        <v>2.1000021E7</v>
      </c>
      <c r="AS32" s="38" t="s">
        <v>140</v>
      </c>
      <c r="AT32" s="27"/>
    </row>
    <row r="33">
      <c r="A33" s="10">
        <v>44285.0</v>
      </c>
      <c r="B33" s="11" t="s">
        <v>39</v>
      </c>
      <c r="C33" s="12">
        <v>100000.0</v>
      </c>
      <c r="D33" s="13">
        <v>0.08</v>
      </c>
      <c r="E33" s="14">
        <v>3594.52</v>
      </c>
      <c r="F33" s="12">
        <v>3594.52</v>
      </c>
      <c r="G33" s="10">
        <v>44299.0</v>
      </c>
      <c r="H33" s="10">
        <v>44285.0</v>
      </c>
      <c r="I33" s="10">
        <v>44449.0</v>
      </c>
      <c r="J33" s="11" t="s">
        <v>30</v>
      </c>
      <c r="K33" s="18" t="s">
        <v>87</v>
      </c>
      <c r="L33" s="14">
        <v>2000.0</v>
      </c>
      <c r="M33" s="12">
        <v>2000.0</v>
      </c>
      <c r="N33" s="10">
        <v>44456.0</v>
      </c>
      <c r="O33" s="10">
        <v>44449.0</v>
      </c>
      <c r="P33" s="10">
        <v>44540.0</v>
      </c>
      <c r="Q33" s="11" t="s">
        <v>30</v>
      </c>
      <c r="S33" s="14">
        <v>2000.0</v>
      </c>
      <c r="T33" s="12">
        <v>2000.0</v>
      </c>
      <c r="U33" s="10">
        <v>44545.0</v>
      </c>
      <c r="V33" s="10">
        <v>44540.0</v>
      </c>
      <c r="W33" s="10">
        <v>44630.0</v>
      </c>
      <c r="X33" s="11" t="s">
        <v>30</v>
      </c>
      <c r="Y33" s="18" t="s">
        <v>40</v>
      </c>
      <c r="Z33" s="14">
        <v>4000.0</v>
      </c>
      <c r="AA33" s="12">
        <v>4000.0</v>
      </c>
      <c r="AB33" s="10">
        <v>44634.0</v>
      </c>
      <c r="AC33" s="10">
        <v>44630.0</v>
      </c>
      <c r="AD33" s="10">
        <v>44814.0</v>
      </c>
      <c r="AE33" s="11" t="s">
        <v>30</v>
      </c>
      <c r="AF33" s="11"/>
      <c r="AG33" s="14">
        <v>100000.0</v>
      </c>
      <c r="AH33" s="10">
        <v>44823.0</v>
      </c>
      <c r="AI33" s="11" t="s">
        <v>41</v>
      </c>
      <c r="AJ33" s="19" t="s">
        <v>42</v>
      </c>
      <c r="AK33" s="11"/>
      <c r="AL33" s="20">
        <v>27212.0</v>
      </c>
      <c r="AM33" s="23" t="s">
        <v>34</v>
      </c>
      <c r="AN33" s="23" t="s">
        <v>43</v>
      </c>
      <c r="AO33" s="22"/>
      <c r="AP33" s="23" t="s">
        <v>36</v>
      </c>
      <c r="AQ33" s="23">
        <v>1.4790115E7</v>
      </c>
      <c r="AR33" s="23">
        <v>1.1000138E7</v>
      </c>
      <c r="AS33" s="24" t="s">
        <v>44</v>
      </c>
      <c r="AT33" s="11"/>
    </row>
    <row r="34">
      <c r="A34" s="10">
        <v>44285.0</v>
      </c>
      <c r="B34" s="11" t="s">
        <v>141</v>
      </c>
      <c r="C34" s="12">
        <v>50000.0</v>
      </c>
      <c r="D34" s="13">
        <v>0.08</v>
      </c>
      <c r="E34" s="14">
        <v>1797.26</v>
      </c>
      <c r="F34" s="12">
        <v>1797.26</v>
      </c>
      <c r="G34" s="10">
        <v>44299.0</v>
      </c>
      <c r="H34" s="10">
        <v>44285.0</v>
      </c>
      <c r="I34" s="10">
        <v>44449.0</v>
      </c>
      <c r="J34" s="11" t="s">
        <v>30</v>
      </c>
      <c r="K34" s="18" t="s">
        <v>87</v>
      </c>
      <c r="L34" s="14">
        <v>1000.0</v>
      </c>
      <c r="M34" s="12">
        <v>1000.0</v>
      </c>
      <c r="N34" s="10">
        <v>44456.0</v>
      </c>
      <c r="O34" s="10">
        <v>44449.0</v>
      </c>
      <c r="P34" s="10">
        <v>44540.0</v>
      </c>
      <c r="Q34" s="11" t="s">
        <v>30</v>
      </c>
      <c r="S34" s="14">
        <v>1000.0</v>
      </c>
      <c r="T34" s="12">
        <v>1000.0</v>
      </c>
      <c r="U34" s="10">
        <v>44545.0</v>
      </c>
      <c r="V34" s="10">
        <v>44540.0</v>
      </c>
      <c r="W34" s="10">
        <v>44630.0</v>
      </c>
      <c r="X34" s="11" t="s">
        <v>30</v>
      </c>
      <c r="Y34" s="18" t="s">
        <v>142</v>
      </c>
      <c r="Z34" s="14">
        <v>2000.0</v>
      </c>
      <c r="AA34" s="12">
        <v>2000.0</v>
      </c>
      <c r="AB34" s="10">
        <v>44634.0</v>
      </c>
      <c r="AC34" s="10">
        <v>44630.0</v>
      </c>
      <c r="AD34" s="10">
        <v>44814.0</v>
      </c>
      <c r="AE34" s="11" t="s">
        <v>30</v>
      </c>
      <c r="AF34" s="11"/>
      <c r="AG34" s="14">
        <v>50000.0</v>
      </c>
      <c r="AH34" s="10">
        <v>44819.0</v>
      </c>
      <c r="AI34" s="11" t="s">
        <v>41</v>
      </c>
      <c r="AJ34" s="19" t="s">
        <v>143</v>
      </c>
      <c r="AK34" s="11"/>
      <c r="AL34" s="39">
        <v>25861.0</v>
      </c>
      <c r="AM34" s="21" t="s">
        <v>34</v>
      </c>
      <c r="AN34" s="21" t="s">
        <v>144</v>
      </c>
      <c r="AO34" s="25"/>
      <c r="AP34" s="23" t="s">
        <v>36</v>
      </c>
      <c r="AQ34" s="21">
        <v>7.81901967E8</v>
      </c>
      <c r="AR34" s="21">
        <v>3.22271627E8</v>
      </c>
      <c r="AS34" s="40" t="s">
        <v>145</v>
      </c>
      <c r="AT34" s="11"/>
    </row>
    <row r="35">
      <c r="A35" s="26">
        <v>44286.0</v>
      </c>
      <c r="B35" s="27" t="s">
        <v>146</v>
      </c>
      <c r="C35" s="28">
        <v>50000.0</v>
      </c>
      <c r="D35" s="29">
        <v>0.08</v>
      </c>
      <c r="E35" s="30">
        <v>1786.3</v>
      </c>
      <c r="F35" s="28">
        <v>1607.67</v>
      </c>
      <c r="G35" s="26">
        <v>44299.0</v>
      </c>
      <c r="H35" s="26">
        <v>44286.0</v>
      </c>
      <c r="I35" s="26">
        <v>44449.0</v>
      </c>
      <c r="J35" s="27" t="s">
        <v>30</v>
      </c>
      <c r="K35" s="34" t="s">
        <v>87</v>
      </c>
      <c r="L35" s="30">
        <v>1000.0</v>
      </c>
      <c r="M35" s="28">
        <v>900.0</v>
      </c>
      <c r="N35" s="26">
        <v>44456.0</v>
      </c>
      <c r="O35" s="26">
        <v>44449.0</v>
      </c>
      <c r="P35" s="26">
        <v>44540.0</v>
      </c>
      <c r="Q35" s="27" t="s">
        <v>30</v>
      </c>
      <c r="R35" s="41"/>
      <c r="S35" s="30">
        <v>1000.0</v>
      </c>
      <c r="T35" s="28">
        <v>900.0</v>
      </c>
      <c r="U35" s="26">
        <v>44545.0</v>
      </c>
      <c r="V35" s="26">
        <v>44540.0</v>
      </c>
      <c r="W35" s="26">
        <v>44630.0</v>
      </c>
      <c r="X35" s="27" t="s">
        <v>30</v>
      </c>
      <c r="Y35" s="32"/>
      <c r="Z35" s="30">
        <v>2000.0</v>
      </c>
      <c r="AA35" s="28">
        <v>1800.0</v>
      </c>
      <c r="AB35" s="26">
        <v>44634.0</v>
      </c>
      <c r="AC35" s="26">
        <v>44630.0</v>
      </c>
      <c r="AD35" s="26">
        <v>44814.0</v>
      </c>
      <c r="AE35" s="27" t="s">
        <v>30</v>
      </c>
      <c r="AF35" s="27"/>
      <c r="AG35" s="30">
        <v>50000.0</v>
      </c>
      <c r="AH35" s="26">
        <v>44823.0</v>
      </c>
      <c r="AI35" s="27" t="s">
        <v>147</v>
      </c>
      <c r="AJ35" s="27"/>
      <c r="AK35" s="27"/>
      <c r="AL35" s="35">
        <v>23326.0</v>
      </c>
      <c r="AM35" s="36" t="s">
        <v>53</v>
      </c>
      <c r="AN35" s="36" t="s">
        <v>54</v>
      </c>
      <c r="AO35" s="37"/>
      <c r="AP35" s="36" t="s">
        <v>36</v>
      </c>
      <c r="AQ35" s="36">
        <v>6.55933737E8</v>
      </c>
      <c r="AR35" s="36">
        <v>2.6002927E7</v>
      </c>
      <c r="AS35" s="38" t="s">
        <v>148</v>
      </c>
      <c r="AT35" s="27"/>
    </row>
    <row r="36">
      <c r="A36" s="26">
        <v>44286.0</v>
      </c>
      <c r="B36" s="27" t="s">
        <v>149</v>
      </c>
      <c r="C36" s="28">
        <v>50000.0</v>
      </c>
      <c r="D36" s="29">
        <v>0.08</v>
      </c>
      <c r="E36" s="30">
        <v>1786.3</v>
      </c>
      <c r="F36" s="28">
        <v>1607.67</v>
      </c>
      <c r="G36" s="26">
        <v>44299.0</v>
      </c>
      <c r="H36" s="26">
        <v>44286.0</v>
      </c>
      <c r="I36" s="26">
        <v>44449.0</v>
      </c>
      <c r="J36" s="27" t="s">
        <v>30</v>
      </c>
      <c r="K36" s="34" t="s">
        <v>87</v>
      </c>
      <c r="L36" s="30">
        <v>1000.0</v>
      </c>
      <c r="M36" s="28">
        <v>900.0</v>
      </c>
      <c r="N36" s="26">
        <v>44456.0</v>
      </c>
      <c r="O36" s="26">
        <v>44449.0</v>
      </c>
      <c r="P36" s="26">
        <v>44540.0</v>
      </c>
      <c r="Q36" s="27" t="s">
        <v>30</v>
      </c>
      <c r="R36" s="41"/>
      <c r="S36" s="30">
        <v>1000.0</v>
      </c>
      <c r="T36" s="28">
        <v>900.0</v>
      </c>
      <c r="U36" s="26">
        <v>44545.0</v>
      </c>
      <c r="V36" s="26">
        <v>44540.0</v>
      </c>
      <c r="W36" s="26">
        <v>44630.0</v>
      </c>
      <c r="X36" s="27" t="s">
        <v>30</v>
      </c>
      <c r="Y36" s="32"/>
      <c r="Z36" s="30">
        <v>2000.0</v>
      </c>
      <c r="AA36" s="28">
        <v>1800.0</v>
      </c>
      <c r="AB36" s="26">
        <v>44634.0</v>
      </c>
      <c r="AC36" s="26">
        <v>44630.0</v>
      </c>
      <c r="AD36" s="26">
        <v>44814.0</v>
      </c>
      <c r="AE36" s="27" t="s">
        <v>30</v>
      </c>
      <c r="AF36" s="27"/>
      <c r="AG36" s="30">
        <v>50000.0</v>
      </c>
      <c r="AH36" s="26">
        <v>44823.0</v>
      </c>
      <c r="AI36" s="27" t="s">
        <v>147</v>
      </c>
      <c r="AJ36" s="27"/>
      <c r="AK36" s="27"/>
      <c r="AL36" s="35">
        <v>20025.0</v>
      </c>
      <c r="AM36" s="36" t="s">
        <v>53</v>
      </c>
      <c r="AN36" s="36" t="s">
        <v>54</v>
      </c>
      <c r="AO36" s="37"/>
      <c r="AP36" s="36" t="s">
        <v>36</v>
      </c>
      <c r="AQ36" s="36">
        <v>6.55933711E8</v>
      </c>
      <c r="AR36" s="36">
        <v>2.6002927E7</v>
      </c>
      <c r="AS36" s="38" t="s">
        <v>150</v>
      </c>
      <c r="AT36" s="27"/>
    </row>
    <row r="37">
      <c r="A37" s="10">
        <v>44287.0</v>
      </c>
      <c r="B37" s="11" t="s">
        <v>151</v>
      </c>
      <c r="C37" s="12">
        <v>50000.0</v>
      </c>
      <c r="D37" s="13">
        <v>0.08</v>
      </c>
      <c r="E37" s="14">
        <v>1775.34</v>
      </c>
      <c r="F37" s="12">
        <v>1775.34</v>
      </c>
      <c r="G37" s="10">
        <v>44299.0</v>
      </c>
      <c r="H37" s="10">
        <v>44287.0</v>
      </c>
      <c r="I37" s="10">
        <v>44449.0</v>
      </c>
      <c r="J37" s="11" t="s">
        <v>30</v>
      </c>
      <c r="K37" s="18" t="s">
        <v>87</v>
      </c>
      <c r="L37" s="14">
        <v>1000.0</v>
      </c>
      <c r="M37" s="12">
        <v>1000.0</v>
      </c>
      <c r="N37" s="10">
        <v>44456.0</v>
      </c>
      <c r="O37" s="10">
        <v>44449.0</v>
      </c>
      <c r="P37" s="10">
        <v>44540.0</v>
      </c>
      <c r="Q37" s="11" t="s">
        <v>30</v>
      </c>
      <c r="S37" s="14">
        <v>1000.0</v>
      </c>
      <c r="T37" s="12">
        <v>1000.0</v>
      </c>
      <c r="U37" s="10">
        <v>44545.0</v>
      </c>
      <c r="V37" s="10">
        <v>44540.0</v>
      </c>
      <c r="W37" s="10">
        <v>44630.0</v>
      </c>
      <c r="X37" s="11" t="s">
        <v>30</v>
      </c>
      <c r="Y37" s="16"/>
      <c r="Z37" s="14">
        <v>2000.0</v>
      </c>
      <c r="AA37" s="12">
        <v>2000.0</v>
      </c>
      <c r="AB37" s="10">
        <v>44634.0</v>
      </c>
      <c r="AC37" s="10">
        <v>44630.0</v>
      </c>
      <c r="AD37" s="10">
        <v>44814.0</v>
      </c>
      <c r="AE37" s="11" t="s">
        <v>30</v>
      </c>
      <c r="AF37" s="11"/>
      <c r="AG37" s="14">
        <v>50000.0</v>
      </c>
      <c r="AH37" s="10">
        <v>44823.0</v>
      </c>
      <c r="AI37" s="11" t="s">
        <v>41</v>
      </c>
      <c r="AJ37" s="11"/>
      <c r="AK37" s="11"/>
      <c r="AL37" s="20">
        <v>25614.0</v>
      </c>
      <c r="AM37" s="21" t="s">
        <v>34</v>
      </c>
      <c r="AN37" s="21" t="s">
        <v>152</v>
      </c>
      <c r="AO37" s="25"/>
      <c r="AP37" s="23" t="s">
        <v>36</v>
      </c>
      <c r="AQ37" s="23">
        <v>2.37040551696E11</v>
      </c>
      <c r="AR37" s="23">
        <v>5.3000196E7</v>
      </c>
      <c r="AS37" s="24" t="s">
        <v>153</v>
      </c>
      <c r="AT37" s="11"/>
    </row>
    <row r="38">
      <c r="A38" s="10">
        <v>44288.0</v>
      </c>
      <c r="B38" s="11" t="s">
        <v>95</v>
      </c>
      <c r="C38" s="12">
        <v>40000.0</v>
      </c>
      <c r="D38" s="13">
        <v>0.08</v>
      </c>
      <c r="E38" s="14">
        <v>1411.51</v>
      </c>
      <c r="F38" s="12">
        <v>1411.51</v>
      </c>
      <c r="G38" s="10">
        <v>44299.0</v>
      </c>
      <c r="H38" s="10">
        <v>44288.0</v>
      </c>
      <c r="I38" s="10">
        <v>44449.0</v>
      </c>
      <c r="J38" s="11" t="s">
        <v>30</v>
      </c>
      <c r="K38" s="18" t="s">
        <v>87</v>
      </c>
      <c r="L38" s="14">
        <v>800.0</v>
      </c>
      <c r="M38" s="12">
        <v>800.0</v>
      </c>
      <c r="N38" s="10">
        <v>44456.0</v>
      </c>
      <c r="O38" s="10">
        <v>44449.0</v>
      </c>
      <c r="P38" s="10">
        <v>44540.0</v>
      </c>
      <c r="Q38" s="11" t="s">
        <v>30</v>
      </c>
      <c r="S38" s="14">
        <v>800.0</v>
      </c>
      <c r="T38" s="12">
        <v>800.0</v>
      </c>
      <c r="U38" s="10">
        <v>44545.0</v>
      </c>
      <c r="V38" s="10">
        <v>44540.0</v>
      </c>
      <c r="W38" s="10">
        <v>44630.0</v>
      </c>
      <c r="X38" s="11" t="s">
        <v>30</v>
      </c>
      <c r="Y38" s="18" t="s">
        <v>96</v>
      </c>
      <c r="Z38" s="14">
        <v>1600.0</v>
      </c>
      <c r="AA38" s="12">
        <v>1600.0</v>
      </c>
      <c r="AB38" s="10">
        <v>44634.0</v>
      </c>
      <c r="AC38" s="10">
        <v>44630.0</v>
      </c>
      <c r="AD38" s="10">
        <v>44814.0</v>
      </c>
      <c r="AE38" s="11" t="s">
        <v>30</v>
      </c>
      <c r="AF38" s="11"/>
      <c r="AG38" s="14">
        <v>40000.0</v>
      </c>
      <c r="AH38" s="10">
        <v>44823.0</v>
      </c>
      <c r="AI38" s="11" t="s">
        <v>52</v>
      </c>
      <c r="AJ38" s="19" t="s">
        <v>97</v>
      </c>
      <c r="AK38" s="11"/>
      <c r="AL38" s="39">
        <v>28290.0</v>
      </c>
      <c r="AM38" s="23" t="s">
        <v>34</v>
      </c>
      <c r="AN38" s="21" t="s">
        <v>98</v>
      </c>
      <c r="AO38" s="25"/>
      <c r="AP38" s="23" t="s">
        <v>36</v>
      </c>
      <c r="AQ38" s="21">
        <v>2.113935981E9</v>
      </c>
      <c r="AR38" s="21">
        <v>1.24003116E8</v>
      </c>
      <c r="AS38" s="40" t="s">
        <v>99</v>
      </c>
      <c r="AT38" s="11"/>
    </row>
    <row r="39">
      <c r="A39" s="10">
        <v>44288.0</v>
      </c>
      <c r="B39" s="11" t="s">
        <v>154</v>
      </c>
      <c r="C39" s="12">
        <v>20000.0</v>
      </c>
      <c r="D39" s="13">
        <v>0.08</v>
      </c>
      <c r="E39" s="14">
        <v>705.75</v>
      </c>
      <c r="F39" s="12">
        <v>705.75</v>
      </c>
      <c r="G39" s="10">
        <v>44299.0</v>
      </c>
      <c r="H39" s="10">
        <v>44288.0</v>
      </c>
      <c r="I39" s="10">
        <v>44449.0</v>
      </c>
      <c r="J39" s="11" t="s">
        <v>30</v>
      </c>
      <c r="K39" s="18" t="s">
        <v>87</v>
      </c>
      <c r="L39" s="14">
        <v>400.0</v>
      </c>
      <c r="M39" s="12">
        <v>400.0</v>
      </c>
      <c r="N39" s="10">
        <v>44456.0</v>
      </c>
      <c r="O39" s="10">
        <v>44449.0</v>
      </c>
      <c r="P39" s="10">
        <v>44540.0</v>
      </c>
      <c r="Q39" s="11" t="s">
        <v>30</v>
      </c>
      <c r="S39" s="14">
        <v>400.0</v>
      </c>
      <c r="T39" s="12">
        <v>400.0</v>
      </c>
      <c r="U39" s="10">
        <v>44545.0</v>
      </c>
      <c r="V39" s="10">
        <v>44540.0</v>
      </c>
      <c r="W39" s="10">
        <v>44630.0</v>
      </c>
      <c r="X39" s="11" t="s">
        <v>30</v>
      </c>
      <c r="Y39" s="16"/>
      <c r="Z39" s="14">
        <v>800.0</v>
      </c>
      <c r="AA39" s="12">
        <v>800.0</v>
      </c>
      <c r="AB39" s="10">
        <v>44634.0</v>
      </c>
      <c r="AC39" s="10">
        <v>44630.0</v>
      </c>
      <c r="AD39" s="10">
        <v>44814.0</v>
      </c>
      <c r="AE39" s="11" t="s">
        <v>30</v>
      </c>
      <c r="AF39" s="11"/>
      <c r="AG39" s="14">
        <v>20000.0</v>
      </c>
      <c r="AH39" s="11"/>
      <c r="AI39" s="11"/>
      <c r="AJ39" s="11"/>
      <c r="AK39" s="11"/>
      <c r="AL39" s="20">
        <v>29032.0</v>
      </c>
      <c r="AM39" s="21" t="s">
        <v>34</v>
      </c>
      <c r="AN39" s="23" t="s">
        <v>155</v>
      </c>
      <c r="AO39" s="22"/>
      <c r="AP39" s="23" t="s">
        <v>36</v>
      </c>
      <c r="AQ39" s="23">
        <v>9.34929126E8</v>
      </c>
      <c r="AR39" s="23">
        <v>2.1000021E7</v>
      </c>
      <c r="AS39" s="24" t="s">
        <v>156</v>
      </c>
      <c r="AT39" s="11"/>
    </row>
    <row r="40">
      <c r="A40" s="26">
        <v>44288.0</v>
      </c>
      <c r="B40" s="27" t="s">
        <v>157</v>
      </c>
      <c r="C40" s="28">
        <v>50000.0</v>
      </c>
      <c r="D40" s="29">
        <v>0.08</v>
      </c>
      <c r="E40" s="30">
        <v>1764.38</v>
      </c>
      <c r="F40" s="28">
        <v>1587.95</v>
      </c>
      <c r="G40" s="26">
        <v>44299.0</v>
      </c>
      <c r="H40" s="26">
        <v>44288.0</v>
      </c>
      <c r="I40" s="26">
        <v>44449.0</v>
      </c>
      <c r="J40" s="27" t="s">
        <v>30</v>
      </c>
      <c r="K40" s="34" t="s">
        <v>87</v>
      </c>
      <c r="L40" s="30">
        <v>1000.0</v>
      </c>
      <c r="M40" s="28">
        <v>900.0</v>
      </c>
      <c r="N40" s="26">
        <v>44456.0</v>
      </c>
      <c r="O40" s="26">
        <v>44449.0</v>
      </c>
      <c r="P40" s="26">
        <v>44540.0</v>
      </c>
      <c r="Q40" s="27" t="s">
        <v>30</v>
      </c>
      <c r="R40" s="41"/>
      <c r="S40" s="30">
        <v>1000.0</v>
      </c>
      <c r="T40" s="28">
        <v>900.0</v>
      </c>
      <c r="U40" s="26">
        <v>44545.0</v>
      </c>
      <c r="V40" s="26">
        <v>44540.0</v>
      </c>
      <c r="W40" s="26">
        <v>44630.0</v>
      </c>
      <c r="X40" s="27" t="s">
        <v>30</v>
      </c>
      <c r="Y40" s="32"/>
      <c r="Z40" s="30">
        <v>2000.0</v>
      </c>
      <c r="AA40" s="28">
        <v>1800.0</v>
      </c>
      <c r="AB40" s="26">
        <v>44634.0</v>
      </c>
      <c r="AC40" s="26">
        <v>44630.0</v>
      </c>
      <c r="AD40" s="26">
        <v>44814.0</v>
      </c>
      <c r="AE40" s="27" t="s">
        <v>30</v>
      </c>
      <c r="AF40" s="27"/>
      <c r="AG40" s="30">
        <v>50000.0</v>
      </c>
      <c r="AH40" s="26">
        <v>44819.0</v>
      </c>
      <c r="AI40" s="27" t="s">
        <v>41</v>
      </c>
      <c r="AJ40" s="27"/>
      <c r="AK40" s="27"/>
      <c r="AL40" s="35">
        <v>16432.0</v>
      </c>
      <c r="AM40" s="36" t="s">
        <v>53</v>
      </c>
      <c r="AN40" s="36" t="s">
        <v>54</v>
      </c>
      <c r="AO40" s="37"/>
      <c r="AP40" s="36" t="s">
        <v>36</v>
      </c>
      <c r="AQ40" s="36">
        <v>3.024443433E9</v>
      </c>
      <c r="AR40" s="36">
        <v>2.1000021E7</v>
      </c>
      <c r="AS40" s="38" t="s">
        <v>158</v>
      </c>
      <c r="AT40" s="27"/>
    </row>
    <row r="41">
      <c r="A41" s="26">
        <v>44288.0</v>
      </c>
      <c r="B41" s="27" t="s">
        <v>159</v>
      </c>
      <c r="C41" s="28">
        <v>20000.0</v>
      </c>
      <c r="D41" s="29">
        <v>0.095</v>
      </c>
      <c r="E41" s="30">
        <v>838.08</v>
      </c>
      <c r="F41" s="28">
        <v>754.27</v>
      </c>
      <c r="G41" s="26">
        <v>44299.0</v>
      </c>
      <c r="H41" s="26">
        <v>44288.0</v>
      </c>
      <c r="I41" s="26">
        <v>44449.0</v>
      </c>
      <c r="J41" s="27" t="s">
        <v>30</v>
      </c>
      <c r="K41" s="34" t="s">
        <v>87</v>
      </c>
      <c r="L41" s="30">
        <v>475.0</v>
      </c>
      <c r="M41" s="28">
        <v>427.5</v>
      </c>
      <c r="N41" s="26">
        <v>44456.0</v>
      </c>
      <c r="O41" s="26">
        <v>44449.0</v>
      </c>
      <c r="P41" s="26">
        <v>44540.0</v>
      </c>
      <c r="Q41" s="27" t="s">
        <v>30</v>
      </c>
      <c r="R41" s="41"/>
      <c r="S41" s="30">
        <v>475.0</v>
      </c>
      <c r="T41" s="28">
        <v>427.5</v>
      </c>
      <c r="U41" s="26">
        <v>44545.0</v>
      </c>
      <c r="V41" s="26">
        <v>44540.0</v>
      </c>
      <c r="W41" s="26">
        <v>44630.0</v>
      </c>
      <c r="X41" s="27" t="s">
        <v>30</v>
      </c>
      <c r="Y41" s="32"/>
      <c r="Z41" s="30">
        <v>950.0</v>
      </c>
      <c r="AA41" s="28">
        <v>855.0</v>
      </c>
      <c r="AB41" s="26">
        <v>44634.0</v>
      </c>
      <c r="AC41" s="26">
        <v>44630.0</v>
      </c>
      <c r="AD41" s="26">
        <v>44814.0</v>
      </c>
      <c r="AE41" s="27" t="s">
        <v>30</v>
      </c>
      <c r="AF41" s="27"/>
      <c r="AG41" s="30">
        <v>20000.0</v>
      </c>
      <c r="AH41" s="26">
        <v>44819.0</v>
      </c>
      <c r="AI41" s="27" t="s">
        <v>41</v>
      </c>
      <c r="AJ41" s="47" t="s">
        <v>160</v>
      </c>
      <c r="AK41" s="27"/>
      <c r="AL41" s="35">
        <v>23826.0</v>
      </c>
      <c r="AM41" s="36" t="s">
        <v>53</v>
      </c>
      <c r="AN41" s="36" t="s">
        <v>54</v>
      </c>
      <c r="AO41" s="37"/>
      <c r="AP41" s="36" t="s">
        <v>36</v>
      </c>
      <c r="AQ41" s="36">
        <v>1.4790126E7</v>
      </c>
      <c r="AR41" s="36">
        <v>2.6013673E7</v>
      </c>
      <c r="AS41" s="38" t="s">
        <v>161</v>
      </c>
      <c r="AT41" s="27"/>
    </row>
    <row r="42">
      <c r="A42" s="10">
        <v>44294.0</v>
      </c>
      <c r="B42" s="11" t="s">
        <v>162</v>
      </c>
      <c r="C42" s="12">
        <v>400000.0</v>
      </c>
      <c r="D42" s="13">
        <v>0.085</v>
      </c>
      <c r="E42" s="14">
        <v>15090.41</v>
      </c>
      <c r="F42" s="12">
        <v>15090.41</v>
      </c>
      <c r="G42" s="10">
        <v>44299.0</v>
      </c>
      <c r="H42" s="10">
        <v>44287.0</v>
      </c>
      <c r="I42" s="10">
        <v>44449.0</v>
      </c>
      <c r="J42" s="11" t="s">
        <v>30</v>
      </c>
      <c r="K42" s="18" t="s">
        <v>163</v>
      </c>
      <c r="L42" s="14">
        <v>8500.0</v>
      </c>
      <c r="M42" s="12">
        <v>8500.0</v>
      </c>
      <c r="N42" s="10">
        <v>44456.0</v>
      </c>
      <c r="O42" s="10">
        <v>44449.0</v>
      </c>
      <c r="P42" s="10">
        <v>44540.0</v>
      </c>
      <c r="Q42" s="11" t="s">
        <v>30</v>
      </c>
      <c r="S42" s="14">
        <v>8500.0</v>
      </c>
      <c r="T42" s="12">
        <v>8500.0</v>
      </c>
      <c r="U42" s="10">
        <v>44545.0</v>
      </c>
      <c r="V42" s="10">
        <v>44540.0</v>
      </c>
      <c r="W42" s="10">
        <v>44630.0</v>
      </c>
      <c r="X42" s="11" t="s">
        <v>30</v>
      </c>
      <c r="Y42" s="16"/>
      <c r="Z42" s="14">
        <v>17000.0</v>
      </c>
      <c r="AA42" s="12">
        <v>17000.0</v>
      </c>
      <c r="AB42" s="10">
        <v>44634.0</v>
      </c>
      <c r="AC42" s="10">
        <v>44630.0</v>
      </c>
      <c r="AD42" s="10">
        <v>44814.0</v>
      </c>
      <c r="AE42" s="11" t="s">
        <v>30</v>
      </c>
      <c r="AF42" s="11"/>
      <c r="AG42" s="14">
        <v>400000.0</v>
      </c>
      <c r="AH42" s="10">
        <v>44823.0</v>
      </c>
      <c r="AI42" s="11" t="s">
        <v>52</v>
      </c>
      <c r="AJ42" s="11"/>
      <c r="AK42" s="11"/>
      <c r="AL42" s="39">
        <v>20147.0</v>
      </c>
      <c r="AM42" s="21" t="s">
        <v>34</v>
      </c>
      <c r="AN42" s="21" t="s">
        <v>164</v>
      </c>
      <c r="AO42" s="25"/>
      <c r="AP42" s="21" t="s">
        <v>36</v>
      </c>
      <c r="AQ42" s="21">
        <v>3.6107990278E10</v>
      </c>
      <c r="AR42" s="21">
        <v>3.117611E7</v>
      </c>
      <c r="AS42" s="40" t="s">
        <v>165</v>
      </c>
      <c r="AT42" s="11"/>
    </row>
    <row r="43">
      <c r="A43" s="10">
        <v>44309.0</v>
      </c>
      <c r="B43" s="11" t="s">
        <v>56</v>
      </c>
      <c r="C43" s="12">
        <v>20000.0</v>
      </c>
      <c r="D43" s="13">
        <v>0.08</v>
      </c>
      <c r="E43" s="14">
        <v>578.63</v>
      </c>
      <c r="F43" s="12">
        <v>578.63</v>
      </c>
      <c r="G43" s="10">
        <v>44333.0</v>
      </c>
      <c r="H43" s="10">
        <v>44317.0</v>
      </c>
      <c r="I43" s="10">
        <v>44449.0</v>
      </c>
      <c r="J43" s="11" t="s">
        <v>30</v>
      </c>
      <c r="K43" s="16"/>
      <c r="L43" s="14">
        <v>400.0</v>
      </c>
      <c r="M43" s="12">
        <v>400.0</v>
      </c>
      <c r="N43" s="10">
        <v>44456.0</v>
      </c>
      <c r="O43" s="10">
        <v>44449.0</v>
      </c>
      <c r="P43" s="10">
        <v>44540.0</v>
      </c>
      <c r="Q43" s="11" t="s">
        <v>30</v>
      </c>
      <c r="S43" s="14">
        <v>400.0</v>
      </c>
      <c r="T43" s="12">
        <v>400.0</v>
      </c>
      <c r="U43" s="10">
        <v>44545.0</v>
      </c>
      <c r="V43" s="10">
        <v>44540.0</v>
      </c>
      <c r="W43" s="10">
        <v>44630.0</v>
      </c>
      <c r="X43" s="11" t="s">
        <v>30</v>
      </c>
      <c r="Y43" s="18" t="s">
        <v>57</v>
      </c>
      <c r="Z43" s="14">
        <v>800.0</v>
      </c>
      <c r="AA43" s="12">
        <v>800.0</v>
      </c>
      <c r="AB43" s="10">
        <v>44634.0</v>
      </c>
      <c r="AC43" s="10">
        <v>44630.0</v>
      </c>
      <c r="AD43" s="10">
        <v>44814.0</v>
      </c>
      <c r="AE43" s="11" t="s">
        <v>30</v>
      </c>
      <c r="AF43" s="11"/>
      <c r="AG43" s="14">
        <v>20000.0</v>
      </c>
      <c r="AH43" s="10">
        <v>44819.0</v>
      </c>
      <c r="AI43" s="11" t="s">
        <v>41</v>
      </c>
      <c r="AJ43" s="19" t="s">
        <v>58</v>
      </c>
      <c r="AK43" s="11"/>
      <c r="AL43" s="20">
        <v>17392.0</v>
      </c>
      <c r="AM43" s="21" t="s">
        <v>34</v>
      </c>
      <c r="AN43" s="23" t="s">
        <v>59</v>
      </c>
      <c r="AO43" s="22"/>
      <c r="AP43" s="21" t="s">
        <v>36</v>
      </c>
      <c r="AQ43" s="23">
        <v>7.56066228E8</v>
      </c>
      <c r="AR43" s="23">
        <v>2.1000021E7</v>
      </c>
      <c r="AS43" s="24" t="s">
        <v>60</v>
      </c>
      <c r="AT43" s="11"/>
    </row>
    <row r="44">
      <c r="A44" s="10">
        <v>44322.0</v>
      </c>
      <c r="B44" s="11" t="s">
        <v>166</v>
      </c>
      <c r="C44" s="12">
        <v>80000.0</v>
      </c>
      <c r="D44" s="13">
        <v>0.08</v>
      </c>
      <c r="E44" s="14">
        <v>2226.85</v>
      </c>
      <c r="F44" s="12">
        <v>2226.85</v>
      </c>
      <c r="G44" s="10">
        <v>44333.0</v>
      </c>
      <c r="H44" s="10">
        <v>44322.0</v>
      </c>
      <c r="I44" s="10">
        <v>44449.0</v>
      </c>
      <c r="J44" s="11" t="s">
        <v>30</v>
      </c>
      <c r="K44" s="16"/>
      <c r="L44" s="14">
        <v>1600.0</v>
      </c>
      <c r="M44" s="12">
        <v>1600.0</v>
      </c>
      <c r="N44" s="10">
        <v>44456.0</v>
      </c>
      <c r="O44" s="10">
        <v>44449.0</v>
      </c>
      <c r="P44" s="10">
        <v>44540.0</v>
      </c>
      <c r="Q44" s="11" t="s">
        <v>30</v>
      </c>
      <c r="S44" s="14">
        <v>1600.0</v>
      </c>
      <c r="T44" s="12">
        <v>1600.0</v>
      </c>
      <c r="U44" s="10">
        <v>44545.0</v>
      </c>
      <c r="V44" s="10">
        <v>44540.0</v>
      </c>
      <c r="W44" s="10">
        <v>44630.0</v>
      </c>
      <c r="X44" s="11" t="s">
        <v>30</v>
      </c>
      <c r="Y44" s="16"/>
      <c r="Z44" s="14">
        <v>3200.0</v>
      </c>
      <c r="AA44" s="12">
        <v>3200.0</v>
      </c>
      <c r="AB44" s="10">
        <v>44634.0</v>
      </c>
      <c r="AC44" s="10">
        <v>44630.0</v>
      </c>
      <c r="AD44" s="10">
        <v>44814.0</v>
      </c>
      <c r="AE44" s="11" t="s">
        <v>30</v>
      </c>
      <c r="AF44" s="11"/>
      <c r="AG44" s="14">
        <v>80000.0</v>
      </c>
      <c r="AH44" s="10">
        <v>44823.0</v>
      </c>
      <c r="AI44" s="11" t="s">
        <v>52</v>
      </c>
      <c r="AJ44" s="11"/>
      <c r="AK44" s="11"/>
      <c r="AL44" s="48">
        <v>29392.0</v>
      </c>
      <c r="AM44" s="49" t="s">
        <v>34</v>
      </c>
      <c r="AN44" s="49" t="s">
        <v>167</v>
      </c>
      <c r="AO44" s="50"/>
      <c r="AP44" s="49" t="s">
        <v>36</v>
      </c>
      <c r="AQ44" s="49">
        <v>4.347337861E9</v>
      </c>
      <c r="AR44" s="49">
        <v>3.120136E7</v>
      </c>
      <c r="AS44" s="51" t="s">
        <v>168</v>
      </c>
      <c r="AT44" s="11"/>
    </row>
    <row r="45">
      <c r="A45" s="10">
        <v>44322.0</v>
      </c>
      <c r="B45" s="11" t="s">
        <v>169</v>
      </c>
      <c r="C45" s="12">
        <v>50000.0</v>
      </c>
      <c r="D45" s="13">
        <v>0.08</v>
      </c>
      <c r="E45" s="14">
        <v>1391.78</v>
      </c>
      <c r="F45" s="12">
        <v>1391.78</v>
      </c>
      <c r="G45" s="10">
        <v>44333.0</v>
      </c>
      <c r="H45" s="10">
        <v>44322.0</v>
      </c>
      <c r="I45" s="10">
        <v>44449.0</v>
      </c>
      <c r="J45" s="11" t="s">
        <v>30</v>
      </c>
      <c r="K45" s="16"/>
      <c r="L45" s="14">
        <v>1000.0</v>
      </c>
      <c r="M45" s="12">
        <v>1000.0</v>
      </c>
      <c r="N45" s="10">
        <v>44456.0</v>
      </c>
      <c r="O45" s="10">
        <v>44449.0</v>
      </c>
      <c r="P45" s="10">
        <v>44540.0</v>
      </c>
      <c r="Q45" s="11" t="s">
        <v>30</v>
      </c>
      <c r="S45" s="14">
        <v>1000.0</v>
      </c>
      <c r="T45" s="12">
        <v>1000.0</v>
      </c>
      <c r="U45" s="10">
        <v>44545.0</v>
      </c>
      <c r="V45" s="10">
        <v>44540.0</v>
      </c>
      <c r="W45" s="10">
        <v>44630.0</v>
      </c>
      <c r="X45" s="11" t="s">
        <v>30</v>
      </c>
      <c r="Y45" s="16"/>
      <c r="Z45" s="14">
        <v>2000.0</v>
      </c>
      <c r="AA45" s="12">
        <v>2000.0</v>
      </c>
      <c r="AB45" s="10">
        <v>44634.0</v>
      </c>
      <c r="AC45" s="10">
        <v>44630.0</v>
      </c>
      <c r="AD45" s="10">
        <v>44814.0</v>
      </c>
      <c r="AE45" s="11" t="s">
        <v>30</v>
      </c>
      <c r="AF45" s="11"/>
      <c r="AG45" s="14">
        <v>50000.0</v>
      </c>
      <c r="AH45" s="10">
        <v>44823.0</v>
      </c>
      <c r="AI45" s="11" t="s">
        <v>41</v>
      </c>
      <c r="AJ45" s="11"/>
      <c r="AK45" s="11"/>
      <c r="AL45" s="20">
        <v>23384.0</v>
      </c>
      <c r="AM45" s="21" t="s">
        <v>34</v>
      </c>
      <c r="AN45" s="23" t="s">
        <v>170</v>
      </c>
      <c r="AO45" s="22"/>
      <c r="AP45" s="23" t="s">
        <v>36</v>
      </c>
      <c r="AQ45" s="23">
        <v>3.81005228959E11</v>
      </c>
      <c r="AR45" s="23">
        <v>2.1200339E7</v>
      </c>
      <c r="AS45" s="24" t="s">
        <v>171</v>
      </c>
      <c r="AT45" s="11"/>
    </row>
    <row r="46">
      <c r="A46" s="10">
        <v>44326.0</v>
      </c>
      <c r="B46" s="11" t="s">
        <v>45</v>
      </c>
      <c r="C46" s="12">
        <v>50000.0</v>
      </c>
      <c r="D46" s="13">
        <v>0.08</v>
      </c>
      <c r="E46" s="14">
        <v>1347.95</v>
      </c>
      <c r="F46" s="12">
        <v>1347.95</v>
      </c>
      <c r="G46" s="10">
        <v>44333.0</v>
      </c>
      <c r="H46" s="10">
        <v>44326.0</v>
      </c>
      <c r="I46" s="10">
        <v>44449.0</v>
      </c>
      <c r="J46" s="11" t="s">
        <v>30</v>
      </c>
      <c r="K46" s="16"/>
      <c r="L46" s="14">
        <v>1000.0</v>
      </c>
      <c r="M46" s="12">
        <v>1000.0</v>
      </c>
      <c r="N46" s="10">
        <v>44456.0</v>
      </c>
      <c r="O46" s="10">
        <v>44449.0</v>
      </c>
      <c r="P46" s="10">
        <v>44540.0</v>
      </c>
      <c r="Q46" s="11" t="s">
        <v>30</v>
      </c>
      <c r="S46" s="14">
        <v>1000.0</v>
      </c>
      <c r="T46" s="12">
        <v>1000.0</v>
      </c>
      <c r="U46" s="10">
        <v>44545.0</v>
      </c>
      <c r="V46" s="10">
        <v>44540.0</v>
      </c>
      <c r="W46" s="10">
        <v>44630.0</v>
      </c>
      <c r="X46" s="11" t="s">
        <v>30</v>
      </c>
      <c r="Y46" s="18" t="s">
        <v>46</v>
      </c>
      <c r="Z46" s="14">
        <v>2000.0</v>
      </c>
      <c r="AA46" s="12">
        <v>2000.0</v>
      </c>
      <c r="AB46" s="10">
        <v>44634.0</v>
      </c>
      <c r="AC46" s="10">
        <v>44630.0</v>
      </c>
      <c r="AD46" s="10">
        <v>44814.0</v>
      </c>
      <c r="AE46" s="11" t="s">
        <v>30</v>
      </c>
      <c r="AF46" s="11"/>
      <c r="AG46" s="14">
        <v>50000.0</v>
      </c>
      <c r="AH46" s="10">
        <v>44819.0</v>
      </c>
      <c r="AI46" s="11" t="s">
        <v>41</v>
      </c>
      <c r="AJ46" s="19" t="s">
        <v>47</v>
      </c>
      <c r="AK46" s="11"/>
      <c r="AL46" s="20">
        <v>29993.0</v>
      </c>
      <c r="AM46" s="23" t="s">
        <v>34</v>
      </c>
      <c r="AN46" s="21" t="s">
        <v>48</v>
      </c>
      <c r="AO46" s="25"/>
      <c r="AP46" s="23" t="s">
        <v>36</v>
      </c>
      <c r="AQ46" s="23">
        <v>9.28477014E9</v>
      </c>
      <c r="AR46" s="23">
        <v>3.22271627E8</v>
      </c>
      <c r="AS46" s="24" t="s">
        <v>49</v>
      </c>
      <c r="AT46" s="11"/>
    </row>
    <row r="47">
      <c r="A47" s="10">
        <v>44343.0</v>
      </c>
      <c r="B47" s="11" t="s">
        <v>172</v>
      </c>
      <c r="C47" s="12">
        <v>50000.0</v>
      </c>
      <c r="D47" s="13">
        <v>0.08</v>
      </c>
      <c r="E47" s="14">
        <v>1161.64</v>
      </c>
      <c r="F47" s="12">
        <v>1161.64</v>
      </c>
      <c r="G47" s="10">
        <v>44355.0</v>
      </c>
      <c r="H47" s="10">
        <v>44343.0</v>
      </c>
      <c r="I47" s="10">
        <v>44449.0</v>
      </c>
      <c r="J47" s="11" t="s">
        <v>30</v>
      </c>
      <c r="K47" s="16"/>
      <c r="L47" s="14">
        <v>1000.0</v>
      </c>
      <c r="M47" s="12">
        <v>1000.0</v>
      </c>
      <c r="N47" s="10">
        <v>44456.0</v>
      </c>
      <c r="O47" s="10">
        <v>44449.0</v>
      </c>
      <c r="P47" s="10">
        <v>44540.0</v>
      </c>
      <c r="Q47" s="11" t="s">
        <v>30</v>
      </c>
      <c r="S47" s="14">
        <v>1000.0</v>
      </c>
      <c r="T47" s="12">
        <v>1000.0</v>
      </c>
      <c r="U47" s="10">
        <v>44545.0</v>
      </c>
      <c r="V47" s="10">
        <v>44540.0</v>
      </c>
      <c r="W47" s="10">
        <v>44630.0</v>
      </c>
      <c r="X47" s="11" t="s">
        <v>30</v>
      </c>
      <c r="Y47" s="16"/>
      <c r="Z47" s="14">
        <v>2000.0</v>
      </c>
      <c r="AA47" s="12">
        <v>2000.0</v>
      </c>
      <c r="AB47" s="10">
        <v>44634.0</v>
      </c>
      <c r="AC47" s="10">
        <v>44630.0</v>
      </c>
      <c r="AD47" s="10">
        <v>44814.0</v>
      </c>
      <c r="AE47" s="11" t="s">
        <v>30</v>
      </c>
      <c r="AF47" s="11"/>
      <c r="AG47" s="14">
        <v>50000.0</v>
      </c>
      <c r="AH47" s="11"/>
      <c r="AI47" s="11"/>
      <c r="AJ47" s="11"/>
      <c r="AK47" s="11"/>
      <c r="AL47" s="39">
        <v>13142.0</v>
      </c>
      <c r="AM47" s="21" t="s">
        <v>34</v>
      </c>
      <c r="AN47" s="21" t="s">
        <v>173</v>
      </c>
      <c r="AO47" s="25"/>
      <c r="AP47" s="21" t="s">
        <v>36</v>
      </c>
      <c r="AQ47" s="21">
        <v>8.310044832E9</v>
      </c>
      <c r="AR47" s="21">
        <v>2.21970443E8</v>
      </c>
      <c r="AS47" s="40" t="s">
        <v>174</v>
      </c>
      <c r="AT47" s="11"/>
    </row>
    <row r="48">
      <c r="A48" s="10">
        <v>44351.0</v>
      </c>
      <c r="B48" s="11" t="s">
        <v>175</v>
      </c>
      <c r="C48" s="12">
        <v>50000.0</v>
      </c>
      <c r="D48" s="13">
        <v>0.08</v>
      </c>
      <c r="E48" s="14">
        <v>1073.97</v>
      </c>
      <c r="F48" s="12">
        <v>1073.97</v>
      </c>
      <c r="G48" s="10">
        <v>44355.0</v>
      </c>
      <c r="H48" s="10">
        <v>44351.0</v>
      </c>
      <c r="I48" s="10">
        <v>44449.0</v>
      </c>
      <c r="J48" s="11" t="s">
        <v>30</v>
      </c>
      <c r="K48" s="16"/>
      <c r="L48" s="14">
        <v>1000.0</v>
      </c>
      <c r="M48" s="12">
        <v>1000.0</v>
      </c>
      <c r="N48" s="10">
        <v>44456.0</v>
      </c>
      <c r="O48" s="10">
        <v>44449.0</v>
      </c>
      <c r="P48" s="10">
        <v>44540.0</v>
      </c>
      <c r="Q48" s="11" t="s">
        <v>30</v>
      </c>
      <c r="S48" s="14">
        <v>1000.0</v>
      </c>
      <c r="T48" s="12">
        <v>1000.0</v>
      </c>
      <c r="U48" s="10">
        <v>44545.0</v>
      </c>
      <c r="V48" s="10">
        <v>44540.0</v>
      </c>
      <c r="W48" s="10">
        <v>44630.0</v>
      </c>
      <c r="X48" s="11" t="s">
        <v>30</v>
      </c>
      <c r="Y48" s="16"/>
      <c r="Z48" s="14">
        <v>2000.0</v>
      </c>
      <c r="AA48" s="12">
        <v>2000.0</v>
      </c>
      <c r="AB48" s="10">
        <v>44634.0</v>
      </c>
      <c r="AC48" s="10">
        <v>44630.0</v>
      </c>
      <c r="AD48" s="10">
        <v>44814.0</v>
      </c>
      <c r="AE48" s="11" t="s">
        <v>30</v>
      </c>
      <c r="AF48" s="11"/>
      <c r="AG48" s="14">
        <v>50000.0</v>
      </c>
      <c r="AH48" s="10">
        <v>44823.0</v>
      </c>
      <c r="AI48" s="11" t="s">
        <v>41</v>
      </c>
      <c r="AJ48" s="11"/>
      <c r="AK48" s="11"/>
      <c r="AL48" s="20">
        <v>27049.0</v>
      </c>
      <c r="AM48" s="23" t="s">
        <v>34</v>
      </c>
      <c r="AN48" s="23" t="s">
        <v>176</v>
      </c>
      <c r="AO48" s="22"/>
      <c r="AP48" s="23" t="s">
        <v>36</v>
      </c>
      <c r="AQ48" s="23">
        <v>2.29053500778E11</v>
      </c>
      <c r="AR48" s="23">
        <v>6.3100277E7</v>
      </c>
      <c r="AS48" s="24" t="s">
        <v>177</v>
      </c>
      <c r="AT48" s="11"/>
    </row>
    <row r="49">
      <c r="A49" s="10">
        <v>44351.0</v>
      </c>
      <c r="B49" s="11" t="s">
        <v>178</v>
      </c>
      <c r="C49" s="12">
        <v>20000.0</v>
      </c>
      <c r="D49" s="13">
        <v>0.08</v>
      </c>
      <c r="E49" s="14">
        <v>429.59</v>
      </c>
      <c r="F49" s="12">
        <v>429.59</v>
      </c>
      <c r="G49" s="10">
        <v>44355.0</v>
      </c>
      <c r="H49" s="10">
        <v>44351.0</v>
      </c>
      <c r="I49" s="10">
        <v>44449.0</v>
      </c>
      <c r="J49" s="11" t="s">
        <v>30</v>
      </c>
      <c r="K49" s="16"/>
      <c r="L49" s="14">
        <v>400.0</v>
      </c>
      <c r="M49" s="12">
        <v>400.0</v>
      </c>
      <c r="N49" s="10">
        <v>44456.0</v>
      </c>
      <c r="O49" s="10">
        <v>44449.0</v>
      </c>
      <c r="P49" s="10">
        <v>44540.0</v>
      </c>
      <c r="Q49" s="11" t="s">
        <v>30</v>
      </c>
      <c r="S49" s="14">
        <v>400.0</v>
      </c>
      <c r="T49" s="12">
        <v>400.0</v>
      </c>
      <c r="U49" s="10">
        <v>44545.0</v>
      </c>
      <c r="V49" s="10">
        <v>44540.0</v>
      </c>
      <c r="W49" s="10">
        <v>44630.0</v>
      </c>
      <c r="X49" s="11" t="s">
        <v>30</v>
      </c>
      <c r="Y49" s="16"/>
      <c r="Z49" s="14">
        <v>800.0</v>
      </c>
      <c r="AA49" s="12">
        <v>800.0</v>
      </c>
      <c r="AB49" s="10">
        <v>44634.0</v>
      </c>
      <c r="AC49" s="10">
        <v>44630.0</v>
      </c>
      <c r="AD49" s="10">
        <v>44814.0</v>
      </c>
      <c r="AE49" s="11" t="s">
        <v>30</v>
      </c>
      <c r="AF49" s="11"/>
      <c r="AG49" s="14">
        <v>20000.0</v>
      </c>
      <c r="AH49" s="10">
        <v>44819.0</v>
      </c>
      <c r="AI49" s="11" t="s">
        <v>41</v>
      </c>
      <c r="AJ49" s="11"/>
      <c r="AK49" s="11"/>
      <c r="AL49" s="20">
        <v>21165.0</v>
      </c>
      <c r="AM49" s="21" t="s">
        <v>34</v>
      </c>
      <c r="AN49" s="21" t="s">
        <v>179</v>
      </c>
      <c r="AO49" s="22"/>
      <c r="AP49" s="23" t="s">
        <v>36</v>
      </c>
      <c r="AQ49" s="23">
        <v>1.85405398E9</v>
      </c>
      <c r="AR49" s="23">
        <v>2100021.0</v>
      </c>
      <c r="AS49" s="24" t="s">
        <v>180</v>
      </c>
      <c r="AT49" s="11"/>
    </row>
    <row r="50">
      <c r="A50" s="10">
        <v>44351.0</v>
      </c>
      <c r="B50" s="11" t="s">
        <v>72</v>
      </c>
      <c r="C50" s="12">
        <v>130000.0</v>
      </c>
      <c r="D50" s="13">
        <v>0.0825</v>
      </c>
      <c r="E50" s="14">
        <v>2925.13</v>
      </c>
      <c r="F50" s="12">
        <v>2925.13</v>
      </c>
      <c r="G50" s="10">
        <v>44355.0</v>
      </c>
      <c r="H50" s="10">
        <v>44351.0</v>
      </c>
      <c r="I50" s="10">
        <v>44449.0</v>
      </c>
      <c r="J50" s="11" t="s">
        <v>30</v>
      </c>
      <c r="K50" s="16"/>
      <c r="L50" s="14">
        <v>2681.25</v>
      </c>
      <c r="M50" s="12">
        <v>2681.25</v>
      </c>
      <c r="N50" s="10">
        <v>44456.0</v>
      </c>
      <c r="O50" s="10">
        <v>44449.0</v>
      </c>
      <c r="P50" s="10">
        <v>44540.0</v>
      </c>
      <c r="Q50" s="11" t="s">
        <v>30</v>
      </c>
      <c r="S50" s="14">
        <v>2681.25</v>
      </c>
      <c r="T50" s="12">
        <v>2681.25</v>
      </c>
      <c r="U50" s="10">
        <v>44545.0</v>
      </c>
      <c r="V50" s="10">
        <v>44540.0</v>
      </c>
      <c r="W50" s="10">
        <v>44630.0</v>
      </c>
      <c r="X50" s="11" t="s">
        <v>30</v>
      </c>
      <c r="Y50" s="18" t="s">
        <v>73</v>
      </c>
      <c r="Z50" s="14">
        <v>5362.5</v>
      </c>
      <c r="AA50" s="12">
        <v>5362.5</v>
      </c>
      <c r="AB50" s="10">
        <v>44635.0</v>
      </c>
      <c r="AC50" s="10">
        <v>44630.0</v>
      </c>
      <c r="AD50" s="10">
        <v>44814.0</v>
      </c>
      <c r="AE50" s="11" t="s">
        <v>30</v>
      </c>
      <c r="AF50" s="11"/>
      <c r="AG50" s="14">
        <v>130000.0</v>
      </c>
      <c r="AH50" s="10">
        <v>44823.0</v>
      </c>
      <c r="AI50" s="11" t="s">
        <v>52</v>
      </c>
      <c r="AJ50" s="19" t="s">
        <v>74</v>
      </c>
      <c r="AK50" s="11"/>
      <c r="AL50" s="20">
        <v>24641.0</v>
      </c>
      <c r="AM50" s="23" t="s">
        <v>34</v>
      </c>
      <c r="AN50" s="21" t="s">
        <v>75</v>
      </c>
      <c r="AO50" s="22"/>
      <c r="AP50" s="23" t="s">
        <v>36</v>
      </c>
      <c r="AQ50" s="23">
        <v>5.08119567E8</v>
      </c>
      <c r="AR50" s="23">
        <v>1.2220395E8</v>
      </c>
      <c r="AS50" s="24" t="s">
        <v>76</v>
      </c>
      <c r="AT50" s="11"/>
    </row>
    <row r="51">
      <c r="A51" s="10">
        <v>44351.0</v>
      </c>
      <c r="B51" s="11" t="s">
        <v>77</v>
      </c>
      <c r="C51" s="12">
        <v>80000.0</v>
      </c>
      <c r="D51" s="13">
        <v>0.0825</v>
      </c>
      <c r="E51" s="14">
        <v>1850.13</v>
      </c>
      <c r="F51" s="12">
        <v>1850.13</v>
      </c>
      <c r="G51" s="10">
        <v>44355.0</v>
      </c>
      <c r="H51" s="10">
        <v>44351.0</v>
      </c>
      <c r="I51" s="10">
        <v>44449.0</v>
      </c>
      <c r="J51" s="11" t="s">
        <v>30</v>
      </c>
      <c r="K51" s="18" t="s">
        <v>181</v>
      </c>
      <c r="L51" s="14">
        <v>1650.0</v>
      </c>
      <c r="M51" s="12">
        <v>1650.0</v>
      </c>
      <c r="N51" s="10">
        <v>44456.0</v>
      </c>
      <c r="O51" s="10">
        <v>44449.0</v>
      </c>
      <c r="P51" s="10">
        <v>44540.0</v>
      </c>
      <c r="Q51" s="11" t="s">
        <v>30</v>
      </c>
      <c r="S51" s="14">
        <v>1650.0</v>
      </c>
      <c r="T51" s="12">
        <v>1650.0</v>
      </c>
      <c r="U51" s="10">
        <v>44545.0</v>
      </c>
      <c r="V51" s="10">
        <v>44540.0</v>
      </c>
      <c r="W51" s="10">
        <v>44630.0</v>
      </c>
      <c r="X51" s="11" t="s">
        <v>30</v>
      </c>
      <c r="Y51" s="18" t="s">
        <v>79</v>
      </c>
      <c r="Z51" s="14">
        <v>3300.0</v>
      </c>
      <c r="AA51" s="12">
        <v>3300.0</v>
      </c>
      <c r="AB51" s="10">
        <v>44635.0</v>
      </c>
      <c r="AC51" s="10">
        <v>44630.0</v>
      </c>
      <c r="AD51" s="10">
        <v>44814.0</v>
      </c>
      <c r="AE51" s="11" t="s">
        <v>30</v>
      </c>
      <c r="AF51" s="11"/>
      <c r="AG51" s="14">
        <v>80000.0</v>
      </c>
      <c r="AH51" s="10">
        <v>44823.0</v>
      </c>
      <c r="AI51" s="11" t="s">
        <v>52</v>
      </c>
      <c r="AJ51" s="19" t="s">
        <v>80</v>
      </c>
      <c r="AK51" s="11"/>
      <c r="AL51" s="20">
        <v>15157.0</v>
      </c>
      <c r="AM51" s="23" t="s">
        <v>34</v>
      </c>
      <c r="AN51" s="23" t="s">
        <v>81</v>
      </c>
      <c r="AO51" s="22"/>
      <c r="AP51" s="23" t="s">
        <v>36</v>
      </c>
      <c r="AQ51" s="23">
        <v>7.011452811E9</v>
      </c>
      <c r="AR51" s="23">
        <v>2.1407912E7</v>
      </c>
      <c r="AS51" s="24" t="s">
        <v>82</v>
      </c>
      <c r="AT51" s="11"/>
    </row>
    <row r="52">
      <c r="A52" s="10">
        <v>44351.0</v>
      </c>
      <c r="B52" s="11" t="s">
        <v>182</v>
      </c>
      <c r="C52" s="12">
        <v>50000.0</v>
      </c>
      <c r="D52" s="13">
        <v>0.08</v>
      </c>
      <c r="E52" s="14">
        <v>1073.97</v>
      </c>
      <c r="F52" s="12">
        <v>1073.97</v>
      </c>
      <c r="G52" s="10">
        <v>44355.0</v>
      </c>
      <c r="H52" s="10">
        <v>44351.0</v>
      </c>
      <c r="I52" s="10">
        <v>44449.0</v>
      </c>
      <c r="J52" s="11" t="s">
        <v>30</v>
      </c>
      <c r="K52" s="16"/>
      <c r="L52" s="14">
        <v>1000.0</v>
      </c>
      <c r="M52" s="12">
        <v>1000.0</v>
      </c>
      <c r="N52" s="10">
        <v>44456.0</v>
      </c>
      <c r="O52" s="10">
        <v>44449.0</v>
      </c>
      <c r="P52" s="10">
        <v>44540.0</v>
      </c>
      <c r="Q52" s="11" t="s">
        <v>30</v>
      </c>
      <c r="S52" s="14">
        <v>1000.0</v>
      </c>
      <c r="T52" s="12">
        <v>1000.0</v>
      </c>
      <c r="U52" s="10">
        <v>44545.0</v>
      </c>
      <c r="V52" s="10">
        <v>44540.0</v>
      </c>
      <c r="W52" s="10">
        <v>44630.0</v>
      </c>
      <c r="X52" s="11" t="s">
        <v>30</v>
      </c>
      <c r="Y52" s="16"/>
      <c r="Z52" s="14">
        <v>2000.0</v>
      </c>
      <c r="AA52" s="12">
        <v>2000.0</v>
      </c>
      <c r="AB52" s="10">
        <v>44635.0</v>
      </c>
      <c r="AC52" s="10">
        <v>44630.0</v>
      </c>
      <c r="AD52" s="10">
        <v>44814.0</v>
      </c>
      <c r="AE52" s="11" t="s">
        <v>30</v>
      </c>
      <c r="AF52" s="11"/>
      <c r="AG52" s="14">
        <v>50000.0</v>
      </c>
      <c r="AH52" s="10">
        <v>44819.0</v>
      </c>
      <c r="AI52" s="11" t="s">
        <v>41</v>
      </c>
      <c r="AJ52" s="11"/>
      <c r="AK52" s="11"/>
      <c r="AL52" s="20">
        <v>34186.0</v>
      </c>
      <c r="AM52" s="23" t="s">
        <v>34</v>
      </c>
      <c r="AN52" s="21" t="s">
        <v>183</v>
      </c>
      <c r="AO52" s="22"/>
      <c r="AP52" s="23" t="s">
        <v>36</v>
      </c>
      <c r="AQ52" s="23">
        <v>8.1797876E8</v>
      </c>
      <c r="AR52" s="23">
        <v>2.1000021E7</v>
      </c>
      <c r="AS52" s="40" t="s">
        <v>184</v>
      </c>
      <c r="AT52" s="11"/>
    </row>
    <row r="53">
      <c r="A53" s="10">
        <v>44354.0</v>
      </c>
      <c r="B53" s="11" t="s">
        <v>185</v>
      </c>
      <c r="C53" s="12">
        <v>60000.0</v>
      </c>
      <c r="D53" s="13">
        <v>0.08</v>
      </c>
      <c r="E53" s="14">
        <v>1249.32</v>
      </c>
      <c r="F53" s="12">
        <v>1249.32</v>
      </c>
      <c r="G53" s="10">
        <v>44355.0</v>
      </c>
      <c r="H53" s="10">
        <v>44354.0</v>
      </c>
      <c r="I53" s="10">
        <v>44449.0</v>
      </c>
      <c r="J53" s="11" t="s">
        <v>30</v>
      </c>
      <c r="K53" s="16"/>
      <c r="L53" s="14">
        <v>1200.0</v>
      </c>
      <c r="M53" s="12">
        <v>1200.0</v>
      </c>
      <c r="N53" s="10">
        <v>44456.0</v>
      </c>
      <c r="O53" s="10">
        <v>44449.0</v>
      </c>
      <c r="P53" s="10">
        <v>44540.0</v>
      </c>
      <c r="Q53" s="11" t="s">
        <v>30</v>
      </c>
      <c r="S53" s="14">
        <v>1200.0</v>
      </c>
      <c r="T53" s="12">
        <v>1200.0</v>
      </c>
      <c r="U53" s="10">
        <v>44545.0</v>
      </c>
      <c r="V53" s="10">
        <v>44540.0</v>
      </c>
      <c r="W53" s="10">
        <v>44630.0</v>
      </c>
      <c r="X53" s="11" t="s">
        <v>30</v>
      </c>
      <c r="Y53" s="16"/>
      <c r="Z53" s="14">
        <v>2400.0</v>
      </c>
      <c r="AA53" s="12">
        <v>2400.0</v>
      </c>
      <c r="AB53" s="10">
        <v>44635.0</v>
      </c>
      <c r="AC53" s="10">
        <v>44630.0</v>
      </c>
      <c r="AD53" s="10">
        <v>44814.0</v>
      </c>
      <c r="AE53" s="11" t="s">
        <v>30</v>
      </c>
      <c r="AF53" s="11"/>
      <c r="AG53" s="14">
        <v>60000.0</v>
      </c>
      <c r="AH53" s="10">
        <v>44819.0</v>
      </c>
      <c r="AI53" s="11" t="s">
        <v>41</v>
      </c>
      <c r="AJ53" s="11"/>
      <c r="AK53" s="11"/>
      <c r="AL53" s="20">
        <v>24831.0</v>
      </c>
      <c r="AM53" s="21" t="s">
        <v>34</v>
      </c>
      <c r="AN53" s="21" t="s">
        <v>186</v>
      </c>
      <c r="AO53" s="22"/>
      <c r="AP53" s="21" t="s">
        <v>36</v>
      </c>
      <c r="AQ53" s="23">
        <v>1.60909922E8</v>
      </c>
      <c r="AR53" s="23">
        <v>3.22271627E8</v>
      </c>
      <c r="AS53" s="24" t="s">
        <v>187</v>
      </c>
      <c r="AT53" s="11"/>
    </row>
    <row r="54">
      <c r="A54" s="10">
        <v>44354.0</v>
      </c>
      <c r="B54" s="11" t="s">
        <v>29</v>
      </c>
      <c r="C54" s="12">
        <v>20000.0</v>
      </c>
      <c r="D54" s="13">
        <v>0.08</v>
      </c>
      <c r="E54" s="14">
        <v>416.44</v>
      </c>
      <c r="F54" s="12">
        <v>416.44</v>
      </c>
      <c r="G54" s="10">
        <v>44355.0</v>
      </c>
      <c r="H54" s="10">
        <v>44354.0</v>
      </c>
      <c r="I54" s="10">
        <v>44449.0</v>
      </c>
      <c r="J54" s="11" t="s">
        <v>30</v>
      </c>
      <c r="K54" s="16"/>
      <c r="L54" s="14">
        <v>400.0</v>
      </c>
      <c r="M54" s="12">
        <v>400.0</v>
      </c>
      <c r="N54" s="10">
        <v>44456.0</v>
      </c>
      <c r="O54" s="10">
        <v>44449.0</v>
      </c>
      <c r="P54" s="10">
        <v>44540.0</v>
      </c>
      <c r="Q54" s="11" t="s">
        <v>30</v>
      </c>
      <c r="S54" s="14">
        <v>400.0</v>
      </c>
      <c r="T54" s="12">
        <v>400.0</v>
      </c>
      <c r="U54" s="10">
        <v>44545.0</v>
      </c>
      <c r="V54" s="10">
        <v>44540.0</v>
      </c>
      <c r="W54" s="10">
        <v>44630.0</v>
      </c>
      <c r="X54" s="11" t="s">
        <v>30</v>
      </c>
      <c r="Y54" s="18" t="s">
        <v>31</v>
      </c>
      <c r="Z54" s="14">
        <v>800.0</v>
      </c>
      <c r="AA54" s="12">
        <v>800.0</v>
      </c>
      <c r="AB54" s="10">
        <v>44635.0</v>
      </c>
      <c r="AC54" s="10">
        <v>44630.0</v>
      </c>
      <c r="AD54" s="10">
        <v>44814.0</v>
      </c>
      <c r="AE54" s="11" t="s">
        <v>30</v>
      </c>
      <c r="AF54" s="11"/>
      <c r="AG54" s="14">
        <v>20000.0</v>
      </c>
      <c r="AH54" s="10">
        <v>44824.0</v>
      </c>
      <c r="AI54" s="11" t="s">
        <v>32</v>
      </c>
      <c r="AJ54" s="19" t="s">
        <v>33</v>
      </c>
      <c r="AK54" s="11"/>
      <c r="AL54" s="20">
        <v>20828.0</v>
      </c>
      <c r="AM54" s="21" t="s">
        <v>34</v>
      </c>
      <c r="AN54" s="21" t="s">
        <v>35</v>
      </c>
      <c r="AO54" s="22"/>
      <c r="AP54" s="23" t="s">
        <v>36</v>
      </c>
      <c r="AQ54" s="23" t="s">
        <v>37</v>
      </c>
      <c r="AR54" s="23">
        <v>1.01205681E8</v>
      </c>
      <c r="AS54" s="24" t="s">
        <v>38</v>
      </c>
      <c r="AT54" s="11"/>
    </row>
    <row r="55">
      <c r="A55" s="10">
        <v>44354.0</v>
      </c>
      <c r="B55" s="11" t="s">
        <v>141</v>
      </c>
      <c r="C55" s="12">
        <v>30000.0</v>
      </c>
      <c r="D55" s="13">
        <v>0.08</v>
      </c>
      <c r="E55" s="14">
        <v>624.66</v>
      </c>
      <c r="F55" s="12">
        <v>624.66</v>
      </c>
      <c r="G55" s="10">
        <v>44355.0</v>
      </c>
      <c r="H55" s="10">
        <v>44354.0</v>
      </c>
      <c r="I55" s="10">
        <v>44449.0</v>
      </c>
      <c r="J55" s="11" t="s">
        <v>30</v>
      </c>
      <c r="K55" s="16"/>
      <c r="L55" s="14">
        <v>600.0</v>
      </c>
      <c r="M55" s="12">
        <v>600.0</v>
      </c>
      <c r="N55" s="10">
        <v>44456.0</v>
      </c>
      <c r="O55" s="10">
        <v>44449.0</v>
      </c>
      <c r="P55" s="10">
        <v>44540.0</v>
      </c>
      <c r="Q55" s="11" t="s">
        <v>30</v>
      </c>
      <c r="S55" s="14">
        <v>600.0</v>
      </c>
      <c r="T55" s="12">
        <v>600.0</v>
      </c>
      <c r="U55" s="10">
        <v>44545.0</v>
      </c>
      <c r="V55" s="10">
        <v>44540.0</v>
      </c>
      <c r="W55" s="10">
        <v>44630.0</v>
      </c>
      <c r="X55" s="11" t="s">
        <v>30</v>
      </c>
      <c r="Y55" s="18" t="s">
        <v>142</v>
      </c>
      <c r="Z55" s="14">
        <v>1200.0</v>
      </c>
      <c r="AA55" s="12">
        <v>1200.0</v>
      </c>
      <c r="AB55" s="10">
        <v>44635.0</v>
      </c>
      <c r="AC55" s="10">
        <v>44630.0</v>
      </c>
      <c r="AD55" s="10">
        <v>44814.0</v>
      </c>
      <c r="AE55" s="11" t="s">
        <v>30</v>
      </c>
      <c r="AF55" s="11"/>
      <c r="AG55" s="14">
        <v>30000.0</v>
      </c>
      <c r="AH55" s="10">
        <v>44819.0</v>
      </c>
      <c r="AI55" s="11" t="s">
        <v>41</v>
      </c>
      <c r="AJ55" s="19" t="s">
        <v>143</v>
      </c>
      <c r="AK55" s="11"/>
      <c r="AL55" s="39">
        <v>25861.0</v>
      </c>
      <c r="AM55" s="21" t="s">
        <v>34</v>
      </c>
      <c r="AN55" s="21" t="s">
        <v>144</v>
      </c>
      <c r="AO55" s="25"/>
      <c r="AP55" s="23" t="s">
        <v>36</v>
      </c>
      <c r="AQ55" s="21">
        <v>7.81901967E8</v>
      </c>
      <c r="AR55" s="21">
        <v>3.22271627E8</v>
      </c>
      <c r="AS55" s="40" t="s">
        <v>145</v>
      </c>
      <c r="AT55" s="11"/>
    </row>
    <row r="56">
      <c r="A56" s="52">
        <v>44354.0</v>
      </c>
      <c r="B56" s="53" t="s">
        <v>188</v>
      </c>
      <c r="C56" s="54">
        <v>20000.0</v>
      </c>
      <c r="D56" s="55">
        <v>0.08</v>
      </c>
      <c r="E56" s="56">
        <v>416.44</v>
      </c>
      <c r="F56" s="54">
        <v>416.44</v>
      </c>
      <c r="G56" s="52">
        <v>44355.0</v>
      </c>
      <c r="H56" s="52">
        <v>44354.0</v>
      </c>
      <c r="I56" s="52">
        <v>44449.0</v>
      </c>
      <c r="J56" s="53" t="s">
        <v>30</v>
      </c>
      <c r="K56" s="57"/>
      <c r="L56" s="56">
        <v>400.0</v>
      </c>
      <c r="M56" s="54">
        <v>400.0</v>
      </c>
      <c r="N56" s="52">
        <v>44456.0</v>
      </c>
      <c r="O56" s="52">
        <v>44449.0</v>
      </c>
      <c r="P56" s="52">
        <v>44540.0</v>
      </c>
      <c r="Q56" s="53" t="s">
        <v>30</v>
      </c>
      <c r="R56" s="58"/>
      <c r="S56" s="56">
        <v>400.0</v>
      </c>
      <c r="T56" s="54">
        <v>400.0</v>
      </c>
      <c r="U56" s="52">
        <v>44545.0</v>
      </c>
      <c r="V56" s="52">
        <v>44540.0</v>
      </c>
      <c r="W56" s="52">
        <v>44630.0</v>
      </c>
      <c r="X56" s="53" t="s">
        <v>30</v>
      </c>
      <c r="Y56" s="57"/>
      <c r="Z56" s="56">
        <v>800.0</v>
      </c>
      <c r="AA56" s="54">
        <v>800.0</v>
      </c>
      <c r="AB56" s="52">
        <v>44635.0</v>
      </c>
      <c r="AC56" s="52">
        <v>44630.0</v>
      </c>
      <c r="AD56" s="52">
        <v>44814.0</v>
      </c>
      <c r="AE56" s="53" t="s">
        <v>30</v>
      </c>
      <c r="AF56" s="53"/>
      <c r="AG56" s="56">
        <v>20000.0</v>
      </c>
      <c r="AH56" s="52">
        <v>44823.0</v>
      </c>
      <c r="AI56" s="53" t="s">
        <v>41</v>
      </c>
      <c r="AJ56" s="53"/>
      <c r="AK56" s="53"/>
      <c r="AL56" s="59">
        <v>22038.0</v>
      </c>
      <c r="AM56" s="60" t="s">
        <v>53</v>
      </c>
      <c r="AN56" s="60" t="s">
        <v>54</v>
      </c>
      <c r="AO56" s="61"/>
      <c r="AP56" s="60" t="s">
        <v>36</v>
      </c>
      <c r="AQ56" s="60">
        <v>9.530084595E9</v>
      </c>
      <c r="AR56" s="60">
        <v>2.31372691E8</v>
      </c>
      <c r="AS56" s="62" t="s">
        <v>189</v>
      </c>
      <c r="AT56" s="53"/>
    </row>
    <row r="57">
      <c r="A57" s="10">
        <v>44354.0</v>
      </c>
      <c r="B57" s="46" t="s">
        <v>101</v>
      </c>
      <c r="C57" s="12">
        <v>10000.0</v>
      </c>
      <c r="D57" s="13">
        <v>0.08</v>
      </c>
      <c r="E57" s="14">
        <v>208.22</v>
      </c>
      <c r="F57" s="12">
        <v>208.22</v>
      </c>
      <c r="G57" s="10">
        <v>44355.0</v>
      </c>
      <c r="H57" s="10">
        <v>44354.0</v>
      </c>
      <c r="I57" s="10">
        <v>44449.0</v>
      </c>
      <c r="J57" s="11" t="s">
        <v>30</v>
      </c>
      <c r="K57" s="16"/>
      <c r="L57" s="14">
        <v>200.0</v>
      </c>
      <c r="M57" s="12">
        <v>200.0</v>
      </c>
      <c r="N57" s="10">
        <v>44456.0</v>
      </c>
      <c r="O57" s="10">
        <v>44449.0</v>
      </c>
      <c r="P57" s="10">
        <v>44540.0</v>
      </c>
      <c r="Q57" s="11" t="s">
        <v>30</v>
      </c>
      <c r="S57" s="14">
        <v>200.0</v>
      </c>
      <c r="T57" s="12">
        <v>200.0</v>
      </c>
      <c r="U57" s="10">
        <v>44545.0</v>
      </c>
      <c r="V57" s="10">
        <v>44540.0</v>
      </c>
      <c r="W57" s="10">
        <v>44630.0</v>
      </c>
      <c r="X57" s="11" t="s">
        <v>30</v>
      </c>
      <c r="Y57" s="16"/>
      <c r="Z57" s="14">
        <v>400.0</v>
      </c>
      <c r="AA57" s="12">
        <v>400.0</v>
      </c>
      <c r="AB57" s="10">
        <v>44635.0</v>
      </c>
      <c r="AC57" s="10">
        <v>44630.0</v>
      </c>
      <c r="AD57" s="10">
        <v>44814.0</v>
      </c>
      <c r="AE57" s="11" t="s">
        <v>30</v>
      </c>
      <c r="AF57" s="11"/>
      <c r="AG57" s="14">
        <v>10000.0</v>
      </c>
      <c r="AH57" s="10">
        <v>44823.0</v>
      </c>
      <c r="AI57" s="11" t="s">
        <v>52</v>
      </c>
      <c r="AJ57" s="19" t="s">
        <v>102</v>
      </c>
      <c r="AK57" s="11"/>
      <c r="AL57" s="39">
        <v>23778.0</v>
      </c>
      <c r="AM57" s="21" t="s">
        <v>34</v>
      </c>
      <c r="AN57" s="21" t="s">
        <v>103</v>
      </c>
      <c r="AO57" s="25"/>
      <c r="AP57" s="23" t="s">
        <v>36</v>
      </c>
      <c r="AQ57" s="23">
        <v>1.010005817957E12</v>
      </c>
      <c r="AR57" s="23">
        <v>6.3107513E7</v>
      </c>
      <c r="AS57" s="40" t="s">
        <v>104</v>
      </c>
      <c r="AT57" s="11"/>
    </row>
    <row r="58">
      <c r="A58" s="10">
        <v>44354.0</v>
      </c>
      <c r="B58" s="11" t="s">
        <v>190</v>
      </c>
      <c r="C58" s="12">
        <v>80000.0</v>
      </c>
      <c r="D58" s="13">
        <v>0.1</v>
      </c>
      <c r="E58" s="14">
        <v>2082.19</v>
      </c>
      <c r="F58" s="12">
        <v>2082.19</v>
      </c>
      <c r="G58" s="10">
        <v>44355.0</v>
      </c>
      <c r="H58" s="10">
        <v>44354.0</v>
      </c>
      <c r="I58" s="10">
        <v>44449.0</v>
      </c>
      <c r="J58" s="11" t="s">
        <v>30</v>
      </c>
      <c r="K58" s="16"/>
      <c r="L58" s="14">
        <v>2000.0</v>
      </c>
      <c r="M58" s="12">
        <v>2000.0</v>
      </c>
      <c r="N58" s="10">
        <v>44456.0</v>
      </c>
      <c r="O58" s="10">
        <v>44449.0</v>
      </c>
      <c r="P58" s="10">
        <v>44540.0</v>
      </c>
      <c r="Q58" s="11" t="s">
        <v>30</v>
      </c>
      <c r="S58" s="14">
        <v>2000.0</v>
      </c>
      <c r="T58" s="12">
        <v>2000.0</v>
      </c>
      <c r="U58" s="10">
        <v>44545.0</v>
      </c>
      <c r="V58" s="10">
        <v>44540.0</v>
      </c>
      <c r="W58" s="10">
        <v>44630.0</v>
      </c>
      <c r="X58" s="11" t="s">
        <v>30</v>
      </c>
      <c r="Y58" s="16"/>
      <c r="Z58" s="14">
        <v>4000.0</v>
      </c>
      <c r="AA58" s="12">
        <v>4000.0</v>
      </c>
      <c r="AB58" s="10">
        <v>44635.0</v>
      </c>
      <c r="AC58" s="10">
        <v>44630.0</v>
      </c>
      <c r="AD58" s="10">
        <v>44814.0</v>
      </c>
      <c r="AE58" s="11" t="s">
        <v>30</v>
      </c>
      <c r="AF58" s="11"/>
      <c r="AG58" s="14">
        <v>80000.0</v>
      </c>
      <c r="AH58" s="10">
        <v>44819.0</v>
      </c>
      <c r="AI58" s="11" t="s">
        <v>41</v>
      </c>
      <c r="AJ58" s="19" t="s">
        <v>191</v>
      </c>
      <c r="AK58" s="11"/>
      <c r="AL58" s="20">
        <v>31446.0</v>
      </c>
      <c r="AM58" s="23" t="s">
        <v>34</v>
      </c>
      <c r="AN58" s="23" t="s">
        <v>192</v>
      </c>
      <c r="AO58" s="22"/>
      <c r="AP58" s="23" t="s">
        <v>36</v>
      </c>
      <c r="AQ58" s="23">
        <v>4.338019379E9</v>
      </c>
      <c r="AR58" s="23">
        <v>2.6013673E7</v>
      </c>
      <c r="AS58" s="24" t="s">
        <v>193</v>
      </c>
      <c r="AT58" s="11"/>
    </row>
    <row r="59">
      <c r="A59" s="10">
        <v>44365.0</v>
      </c>
      <c r="B59" s="11" t="s">
        <v>106</v>
      </c>
      <c r="C59" s="12">
        <v>120000.0</v>
      </c>
      <c r="D59" s="13">
        <v>0.0825</v>
      </c>
      <c r="E59" s="14">
        <v>2115.62</v>
      </c>
      <c r="F59" s="12">
        <v>2115.62</v>
      </c>
      <c r="G59" s="10">
        <v>44377.0</v>
      </c>
      <c r="H59" s="10">
        <v>44371.0</v>
      </c>
      <c r="I59" s="10">
        <v>44449.0</v>
      </c>
      <c r="J59" s="11" t="s">
        <v>30</v>
      </c>
      <c r="K59" s="18" t="s">
        <v>194</v>
      </c>
      <c r="L59" s="14">
        <v>2475.0</v>
      </c>
      <c r="M59" s="12">
        <v>2475.0</v>
      </c>
      <c r="N59" s="10">
        <v>44456.0</v>
      </c>
      <c r="O59" s="10">
        <v>44449.0</v>
      </c>
      <c r="P59" s="10">
        <v>44540.0</v>
      </c>
      <c r="Q59" s="11" t="s">
        <v>30</v>
      </c>
      <c r="S59" s="14">
        <v>2475.0</v>
      </c>
      <c r="T59" s="12">
        <v>2475.0</v>
      </c>
      <c r="U59" s="10">
        <v>44545.0</v>
      </c>
      <c r="V59" s="10">
        <v>44540.0</v>
      </c>
      <c r="W59" s="10">
        <v>44630.0</v>
      </c>
      <c r="X59" s="11" t="s">
        <v>30</v>
      </c>
      <c r="Y59" s="18" t="s">
        <v>195</v>
      </c>
      <c r="Z59" s="14">
        <v>4950.0</v>
      </c>
      <c r="AA59" s="12">
        <v>4950.0</v>
      </c>
      <c r="AB59" s="10">
        <v>44635.0</v>
      </c>
      <c r="AC59" s="10">
        <v>44630.0</v>
      </c>
      <c r="AD59" s="10">
        <v>44814.0</v>
      </c>
      <c r="AE59" s="11" t="s">
        <v>30</v>
      </c>
      <c r="AF59" s="11"/>
      <c r="AG59" s="14">
        <v>120000.0</v>
      </c>
      <c r="AH59" s="10">
        <v>44819.0</v>
      </c>
      <c r="AI59" s="11" t="s">
        <v>41</v>
      </c>
      <c r="AJ59" s="19" t="s">
        <v>108</v>
      </c>
      <c r="AK59" s="11"/>
      <c r="AL59" s="20">
        <v>28064.0</v>
      </c>
      <c r="AM59" s="23" t="s">
        <v>34</v>
      </c>
      <c r="AN59" s="23" t="s">
        <v>109</v>
      </c>
      <c r="AO59" s="22"/>
      <c r="AP59" s="23" t="s">
        <v>36</v>
      </c>
      <c r="AQ59" s="23">
        <v>8.50913021E8</v>
      </c>
      <c r="AR59" s="23">
        <v>2.1000021E7</v>
      </c>
      <c r="AS59" s="24" t="s">
        <v>110</v>
      </c>
      <c r="AT59" s="11"/>
    </row>
    <row r="60">
      <c r="A60" s="10">
        <v>44365.0</v>
      </c>
      <c r="B60" s="11" t="s">
        <v>124</v>
      </c>
      <c r="C60" s="12">
        <v>60000.0</v>
      </c>
      <c r="D60" s="13">
        <v>0.08</v>
      </c>
      <c r="E60" s="14">
        <v>1025.75</v>
      </c>
      <c r="F60" s="12">
        <v>1025.75</v>
      </c>
      <c r="G60" s="10">
        <v>44377.0</v>
      </c>
      <c r="H60" s="10">
        <v>44371.0</v>
      </c>
      <c r="I60" s="10">
        <v>44449.0</v>
      </c>
      <c r="J60" s="11" t="s">
        <v>30</v>
      </c>
      <c r="K60" s="16"/>
      <c r="L60" s="14">
        <v>1200.0</v>
      </c>
      <c r="M60" s="12">
        <v>1200.0</v>
      </c>
      <c r="N60" s="10">
        <v>44456.0</v>
      </c>
      <c r="O60" s="10">
        <v>44449.0</v>
      </c>
      <c r="P60" s="10">
        <v>44540.0</v>
      </c>
      <c r="Q60" s="11" t="s">
        <v>30</v>
      </c>
      <c r="S60" s="14">
        <v>1200.0</v>
      </c>
      <c r="T60" s="12">
        <v>1200.0</v>
      </c>
      <c r="U60" s="10">
        <v>44545.0</v>
      </c>
      <c r="V60" s="10">
        <v>44540.0</v>
      </c>
      <c r="W60" s="10">
        <v>44630.0</v>
      </c>
      <c r="X60" s="11" t="s">
        <v>30</v>
      </c>
      <c r="Y60" s="18" t="s">
        <v>196</v>
      </c>
      <c r="Z60" s="14">
        <v>2400.0</v>
      </c>
      <c r="AA60" s="12">
        <v>2400.0</v>
      </c>
      <c r="AB60" s="10">
        <v>44635.0</v>
      </c>
      <c r="AC60" s="10">
        <v>44630.0</v>
      </c>
      <c r="AD60" s="10">
        <v>44814.0</v>
      </c>
      <c r="AE60" s="11" t="s">
        <v>30</v>
      </c>
      <c r="AF60" s="11"/>
      <c r="AG60" s="14">
        <v>60000.0</v>
      </c>
      <c r="AH60" s="10">
        <v>44819.0</v>
      </c>
      <c r="AI60" s="11" t="s">
        <v>41</v>
      </c>
      <c r="AJ60" s="19" t="s">
        <v>126</v>
      </c>
      <c r="AK60" s="11"/>
      <c r="AL60" s="20">
        <v>20953.0</v>
      </c>
      <c r="AM60" s="23" t="s">
        <v>34</v>
      </c>
      <c r="AN60" s="23" t="s">
        <v>127</v>
      </c>
      <c r="AO60" s="22"/>
      <c r="AP60" s="23" t="s">
        <v>36</v>
      </c>
      <c r="AQ60" s="23">
        <v>7.58382771E8</v>
      </c>
      <c r="AR60" s="23">
        <v>2.1000021E7</v>
      </c>
      <c r="AS60" s="24" t="s">
        <v>128</v>
      </c>
      <c r="AT60" s="11"/>
    </row>
    <row r="61">
      <c r="A61" s="10">
        <v>44368.0</v>
      </c>
      <c r="B61" s="11" t="s">
        <v>197</v>
      </c>
      <c r="C61" s="12">
        <v>50000.0</v>
      </c>
      <c r="D61" s="13">
        <v>0.08</v>
      </c>
      <c r="E61" s="14">
        <v>854.79</v>
      </c>
      <c r="F61" s="12">
        <v>854.79</v>
      </c>
      <c r="G61" s="10">
        <v>44377.0</v>
      </c>
      <c r="H61" s="10">
        <v>44371.0</v>
      </c>
      <c r="I61" s="10">
        <v>44449.0</v>
      </c>
      <c r="J61" s="11" t="s">
        <v>30</v>
      </c>
      <c r="K61" s="16"/>
      <c r="L61" s="14">
        <v>1000.0</v>
      </c>
      <c r="M61" s="12">
        <v>1000.0</v>
      </c>
      <c r="N61" s="10">
        <v>44456.0</v>
      </c>
      <c r="O61" s="10">
        <v>44449.0</v>
      </c>
      <c r="P61" s="10">
        <v>44540.0</v>
      </c>
      <c r="Q61" s="11" t="s">
        <v>30</v>
      </c>
      <c r="S61" s="14">
        <v>1000.0</v>
      </c>
      <c r="T61" s="12">
        <v>1000.0</v>
      </c>
      <c r="U61" s="10">
        <v>44545.0</v>
      </c>
      <c r="V61" s="10">
        <v>44540.0</v>
      </c>
      <c r="W61" s="10">
        <v>44630.0</v>
      </c>
      <c r="X61" s="11" t="s">
        <v>30</v>
      </c>
      <c r="Y61" s="16"/>
      <c r="Z61" s="14">
        <v>2000.0</v>
      </c>
      <c r="AA61" s="12">
        <v>2000.0</v>
      </c>
      <c r="AB61" s="10">
        <v>44635.0</v>
      </c>
      <c r="AC61" s="10">
        <v>44630.0</v>
      </c>
      <c r="AD61" s="10">
        <v>44814.0</v>
      </c>
      <c r="AE61" s="11" t="s">
        <v>30</v>
      </c>
      <c r="AF61" s="11"/>
      <c r="AG61" s="14">
        <v>50000.0</v>
      </c>
      <c r="AH61" s="10">
        <v>44819.0</v>
      </c>
      <c r="AI61" s="11" t="s">
        <v>41</v>
      </c>
      <c r="AJ61" s="11"/>
      <c r="AK61" s="11"/>
      <c r="AL61" s="20">
        <v>31526.0</v>
      </c>
      <c r="AM61" s="21" t="s">
        <v>34</v>
      </c>
      <c r="AN61" s="21" t="s">
        <v>198</v>
      </c>
      <c r="AO61" s="22"/>
      <c r="AP61" s="23" t="s">
        <v>36</v>
      </c>
      <c r="AQ61" s="23">
        <v>8.28038448E8</v>
      </c>
      <c r="AR61" s="23">
        <v>2.1000021E7</v>
      </c>
      <c r="AS61" s="24" t="s">
        <v>199</v>
      </c>
      <c r="AT61" s="11"/>
    </row>
    <row r="62">
      <c r="A62" s="10">
        <v>44369.0</v>
      </c>
      <c r="B62" s="11" t="s">
        <v>200</v>
      </c>
      <c r="C62" s="12">
        <v>50000.0</v>
      </c>
      <c r="D62" s="13">
        <v>0.08</v>
      </c>
      <c r="E62" s="14">
        <v>854.79</v>
      </c>
      <c r="F62" s="12">
        <v>854.79</v>
      </c>
      <c r="G62" s="10">
        <v>44377.0</v>
      </c>
      <c r="H62" s="10">
        <v>44371.0</v>
      </c>
      <c r="I62" s="10">
        <v>44449.0</v>
      </c>
      <c r="J62" s="11" t="s">
        <v>30</v>
      </c>
      <c r="K62" s="16"/>
      <c r="L62" s="14">
        <v>1000.0</v>
      </c>
      <c r="M62" s="12">
        <v>1000.0</v>
      </c>
      <c r="N62" s="10">
        <v>44456.0</v>
      </c>
      <c r="O62" s="10">
        <v>44449.0</v>
      </c>
      <c r="P62" s="10">
        <v>44540.0</v>
      </c>
      <c r="Q62" s="11" t="s">
        <v>30</v>
      </c>
      <c r="S62" s="14">
        <v>1000.0</v>
      </c>
      <c r="T62" s="12">
        <v>1000.0</v>
      </c>
      <c r="U62" s="10">
        <v>44545.0</v>
      </c>
      <c r="V62" s="10">
        <v>44540.0</v>
      </c>
      <c r="W62" s="10">
        <v>44630.0</v>
      </c>
      <c r="X62" s="11" t="s">
        <v>30</v>
      </c>
      <c r="Y62" s="16"/>
      <c r="Z62" s="14">
        <v>2000.0</v>
      </c>
      <c r="AA62" s="12">
        <v>2000.0</v>
      </c>
      <c r="AB62" s="10">
        <v>44635.0</v>
      </c>
      <c r="AC62" s="10">
        <v>44630.0</v>
      </c>
      <c r="AD62" s="10">
        <v>44814.0</v>
      </c>
      <c r="AE62" s="11" t="s">
        <v>30</v>
      </c>
      <c r="AF62" s="11"/>
      <c r="AG62" s="14">
        <v>50000.0</v>
      </c>
      <c r="AH62" s="10">
        <v>44823.0</v>
      </c>
      <c r="AI62" s="11" t="s">
        <v>52</v>
      </c>
      <c r="AJ62" s="11"/>
      <c r="AK62" s="11"/>
      <c r="AL62" s="20">
        <v>26142.0</v>
      </c>
      <c r="AM62" s="21" t="s">
        <v>34</v>
      </c>
      <c r="AN62" s="21" t="s">
        <v>201</v>
      </c>
      <c r="AO62" s="25"/>
      <c r="AP62" s="21" t="s">
        <v>36</v>
      </c>
      <c r="AQ62" s="23">
        <v>6.797455156E9</v>
      </c>
      <c r="AR62" s="23">
        <v>2.1000089E7</v>
      </c>
      <c r="AS62" s="24" t="s">
        <v>202</v>
      </c>
      <c r="AT62" s="11"/>
    </row>
    <row r="63">
      <c r="K63" s="63"/>
    </row>
    <row r="64">
      <c r="C64" s="64">
        <f>SUM(C2:C62)</f>
        <v>4000000</v>
      </c>
      <c r="E64" s="64">
        <f t="shared" ref="E64:F64" si="1">SUM(E2:E62)</f>
        <v>133987.84</v>
      </c>
      <c r="F64" s="64">
        <f t="shared" si="1"/>
        <v>131801.4</v>
      </c>
      <c r="K64" s="63"/>
      <c r="L64" s="64">
        <f t="shared" ref="L64:M64" si="2">SUM(L2:L62)</f>
        <v>81912.5</v>
      </c>
      <c r="M64" s="64">
        <f t="shared" si="2"/>
        <v>80706.25</v>
      </c>
      <c r="S64" s="64">
        <f t="shared" ref="S64:T64" si="3">SUM(S2:S62)</f>
        <v>81912.5</v>
      </c>
      <c r="T64" s="64">
        <f t="shared" si="3"/>
        <v>80706.25</v>
      </c>
      <c r="Z64" s="64">
        <f t="shared" ref="Z64:AA64" si="4">SUM(Z2:Z62)</f>
        <v>163825</v>
      </c>
      <c r="AA64" s="64">
        <f t="shared" si="4"/>
        <v>161412.5</v>
      </c>
      <c r="AG64" s="64">
        <f>SUM(AG2:AG62)</f>
        <v>4000000</v>
      </c>
    </row>
    <row r="65">
      <c r="K65" s="63"/>
    </row>
    <row r="66">
      <c r="K66" s="63"/>
    </row>
    <row r="67">
      <c r="C67" s="65" t="s">
        <v>203</v>
      </c>
      <c r="K67" s="63"/>
    </row>
    <row r="68">
      <c r="C68" s="65" t="s">
        <v>204</v>
      </c>
      <c r="K68" s="63"/>
    </row>
    <row r="69">
      <c r="K69" s="63"/>
    </row>
    <row r="70">
      <c r="A70" s="66"/>
      <c r="B70" s="66"/>
      <c r="C70" s="67" t="s">
        <v>205</v>
      </c>
      <c r="D70" s="66"/>
      <c r="E70" s="66"/>
      <c r="F70" s="66"/>
      <c r="G70" s="66"/>
      <c r="H70" s="66"/>
      <c r="I70" s="66"/>
      <c r="J70" s="66"/>
      <c r="K70" s="68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</row>
    <row r="71">
      <c r="K71" s="63"/>
    </row>
    <row r="72">
      <c r="K72" s="63"/>
    </row>
    <row r="73">
      <c r="K73" s="63"/>
    </row>
    <row r="74">
      <c r="K74" s="63"/>
    </row>
    <row r="75">
      <c r="K75" s="63"/>
    </row>
    <row r="76">
      <c r="K76" s="63"/>
    </row>
    <row r="77">
      <c r="K77" s="63"/>
    </row>
    <row r="78">
      <c r="K78" s="63"/>
    </row>
    <row r="79">
      <c r="K79" s="63"/>
    </row>
    <row r="80">
      <c r="K80" s="63"/>
    </row>
    <row r="81">
      <c r="K81" s="63"/>
    </row>
    <row r="82">
      <c r="K82" s="63"/>
    </row>
    <row r="83">
      <c r="K83" s="63"/>
    </row>
    <row r="84">
      <c r="K84" s="63"/>
    </row>
    <row r="85">
      <c r="K85" s="63"/>
    </row>
    <row r="86">
      <c r="K86" s="63"/>
    </row>
    <row r="87">
      <c r="K87" s="63"/>
    </row>
    <row r="88">
      <c r="K88" s="63"/>
    </row>
    <row r="89">
      <c r="K89" s="63"/>
    </row>
    <row r="90">
      <c r="K90" s="63"/>
    </row>
    <row r="91">
      <c r="K91" s="63"/>
    </row>
    <row r="92">
      <c r="K92" s="63"/>
    </row>
    <row r="93">
      <c r="K93" s="63"/>
    </row>
    <row r="94">
      <c r="K94" s="63"/>
    </row>
    <row r="95">
      <c r="K95" s="63"/>
    </row>
    <row r="96">
      <c r="K96" s="63"/>
    </row>
    <row r="97">
      <c r="K97" s="63"/>
    </row>
    <row r="98">
      <c r="K98" s="63"/>
    </row>
    <row r="99">
      <c r="K99" s="63"/>
    </row>
    <row r="100">
      <c r="K100" s="63"/>
    </row>
    <row r="101">
      <c r="K101" s="63"/>
    </row>
    <row r="102">
      <c r="K102" s="63"/>
    </row>
    <row r="103">
      <c r="K103" s="63"/>
    </row>
    <row r="104">
      <c r="K104" s="63"/>
    </row>
    <row r="105">
      <c r="K105" s="63"/>
    </row>
    <row r="106">
      <c r="K106" s="63"/>
    </row>
    <row r="107">
      <c r="K107" s="63"/>
    </row>
    <row r="108">
      <c r="K108" s="63"/>
    </row>
    <row r="109">
      <c r="K109" s="63"/>
    </row>
    <row r="110">
      <c r="K110" s="63"/>
    </row>
    <row r="111">
      <c r="K111" s="63"/>
    </row>
    <row r="112">
      <c r="K112" s="63"/>
    </row>
    <row r="113">
      <c r="K113" s="63"/>
    </row>
    <row r="114">
      <c r="K114" s="63"/>
    </row>
    <row r="115">
      <c r="K115" s="63"/>
    </row>
    <row r="116">
      <c r="K116" s="63"/>
    </row>
    <row r="117">
      <c r="K117" s="63"/>
    </row>
    <row r="118">
      <c r="K118" s="63"/>
    </row>
    <row r="119">
      <c r="K119" s="63"/>
    </row>
    <row r="120">
      <c r="K120" s="63"/>
    </row>
    <row r="121">
      <c r="K121" s="63"/>
    </row>
    <row r="122">
      <c r="K122" s="63"/>
    </row>
    <row r="123">
      <c r="K123" s="63"/>
    </row>
    <row r="124">
      <c r="K124" s="63"/>
    </row>
    <row r="125">
      <c r="K125" s="63"/>
    </row>
    <row r="126">
      <c r="K126" s="63"/>
    </row>
    <row r="127">
      <c r="K127" s="63"/>
    </row>
    <row r="128">
      <c r="K128" s="63"/>
    </row>
    <row r="129">
      <c r="K129" s="63"/>
    </row>
    <row r="130">
      <c r="K130" s="63"/>
    </row>
    <row r="131">
      <c r="K131" s="63"/>
    </row>
    <row r="132">
      <c r="K132" s="63"/>
    </row>
    <row r="133">
      <c r="K133" s="63"/>
    </row>
    <row r="134">
      <c r="K134" s="63"/>
    </row>
    <row r="135">
      <c r="K135" s="63"/>
    </row>
    <row r="136">
      <c r="K136" s="63"/>
    </row>
    <row r="137">
      <c r="K137" s="63"/>
    </row>
    <row r="138">
      <c r="K138" s="63"/>
    </row>
    <row r="139">
      <c r="K139" s="63"/>
    </row>
    <row r="140">
      <c r="K140" s="63"/>
    </row>
    <row r="141">
      <c r="K141" s="63"/>
    </row>
    <row r="142">
      <c r="K142" s="63"/>
    </row>
    <row r="143">
      <c r="K143" s="63"/>
    </row>
    <row r="144">
      <c r="K144" s="63"/>
    </row>
    <row r="145">
      <c r="K145" s="63"/>
    </row>
    <row r="146">
      <c r="K146" s="63"/>
    </row>
    <row r="147">
      <c r="K147" s="63"/>
    </row>
    <row r="148">
      <c r="K148" s="63"/>
    </row>
    <row r="149">
      <c r="K149" s="63"/>
    </row>
    <row r="150">
      <c r="K150" s="63"/>
    </row>
    <row r="151">
      <c r="K151" s="63"/>
    </row>
    <row r="152">
      <c r="K152" s="63"/>
    </row>
    <row r="153">
      <c r="K153" s="63"/>
    </row>
    <row r="154">
      <c r="K154" s="63"/>
    </row>
    <row r="155">
      <c r="K155" s="63"/>
    </row>
    <row r="156">
      <c r="K156" s="63"/>
    </row>
    <row r="157">
      <c r="K157" s="63"/>
    </row>
    <row r="158">
      <c r="K158" s="63"/>
    </row>
    <row r="159">
      <c r="K159" s="63"/>
    </row>
    <row r="160">
      <c r="K160" s="63"/>
    </row>
    <row r="161">
      <c r="K161" s="63"/>
    </row>
    <row r="162">
      <c r="K162" s="63"/>
    </row>
    <row r="163">
      <c r="K163" s="63"/>
    </row>
    <row r="164">
      <c r="K164" s="63"/>
    </row>
    <row r="165">
      <c r="K165" s="63"/>
    </row>
    <row r="166">
      <c r="K166" s="63"/>
    </row>
    <row r="167">
      <c r="K167" s="63"/>
    </row>
    <row r="168">
      <c r="K168" s="63"/>
    </row>
    <row r="169">
      <c r="K169" s="63"/>
    </row>
    <row r="170">
      <c r="K170" s="63"/>
    </row>
    <row r="171">
      <c r="K171" s="63"/>
    </row>
    <row r="172">
      <c r="K172" s="63"/>
    </row>
    <row r="173">
      <c r="K173" s="63"/>
    </row>
    <row r="174">
      <c r="K174" s="63"/>
    </row>
    <row r="175">
      <c r="K175" s="63"/>
    </row>
    <row r="176">
      <c r="K176" s="63"/>
    </row>
    <row r="177">
      <c r="K177" s="63"/>
    </row>
    <row r="178">
      <c r="K178" s="63"/>
    </row>
    <row r="179">
      <c r="K179" s="63"/>
    </row>
    <row r="180">
      <c r="K180" s="63"/>
    </row>
    <row r="181">
      <c r="K181" s="63"/>
    </row>
    <row r="182">
      <c r="K182" s="63"/>
    </row>
    <row r="183">
      <c r="K183" s="63"/>
    </row>
    <row r="184">
      <c r="K184" s="63"/>
    </row>
    <row r="185">
      <c r="K185" s="63"/>
    </row>
    <row r="186">
      <c r="K186" s="63"/>
    </row>
    <row r="187">
      <c r="K187" s="63"/>
    </row>
    <row r="188">
      <c r="K188" s="63"/>
    </row>
    <row r="189">
      <c r="K189" s="63"/>
    </row>
    <row r="190">
      <c r="K190" s="63"/>
    </row>
    <row r="191">
      <c r="K191" s="63"/>
    </row>
    <row r="192">
      <c r="K192" s="63"/>
    </row>
    <row r="193">
      <c r="K193" s="63"/>
    </row>
    <row r="194">
      <c r="K194" s="63"/>
    </row>
    <row r="195">
      <c r="K195" s="63"/>
    </row>
    <row r="196">
      <c r="K196" s="63"/>
    </row>
    <row r="197">
      <c r="K197" s="63"/>
    </row>
    <row r="198">
      <c r="K198" s="63"/>
    </row>
    <row r="199">
      <c r="K199" s="63"/>
    </row>
    <row r="200">
      <c r="K200" s="63"/>
    </row>
    <row r="201">
      <c r="K201" s="63"/>
    </row>
    <row r="202">
      <c r="K202" s="63"/>
    </row>
    <row r="203">
      <c r="K203" s="63"/>
    </row>
    <row r="204">
      <c r="K204" s="63"/>
    </row>
    <row r="205">
      <c r="K205" s="63"/>
    </row>
    <row r="206">
      <c r="K206" s="63"/>
    </row>
    <row r="207">
      <c r="K207" s="63"/>
    </row>
    <row r="208">
      <c r="K208" s="63"/>
    </row>
    <row r="209">
      <c r="K209" s="63"/>
    </row>
    <row r="210">
      <c r="K210" s="63"/>
    </row>
    <row r="211">
      <c r="K211" s="63"/>
    </row>
    <row r="212">
      <c r="K212" s="63"/>
    </row>
    <row r="213">
      <c r="K213" s="63"/>
    </row>
    <row r="214">
      <c r="K214" s="63"/>
    </row>
    <row r="215">
      <c r="K215" s="63"/>
    </row>
    <row r="216">
      <c r="K216" s="63"/>
    </row>
    <row r="217">
      <c r="K217" s="63"/>
    </row>
    <row r="218">
      <c r="K218" s="63"/>
    </row>
    <row r="219">
      <c r="K219" s="63"/>
    </row>
    <row r="220">
      <c r="K220" s="63"/>
    </row>
    <row r="221">
      <c r="K221" s="63"/>
    </row>
    <row r="222">
      <c r="K222" s="63"/>
    </row>
    <row r="223">
      <c r="K223" s="63"/>
    </row>
    <row r="224">
      <c r="K224" s="63"/>
    </row>
    <row r="225">
      <c r="K225" s="63"/>
    </row>
    <row r="226">
      <c r="K226" s="63"/>
    </row>
    <row r="227">
      <c r="K227" s="63"/>
    </row>
    <row r="228">
      <c r="K228" s="63"/>
    </row>
    <row r="229">
      <c r="K229" s="63"/>
    </row>
    <row r="230">
      <c r="K230" s="63"/>
    </row>
    <row r="231">
      <c r="K231" s="63"/>
    </row>
    <row r="232">
      <c r="K232" s="63"/>
    </row>
    <row r="233">
      <c r="K233" s="63"/>
    </row>
    <row r="234">
      <c r="K234" s="63"/>
    </row>
    <row r="235">
      <c r="K235" s="63"/>
    </row>
    <row r="236">
      <c r="K236" s="63"/>
    </row>
    <row r="237">
      <c r="K237" s="63"/>
    </row>
    <row r="238">
      <c r="K238" s="63"/>
    </row>
    <row r="239">
      <c r="K239" s="63"/>
    </row>
    <row r="240">
      <c r="K240" s="63"/>
    </row>
    <row r="241">
      <c r="K241" s="63"/>
    </row>
    <row r="242">
      <c r="K242" s="63"/>
    </row>
    <row r="243">
      <c r="K243" s="63"/>
    </row>
    <row r="244">
      <c r="K244" s="63"/>
    </row>
    <row r="245">
      <c r="K245" s="63"/>
    </row>
    <row r="246">
      <c r="K246" s="63"/>
    </row>
    <row r="247">
      <c r="K247" s="63"/>
    </row>
    <row r="248">
      <c r="K248" s="63"/>
    </row>
    <row r="249">
      <c r="K249" s="63"/>
    </row>
    <row r="250">
      <c r="K250" s="63"/>
    </row>
    <row r="251">
      <c r="K251" s="63"/>
    </row>
    <row r="252">
      <c r="K252" s="63"/>
    </row>
    <row r="253">
      <c r="K253" s="63"/>
    </row>
    <row r="254">
      <c r="K254" s="63"/>
    </row>
    <row r="255">
      <c r="K255" s="63"/>
    </row>
    <row r="256">
      <c r="K256" s="63"/>
    </row>
    <row r="257">
      <c r="K257" s="63"/>
    </row>
    <row r="258">
      <c r="K258" s="63"/>
    </row>
    <row r="259">
      <c r="K259" s="63"/>
    </row>
    <row r="260">
      <c r="K260" s="63"/>
    </row>
    <row r="261">
      <c r="K261" s="63"/>
    </row>
    <row r="262">
      <c r="K262" s="63"/>
    </row>
    <row r="263">
      <c r="K263" s="63"/>
    </row>
    <row r="264">
      <c r="K264" s="63"/>
    </row>
    <row r="265">
      <c r="K265" s="63"/>
    </row>
    <row r="266">
      <c r="K266" s="63"/>
    </row>
    <row r="267">
      <c r="K267" s="63"/>
    </row>
    <row r="268">
      <c r="K268" s="63"/>
    </row>
    <row r="269">
      <c r="K269" s="63"/>
    </row>
    <row r="270">
      <c r="K270" s="63"/>
    </row>
    <row r="271">
      <c r="K271" s="63"/>
    </row>
    <row r="272">
      <c r="K272" s="63"/>
    </row>
    <row r="273">
      <c r="K273" s="63"/>
    </row>
    <row r="274">
      <c r="K274" s="63"/>
    </row>
    <row r="275">
      <c r="K275" s="63"/>
    </row>
    <row r="276">
      <c r="K276" s="63"/>
    </row>
    <row r="277">
      <c r="K277" s="63"/>
    </row>
    <row r="278">
      <c r="K278" s="63"/>
    </row>
    <row r="279">
      <c r="K279" s="63"/>
    </row>
    <row r="280">
      <c r="K280" s="63"/>
    </row>
    <row r="281">
      <c r="K281" s="63"/>
    </row>
    <row r="282">
      <c r="K282" s="63"/>
    </row>
    <row r="283">
      <c r="K283" s="63"/>
    </row>
    <row r="284">
      <c r="K284" s="63"/>
    </row>
    <row r="285">
      <c r="K285" s="63"/>
    </row>
    <row r="286">
      <c r="K286" s="63"/>
    </row>
    <row r="287">
      <c r="K287" s="63"/>
    </row>
    <row r="288">
      <c r="K288" s="63"/>
    </row>
    <row r="289">
      <c r="K289" s="63"/>
    </row>
    <row r="290">
      <c r="K290" s="63"/>
    </row>
    <row r="291">
      <c r="K291" s="63"/>
    </row>
    <row r="292">
      <c r="K292" s="63"/>
    </row>
    <row r="293">
      <c r="K293" s="63"/>
    </row>
    <row r="294">
      <c r="K294" s="63"/>
    </row>
    <row r="295">
      <c r="K295" s="63"/>
    </row>
    <row r="296">
      <c r="K296" s="63"/>
    </row>
    <row r="297">
      <c r="K297" s="63"/>
    </row>
    <row r="298">
      <c r="K298" s="63"/>
    </row>
    <row r="299">
      <c r="K299" s="63"/>
    </row>
    <row r="300">
      <c r="K300" s="63"/>
    </row>
    <row r="301">
      <c r="K301" s="63"/>
    </row>
    <row r="302">
      <c r="K302" s="63"/>
    </row>
    <row r="303">
      <c r="K303" s="63"/>
    </row>
    <row r="304">
      <c r="K304" s="63"/>
    </row>
    <row r="305">
      <c r="K305" s="63"/>
    </row>
    <row r="306">
      <c r="K306" s="63"/>
    </row>
    <row r="307">
      <c r="K307" s="63"/>
    </row>
    <row r="308">
      <c r="K308" s="63"/>
    </row>
    <row r="309">
      <c r="K309" s="63"/>
    </row>
    <row r="310">
      <c r="K310" s="63"/>
    </row>
    <row r="311">
      <c r="K311" s="63"/>
    </row>
    <row r="312">
      <c r="K312" s="63"/>
    </row>
    <row r="313">
      <c r="K313" s="63"/>
    </row>
    <row r="314">
      <c r="K314" s="63"/>
    </row>
    <row r="315">
      <c r="K315" s="63"/>
    </row>
    <row r="316">
      <c r="K316" s="63"/>
    </row>
    <row r="317">
      <c r="K317" s="63"/>
    </row>
    <row r="318">
      <c r="K318" s="63"/>
    </row>
    <row r="319">
      <c r="K319" s="63"/>
    </row>
    <row r="320">
      <c r="K320" s="63"/>
    </row>
    <row r="321">
      <c r="K321" s="63"/>
    </row>
    <row r="322">
      <c r="K322" s="63"/>
    </row>
    <row r="323">
      <c r="K323" s="63"/>
    </row>
    <row r="324">
      <c r="K324" s="63"/>
    </row>
    <row r="325">
      <c r="K325" s="63"/>
    </row>
    <row r="326">
      <c r="K326" s="63"/>
    </row>
    <row r="327">
      <c r="K327" s="63"/>
    </row>
    <row r="328">
      <c r="K328" s="63"/>
    </row>
    <row r="329">
      <c r="K329" s="63"/>
    </row>
    <row r="330">
      <c r="K330" s="63"/>
    </row>
    <row r="331">
      <c r="K331" s="63"/>
    </row>
    <row r="332">
      <c r="K332" s="63"/>
    </row>
    <row r="333">
      <c r="K333" s="63"/>
    </row>
    <row r="334">
      <c r="K334" s="63"/>
    </row>
    <row r="335">
      <c r="K335" s="63"/>
    </row>
    <row r="336">
      <c r="K336" s="63"/>
    </row>
    <row r="337">
      <c r="K337" s="63"/>
    </row>
    <row r="338">
      <c r="K338" s="63"/>
    </row>
    <row r="339">
      <c r="K339" s="63"/>
    </row>
    <row r="340">
      <c r="K340" s="63"/>
    </row>
    <row r="341">
      <c r="K341" s="63"/>
    </row>
    <row r="342">
      <c r="K342" s="63"/>
    </row>
    <row r="343">
      <c r="K343" s="63"/>
    </row>
    <row r="344">
      <c r="K344" s="63"/>
    </row>
    <row r="345">
      <c r="K345" s="63"/>
    </row>
    <row r="346">
      <c r="K346" s="63"/>
    </row>
    <row r="347">
      <c r="K347" s="63"/>
    </row>
    <row r="348">
      <c r="K348" s="63"/>
    </row>
    <row r="349">
      <c r="K349" s="63"/>
    </row>
    <row r="350">
      <c r="K350" s="63"/>
    </row>
    <row r="351">
      <c r="K351" s="63"/>
    </row>
    <row r="352">
      <c r="K352" s="63"/>
    </row>
    <row r="353">
      <c r="K353" s="63"/>
    </row>
    <row r="354">
      <c r="K354" s="63"/>
    </row>
    <row r="355">
      <c r="K355" s="63"/>
    </row>
    <row r="356">
      <c r="K356" s="63"/>
    </row>
    <row r="357">
      <c r="K357" s="63"/>
    </row>
    <row r="358">
      <c r="K358" s="63"/>
    </row>
    <row r="359">
      <c r="K359" s="63"/>
    </row>
    <row r="360">
      <c r="K360" s="63"/>
    </row>
    <row r="361">
      <c r="K361" s="63"/>
    </row>
    <row r="362">
      <c r="K362" s="63"/>
    </row>
    <row r="363">
      <c r="K363" s="63"/>
    </row>
    <row r="364">
      <c r="K364" s="63"/>
    </row>
    <row r="365">
      <c r="K365" s="63"/>
    </row>
    <row r="366">
      <c r="K366" s="63"/>
    </row>
    <row r="367">
      <c r="K367" s="63"/>
    </row>
    <row r="368">
      <c r="K368" s="63"/>
    </row>
    <row r="369">
      <c r="K369" s="63"/>
    </row>
    <row r="370">
      <c r="K370" s="63"/>
    </row>
    <row r="371">
      <c r="K371" s="63"/>
    </row>
    <row r="372">
      <c r="K372" s="63"/>
    </row>
    <row r="373">
      <c r="K373" s="63"/>
    </row>
    <row r="374">
      <c r="K374" s="63"/>
    </row>
    <row r="375">
      <c r="K375" s="63"/>
    </row>
    <row r="376">
      <c r="K376" s="63"/>
    </row>
    <row r="377">
      <c r="K377" s="63"/>
    </row>
    <row r="378">
      <c r="K378" s="63"/>
    </row>
    <row r="379">
      <c r="K379" s="63"/>
    </row>
    <row r="380">
      <c r="K380" s="63"/>
    </row>
    <row r="381">
      <c r="K381" s="63"/>
    </row>
    <row r="382">
      <c r="K382" s="63"/>
    </row>
    <row r="383">
      <c r="K383" s="63"/>
    </row>
    <row r="384">
      <c r="K384" s="63"/>
    </row>
    <row r="385">
      <c r="K385" s="63"/>
    </row>
    <row r="386">
      <c r="K386" s="63"/>
    </row>
    <row r="387">
      <c r="K387" s="63"/>
    </row>
    <row r="388">
      <c r="K388" s="63"/>
    </row>
    <row r="389">
      <c r="K389" s="63"/>
    </row>
    <row r="390">
      <c r="K390" s="63"/>
    </row>
    <row r="391">
      <c r="K391" s="63"/>
    </row>
    <row r="392">
      <c r="K392" s="63"/>
    </row>
    <row r="393">
      <c r="K393" s="63"/>
    </row>
    <row r="394">
      <c r="K394" s="63"/>
    </row>
    <row r="395">
      <c r="K395" s="63"/>
    </row>
    <row r="396">
      <c r="K396" s="63"/>
    </row>
    <row r="397">
      <c r="K397" s="63"/>
    </row>
    <row r="398">
      <c r="K398" s="63"/>
    </row>
    <row r="399">
      <c r="K399" s="63"/>
    </row>
    <row r="400">
      <c r="K400" s="63"/>
    </row>
    <row r="401">
      <c r="K401" s="63"/>
    </row>
    <row r="402">
      <c r="K402" s="63"/>
    </row>
    <row r="403">
      <c r="K403" s="63"/>
    </row>
    <row r="404">
      <c r="K404" s="63"/>
    </row>
    <row r="405">
      <c r="K405" s="63"/>
    </row>
    <row r="406">
      <c r="K406" s="63"/>
    </row>
    <row r="407">
      <c r="K407" s="63"/>
    </row>
    <row r="408">
      <c r="K408" s="63"/>
    </row>
    <row r="409">
      <c r="K409" s="63"/>
    </row>
    <row r="410">
      <c r="K410" s="63"/>
    </row>
    <row r="411">
      <c r="K411" s="63"/>
    </row>
    <row r="412">
      <c r="K412" s="63"/>
    </row>
    <row r="413">
      <c r="K413" s="63"/>
    </row>
    <row r="414">
      <c r="K414" s="63"/>
    </row>
    <row r="415">
      <c r="K415" s="63"/>
    </row>
    <row r="416">
      <c r="K416" s="63"/>
    </row>
    <row r="417">
      <c r="K417" s="63"/>
    </row>
    <row r="418">
      <c r="K418" s="63"/>
    </row>
    <row r="419">
      <c r="K419" s="63"/>
    </row>
    <row r="420">
      <c r="K420" s="63"/>
    </row>
    <row r="421">
      <c r="K421" s="63"/>
    </row>
    <row r="422">
      <c r="K422" s="63"/>
    </row>
    <row r="423">
      <c r="K423" s="63"/>
    </row>
    <row r="424">
      <c r="K424" s="63"/>
    </row>
    <row r="425">
      <c r="K425" s="63"/>
    </row>
    <row r="426">
      <c r="K426" s="63"/>
    </row>
    <row r="427">
      <c r="K427" s="63"/>
    </row>
    <row r="428">
      <c r="K428" s="63"/>
    </row>
    <row r="429">
      <c r="K429" s="63"/>
    </row>
    <row r="430">
      <c r="K430" s="63"/>
    </row>
    <row r="431">
      <c r="K431" s="63"/>
    </row>
    <row r="432">
      <c r="K432" s="63"/>
    </row>
    <row r="433">
      <c r="K433" s="63"/>
    </row>
    <row r="434">
      <c r="K434" s="63"/>
    </row>
    <row r="435">
      <c r="K435" s="63"/>
    </row>
    <row r="436">
      <c r="K436" s="63"/>
    </row>
    <row r="437">
      <c r="K437" s="63"/>
    </row>
    <row r="438">
      <c r="K438" s="63"/>
    </row>
    <row r="439">
      <c r="K439" s="63"/>
    </row>
    <row r="440">
      <c r="K440" s="63"/>
    </row>
    <row r="441">
      <c r="K441" s="63"/>
    </row>
    <row r="442">
      <c r="K442" s="63"/>
    </row>
    <row r="443">
      <c r="K443" s="63"/>
    </row>
    <row r="444">
      <c r="K444" s="63"/>
    </row>
    <row r="445">
      <c r="K445" s="63"/>
    </row>
    <row r="446">
      <c r="K446" s="63"/>
    </row>
    <row r="447">
      <c r="K447" s="63"/>
    </row>
    <row r="448">
      <c r="K448" s="63"/>
    </row>
    <row r="449">
      <c r="K449" s="63"/>
    </row>
    <row r="450">
      <c r="K450" s="63"/>
    </row>
    <row r="451">
      <c r="K451" s="63"/>
    </row>
    <row r="452">
      <c r="K452" s="63"/>
    </row>
    <row r="453">
      <c r="K453" s="63"/>
    </row>
    <row r="454">
      <c r="K454" s="63"/>
    </row>
    <row r="455">
      <c r="K455" s="63"/>
    </row>
    <row r="456">
      <c r="K456" s="63"/>
    </row>
    <row r="457">
      <c r="K457" s="63"/>
    </row>
    <row r="458">
      <c r="K458" s="63"/>
    </row>
    <row r="459">
      <c r="K459" s="63"/>
    </row>
    <row r="460">
      <c r="K460" s="63"/>
    </row>
    <row r="461">
      <c r="K461" s="63"/>
    </row>
    <row r="462">
      <c r="K462" s="63"/>
    </row>
    <row r="463">
      <c r="K463" s="63"/>
    </row>
    <row r="464">
      <c r="K464" s="63"/>
    </row>
    <row r="465">
      <c r="K465" s="63"/>
    </row>
    <row r="466">
      <c r="K466" s="63"/>
    </row>
    <row r="467">
      <c r="K467" s="63"/>
    </row>
    <row r="468">
      <c r="K468" s="63"/>
    </row>
    <row r="469">
      <c r="K469" s="63"/>
    </row>
    <row r="470">
      <c r="K470" s="63"/>
    </row>
    <row r="471">
      <c r="K471" s="63"/>
    </row>
    <row r="472">
      <c r="K472" s="63"/>
    </row>
    <row r="473">
      <c r="K473" s="63"/>
    </row>
    <row r="474">
      <c r="K474" s="63"/>
    </row>
    <row r="475">
      <c r="K475" s="63"/>
    </row>
    <row r="476">
      <c r="K476" s="63"/>
    </row>
    <row r="477">
      <c r="K477" s="63"/>
    </row>
    <row r="478">
      <c r="K478" s="63"/>
    </row>
    <row r="479">
      <c r="K479" s="63"/>
    </row>
    <row r="480">
      <c r="K480" s="63"/>
    </row>
    <row r="481">
      <c r="K481" s="63"/>
    </row>
    <row r="482">
      <c r="K482" s="63"/>
    </row>
    <row r="483">
      <c r="K483" s="63"/>
    </row>
    <row r="484">
      <c r="K484" s="63"/>
    </row>
    <row r="485">
      <c r="K485" s="63"/>
    </row>
    <row r="486">
      <c r="K486" s="63"/>
    </row>
    <row r="487">
      <c r="K487" s="63"/>
    </row>
    <row r="488">
      <c r="K488" s="63"/>
    </row>
    <row r="489">
      <c r="K489" s="63"/>
    </row>
    <row r="490">
      <c r="K490" s="63"/>
    </row>
    <row r="491">
      <c r="K491" s="63"/>
    </row>
    <row r="492">
      <c r="K492" s="63"/>
    </row>
    <row r="493">
      <c r="K493" s="63"/>
    </row>
    <row r="494">
      <c r="K494" s="63"/>
    </row>
    <row r="495">
      <c r="K495" s="63"/>
    </row>
    <row r="496">
      <c r="K496" s="63"/>
    </row>
    <row r="497">
      <c r="K497" s="63"/>
    </row>
    <row r="498">
      <c r="K498" s="63"/>
    </row>
    <row r="499">
      <c r="K499" s="63"/>
    </row>
    <row r="500">
      <c r="K500" s="63"/>
    </row>
    <row r="501">
      <c r="K501" s="63"/>
    </row>
    <row r="502">
      <c r="K502" s="63"/>
    </row>
    <row r="503">
      <c r="K503" s="63"/>
    </row>
    <row r="504">
      <c r="K504" s="63"/>
    </row>
    <row r="505">
      <c r="K505" s="63"/>
    </row>
    <row r="506">
      <c r="K506" s="63"/>
    </row>
    <row r="507">
      <c r="K507" s="63"/>
    </row>
    <row r="508">
      <c r="K508" s="63"/>
    </row>
    <row r="509">
      <c r="K509" s="63"/>
    </row>
    <row r="510">
      <c r="K510" s="63"/>
    </row>
    <row r="511">
      <c r="K511" s="63"/>
    </row>
    <row r="512">
      <c r="K512" s="63"/>
    </row>
    <row r="513">
      <c r="K513" s="63"/>
    </row>
    <row r="514">
      <c r="K514" s="63"/>
    </row>
    <row r="515">
      <c r="K515" s="63"/>
    </row>
    <row r="516">
      <c r="K516" s="63"/>
    </row>
    <row r="517">
      <c r="K517" s="63"/>
    </row>
    <row r="518">
      <c r="K518" s="63"/>
    </row>
    <row r="519">
      <c r="K519" s="63"/>
    </row>
    <row r="520">
      <c r="K520" s="63"/>
    </row>
    <row r="521">
      <c r="K521" s="63"/>
    </row>
    <row r="522">
      <c r="K522" s="63"/>
    </row>
    <row r="523">
      <c r="K523" s="63"/>
    </row>
    <row r="524">
      <c r="K524" s="63"/>
    </row>
    <row r="525">
      <c r="K525" s="63"/>
    </row>
    <row r="526">
      <c r="K526" s="63"/>
    </row>
    <row r="527">
      <c r="K527" s="63"/>
    </row>
    <row r="528">
      <c r="K528" s="63"/>
    </row>
    <row r="529">
      <c r="K529" s="63"/>
    </row>
    <row r="530">
      <c r="K530" s="63"/>
    </row>
    <row r="531">
      <c r="K531" s="63"/>
    </row>
    <row r="532">
      <c r="K532" s="63"/>
    </row>
    <row r="533">
      <c r="K533" s="63"/>
    </row>
    <row r="534">
      <c r="K534" s="63"/>
    </row>
    <row r="535">
      <c r="K535" s="63"/>
    </row>
    <row r="536">
      <c r="K536" s="63"/>
    </row>
    <row r="537">
      <c r="K537" s="63"/>
    </row>
    <row r="538">
      <c r="K538" s="63"/>
    </row>
    <row r="539">
      <c r="K539" s="63"/>
    </row>
    <row r="540">
      <c r="K540" s="63"/>
    </row>
    <row r="541">
      <c r="K541" s="63"/>
    </row>
    <row r="542">
      <c r="K542" s="63"/>
    </row>
    <row r="543">
      <c r="K543" s="63"/>
    </row>
    <row r="544">
      <c r="K544" s="63"/>
    </row>
    <row r="545">
      <c r="K545" s="63"/>
    </row>
    <row r="546">
      <c r="K546" s="63"/>
    </row>
    <row r="547">
      <c r="K547" s="63"/>
    </row>
    <row r="548">
      <c r="K548" s="63"/>
    </row>
    <row r="549">
      <c r="K549" s="63"/>
    </row>
    <row r="550">
      <c r="K550" s="63"/>
    </row>
    <row r="551">
      <c r="K551" s="63"/>
    </row>
    <row r="552">
      <c r="K552" s="63"/>
    </row>
    <row r="553">
      <c r="K553" s="63"/>
    </row>
    <row r="554">
      <c r="K554" s="63"/>
    </row>
    <row r="555">
      <c r="K555" s="63"/>
    </row>
    <row r="556">
      <c r="K556" s="63"/>
    </row>
    <row r="557">
      <c r="K557" s="63"/>
    </row>
    <row r="558">
      <c r="K558" s="63"/>
    </row>
    <row r="559">
      <c r="K559" s="63"/>
    </row>
    <row r="560">
      <c r="K560" s="63"/>
    </row>
    <row r="561">
      <c r="K561" s="63"/>
    </row>
    <row r="562">
      <c r="K562" s="63"/>
    </row>
    <row r="563">
      <c r="K563" s="63"/>
    </row>
    <row r="564">
      <c r="K564" s="63"/>
    </row>
    <row r="565">
      <c r="K565" s="63"/>
    </row>
    <row r="566">
      <c r="K566" s="63"/>
    </row>
    <row r="567">
      <c r="K567" s="63"/>
    </row>
    <row r="568">
      <c r="K568" s="63"/>
    </row>
    <row r="569">
      <c r="K569" s="63"/>
    </row>
    <row r="570">
      <c r="K570" s="63"/>
    </row>
    <row r="571">
      <c r="K571" s="63"/>
    </row>
    <row r="572">
      <c r="K572" s="63"/>
    </row>
    <row r="573">
      <c r="K573" s="63"/>
    </row>
    <row r="574">
      <c r="K574" s="63"/>
    </row>
    <row r="575">
      <c r="K575" s="63"/>
    </row>
    <row r="576">
      <c r="K576" s="63"/>
    </row>
    <row r="577">
      <c r="K577" s="63"/>
    </row>
    <row r="578">
      <c r="K578" s="63"/>
    </row>
    <row r="579">
      <c r="K579" s="63"/>
    </row>
    <row r="580">
      <c r="K580" s="63"/>
    </row>
    <row r="581">
      <c r="K581" s="63"/>
    </row>
    <row r="582">
      <c r="K582" s="63"/>
    </row>
    <row r="583">
      <c r="K583" s="63"/>
    </row>
    <row r="584">
      <c r="K584" s="63"/>
    </row>
    <row r="585">
      <c r="K585" s="63"/>
    </row>
    <row r="586">
      <c r="K586" s="63"/>
    </row>
    <row r="587">
      <c r="K587" s="63"/>
    </row>
    <row r="588">
      <c r="K588" s="63"/>
    </row>
    <row r="589">
      <c r="K589" s="63"/>
    </row>
    <row r="590">
      <c r="K590" s="63"/>
    </row>
    <row r="591">
      <c r="K591" s="63"/>
    </row>
    <row r="592">
      <c r="K592" s="63"/>
    </row>
    <row r="593">
      <c r="K593" s="63"/>
    </row>
    <row r="594">
      <c r="K594" s="63"/>
    </row>
    <row r="595">
      <c r="K595" s="63"/>
    </row>
    <row r="596">
      <c r="K596" s="63"/>
    </row>
    <row r="597">
      <c r="K597" s="63"/>
    </row>
    <row r="598">
      <c r="K598" s="63"/>
    </row>
    <row r="599">
      <c r="K599" s="63"/>
    </row>
    <row r="600">
      <c r="K600" s="63"/>
    </row>
    <row r="601">
      <c r="K601" s="63"/>
    </row>
    <row r="602">
      <c r="K602" s="63"/>
    </row>
    <row r="603">
      <c r="K603" s="63"/>
    </row>
    <row r="604">
      <c r="K604" s="63"/>
    </row>
    <row r="605">
      <c r="K605" s="63"/>
    </row>
    <row r="606">
      <c r="K606" s="63"/>
    </row>
    <row r="607">
      <c r="K607" s="63"/>
    </row>
    <row r="608">
      <c r="K608" s="63"/>
    </row>
    <row r="609">
      <c r="K609" s="63"/>
    </row>
    <row r="610">
      <c r="K610" s="63"/>
    </row>
    <row r="611">
      <c r="K611" s="63"/>
    </row>
    <row r="612">
      <c r="K612" s="63"/>
    </row>
    <row r="613">
      <c r="K613" s="63"/>
    </row>
    <row r="614">
      <c r="K614" s="63"/>
    </row>
    <row r="615">
      <c r="K615" s="63"/>
    </row>
    <row r="616">
      <c r="K616" s="63"/>
    </row>
    <row r="617">
      <c r="K617" s="63"/>
    </row>
    <row r="618">
      <c r="K618" s="63"/>
    </row>
    <row r="619">
      <c r="K619" s="63"/>
    </row>
    <row r="620">
      <c r="K620" s="63"/>
    </row>
    <row r="621">
      <c r="K621" s="63"/>
    </row>
    <row r="622">
      <c r="K622" s="63"/>
    </row>
    <row r="623">
      <c r="K623" s="63"/>
    </row>
    <row r="624">
      <c r="K624" s="63"/>
    </row>
    <row r="625">
      <c r="K625" s="63"/>
    </row>
    <row r="626">
      <c r="K626" s="63"/>
    </row>
    <row r="627">
      <c r="K627" s="63"/>
    </row>
    <row r="628">
      <c r="K628" s="63"/>
    </row>
    <row r="629">
      <c r="K629" s="63"/>
    </row>
    <row r="630">
      <c r="K630" s="63"/>
    </row>
    <row r="631">
      <c r="K631" s="63"/>
    </row>
    <row r="632">
      <c r="K632" s="63"/>
    </row>
    <row r="633">
      <c r="K633" s="63"/>
    </row>
    <row r="634">
      <c r="K634" s="63"/>
    </row>
    <row r="635">
      <c r="K635" s="63"/>
    </row>
    <row r="636">
      <c r="K636" s="63"/>
    </row>
    <row r="637">
      <c r="K637" s="63"/>
    </row>
    <row r="638">
      <c r="K638" s="63"/>
    </row>
    <row r="639">
      <c r="K639" s="63"/>
    </row>
    <row r="640">
      <c r="K640" s="63"/>
    </row>
    <row r="641">
      <c r="K641" s="63"/>
    </row>
    <row r="642">
      <c r="K642" s="63"/>
    </row>
    <row r="643">
      <c r="K643" s="63"/>
    </row>
    <row r="644">
      <c r="K644" s="63"/>
    </row>
    <row r="645">
      <c r="K645" s="63"/>
    </row>
    <row r="646">
      <c r="K646" s="63"/>
    </row>
    <row r="647">
      <c r="K647" s="63"/>
    </row>
    <row r="648">
      <c r="K648" s="63"/>
    </row>
    <row r="649">
      <c r="K649" s="63"/>
    </row>
    <row r="650">
      <c r="K650" s="63"/>
    </row>
    <row r="651">
      <c r="K651" s="63"/>
    </row>
    <row r="652">
      <c r="K652" s="63"/>
    </row>
    <row r="653">
      <c r="K653" s="63"/>
    </row>
    <row r="654">
      <c r="K654" s="63"/>
    </row>
    <row r="655">
      <c r="K655" s="63"/>
    </row>
    <row r="656">
      <c r="K656" s="63"/>
    </row>
    <row r="657">
      <c r="K657" s="63"/>
    </row>
    <row r="658">
      <c r="K658" s="63"/>
    </row>
    <row r="659">
      <c r="K659" s="63"/>
    </row>
    <row r="660">
      <c r="K660" s="63"/>
    </row>
    <row r="661">
      <c r="K661" s="63"/>
    </row>
    <row r="662">
      <c r="K662" s="63"/>
    </row>
    <row r="663">
      <c r="K663" s="63"/>
    </row>
    <row r="664">
      <c r="K664" s="63"/>
    </row>
    <row r="665">
      <c r="K665" s="63"/>
    </row>
    <row r="666">
      <c r="K666" s="63"/>
    </row>
    <row r="667">
      <c r="K667" s="63"/>
    </row>
    <row r="668">
      <c r="K668" s="63"/>
    </row>
    <row r="669">
      <c r="K669" s="63"/>
    </row>
    <row r="670">
      <c r="K670" s="63"/>
    </row>
    <row r="671">
      <c r="K671" s="63"/>
    </row>
    <row r="672">
      <c r="K672" s="63"/>
    </row>
    <row r="673">
      <c r="K673" s="63"/>
    </row>
    <row r="674">
      <c r="K674" s="63"/>
    </row>
    <row r="675">
      <c r="K675" s="63"/>
    </row>
    <row r="676">
      <c r="K676" s="63"/>
    </row>
    <row r="677">
      <c r="K677" s="63"/>
    </row>
    <row r="678">
      <c r="K678" s="63"/>
    </row>
    <row r="679">
      <c r="K679" s="63"/>
    </row>
    <row r="680">
      <c r="K680" s="63"/>
    </row>
    <row r="681">
      <c r="K681" s="63"/>
    </row>
    <row r="682">
      <c r="K682" s="63"/>
    </row>
    <row r="683">
      <c r="K683" s="63"/>
    </row>
    <row r="684">
      <c r="K684" s="63"/>
    </row>
    <row r="685">
      <c r="K685" s="63"/>
    </row>
    <row r="686">
      <c r="K686" s="63"/>
    </row>
    <row r="687">
      <c r="K687" s="63"/>
    </row>
    <row r="688">
      <c r="K688" s="63"/>
    </row>
    <row r="689">
      <c r="K689" s="63"/>
    </row>
    <row r="690">
      <c r="K690" s="63"/>
    </row>
    <row r="691">
      <c r="K691" s="63"/>
    </row>
    <row r="692">
      <c r="K692" s="63"/>
    </row>
    <row r="693">
      <c r="K693" s="63"/>
    </row>
    <row r="694">
      <c r="K694" s="63"/>
    </row>
    <row r="695">
      <c r="K695" s="63"/>
    </row>
    <row r="696">
      <c r="K696" s="63"/>
    </row>
    <row r="697">
      <c r="K697" s="63"/>
    </row>
    <row r="698">
      <c r="K698" s="63"/>
    </row>
    <row r="699">
      <c r="K699" s="63"/>
    </row>
    <row r="700">
      <c r="K700" s="63"/>
    </row>
    <row r="701">
      <c r="K701" s="63"/>
    </row>
    <row r="702">
      <c r="K702" s="63"/>
    </row>
    <row r="703">
      <c r="K703" s="63"/>
    </row>
    <row r="704">
      <c r="K704" s="63"/>
    </row>
    <row r="705">
      <c r="K705" s="63"/>
    </row>
    <row r="706">
      <c r="K706" s="63"/>
    </row>
    <row r="707">
      <c r="K707" s="63"/>
    </row>
    <row r="708">
      <c r="K708" s="63"/>
    </row>
    <row r="709">
      <c r="K709" s="63"/>
    </row>
    <row r="710">
      <c r="K710" s="63"/>
    </row>
    <row r="711">
      <c r="K711" s="63"/>
    </row>
    <row r="712">
      <c r="K712" s="63"/>
    </row>
    <row r="713">
      <c r="K713" s="63"/>
    </row>
    <row r="714">
      <c r="K714" s="63"/>
    </row>
    <row r="715">
      <c r="K715" s="63"/>
    </row>
    <row r="716">
      <c r="K716" s="63"/>
    </row>
    <row r="717">
      <c r="K717" s="63"/>
    </row>
    <row r="718">
      <c r="K718" s="63"/>
    </row>
    <row r="719">
      <c r="K719" s="63"/>
    </row>
    <row r="720">
      <c r="K720" s="63"/>
    </row>
    <row r="721">
      <c r="K721" s="63"/>
    </row>
    <row r="722">
      <c r="K722" s="63"/>
    </row>
    <row r="723">
      <c r="K723" s="63"/>
    </row>
    <row r="724">
      <c r="K724" s="63"/>
    </row>
    <row r="725">
      <c r="K725" s="63"/>
    </row>
    <row r="726">
      <c r="K726" s="63"/>
    </row>
    <row r="727">
      <c r="K727" s="63"/>
    </row>
    <row r="728">
      <c r="K728" s="63"/>
    </row>
    <row r="729">
      <c r="K729" s="63"/>
    </row>
    <row r="730">
      <c r="K730" s="63"/>
    </row>
    <row r="731">
      <c r="K731" s="63"/>
    </row>
    <row r="732">
      <c r="K732" s="63"/>
    </row>
    <row r="733">
      <c r="K733" s="63"/>
    </row>
    <row r="734">
      <c r="K734" s="63"/>
    </row>
    <row r="735">
      <c r="K735" s="63"/>
    </row>
    <row r="736">
      <c r="K736" s="63"/>
    </row>
    <row r="737">
      <c r="K737" s="63"/>
    </row>
    <row r="738">
      <c r="K738" s="63"/>
    </row>
    <row r="739">
      <c r="K739" s="63"/>
    </row>
    <row r="740">
      <c r="K740" s="63"/>
    </row>
    <row r="741">
      <c r="K741" s="63"/>
    </row>
    <row r="742">
      <c r="K742" s="63"/>
    </row>
    <row r="743">
      <c r="K743" s="63"/>
    </row>
    <row r="744">
      <c r="K744" s="63"/>
    </row>
    <row r="745">
      <c r="K745" s="63"/>
    </row>
    <row r="746">
      <c r="K746" s="63"/>
    </row>
    <row r="747">
      <c r="K747" s="63"/>
    </row>
    <row r="748">
      <c r="K748" s="63"/>
    </row>
    <row r="749">
      <c r="K749" s="63"/>
    </row>
    <row r="750">
      <c r="K750" s="63"/>
    </row>
    <row r="751">
      <c r="K751" s="63"/>
    </row>
    <row r="752">
      <c r="K752" s="63"/>
    </row>
    <row r="753">
      <c r="K753" s="63"/>
    </row>
    <row r="754">
      <c r="K754" s="63"/>
    </row>
    <row r="755">
      <c r="K755" s="63"/>
    </row>
    <row r="756">
      <c r="K756" s="63"/>
    </row>
    <row r="757">
      <c r="K757" s="63"/>
    </row>
    <row r="758">
      <c r="K758" s="63"/>
    </row>
    <row r="759">
      <c r="K759" s="63"/>
    </row>
    <row r="760">
      <c r="K760" s="63"/>
    </row>
    <row r="761">
      <c r="K761" s="63"/>
    </row>
    <row r="762">
      <c r="K762" s="63"/>
    </row>
    <row r="763">
      <c r="K763" s="63"/>
    </row>
    <row r="764">
      <c r="K764" s="63"/>
    </row>
    <row r="765">
      <c r="K765" s="63"/>
    </row>
    <row r="766">
      <c r="K766" s="63"/>
    </row>
    <row r="767">
      <c r="K767" s="63"/>
    </row>
    <row r="768">
      <c r="K768" s="63"/>
    </row>
    <row r="769">
      <c r="K769" s="63"/>
    </row>
    <row r="770">
      <c r="K770" s="63"/>
    </row>
    <row r="771">
      <c r="K771" s="63"/>
    </row>
    <row r="772">
      <c r="K772" s="63"/>
    </row>
    <row r="773">
      <c r="K773" s="63"/>
    </row>
    <row r="774">
      <c r="K774" s="63"/>
    </row>
    <row r="775">
      <c r="K775" s="63"/>
    </row>
    <row r="776">
      <c r="K776" s="63"/>
    </row>
    <row r="777">
      <c r="K777" s="63"/>
    </row>
    <row r="778">
      <c r="K778" s="63"/>
    </row>
    <row r="779">
      <c r="K779" s="63"/>
    </row>
    <row r="780">
      <c r="K780" s="63"/>
    </row>
    <row r="781">
      <c r="K781" s="63"/>
    </row>
    <row r="782">
      <c r="K782" s="63"/>
    </row>
    <row r="783">
      <c r="K783" s="63"/>
    </row>
    <row r="784">
      <c r="K784" s="63"/>
    </row>
    <row r="785">
      <c r="K785" s="63"/>
    </row>
    <row r="786">
      <c r="K786" s="63"/>
    </row>
    <row r="787">
      <c r="K787" s="63"/>
    </row>
    <row r="788">
      <c r="K788" s="63"/>
    </row>
    <row r="789">
      <c r="K789" s="63"/>
    </row>
    <row r="790">
      <c r="K790" s="63"/>
    </row>
    <row r="791">
      <c r="K791" s="63"/>
    </row>
    <row r="792">
      <c r="K792" s="63"/>
    </row>
    <row r="793">
      <c r="K793" s="63"/>
    </row>
    <row r="794">
      <c r="K794" s="63"/>
    </row>
    <row r="795">
      <c r="K795" s="63"/>
    </row>
    <row r="796">
      <c r="K796" s="63"/>
    </row>
    <row r="797">
      <c r="K797" s="63"/>
    </row>
    <row r="798">
      <c r="K798" s="63"/>
    </row>
    <row r="799">
      <c r="K799" s="63"/>
    </row>
    <row r="800">
      <c r="K800" s="63"/>
    </row>
    <row r="801">
      <c r="K801" s="63"/>
    </row>
    <row r="802">
      <c r="K802" s="63"/>
    </row>
    <row r="803">
      <c r="K803" s="63"/>
    </row>
    <row r="804">
      <c r="K804" s="63"/>
    </row>
    <row r="805">
      <c r="K805" s="63"/>
    </row>
    <row r="806">
      <c r="K806" s="63"/>
    </row>
    <row r="807">
      <c r="K807" s="63"/>
    </row>
    <row r="808">
      <c r="K808" s="63"/>
    </row>
    <row r="809">
      <c r="K809" s="63"/>
    </row>
    <row r="810">
      <c r="K810" s="63"/>
    </row>
    <row r="811">
      <c r="K811" s="63"/>
    </row>
    <row r="812">
      <c r="K812" s="63"/>
    </row>
    <row r="813">
      <c r="K813" s="63"/>
    </row>
    <row r="814">
      <c r="K814" s="63"/>
    </row>
    <row r="815">
      <c r="K815" s="63"/>
    </row>
    <row r="816">
      <c r="K816" s="63"/>
    </row>
    <row r="817">
      <c r="K817" s="63"/>
    </row>
    <row r="818">
      <c r="K818" s="63"/>
    </row>
    <row r="819">
      <c r="K819" s="63"/>
    </row>
    <row r="820">
      <c r="K820" s="63"/>
    </row>
    <row r="821">
      <c r="K821" s="63"/>
    </row>
    <row r="822">
      <c r="K822" s="63"/>
    </row>
    <row r="823">
      <c r="K823" s="63"/>
    </row>
    <row r="824">
      <c r="K824" s="63"/>
    </row>
    <row r="825">
      <c r="K825" s="63"/>
    </row>
    <row r="826">
      <c r="K826" s="63"/>
    </row>
    <row r="827">
      <c r="K827" s="63"/>
    </row>
    <row r="828">
      <c r="K828" s="63"/>
    </row>
    <row r="829">
      <c r="K829" s="63"/>
    </row>
    <row r="830">
      <c r="K830" s="63"/>
    </row>
    <row r="831">
      <c r="K831" s="63"/>
    </row>
    <row r="832">
      <c r="K832" s="63"/>
    </row>
    <row r="833">
      <c r="K833" s="63"/>
    </row>
    <row r="834">
      <c r="K834" s="63"/>
    </row>
    <row r="835">
      <c r="K835" s="63"/>
    </row>
    <row r="836">
      <c r="K836" s="63"/>
    </row>
    <row r="837">
      <c r="K837" s="63"/>
    </row>
    <row r="838">
      <c r="K838" s="63"/>
    </row>
    <row r="839">
      <c r="K839" s="63"/>
    </row>
    <row r="840">
      <c r="K840" s="63"/>
    </row>
    <row r="841">
      <c r="K841" s="63"/>
    </row>
    <row r="842">
      <c r="K842" s="63"/>
    </row>
    <row r="843">
      <c r="K843" s="63"/>
    </row>
    <row r="844">
      <c r="K844" s="63"/>
    </row>
    <row r="845">
      <c r="K845" s="63"/>
    </row>
    <row r="846">
      <c r="K846" s="63"/>
    </row>
    <row r="847">
      <c r="K847" s="63"/>
    </row>
    <row r="848">
      <c r="K848" s="63"/>
    </row>
    <row r="849">
      <c r="K849" s="63"/>
    </row>
    <row r="850">
      <c r="K850" s="63"/>
    </row>
    <row r="851">
      <c r="K851" s="63"/>
    </row>
    <row r="852">
      <c r="K852" s="63"/>
    </row>
    <row r="853">
      <c r="K853" s="63"/>
    </row>
    <row r="854">
      <c r="K854" s="63"/>
    </row>
    <row r="855">
      <c r="K855" s="63"/>
    </row>
    <row r="856">
      <c r="K856" s="63"/>
    </row>
    <row r="857">
      <c r="K857" s="63"/>
    </row>
    <row r="858">
      <c r="K858" s="63"/>
    </row>
    <row r="859">
      <c r="K859" s="63"/>
    </row>
    <row r="860">
      <c r="K860" s="63"/>
    </row>
    <row r="861">
      <c r="K861" s="63"/>
    </row>
    <row r="862">
      <c r="K862" s="63"/>
    </row>
    <row r="863">
      <c r="K863" s="63"/>
    </row>
    <row r="864">
      <c r="K864" s="63"/>
    </row>
    <row r="865">
      <c r="K865" s="63"/>
    </row>
    <row r="866">
      <c r="K866" s="63"/>
    </row>
    <row r="867">
      <c r="K867" s="63"/>
    </row>
    <row r="868">
      <c r="K868" s="63"/>
    </row>
    <row r="869">
      <c r="K869" s="63"/>
    </row>
    <row r="870">
      <c r="K870" s="63"/>
    </row>
    <row r="871">
      <c r="K871" s="63"/>
    </row>
    <row r="872">
      <c r="K872" s="63"/>
    </row>
    <row r="873">
      <c r="K873" s="63"/>
    </row>
    <row r="874">
      <c r="K874" s="63"/>
    </row>
    <row r="875">
      <c r="K875" s="63"/>
    </row>
    <row r="876">
      <c r="K876" s="63"/>
    </row>
    <row r="877">
      <c r="K877" s="63"/>
    </row>
    <row r="878">
      <c r="K878" s="63"/>
    </row>
    <row r="879">
      <c r="K879" s="63"/>
    </row>
    <row r="880">
      <c r="K880" s="63"/>
    </row>
    <row r="881">
      <c r="K881" s="63"/>
    </row>
    <row r="882">
      <c r="K882" s="63"/>
    </row>
    <row r="883">
      <c r="K883" s="63"/>
    </row>
    <row r="884">
      <c r="K884" s="63"/>
    </row>
    <row r="885">
      <c r="K885" s="63"/>
    </row>
    <row r="886">
      <c r="K886" s="63"/>
    </row>
    <row r="887">
      <c r="K887" s="63"/>
    </row>
    <row r="888">
      <c r="K888" s="63"/>
    </row>
    <row r="889">
      <c r="K889" s="63"/>
    </row>
    <row r="890">
      <c r="K890" s="63"/>
    </row>
    <row r="891">
      <c r="K891" s="63"/>
    </row>
    <row r="892">
      <c r="K892" s="63"/>
    </row>
    <row r="893">
      <c r="K893" s="63"/>
    </row>
    <row r="894">
      <c r="K894" s="63"/>
    </row>
    <row r="895">
      <c r="K895" s="63"/>
    </row>
    <row r="896">
      <c r="K896" s="63"/>
    </row>
    <row r="897">
      <c r="K897" s="63"/>
    </row>
    <row r="898">
      <c r="K898" s="63"/>
    </row>
    <row r="899">
      <c r="K899" s="63"/>
    </row>
    <row r="900">
      <c r="K900" s="63"/>
    </row>
    <row r="901">
      <c r="K901" s="63"/>
    </row>
    <row r="902">
      <c r="K902" s="63"/>
    </row>
    <row r="903">
      <c r="K903" s="63"/>
    </row>
    <row r="904">
      <c r="K904" s="63"/>
    </row>
    <row r="905">
      <c r="K905" s="63"/>
    </row>
    <row r="906">
      <c r="K906" s="63"/>
    </row>
    <row r="907">
      <c r="K907" s="63"/>
    </row>
    <row r="908">
      <c r="K908" s="63"/>
    </row>
    <row r="909">
      <c r="K909" s="63"/>
    </row>
    <row r="910">
      <c r="K910" s="63"/>
    </row>
    <row r="911">
      <c r="K911" s="63"/>
    </row>
    <row r="912">
      <c r="K912" s="63"/>
    </row>
    <row r="913">
      <c r="K913" s="63"/>
    </row>
    <row r="914">
      <c r="K914" s="63"/>
    </row>
    <row r="915">
      <c r="K915" s="63"/>
    </row>
    <row r="916">
      <c r="K916" s="63"/>
    </row>
    <row r="917">
      <c r="K917" s="63"/>
    </row>
    <row r="918">
      <c r="K918" s="63"/>
    </row>
    <row r="919">
      <c r="K919" s="63"/>
    </row>
    <row r="920">
      <c r="K920" s="63"/>
    </row>
    <row r="921">
      <c r="K921" s="63"/>
    </row>
    <row r="922">
      <c r="K922" s="63"/>
    </row>
    <row r="923">
      <c r="K923" s="63"/>
    </row>
    <row r="924">
      <c r="K924" s="63"/>
    </row>
    <row r="925">
      <c r="K925" s="63"/>
    </row>
    <row r="926">
      <c r="K926" s="63"/>
    </row>
    <row r="927">
      <c r="K927" s="63"/>
    </row>
    <row r="928">
      <c r="K928" s="63"/>
    </row>
    <row r="929">
      <c r="K929" s="63"/>
    </row>
    <row r="930">
      <c r="K930" s="63"/>
    </row>
    <row r="931">
      <c r="K931" s="63"/>
    </row>
    <row r="932">
      <c r="K932" s="63"/>
    </row>
    <row r="933">
      <c r="K933" s="63"/>
    </row>
    <row r="934">
      <c r="K934" s="63"/>
    </row>
    <row r="935">
      <c r="K935" s="63"/>
    </row>
    <row r="936">
      <c r="K936" s="63"/>
    </row>
    <row r="937">
      <c r="K937" s="63"/>
    </row>
    <row r="938">
      <c r="K938" s="63"/>
    </row>
    <row r="939">
      <c r="K939" s="63"/>
    </row>
    <row r="940">
      <c r="K940" s="63"/>
    </row>
    <row r="941">
      <c r="K941" s="63"/>
    </row>
    <row r="942">
      <c r="K942" s="63"/>
    </row>
    <row r="943">
      <c r="K943" s="63"/>
    </row>
    <row r="944">
      <c r="K944" s="63"/>
    </row>
    <row r="945">
      <c r="K945" s="63"/>
    </row>
    <row r="946">
      <c r="K946" s="63"/>
    </row>
    <row r="947">
      <c r="K947" s="63"/>
    </row>
    <row r="948">
      <c r="K948" s="63"/>
    </row>
    <row r="949">
      <c r="K949" s="63"/>
    </row>
    <row r="950">
      <c r="K950" s="63"/>
    </row>
    <row r="951">
      <c r="K951" s="63"/>
    </row>
    <row r="952">
      <c r="K952" s="63"/>
    </row>
    <row r="953">
      <c r="K953" s="63"/>
    </row>
    <row r="954">
      <c r="K954" s="63"/>
    </row>
    <row r="955">
      <c r="K955" s="63"/>
    </row>
    <row r="956">
      <c r="K956" s="63"/>
    </row>
    <row r="957">
      <c r="K957" s="63"/>
    </row>
    <row r="958">
      <c r="K958" s="63"/>
    </row>
    <row r="959">
      <c r="K959" s="63"/>
    </row>
    <row r="960">
      <c r="K960" s="63"/>
    </row>
    <row r="961">
      <c r="K961" s="63"/>
    </row>
    <row r="962">
      <c r="K962" s="63"/>
    </row>
    <row r="963">
      <c r="K963" s="63"/>
    </row>
    <row r="964">
      <c r="K964" s="63"/>
    </row>
    <row r="965">
      <c r="K965" s="63"/>
    </row>
    <row r="966">
      <c r="K966" s="63"/>
    </row>
    <row r="967">
      <c r="K967" s="63"/>
    </row>
    <row r="968">
      <c r="K968" s="63"/>
    </row>
    <row r="969">
      <c r="K969" s="63"/>
    </row>
    <row r="970">
      <c r="K970" s="63"/>
    </row>
    <row r="971">
      <c r="K971" s="63"/>
    </row>
    <row r="972">
      <c r="K972" s="63"/>
    </row>
    <row r="973">
      <c r="K973" s="63"/>
    </row>
    <row r="974">
      <c r="K974" s="63"/>
    </row>
    <row r="975">
      <c r="K975" s="63"/>
    </row>
    <row r="976">
      <c r="K976" s="63"/>
    </row>
    <row r="977">
      <c r="K977" s="63"/>
    </row>
    <row r="978">
      <c r="K978" s="63"/>
    </row>
    <row r="979">
      <c r="K979" s="63"/>
    </row>
    <row r="980">
      <c r="K980" s="63"/>
    </row>
    <row r="981">
      <c r="K981" s="63"/>
    </row>
    <row r="982">
      <c r="K982" s="63"/>
    </row>
    <row r="983">
      <c r="K983" s="63"/>
    </row>
    <row r="984">
      <c r="K984" s="63"/>
    </row>
    <row r="985">
      <c r="K985" s="63"/>
    </row>
    <row r="986">
      <c r="K986" s="63"/>
    </row>
    <row r="987">
      <c r="K987" s="63"/>
    </row>
    <row r="988">
      <c r="K988" s="63"/>
    </row>
    <row r="989">
      <c r="K989" s="63"/>
    </row>
    <row r="990">
      <c r="K990" s="63"/>
    </row>
    <row r="991">
      <c r="K991" s="63"/>
    </row>
    <row r="992">
      <c r="K992" s="63"/>
    </row>
    <row r="993">
      <c r="K993" s="63"/>
    </row>
    <row r="994">
      <c r="K994" s="63"/>
    </row>
    <row r="995">
      <c r="K995" s="63"/>
    </row>
    <row r="996">
      <c r="K996" s="63"/>
    </row>
    <row r="997">
      <c r="K997" s="63"/>
    </row>
    <row r="998">
      <c r="K998" s="63"/>
    </row>
    <row r="999">
      <c r="K999" s="63"/>
    </row>
    <row r="1000">
      <c r="K1000" s="6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26.88"/>
    <col customWidth="1" min="3" max="3" width="18.75"/>
    <col customWidth="1" min="6" max="6" width="31.38"/>
  </cols>
  <sheetData>
    <row r="1">
      <c r="A1" s="69" t="s">
        <v>206</v>
      </c>
      <c r="B1" s="70" t="s">
        <v>207</v>
      </c>
      <c r="C1" s="69" t="s">
        <v>2</v>
      </c>
      <c r="D1" s="69" t="s">
        <v>208</v>
      </c>
      <c r="E1" s="71"/>
      <c r="F1" s="71"/>
    </row>
    <row r="2">
      <c r="A2" s="71"/>
      <c r="B2" s="72"/>
      <c r="C2" s="71"/>
      <c r="D2" s="71"/>
      <c r="E2" s="71"/>
      <c r="F2" s="71"/>
    </row>
    <row r="3">
      <c r="A3" s="71"/>
      <c r="B3" s="72"/>
      <c r="C3" s="71"/>
      <c r="D3" s="71"/>
      <c r="E3" s="73" t="s">
        <v>209</v>
      </c>
      <c r="F3" s="71"/>
    </row>
    <row r="4">
      <c r="A4" s="74" t="s">
        <v>210</v>
      </c>
      <c r="B4" s="72"/>
      <c r="C4" s="71"/>
      <c r="F4" s="75" t="s">
        <v>211</v>
      </c>
    </row>
    <row r="5">
      <c r="A5" s="76">
        <v>44260.0</v>
      </c>
      <c r="B5" s="77" t="s">
        <v>29</v>
      </c>
      <c r="C5" s="78">
        <v>30000.0</v>
      </c>
      <c r="D5" s="79">
        <v>0.08</v>
      </c>
      <c r="E5" s="80">
        <f t="shared" ref="E5:E65" si="1">C5/$C$68</f>
        <v>0.0075</v>
      </c>
      <c r="F5" s="81"/>
    </row>
    <row r="6">
      <c r="A6" s="82">
        <v>44354.0</v>
      </c>
      <c r="B6" s="83" t="s">
        <v>29</v>
      </c>
      <c r="C6" s="84">
        <v>20000.0</v>
      </c>
      <c r="D6" s="85">
        <v>0.08</v>
      </c>
      <c r="E6" s="86">
        <f t="shared" si="1"/>
        <v>0.005</v>
      </c>
      <c r="F6" s="87">
        <f>SUM(E5:E6)</f>
        <v>0.0125</v>
      </c>
    </row>
    <row r="7">
      <c r="A7" s="76">
        <v>44260.0</v>
      </c>
      <c r="B7" s="77" t="s">
        <v>39</v>
      </c>
      <c r="C7" s="78">
        <v>100000.0</v>
      </c>
      <c r="D7" s="79">
        <v>0.08</v>
      </c>
      <c r="E7" s="80">
        <f t="shared" si="1"/>
        <v>0.025</v>
      </c>
      <c r="F7" s="81"/>
    </row>
    <row r="8">
      <c r="A8" s="82">
        <v>44285.0</v>
      </c>
      <c r="B8" s="83" t="s">
        <v>39</v>
      </c>
      <c r="C8" s="84">
        <v>100000.0</v>
      </c>
      <c r="D8" s="85">
        <v>0.08</v>
      </c>
      <c r="E8" s="86">
        <f t="shared" si="1"/>
        <v>0.025</v>
      </c>
      <c r="F8" s="87">
        <f>SUM(E7:E8)</f>
        <v>0.05</v>
      </c>
    </row>
    <row r="9">
      <c r="A9" s="76">
        <v>44263.0</v>
      </c>
      <c r="B9" s="77" t="s">
        <v>45</v>
      </c>
      <c r="C9" s="78">
        <v>50000.0</v>
      </c>
      <c r="D9" s="79">
        <v>0.08</v>
      </c>
      <c r="E9" s="80">
        <f t="shared" si="1"/>
        <v>0.0125</v>
      </c>
      <c r="F9" s="81"/>
    </row>
    <row r="10">
      <c r="A10" s="88">
        <v>44265.0</v>
      </c>
      <c r="B10" s="11" t="s">
        <v>45</v>
      </c>
      <c r="C10" s="12">
        <v>50000.0</v>
      </c>
      <c r="D10" s="13">
        <v>0.08</v>
      </c>
      <c r="E10" s="89">
        <f t="shared" si="1"/>
        <v>0.0125</v>
      </c>
      <c r="F10" s="90"/>
    </row>
    <row r="11">
      <c r="A11" s="82">
        <v>44326.0</v>
      </c>
      <c r="B11" s="83" t="s">
        <v>45</v>
      </c>
      <c r="C11" s="84">
        <v>50000.0</v>
      </c>
      <c r="D11" s="85">
        <v>0.08</v>
      </c>
      <c r="E11" s="86">
        <f t="shared" si="1"/>
        <v>0.0125</v>
      </c>
      <c r="F11" s="87">
        <f>SUM(E9:E11)</f>
        <v>0.0375</v>
      </c>
    </row>
    <row r="12">
      <c r="A12" s="10">
        <v>44263.0</v>
      </c>
      <c r="B12" s="27" t="s">
        <v>50</v>
      </c>
      <c r="C12" s="12">
        <v>50000.0</v>
      </c>
      <c r="D12" s="13">
        <v>0.08</v>
      </c>
      <c r="E12" s="89">
        <f t="shared" si="1"/>
        <v>0.0125</v>
      </c>
      <c r="F12" s="71"/>
    </row>
    <row r="13">
      <c r="A13" s="76">
        <v>44263.0</v>
      </c>
      <c r="B13" s="77" t="s">
        <v>56</v>
      </c>
      <c r="C13" s="78">
        <v>10000.0</v>
      </c>
      <c r="D13" s="79">
        <v>0.08</v>
      </c>
      <c r="E13" s="80">
        <f t="shared" si="1"/>
        <v>0.0025</v>
      </c>
      <c r="F13" s="81"/>
    </row>
    <row r="14">
      <c r="A14" s="82">
        <v>44309.0</v>
      </c>
      <c r="B14" s="83" t="s">
        <v>56</v>
      </c>
      <c r="C14" s="84">
        <v>20000.0</v>
      </c>
      <c r="D14" s="85">
        <v>0.08</v>
      </c>
      <c r="E14" s="86">
        <f t="shared" si="1"/>
        <v>0.005</v>
      </c>
      <c r="F14" s="87">
        <f>SUM(E13:E14)</f>
        <v>0.0075</v>
      </c>
    </row>
    <row r="15">
      <c r="A15" s="76">
        <v>44263.0</v>
      </c>
      <c r="B15" s="77" t="s">
        <v>61</v>
      </c>
      <c r="C15" s="78">
        <v>10000.0</v>
      </c>
      <c r="D15" s="79">
        <v>0.08</v>
      </c>
      <c r="E15" s="80">
        <f t="shared" si="1"/>
        <v>0.0025</v>
      </c>
      <c r="F15" s="81"/>
    </row>
    <row r="16">
      <c r="A16" s="82">
        <v>44284.0</v>
      </c>
      <c r="B16" s="83" t="s">
        <v>61</v>
      </c>
      <c r="C16" s="84">
        <v>110000.0</v>
      </c>
      <c r="D16" s="85">
        <v>0.08</v>
      </c>
      <c r="E16" s="86">
        <f t="shared" si="1"/>
        <v>0.0275</v>
      </c>
      <c r="F16" s="87">
        <f>SUM(E15:E16)</f>
        <v>0.03</v>
      </c>
    </row>
    <row r="17">
      <c r="A17" s="10">
        <v>44265.0</v>
      </c>
      <c r="B17" s="11" t="s">
        <v>66</v>
      </c>
      <c r="C17" s="12">
        <v>50000.0</v>
      </c>
      <c r="D17" s="13">
        <v>0.08</v>
      </c>
      <c r="E17" s="89">
        <f t="shared" si="1"/>
        <v>0.0125</v>
      </c>
      <c r="F17" s="71"/>
    </row>
    <row r="18">
      <c r="A18" s="10">
        <v>44265.0</v>
      </c>
      <c r="B18" s="11" t="s">
        <v>212</v>
      </c>
      <c r="C18" s="12">
        <v>200000.0</v>
      </c>
      <c r="D18" s="13">
        <v>0.0825</v>
      </c>
      <c r="E18" s="89">
        <f t="shared" si="1"/>
        <v>0.05</v>
      </c>
      <c r="F18" s="71"/>
    </row>
    <row r="19">
      <c r="A19" s="76">
        <v>44265.0</v>
      </c>
      <c r="B19" s="77" t="s">
        <v>72</v>
      </c>
      <c r="C19" s="78">
        <v>20000.0</v>
      </c>
      <c r="D19" s="79">
        <v>0.08</v>
      </c>
      <c r="E19" s="80">
        <f t="shared" si="1"/>
        <v>0.005</v>
      </c>
      <c r="F19" s="81"/>
    </row>
    <row r="20">
      <c r="A20" s="88">
        <v>44279.0</v>
      </c>
      <c r="B20" s="11" t="s">
        <v>72</v>
      </c>
      <c r="C20" s="12">
        <v>50000.0</v>
      </c>
      <c r="D20" s="13">
        <v>0.0825</v>
      </c>
      <c r="E20" s="89">
        <f t="shared" si="1"/>
        <v>0.0125</v>
      </c>
      <c r="F20" s="91"/>
    </row>
    <row r="21">
      <c r="A21" s="82">
        <v>44351.0</v>
      </c>
      <c r="B21" s="83" t="s">
        <v>72</v>
      </c>
      <c r="C21" s="84">
        <v>130000.0</v>
      </c>
      <c r="D21" s="85">
        <v>0.0825</v>
      </c>
      <c r="E21" s="86">
        <f t="shared" si="1"/>
        <v>0.0325</v>
      </c>
      <c r="F21" s="87">
        <f>SUM(E19:E21)</f>
        <v>0.05</v>
      </c>
    </row>
    <row r="22">
      <c r="A22" s="76">
        <v>44265.0</v>
      </c>
      <c r="B22" s="77" t="s">
        <v>77</v>
      </c>
      <c r="C22" s="78">
        <v>40000.0</v>
      </c>
      <c r="D22" s="79">
        <v>0.0825</v>
      </c>
      <c r="E22" s="80">
        <f t="shared" si="1"/>
        <v>0.01</v>
      </c>
      <c r="F22" s="81"/>
    </row>
    <row r="23">
      <c r="A23" s="88">
        <v>44280.0</v>
      </c>
      <c r="B23" s="43" t="s">
        <v>77</v>
      </c>
      <c r="C23" s="12">
        <v>50000.0</v>
      </c>
      <c r="D23" s="13">
        <v>0.0825</v>
      </c>
      <c r="E23" s="89">
        <f t="shared" si="1"/>
        <v>0.0125</v>
      </c>
      <c r="F23" s="91"/>
    </row>
    <row r="24">
      <c r="A24" s="88">
        <v>44284.0</v>
      </c>
      <c r="B24" s="43" t="s">
        <v>77</v>
      </c>
      <c r="C24" s="12">
        <v>30000.0</v>
      </c>
      <c r="D24" s="13">
        <v>0.0825</v>
      </c>
      <c r="E24" s="89">
        <f t="shared" si="1"/>
        <v>0.0075</v>
      </c>
      <c r="F24" s="91"/>
    </row>
    <row r="25">
      <c r="A25" s="82">
        <v>44351.0</v>
      </c>
      <c r="B25" s="83" t="s">
        <v>77</v>
      </c>
      <c r="C25" s="84">
        <v>80000.0</v>
      </c>
      <c r="D25" s="85">
        <v>0.0825</v>
      </c>
      <c r="E25" s="86">
        <f t="shared" si="1"/>
        <v>0.02</v>
      </c>
      <c r="F25" s="87">
        <f>SUM(E22:E25)</f>
        <v>0.05</v>
      </c>
    </row>
    <row r="26">
      <c r="A26" s="10">
        <v>44267.0</v>
      </c>
      <c r="B26" s="11" t="s">
        <v>213</v>
      </c>
      <c r="C26" s="12">
        <v>30000.0</v>
      </c>
      <c r="D26" s="13">
        <v>0.08</v>
      </c>
      <c r="E26" s="89">
        <f t="shared" si="1"/>
        <v>0.0075</v>
      </c>
    </row>
    <row r="27">
      <c r="A27" s="10">
        <v>44273.0</v>
      </c>
      <c r="B27" s="11" t="s">
        <v>86</v>
      </c>
      <c r="C27" s="12">
        <v>50000.0</v>
      </c>
      <c r="D27" s="13">
        <v>0.08</v>
      </c>
      <c r="E27" s="89">
        <f t="shared" si="1"/>
        <v>0.0125</v>
      </c>
    </row>
    <row r="28">
      <c r="A28" s="10">
        <v>44274.0</v>
      </c>
      <c r="B28" s="27" t="s">
        <v>90</v>
      </c>
      <c r="C28" s="12">
        <v>20000.0</v>
      </c>
      <c r="D28" s="13">
        <v>0.08</v>
      </c>
      <c r="E28" s="89">
        <f t="shared" si="1"/>
        <v>0.005</v>
      </c>
    </row>
    <row r="29">
      <c r="A29" s="10">
        <v>44277.0</v>
      </c>
      <c r="B29" s="11" t="s">
        <v>92</v>
      </c>
      <c r="C29" s="12">
        <v>20000.0</v>
      </c>
      <c r="D29" s="13">
        <v>0.08</v>
      </c>
      <c r="E29" s="89">
        <f t="shared" si="1"/>
        <v>0.005</v>
      </c>
    </row>
    <row r="30">
      <c r="A30" s="76">
        <v>44279.0</v>
      </c>
      <c r="B30" s="77" t="s">
        <v>95</v>
      </c>
      <c r="C30" s="78">
        <v>50000.0</v>
      </c>
      <c r="D30" s="79">
        <v>0.08</v>
      </c>
      <c r="E30" s="80">
        <f t="shared" si="1"/>
        <v>0.0125</v>
      </c>
      <c r="F30" s="92"/>
    </row>
    <row r="31">
      <c r="A31" s="82">
        <v>44288.0</v>
      </c>
      <c r="B31" s="83" t="s">
        <v>95</v>
      </c>
      <c r="C31" s="84">
        <v>40000.0</v>
      </c>
      <c r="D31" s="85">
        <v>0.08</v>
      </c>
      <c r="E31" s="86">
        <f t="shared" si="1"/>
        <v>0.01</v>
      </c>
      <c r="F31" s="87">
        <f>SUM(E30:E31)</f>
        <v>0.0225</v>
      </c>
    </row>
    <row r="32">
      <c r="A32" s="76">
        <v>44279.0</v>
      </c>
      <c r="B32" s="77" t="s">
        <v>101</v>
      </c>
      <c r="C32" s="78">
        <v>10000.0</v>
      </c>
      <c r="D32" s="79">
        <v>0.08</v>
      </c>
      <c r="E32" s="80">
        <f t="shared" si="1"/>
        <v>0.0025</v>
      </c>
      <c r="F32" s="92"/>
    </row>
    <row r="33">
      <c r="A33" s="82">
        <v>44354.0</v>
      </c>
      <c r="B33" s="83" t="s">
        <v>101</v>
      </c>
      <c r="C33" s="84">
        <v>10000.0</v>
      </c>
      <c r="D33" s="85">
        <v>0.08</v>
      </c>
      <c r="E33" s="86">
        <f t="shared" si="1"/>
        <v>0.0025</v>
      </c>
      <c r="F33" s="87">
        <f>SUM(E32:E33)</f>
        <v>0.005</v>
      </c>
    </row>
    <row r="34">
      <c r="A34" s="76">
        <v>44281.0</v>
      </c>
      <c r="B34" s="77" t="s">
        <v>106</v>
      </c>
      <c r="C34" s="78">
        <v>100000.0</v>
      </c>
      <c r="D34" s="79">
        <v>0.0825</v>
      </c>
      <c r="E34" s="80">
        <f t="shared" si="1"/>
        <v>0.025</v>
      </c>
      <c r="F34" s="92"/>
    </row>
    <row r="35">
      <c r="A35" s="82">
        <v>44365.0</v>
      </c>
      <c r="B35" s="83" t="s">
        <v>106</v>
      </c>
      <c r="C35" s="84">
        <v>120000.0</v>
      </c>
      <c r="D35" s="85">
        <v>0.0825</v>
      </c>
      <c r="E35" s="86">
        <f t="shared" si="1"/>
        <v>0.03</v>
      </c>
      <c r="F35" s="87">
        <f>SUM(E34:E35)</f>
        <v>0.055</v>
      </c>
    </row>
    <row r="36">
      <c r="A36" s="10">
        <v>44281.0</v>
      </c>
      <c r="B36" s="43" t="s">
        <v>111</v>
      </c>
      <c r="C36" s="12">
        <v>40000.0</v>
      </c>
      <c r="D36" s="13">
        <v>0.08</v>
      </c>
      <c r="E36" s="89">
        <f t="shared" si="1"/>
        <v>0.01</v>
      </c>
    </row>
    <row r="37">
      <c r="A37" s="10">
        <v>44284.0</v>
      </c>
      <c r="B37" s="43" t="s">
        <v>115</v>
      </c>
      <c r="C37" s="12">
        <v>200000.0</v>
      </c>
      <c r="D37" s="13">
        <v>0.0825</v>
      </c>
      <c r="E37" s="89">
        <f t="shared" si="1"/>
        <v>0.05</v>
      </c>
      <c r="G37" s="93"/>
      <c r="H37" s="94"/>
      <c r="I37" s="71"/>
      <c r="J37" s="95"/>
    </row>
    <row r="38">
      <c r="A38" s="10">
        <v>44284.0</v>
      </c>
      <c r="B38" s="43" t="s">
        <v>118</v>
      </c>
      <c r="C38" s="12">
        <v>200000.0</v>
      </c>
      <c r="D38" s="13">
        <v>0.0825</v>
      </c>
      <c r="E38" s="89">
        <f t="shared" si="1"/>
        <v>0.05</v>
      </c>
    </row>
    <row r="39">
      <c r="A39" s="10">
        <v>44284.0</v>
      </c>
      <c r="B39" s="11" t="s">
        <v>121</v>
      </c>
      <c r="C39" s="12">
        <v>50000.0</v>
      </c>
      <c r="D39" s="13">
        <v>0.08</v>
      </c>
      <c r="E39" s="89">
        <f t="shared" si="1"/>
        <v>0.0125</v>
      </c>
    </row>
    <row r="40">
      <c r="A40" s="76">
        <v>44284.0</v>
      </c>
      <c r="B40" s="77" t="s">
        <v>124</v>
      </c>
      <c r="C40" s="78">
        <v>50000.0</v>
      </c>
      <c r="D40" s="79">
        <v>0.08</v>
      </c>
      <c r="E40" s="80">
        <f t="shared" si="1"/>
        <v>0.0125</v>
      </c>
      <c r="F40" s="92"/>
    </row>
    <row r="41">
      <c r="A41" s="82">
        <v>44365.0</v>
      </c>
      <c r="B41" s="83" t="s">
        <v>214</v>
      </c>
      <c r="C41" s="84">
        <v>60000.0</v>
      </c>
      <c r="D41" s="85">
        <v>0.08</v>
      </c>
      <c r="E41" s="86">
        <f t="shared" si="1"/>
        <v>0.015</v>
      </c>
      <c r="F41" s="87">
        <f>SUM(E40:E41)</f>
        <v>0.0275</v>
      </c>
    </row>
    <row r="42">
      <c r="A42" s="10">
        <v>44284.0</v>
      </c>
      <c r="B42" s="11" t="s">
        <v>129</v>
      </c>
      <c r="C42" s="12">
        <v>40000.0</v>
      </c>
      <c r="D42" s="13">
        <v>0.08</v>
      </c>
      <c r="E42" s="89">
        <f t="shared" si="1"/>
        <v>0.01</v>
      </c>
    </row>
    <row r="43">
      <c r="A43" s="10">
        <v>44284.0</v>
      </c>
      <c r="B43" s="43" t="s">
        <v>133</v>
      </c>
      <c r="C43" s="12">
        <v>30000.0</v>
      </c>
      <c r="D43" s="13">
        <v>0.08</v>
      </c>
      <c r="E43" s="89">
        <f t="shared" si="1"/>
        <v>0.0075</v>
      </c>
    </row>
    <row r="44">
      <c r="A44" s="10">
        <v>44285.0</v>
      </c>
      <c r="B44" s="27" t="s">
        <v>137</v>
      </c>
      <c r="C44" s="12">
        <v>50000.0</v>
      </c>
      <c r="D44" s="13">
        <v>0.08</v>
      </c>
      <c r="E44" s="89">
        <f t="shared" si="1"/>
        <v>0.0125</v>
      </c>
    </row>
    <row r="45">
      <c r="A45" s="10">
        <v>44285.0</v>
      </c>
      <c r="B45" s="27" t="s">
        <v>139</v>
      </c>
      <c r="C45" s="12">
        <v>300000.0</v>
      </c>
      <c r="D45" s="13">
        <v>0.0825</v>
      </c>
      <c r="E45" s="89">
        <f t="shared" si="1"/>
        <v>0.075</v>
      </c>
    </row>
    <row r="46">
      <c r="A46" s="76">
        <v>44285.0</v>
      </c>
      <c r="B46" s="77" t="s">
        <v>141</v>
      </c>
      <c r="C46" s="78">
        <v>50000.0</v>
      </c>
      <c r="D46" s="79">
        <v>0.08</v>
      </c>
      <c r="E46" s="80">
        <f t="shared" si="1"/>
        <v>0.0125</v>
      </c>
      <c r="F46" s="92"/>
    </row>
    <row r="47">
      <c r="A47" s="82">
        <v>44354.0</v>
      </c>
      <c r="B47" s="83" t="s">
        <v>141</v>
      </c>
      <c r="C47" s="84">
        <v>30000.0</v>
      </c>
      <c r="D47" s="85">
        <v>0.08</v>
      </c>
      <c r="E47" s="86">
        <f t="shared" si="1"/>
        <v>0.0075</v>
      </c>
      <c r="F47" s="87">
        <f>SUM(E46:E47)</f>
        <v>0.02</v>
      </c>
    </row>
    <row r="48">
      <c r="A48" s="10">
        <v>44286.0</v>
      </c>
      <c r="B48" s="27" t="s">
        <v>146</v>
      </c>
      <c r="C48" s="12">
        <v>50000.0</v>
      </c>
      <c r="D48" s="13">
        <v>0.08</v>
      </c>
      <c r="E48" s="89">
        <f t="shared" si="1"/>
        <v>0.0125</v>
      </c>
    </row>
    <row r="49">
      <c r="A49" s="10">
        <v>44286.0</v>
      </c>
      <c r="B49" s="27" t="s">
        <v>149</v>
      </c>
      <c r="C49" s="12">
        <v>50000.0</v>
      </c>
      <c r="D49" s="13">
        <v>0.08</v>
      </c>
      <c r="E49" s="89">
        <f t="shared" si="1"/>
        <v>0.0125</v>
      </c>
    </row>
    <row r="50">
      <c r="A50" s="10">
        <v>44287.0</v>
      </c>
      <c r="B50" s="11" t="s">
        <v>151</v>
      </c>
      <c r="C50" s="12">
        <v>50000.0</v>
      </c>
      <c r="D50" s="13">
        <v>0.08</v>
      </c>
      <c r="E50" s="89">
        <f t="shared" si="1"/>
        <v>0.0125</v>
      </c>
    </row>
    <row r="51">
      <c r="A51" s="10">
        <v>44288.0</v>
      </c>
      <c r="B51" s="11" t="s">
        <v>154</v>
      </c>
      <c r="C51" s="12">
        <v>20000.0</v>
      </c>
      <c r="D51" s="13">
        <v>0.08</v>
      </c>
      <c r="E51" s="89">
        <f t="shared" si="1"/>
        <v>0.005</v>
      </c>
    </row>
    <row r="52">
      <c r="A52" s="10">
        <v>44288.0</v>
      </c>
      <c r="B52" s="27" t="s">
        <v>157</v>
      </c>
      <c r="C52" s="12">
        <v>50000.0</v>
      </c>
      <c r="D52" s="13">
        <v>0.08</v>
      </c>
      <c r="E52" s="89">
        <f t="shared" si="1"/>
        <v>0.0125</v>
      </c>
    </row>
    <row r="53">
      <c r="A53" s="10">
        <v>44288.0</v>
      </c>
      <c r="B53" s="27" t="s">
        <v>159</v>
      </c>
      <c r="C53" s="12">
        <v>20000.0</v>
      </c>
      <c r="D53" s="13">
        <v>0.095</v>
      </c>
      <c r="E53" s="89">
        <f t="shared" si="1"/>
        <v>0.005</v>
      </c>
    </row>
    <row r="54">
      <c r="A54" s="10">
        <v>44294.0</v>
      </c>
      <c r="B54" s="11" t="s">
        <v>162</v>
      </c>
      <c r="C54" s="12">
        <v>400000.0</v>
      </c>
      <c r="D54" s="13">
        <v>0.085</v>
      </c>
      <c r="E54" s="89">
        <f t="shared" si="1"/>
        <v>0.1</v>
      </c>
    </row>
    <row r="55">
      <c r="A55" s="10">
        <v>44322.0</v>
      </c>
      <c r="B55" s="11" t="s">
        <v>166</v>
      </c>
      <c r="C55" s="12">
        <v>80000.0</v>
      </c>
      <c r="D55" s="13">
        <v>0.08</v>
      </c>
      <c r="E55" s="89">
        <f t="shared" si="1"/>
        <v>0.02</v>
      </c>
    </row>
    <row r="56">
      <c r="A56" s="10">
        <v>44322.0</v>
      </c>
      <c r="B56" s="11" t="s">
        <v>169</v>
      </c>
      <c r="C56" s="12">
        <v>50000.0</v>
      </c>
      <c r="D56" s="13">
        <v>0.08</v>
      </c>
      <c r="E56" s="89">
        <f t="shared" si="1"/>
        <v>0.0125</v>
      </c>
    </row>
    <row r="57">
      <c r="A57" s="10">
        <v>44343.0</v>
      </c>
      <c r="B57" s="11" t="s">
        <v>172</v>
      </c>
      <c r="C57" s="12">
        <v>50000.0</v>
      </c>
      <c r="D57" s="13">
        <v>0.08</v>
      </c>
      <c r="E57" s="89">
        <f t="shared" si="1"/>
        <v>0.0125</v>
      </c>
    </row>
    <row r="58">
      <c r="A58" s="10">
        <v>44351.0</v>
      </c>
      <c r="B58" s="11" t="s">
        <v>175</v>
      </c>
      <c r="C58" s="12">
        <v>50000.0</v>
      </c>
      <c r="D58" s="13">
        <v>0.08</v>
      </c>
      <c r="E58" s="89">
        <f t="shared" si="1"/>
        <v>0.0125</v>
      </c>
    </row>
    <row r="59">
      <c r="A59" s="10">
        <v>44351.0</v>
      </c>
      <c r="B59" s="11" t="s">
        <v>178</v>
      </c>
      <c r="C59" s="12">
        <v>20000.0</v>
      </c>
      <c r="D59" s="13">
        <v>0.08</v>
      </c>
      <c r="E59" s="89">
        <f t="shared" si="1"/>
        <v>0.005</v>
      </c>
    </row>
    <row r="60">
      <c r="A60" s="10">
        <v>44351.0</v>
      </c>
      <c r="B60" s="11" t="s">
        <v>215</v>
      </c>
      <c r="C60" s="12">
        <v>50000.0</v>
      </c>
      <c r="D60" s="13">
        <v>0.08</v>
      </c>
      <c r="E60" s="89">
        <f t="shared" si="1"/>
        <v>0.0125</v>
      </c>
    </row>
    <row r="61">
      <c r="A61" s="10">
        <v>44354.0</v>
      </c>
      <c r="B61" s="11" t="s">
        <v>185</v>
      </c>
      <c r="C61" s="12">
        <v>60000.0</v>
      </c>
      <c r="D61" s="13">
        <v>0.08</v>
      </c>
      <c r="E61" s="89">
        <f t="shared" si="1"/>
        <v>0.015</v>
      </c>
    </row>
    <row r="62">
      <c r="A62" s="10">
        <v>44354.0</v>
      </c>
      <c r="B62" s="27" t="s">
        <v>188</v>
      </c>
      <c r="C62" s="12">
        <v>20000.0</v>
      </c>
      <c r="D62" s="13">
        <v>0.08</v>
      </c>
      <c r="E62" s="89">
        <f t="shared" si="1"/>
        <v>0.005</v>
      </c>
    </row>
    <row r="63">
      <c r="A63" s="10">
        <v>44354.0</v>
      </c>
      <c r="B63" s="11" t="s">
        <v>190</v>
      </c>
      <c r="C63" s="12">
        <v>80000.0</v>
      </c>
      <c r="D63" s="13">
        <v>0.1</v>
      </c>
      <c r="E63" s="89">
        <f t="shared" si="1"/>
        <v>0.02</v>
      </c>
    </row>
    <row r="64">
      <c r="A64" s="10">
        <v>44368.0</v>
      </c>
      <c r="B64" s="11" t="s">
        <v>197</v>
      </c>
      <c r="C64" s="12">
        <v>50000.0</v>
      </c>
      <c r="D64" s="13">
        <v>0.08</v>
      </c>
      <c r="E64" s="89">
        <f t="shared" si="1"/>
        <v>0.0125</v>
      </c>
    </row>
    <row r="65">
      <c r="A65" s="10">
        <v>44369.0</v>
      </c>
      <c r="B65" s="11" t="s">
        <v>200</v>
      </c>
      <c r="C65" s="12">
        <v>50000.0</v>
      </c>
      <c r="D65" s="13">
        <v>0.08</v>
      </c>
      <c r="E65" s="89">
        <f t="shared" si="1"/>
        <v>0.0125</v>
      </c>
    </row>
    <row r="68">
      <c r="B68" s="93" t="s">
        <v>216</v>
      </c>
      <c r="C68" s="94">
        <f>SUM(C5:C65)</f>
        <v>4000000</v>
      </c>
      <c r="D68" s="95"/>
      <c r="E68" s="95">
        <f>SUM(E5:E65)</f>
        <v>1</v>
      </c>
    </row>
    <row r="70">
      <c r="A70" s="71"/>
      <c r="B70" s="72"/>
      <c r="C70" s="71"/>
      <c r="D70" s="71"/>
      <c r="E70" s="73" t="s">
        <v>209</v>
      </c>
      <c r="F70" s="71"/>
    </row>
    <row r="71">
      <c r="A71" s="74" t="s">
        <v>217</v>
      </c>
      <c r="B71" s="72"/>
      <c r="C71" s="71"/>
      <c r="F71" s="75" t="s">
        <v>211</v>
      </c>
    </row>
    <row r="72">
      <c r="A72" s="76">
        <v>44260.0</v>
      </c>
      <c r="B72" s="77" t="s">
        <v>29</v>
      </c>
      <c r="C72" s="78">
        <v>30000.0</v>
      </c>
      <c r="D72" s="79">
        <v>0.08</v>
      </c>
      <c r="E72" s="80">
        <f t="shared" ref="E72:E132" si="2">C72/$C$68</f>
        <v>0.0075</v>
      </c>
      <c r="F72" s="81"/>
    </row>
    <row r="73">
      <c r="A73" s="82">
        <v>44354.0</v>
      </c>
      <c r="B73" s="83" t="s">
        <v>29</v>
      </c>
      <c r="C73" s="84">
        <v>20000.0</v>
      </c>
      <c r="D73" s="85">
        <v>0.08</v>
      </c>
      <c r="E73" s="86">
        <f t="shared" si="2"/>
        <v>0.005</v>
      </c>
      <c r="F73" s="87">
        <f>SUM(E72:E73)</f>
        <v>0.0125</v>
      </c>
    </row>
    <row r="74">
      <c r="A74" s="76">
        <v>44260.0</v>
      </c>
      <c r="B74" s="77" t="s">
        <v>39</v>
      </c>
      <c r="C74" s="78">
        <v>100000.0</v>
      </c>
      <c r="D74" s="79">
        <v>0.08</v>
      </c>
      <c r="E74" s="80">
        <f t="shared" si="2"/>
        <v>0.025</v>
      </c>
      <c r="F74" s="81"/>
    </row>
    <row r="75">
      <c r="A75" s="82">
        <v>44285.0</v>
      </c>
      <c r="B75" s="83" t="s">
        <v>39</v>
      </c>
      <c r="C75" s="84">
        <v>100000.0</v>
      </c>
      <c r="D75" s="85">
        <v>0.08</v>
      </c>
      <c r="E75" s="86">
        <f t="shared" si="2"/>
        <v>0.025</v>
      </c>
      <c r="F75" s="87">
        <f>SUM(E74:E75)</f>
        <v>0.05</v>
      </c>
    </row>
    <row r="76">
      <c r="A76" s="76">
        <v>44263.0</v>
      </c>
      <c r="B76" s="77" t="s">
        <v>45</v>
      </c>
      <c r="C76" s="78">
        <v>50000.0</v>
      </c>
      <c r="D76" s="79">
        <v>0.08</v>
      </c>
      <c r="E76" s="80">
        <f t="shared" si="2"/>
        <v>0.0125</v>
      </c>
      <c r="F76" s="81"/>
    </row>
    <row r="77">
      <c r="A77" s="88">
        <v>44265.0</v>
      </c>
      <c r="B77" s="11" t="s">
        <v>45</v>
      </c>
      <c r="C77" s="12">
        <v>50000.0</v>
      </c>
      <c r="D77" s="13">
        <v>0.08</v>
      </c>
      <c r="E77" s="89">
        <f t="shared" si="2"/>
        <v>0.0125</v>
      </c>
      <c r="F77" s="90"/>
    </row>
    <row r="78">
      <c r="A78" s="82">
        <v>44326.0</v>
      </c>
      <c r="B78" s="83" t="s">
        <v>45</v>
      </c>
      <c r="C78" s="84">
        <v>50000.0</v>
      </c>
      <c r="D78" s="85">
        <v>0.08</v>
      </c>
      <c r="E78" s="86">
        <f t="shared" si="2"/>
        <v>0.0125</v>
      </c>
      <c r="F78" s="87">
        <f>SUM(E76:E78)</f>
        <v>0.0375</v>
      </c>
    </row>
    <row r="79">
      <c r="A79" s="10">
        <v>44263.0</v>
      </c>
      <c r="B79" s="27" t="s">
        <v>50</v>
      </c>
      <c r="C79" s="12">
        <v>50000.0</v>
      </c>
      <c r="D79" s="13">
        <v>0.08</v>
      </c>
      <c r="E79" s="89">
        <f t="shared" si="2"/>
        <v>0.0125</v>
      </c>
      <c r="F79" s="71"/>
    </row>
    <row r="80">
      <c r="A80" s="76">
        <v>44263.0</v>
      </c>
      <c r="B80" s="77" t="s">
        <v>56</v>
      </c>
      <c r="C80" s="78">
        <v>10000.0</v>
      </c>
      <c r="D80" s="79">
        <v>0.08</v>
      </c>
      <c r="E80" s="80">
        <f t="shared" si="2"/>
        <v>0.0025</v>
      </c>
      <c r="F80" s="81"/>
    </row>
    <row r="81">
      <c r="A81" s="82">
        <v>44309.0</v>
      </c>
      <c r="B81" s="83" t="s">
        <v>56</v>
      </c>
      <c r="C81" s="84">
        <v>20000.0</v>
      </c>
      <c r="D81" s="85">
        <v>0.08</v>
      </c>
      <c r="E81" s="86">
        <f t="shared" si="2"/>
        <v>0.005</v>
      </c>
      <c r="F81" s="87">
        <f>SUM(E80:E81)</f>
        <v>0.0075</v>
      </c>
    </row>
    <row r="82">
      <c r="A82" s="76">
        <v>44263.0</v>
      </c>
      <c r="B82" s="77" t="s">
        <v>61</v>
      </c>
      <c r="C82" s="78">
        <v>10000.0</v>
      </c>
      <c r="D82" s="79">
        <v>0.08</v>
      </c>
      <c r="E82" s="80">
        <f t="shared" si="2"/>
        <v>0.0025</v>
      </c>
      <c r="F82" s="81"/>
    </row>
    <row r="83">
      <c r="A83" s="82">
        <v>44284.0</v>
      </c>
      <c r="B83" s="83" t="s">
        <v>61</v>
      </c>
      <c r="C83" s="84">
        <v>110000.0</v>
      </c>
      <c r="D83" s="85">
        <v>0.08</v>
      </c>
      <c r="E83" s="86">
        <f t="shared" si="2"/>
        <v>0.0275</v>
      </c>
      <c r="F83" s="87">
        <f>SUM(E82:E83)</f>
        <v>0.03</v>
      </c>
    </row>
    <row r="84">
      <c r="A84" s="10">
        <v>44265.0</v>
      </c>
      <c r="B84" s="11" t="s">
        <v>66</v>
      </c>
      <c r="C84" s="12">
        <v>50000.0</v>
      </c>
      <c r="D84" s="13">
        <v>0.08</v>
      </c>
      <c r="E84" s="89">
        <f t="shared" si="2"/>
        <v>0.0125</v>
      </c>
      <c r="F84" s="71"/>
    </row>
    <row r="85">
      <c r="A85" s="10">
        <v>44265.0</v>
      </c>
      <c r="B85" s="11" t="s">
        <v>212</v>
      </c>
      <c r="C85" s="12">
        <v>200000.0</v>
      </c>
      <c r="D85" s="13">
        <v>0.0825</v>
      </c>
      <c r="E85" s="89">
        <f t="shared" si="2"/>
        <v>0.05</v>
      </c>
      <c r="F85" s="71"/>
    </row>
    <row r="86">
      <c r="A86" s="76">
        <v>44265.0</v>
      </c>
      <c r="B86" s="77" t="s">
        <v>72</v>
      </c>
      <c r="C86" s="78">
        <v>20000.0</v>
      </c>
      <c r="D86" s="79">
        <v>0.08</v>
      </c>
      <c r="E86" s="80">
        <f t="shared" si="2"/>
        <v>0.005</v>
      </c>
      <c r="F86" s="81"/>
    </row>
    <row r="87">
      <c r="A87" s="88">
        <v>44279.0</v>
      </c>
      <c r="B87" s="11" t="s">
        <v>72</v>
      </c>
      <c r="C87" s="12">
        <v>50000.0</v>
      </c>
      <c r="D87" s="13">
        <v>0.0825</v>
      </c>
      <c r="E87" s="89">
        <f t="shared" si="2"/>
        <v>0.0125</v>
      </c>
      <c r="F87" s="91"/>
    </row>
    <row r="88">
      <c r="A88" s="82">
        <v>44351.0</v>
      </c>
      <c r="B88" s="83" t="s">
        <v>72</v>
      </c>
      <c r="C88" s="84">
        <v>130000.0</v>
      </c>
      <c r="D88" s="85">
        <v>0.0825</v>
      </c>
      <c r="E88" s="86">
        <f t="shared" si="2"/>
        <v>0.0325</v>
      </c>
      <c r="F88" s="87">
        <f>SUM(E86:E88)</f>
        <v>0.05</v>
      </c>
    </row>
    <row r="89">
      <c r="A89" s="76">
        <v>44265.0</v>
      </c>
      <c r="B89" s="77" t="s">
        <v>77</v>
      </c>
      <c r="C89" s="78">
        <v>40000.0</v>
      </c>
      <c r="D89" s="79">
        <v>0.0825</v>
      </c>
      <c r="E89" s="80">
        <f t="shared" si="2"/>
        <v>0.01</v>
      </c>
      <c r="F89" s="81"/>
    </row>
    <row r="90">
      <c r="A90" s="88">
        <v>44280.0</v>
      </c>
      <c r="B90" s="43" t="s">
        <v>77</v>
      </c>
      <c r="C90" s="12">
        <v>50000.0</v>
      </c>
      <c r="D90" s="13">
        <v>0.0825</v>
      </c>
      <c r="E90" s="89">
        <f t="shared" si="2"/>
        <v>0.0125</v>
      </c>
      <c r="F90" s="91"/>
    </row>
    <row r="91">
      <c r="A91" s="88">
        <v>44284.0</v>
      </c>
      <c r="B91" s="43" t="s">
        <v>77</v>
      </c>
      <c r="C91" s="12">
        <v>30000.0</v>
      </c>
      <c r="D91" s="13">
        <v>0.0825</v>
      </c>
      <c r="E91" s="89">
        <f t="shared" si="2"/>
        <v>0.0075</v>
      </c>
      <c r="F91" s="91"/>
    </row>
    <row r="92">
      <c r="A92" s="82">
        <v>44351.0</v>
      </c>
      <c r="B92" s="83" t="s">
        <v>77</v>
      </c>
      <c r="C92" s="84">
        <v>80000.0</v>
      </c>
      <c r="D92" s="85">
        <v>0.0825</v>
      </c>
      <c r="E92" s="86">
        <f t="shared" si="2"/>
        <v>0.02</v>
      </c>
      <c r="F92" s="87">
        <f>SUM(E89:E92)</f>
        <v>0.05</v>
      </c>
    </row>
    <row r="93">
      <c r="A93" s="10">
        <v>44267.0</v>
      </c>
      <c r="B93" s="11" t="s">
        <v>213</v>
      </c>
      <c r="C93" s="12">
        <v>30000.0</v>
      </c>
      <c r="D93" s="13">
        <v>0.08</v>
      </c>
      <c r="E93" s="89">
        <f t="shared" si="2"/>
        <v>0.0075</v>
      </c>
    </row>
    <row r="94">
      <c r="A94" s="10">
        <v>44273.0</v>
      </c>
      <c r="B94" s="11" t="s">
        <v>86</v>
      </c>
      <c r="C94" s="12">
        <v>50000.0</v>
      </c>
      <c r="D94" s="13">
        <v>0.08</v>
      </c>
      <c r="E94" s="89">
        <f t="shared" si="2"/>
        <v>0.0125</v>
      </c>
    </row>
    <row r="95">
      <c r="A95" s="10">
        <v>44274.0</v>
      </c>
      <c r="B95" s="27" t="s">
        <v>90</v>
      </c>
      <c r="C95" s="12">
        <v>20000.0</v>
      </c>
      <c r="D95" s="13">
        <v>0.08</v>
      </c>
      <c r="E95" s="89">
        <f t="shared" si="2"/>
        <v>0.005</v>
      </c>
    </row>
    <row r="96">
      <c r="A96" s="10">
        <v>44277.0</v>
      </c>
      <c r="B96" s="11" t="s">
        <v>92</v>
      </c>
      <c r="C96" s="12">
        <v>20000.0</v>
      </c>
      <c r="D96" s="13">
        <v>0.08</v>
      </c>
      <c r="E96" s="89">
        <f t="shared" si="2"/>
        <v>0.005</v>
      </c>
    </row>
    <row r="97">
      <c r="A97" s="76">
        <v>44279.0</v>
      </c>
      <c r="B97" s="77" t="s">
        <v>95</v>
      </c>
      <c r="C97" s="78">
        <v>50000.0</v>
      </c>
      <c r="D97" s="79">
        <v>0.08</v>
      </c>
      <c r="E97" s="80">
        <f t="shared" si="2"/>
        <v>0.0125</v>
      </c>
      <c r="F97" s="92"/>
    </row>
    <row r="98">
      <c r="A98" s="82">
        <v>44288.0</v>
      </c>
      <c r="B98" s="83" t="s">
        <v>95</v>
      </c>
      <c r="C98" s="84">
        <v>40000.0</v>
      </c>
      <c r="D98" s="85">
        <v>0.08</v>
      </c>
      <c r="E98" s="86">
        <f t="shared" si="2"/>
        <v>0.01</v>
      </c>
      <c r="F98" s="87">
        <f>SUM(E97:E98)</f>
        <v>0.0225</v>
      </c>
    </row>
    <row r="99">
      <c r="A99" s="76">
        <v>44279.0</v>
      </c>
      <c r="B99" s="77" t="s">
        <v>101</v>
      </c>
      <c r="C99" s="78">
        <v>10000.0</v>
      </c>
      <c r="D99" s="79">
        <v>0.08</v>
      </c>
      <c r="E99" s="80">
        <f t="shared" si="2"/>
        <v>0.0025</v>
      </c>
      <c r="F99" s="92"/>
    </row>
    <row r="100">
      <c r="A100" s="82">
        <v>44354.0</v>
      </c>
      <c r="B100" s="83" t="s">
        <v>101</v>
      </c>
      <c r="C100" s="84">
        <v>10000.0</v>
      </c>
      <c r="D100" s="85">
        <v>0.08</v>
      </c>
      <c r="E100" s="86">
        <f t="shared" si="2"/>
        <v>0.0025</v>
      </c>
      <c r="F100" s="87">
        <f>SUM(E99:E100)</f>
        <v>0.005</v>
      </c>
    </row>
    <row r="101">
      <c r="A101" s="76">
        <v>44281.0</v>
      </c>
      <c r="B101" s="77" t="s">
        <v>106</v>
      </c>
      <c r="C101" s="78">
        <v>100000.0</v>
      </c>
      <c r="D101" s="79">
        <v>0.0825</v>
      </c>
      <c r="E101" s="80">
        <f t="shared" si="2"/>
        <v>0.025</v>
      </c>
      <c r="F101" s="92"/>
    </row>
    <row r="102">
      <c r="A102" s="82">
        <v>44365.0</v>
      </c>
      <c r="B102" s="83" t="s">
        <v>106</v>
      </c>
      <c r="C102" s="84">
        <v>120000.0</v>
      </c>
      <c r="D102" s="85">
        <v>0.0825</v>
      </c>
      <c r="E102" s="86">
        <f t="shared" si="2"/>
        <v>0.03</v>
      </c>
      <c r="F102" s="87">
        <f>SUM(E101:E102)</f>
        <v>0.055</v>
      </c>
    </row>
    <row r="103">
      <c r="A103" s="10">
        <v>44281.0</v>
      </c>
      <c r="B103" s="43" t="s">
        <v>111</v>
      </c>
      <c r="C103" s="12">
        <v>40000.0</v>
      </c>
      <c r="D103" s="13">
        <v>0.08</v>
      </c>
      <c r="E103" s="89">
        <f t="shared" si="2"/>
        <v>0.01</v>
      </c>
    </row>
    <row r="104">
      <c r="A104" s="10">
        <v>44284.0</v>
      </c>
      <c r="B104" s="43" t="s">
        <v>115</v>
      </c>
      <c r="C104" s="12">
        <v>200000.0</v>
      </c>
      <c r="D104" s="13">
        <v>0.0825</v>
      </c>
      <c r="E104" s="89">
        <f t="shared" si="2"/>
        <v>0.05</v>
      </c>
    </row>
    <row r="105">
      <c r="A105" s="10">
        <v>44284.0</v>
      </c>
      <c r="B105" s="43" t="s">
        <v>118</v>
      </c>
      <c r="C105" s="12">
        <v>200000.0</v>
      </c>
      <c r="D105" s="13">
        <v>0.0825</v>
      </c>
      <c r="E105" s="89">
        <f t="shared" si="2"/>
        <v>0.05</v>
      </c>
    </row>
    <row r="106">
      <c r="A106" s="10">
        <v>44284.0</v>
      </c>
      <c r="B106" s="11" t="s">
        <v>121</v>
      </c>
      <c r="C106" s="12">
        <v>50000.0</v>
      </c>
      <c r="D106" s="13">
        <v>0.08</v>
      </c>
      <c r="E106" s="89">
        <f t="shared" si="2"/>
        <v>0.0125</v>
      </c>
    </row>
    <row r="107">
      <c r="A107" s="76">
        <v>44284.0</v>
      </c>
      <c r="B107" s="77" t="s">
        <v>124</v>
      </c>
      <c r="C107" s="78">
        <v>50000.0</v>
      </c>
      <c r="D107" s="79">
        <v>0.08</v>
      </c>
      <c r="E107" s="80">
        <f t="shared" si="2"/>
        <v>0.0125</v>
      </c>
      <c r="F107" s="92"/>
    </row>
    <row r="108">
      <c r="A108" s="82">
        <v>44365.0</v>
      </c>
      <c r="B108" s="83" t="s">
        <v>214</v>
      </c>
      <c r="C108" s="84">
        <v>60000.0</v>
      </c>
      <c r="D108" s="85">
        <v>0.08</v>
      </c>
      <c r="E108" s="86">
        <f t="shared" si="2"/>
        <v>0.015</v>
      </c>
      <c r="F108" s="87">
        <f>SUM(E107:E108)</f>
        <v>0.0275</v>
      </c>
    </row>
    <row r="109">
      <c r="A109" s="10">
        <v>44284.0</v>
      </c>
      <c r="B109" s="11" t="s">
        <v>129</v>
      </c>
      <c r="C109" s="12">
        <v>40000.0</v>
      </c>
      <c r="D109" s="13">
        <v>0.08</v>
      </c>
      <c r="E109" s="89">
        <f t="shared" si="2"/>
        <v>0.01</v>
      </c>
    </row>
    <row r="110">
      <c r="A110" s="10">
        <v>44284.0</v>
      </c>
      <c r="B110" s="43" t="s">
        <v>133</v>
      </c>
      <c r="C110" s="12">
        <v>30000.0</v>
      </c>
      <c r="D110" s="13">
        <v>0.08</v>
      </c>
      <c r="E110" s="89">
        <f t="shared" si="2"/>
        <v>0.0075</v>
      </c>
    </row>
    <row r="111">
      <c r="A111" s="10">
        <v>44285.0</v>
      </c>
      <c r="B111" s="27" t="s">
        <v>137</v>
      </c>
      <c r="C111" s="12">
        <v>50000.0</v>
      </c>
      <c r="D111" s="13">
        <v>0.08</v>
      </c>
      <c r="E111" s="89">
        <f t="shared" si="2"/>
        <v>0.0125</v>
      </c>
    </row>
    <row r="112">
      <c r="A112" s="10">
        <v>44285.0</v>
      </c>
      <c r="B112" s="27" t="s">
        <v>139</v>
      </c>
      <c r="C112" s="12">
        <v>300000.0</v>
      </c>
      <c r="D112" s="13">
        <v>0.0825</v>
      </c>
      <c r="E112" s="89">
        <f t="shared" si="2"/>
        <v>0.075</v>
      </c>
    </row>
    <row r="113">
      <c r="A113" s="76">
        <v>44285.0</v>
      </c>
      <c r="B113" s="77" t="s">
        <v>141</v>
      </c>
      <c r="C113" s="78">
        <v>50000.0</v>
      </c>
      <c r="D113" s="79">
        <v>0.08</v>
      </c>
      <c r="E113" s="80">
        <f t="shared" si="2"/>
        <v>0.0125</v>
      </c>
      <c r="F113" s="92"/>
    </row>
    <row r="114">
      <c r="A114" s="82">
        <v>44354.0</v>
      </c>
      <c r="B114" s="83" t="s">
        <v>141</v>
      </c>
      <c r="C114" s="84">
        <v>30000.0</v>
      </c>
      <c r="D114" s="85">
        <v>0.08</v>
      </c>
      <c r="E114" s="86">
        <f t="shared" si="2"/>
        <v>0.0075</v>
      </c>
      <c r="F114" s="87">
        <f>SUM(E113:E114)</f>
        <v>0.02</v>
      </c>
    </row>
    <row r="115">
      <c r="A115" s="10">
        <v>44286.0</v>
      </c>
      <c r="B115" s="27" t="s">
        <v>146</v>
      </c>
      <c r="C115" s="12">
        <v>50000.0</v>
      </c>
      <c r="D115" s="13">
        <v>0.08</v>
      </c>
      <c r="E115" s="89">
        <f t="shared" si="2"/>
        <v>0.0125</v>
      </c>
    </row>
    <row r="116">
      <c r="A116" s="10">
        <v>44286.0</v>
      </c>
      <c r="B116" s="27" t="s">
        <v>149</v>
      </c>
      <c r="C116" s="12">
        <v>50000.0</v>
      </c>
      <c r="D116" s="13">
        <v>0.08</v>
      </c>
      <c r="E116" s="89">
        <f t="shared" si="2"/>
        <v>0.0125</v>
      </c>
    </row>
    <row r="117">
      <c r="A117" s="10">
        <v>44287.0</v>
      </c>
      <c r="B117" s="11" t="s">
        <v>151</v>
      </c>
      <c r="C117" s="12">
        <v>50000.0</v>
      </c>
      <c r="D117" s="13">
        <v>0.08</v>
      </c>
      <c r="E117" s="89">
        <f t="shared" si="2"/>
        <v>0.0125</v>
      </c>
    </row>
    <row r="118">
      <c r="A118" s="10">
        <v>44288.0</v>
      </c>
      <c r="B118" s="11" t="s">
        <v>154</v>
      </c>
      <c r="C118" s="12">
        <v>20000.0</v>
      </c>
      <c r="D118" s="13">
        <v>0.08</v>
      </c>
      <c r="E118" s="89">
        <f t="shared" si="2"/>
        <v>0.005</v>
      </c>
    </row>
    <row r="119">
      <c r="A119" s="10">
        <v>44288.0</v>
      </c>
      <c r="B119" s="27" t="s">
        <v>157</v>
      </c>
      <c r="C119" s="12">
        <v>50000.0</v>
      </c>
      <c r="D119" s="13">
        <v>0.08</v>
      </c>
      <c r="E119" s="89">
        <f t="shared" si="2"/>
        <v>0.0125</v>
      </c>
    </row>
    <row r="120">
      <c r="A120" s="10">
        <v>44288.0</v>
      </c>
      <c r="B120" s="27" t="s">
        <v>159</v>
      </c>
      <c r="C120" s="12">
        <v>20000.0</v>
      </c>
      <c r="D120" s="13">
        <v>0.095</v>
      </c>
      <c r="E120" s="89">
        <f t="shared" si="2"/>
        <v>0.005</v>
      </c>
    </row>
    <row r="121">
      <c r="A121" s="10">
        <v>44294.0</v>
      </c>
      <c r="B121" s="11" t="s">
        <v>162</v>
      </c>
      <c r="C121" s="12">
        <v>400000.0</v>
      </c>
      <c r="D121" s="13">
        <v>0.085</v>
      </c>
      <c r="E121" s="89">
        <f t="shared" si="2"/>
        <v>0.1</v>
      </c>
    </row>
    <row r="122">
      <c r="A122" s="10">
        <v>44322.0</v>
      </c>
      <c r="B122" s="11" t="s">
        <v>166</v>
      </c>
      <c r="C122" s="12">
        <v>80000.0</v>
      </c>
      <c r="D122" s="13">
        <v>0.08</v>
      </c>
      <c r="E122" s="89">
        <f t="shared" si="2"/>
        <v>0.02</v>
      </c>
    </row>
    <row r="123">
      <c r="A123" s="10">
        <v>44322.0</v>
      </c>
      <c r="B123" s="11" t="s">
        <v>169</v>
      </c>
      <c r="C123" s="12">
        <v>50000.0</v>
      </c>
      <c r="D123" s="13">
        <v>0.08</v>
      </c>
      <c r="E123" s="89">
        <f t="shared" si="2"/>
        <v>0.0125</v>
      </c>
    </row>
    <row r="124">
      <c r="A124" s="10">
        <v>44343.0</v>
      </c>
      <c r="B124" s="11" t="s">
        <v>172</v>
      </c>
      <c r="C124" s="12">
        <v>50000.0</v>
      </c>
      <c r="D124" s="13">
        <v>0.08</v>
      </c>
      <c r="E124" s="89">
        <f t="shared" si="2"/>
        <v>0.0125</v>
      </c>
    </row>
    <row r="125">
      <c r="A125" s="10">
        <v>44351.0</v>
      </c>
      <c r="B125" s="11" t="s">
        <v>175</v>
      </c>
      <c r="C125" s="12">
        <v>50000.0</v>
      </c>
      <c r="D125" s="13">
        <v>0.08</v>
      </c>
      <c r="E125" s="89">
        <f t="shared" si="2"/>
        <v>0.0125</v>
      </c>
    </row>
    <row r="126">
      <c r="A126" s="10">
        <v>44351.0</v>
      </c>
      <c r="B126" s="11" t="s">
        <v>178</v>
      </c>
      <c r="C126" s="12">
        <v>20000.0</v>
      </c>
      <c r="D126" s="13">
        <v>0.08</v>
      </c>
      <c r="E126" s="89">
        <f t="shared" si="2"/>
        <v>0.005</v>
      </c>
    </row>
    <row r="127">
      <c r="A127" s="10">
        <v>44351.0</v>
      </c>
      <c r="B127" s="11" t="s">
        <v>215</v>
      </c>
      <c r="C127" s="12">
        <v>50000.0</v>
      </c>
      <c r="D127" s="13">
        <v>0.08</v>
      </c>
      <c r="E127" s="89">
        <f t="shared" si="2"/>
        <v>0.0125</v>
      </c>
    </row>
    <row r="128">
      <c r="A128" s="10">
        <v>44354.0</v>
      </c>
      <c r="B128" s="11" t="s">
        <v>185</v>
      </c>
      <c r="C128" s="12">
        <v>60000.0</v>
      </c>
      <c r="D128" s="13">
        <v>0.08</v>
      </c>
      <c r="E128" s="89">
        <f t="shared" si="2"/>
        <v>0.015</v>
      </c>
    </row>
    <row r="129">
      <c r="A129" s="10">
        <v>44354.0</v>
      </c>
      <c r="B129" s="27" t="s">
        <v>188</v>
      </c>
      <c r="C129" s="12">
        <v>20000.0</v>
      </c>
      <c r="D129" s="13">
        <v>0.08</v>
      </c>
      <c r="E129" s="89">
        <f t="shared" si="2"/>
        <v>0.005</v>
      </c>
    </row>
    <row r="130">
      <c r="A130" s="10">
        <v>44354.0</v>
      </c>
      <c r="B130" s="11" t="s">
        <v>190</v>
      </c>
      <c r="C130" s="12">
        <v>80000.0</v>
      </c>
      <c r="D130" s="13">
        <v>0.1</v>
      </c>
      <c r="E130" s="89">
        <f t="shared" si="2"/>
        <v>0.02</v>
      </c>
    </row>
    <row r="131">
      <c r="A131" s="10">
        <v>44368.0</v>
      </c>
      <c r="B131" s="11" t="s">
        <v>197</v>
      </c>
      <c r="C131" s="12">
        <v>50000.0</v>
      </c>
      <c r="D131" s="13">
        <v>0.08</v>
      </c>
      <c r="E131" s="89">
        <f t="shared" si="2"/>
        <v>0.0125</v>
      </c>
    </row>
    <row r="132">
      <c r="A132" s="10">
        <v>44369.0</v>
      </c>
      <c r="B132" s="11" t="s">
        <v>200</v>
      </c>
      <c r="C132" s="12">
        <v>50000.0</v>
      </c>
      <c r="D132" s="13">
        <v>0.08</v>
      </c>
      <c r="E132" s="89">
        <f t="shared" si="2"/>
        <v>0.0125</v>
      </c>
    </row>
    <row r="135">
      <c r="B135" s="93" t="s">
        <v>216</v>
      </c>
      <c r="C135" s="94">
        <f>SUM(C72:C132)</f>
        <v>4000000</v>
      </c>
      <c r="D135" s="95"/>
      <c r="E135" s="95">
        <f>SUM(E72:E132)</f>
        <v>1</v>
      </c>
    </row>
  </sheetData>
  <drawing r:id="rId1"/>
</worksheet>
</file>