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17 ph1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+PqwhmovKZpa3qb0PQvq2NT5AUKu3YrAay1QkngIio4="/>
    </ext>
  </extLst>
</workbook>
</file>

<file path=xl/sharedStrings.xml><?xml version="1.0" encoding="utf-8"?>
<sst xmlns="http://schemas.openxmlformats.org/spreadsheetml/2006/main" count="743" uniqueCount="192">
  <si>
    <t>Date of Fund Arrived</t>
  </si>
  <si>
    <t>Investors Name</t>
  </si>
  <si>
    <t>Investment Amount</t>
  </si>
  <si>
    <t>Interest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</si>
  <si>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</si>
  <si>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</si>
  <si>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</si>
  <si>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</si>
  <si>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</si>
  <si>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</si>
  <si>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</si>
  <si>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2nd应发股息</t>
  </si>
  <si>
    <t>2nd实际发息</t>
  </si>
  <si>
    <t>Cover Start date</t>
  </si>
  <si>
    <t>Cover End date</t>
  </si>
  <si>
    <t>3rd应发股息</t>
  </si>
  <si>
    <t>3rd实际发息</t>
  </si>
  <si>
    <t>Principal Repayment</t>
  </si>
  <si>
    <t>Payment Methord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</si>
  <si>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</si>
  <si>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</si>
  <si>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</si>
  <si>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</si>
  <si>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</si>
  <si>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</si>
  <si>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</si>
  <si>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</si>
  <si>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Yuhe Wang</t>
  </si>
  <si>
    <t>Chase ACH</t>
  </si>
  <si>
    <t>Chase ACH CFH</t>
  </si>
  <si>
    <t>on or about 6-7-2023</t>
  </si>
  <si>
    <t>分行wire</t>
  </si>
  <si>
    <t>International</t>
  </si>
  <si>
    <t>-</t>
  </si>
  <si>
    <t>ACH</t>
  </si>
  <si>
    <t>16 Jia Ding Lu Apt 601 Unit 1 Bl, Qingdao, Shandong China 266032</t>
  </si>
  <si>
    <t>Hongmei Tao</t>
  </si>
  <si>
    <t>online wire</t>
  </si>
  <si>
    <t>Domestic</t>
  </si>
  <si>
    <t>086-78-8517</t>
  </si>
  <si>
    <t>7036 Juno St, Forest Hills, NY, 11375</t>
  </si>
  <si>
    <t>David Tang</t>
  </si>
  <si>
    <t>530-04-3430</t>
  </si>
  <si>
    <t>51-54 Codewise Place, 1st Floor, Elmhurst, NY, 11373</t>
  </si>
  <si>
    <t>Yongcai Mao</t>
  </si>
  <si>
    <t>online ach</t>
  </si>
  <si>
    <t>605-19-3597</t>
  </si>
  <si>
    <t>659 Belgrove Dr, Kearny, NJ, 07032</t>
  </si>
  <si>
    <t>Jianzhong You</t>
  </si>
  <si>
    <t>255-77-8248</t>
  </si>
  <si>
    <t>212 Heritage Mill Dr, Madison, AL, 35758</t>
  </si>
  <si>
    <t>Song Huang</t>
  </si>
  <si>
    <t>137-94-2667</t>
  </si>
  <si>
    <t>2700 Broadway, Apt 10A, New York, NY, 10025</t>
  </si>
  <si>
    <t>Tien Meng NG</t>
  </si>
  <si>
    <t>227 Buckingham Way, Somerset, NJ, 08873</t>
  </si>
  <si>
    <t>Xun Wang</t>
  </si>
  <si>
    <t>Bounce back 6-17-2021, resend on 6-21-2021</t>
  </si>
  <si>
    <t>616-61-6936</t>
  </si>
  <si>
    <t>5895 Central Ave, Newark, CA, 94560</t>
  </si>
  <si>
    <t>Qihao Jiang</t>
  </si>
  <si>
    <t>248-83-7535</t>
  </si>
  <si>
    <t>6 Manchur Court, Flemington, NJ, 08822</t>
  </si>
  <si>
    <t>2016 Yi Zhang Dynasty Trust</t>
  </si>
  <si>
    <t>Domestic/Entity</t>
  </si>
  <si>
    <t>81-6764299</t>
  </si>
  <si>
    <t>17 Montauk Trail, Wayne, NJ, 07470</t>
  </si>
  <si>
    <t>Jiansheng Liu</t>
  </si>
  <si>
    <t>404-41-2890</t>
  </si>
  <si>
    <t>609 Delmore Ave, South Plainfield, NJ,07080</t>
  </si>
  <si>
    <t>Steven Q Liu</t>
  </si>
  <si>
    <t>074-66-0561</t>
  </si>
  <si>
    <t>4411 74th Street , Elmhurst, NY, 11373</t>
  </si>
  <si>
    <t>Wei Li</t>
  </si>
  <si>
    <t>Bounce back 12-12-2022，resend on 12-16-2022</t>
  </si>
  <si>
    <t>574-21-8104</t>
  </si>
  <si>
    <t>280 Hamilton Ave, Berkeley Heights, NJ, 07922</t>
  </si>
  <si>
    <t>Huiqiu Wu</t>
  </si>
  <si>
    <t>分行 check deposit</t>
  </si>
  <si>
    <t>Wo Long Zhong lu 5202, Zhifu District, Yantai, Shandong, CN, 11361</t>
  </si>
  <si>
    <t>Xiaoyan Zheng</t>
  </si>
  <si>
    <t>108-96-0071</t>
  </si>
  <si>
    <t>2234 Marvs LN NE, Stewartville, MN, 55976</t>
  </si>
  <si>
    <t>Yunzhou Li</t>
  </si>
  <si>
    <t>697-87-1216</t>
  </si>
  <si>
    <t>52-13 Van Loon St, APT 4, Elmhurst, NY, 11373</t>
  </si>
  <si>
    <t>Deming Zhang</t>
  </si>
  <si>
    <t>220 Ansun Road, No. 38, Room 100, Shanghai, China, 200051</t>
  </si>
  <si>
    <t>Hseng Wee Ng</t>
  </si>
  <si>
    <t>155-08-8748</t>
  </si>
  <si>
    <t>21 Gulf Rd, East Brunswick, NJ, 08816</t>
  </si>
  <si>
    <t>Changqin Wang</t>
  </si>
  <si>
    <t>118-78-2971</t>
  </si>
  <si>
    <t>29-49 137 street, APT 3C, Flushing, NY, 11354</t>
  </si>
  <si>
    <t>Yanyan Lin (Zhenyu Qiu)</t>
  </si>
  <si>
    <t>157-08-7486</t>
  </si>
  <si>
    <t>201 Dey Street 154, Harrison, NJ 07029</t>
  </si>
  <si>
    <t>Yuling Fan</t>
  </si>
  <si>
    <t>142-92-1025</t>
  </si>
  <si>
    <t>71 Grandner Court, Bridgewater, NJ, 08807</t>
  </si>
  <si>
    <t>Yuchi Li</t>
  </si>
  <si>
    <t>206-64-0682</t>
  </si>
  <si>
    <t>12 Wilmington Drive, Melville, NY, 11747</t>
  </si>
  <si>
    <t>Jacqueline Shay</t>
  </si>
  <si>
    <t>079-82-2331</t>
  </si>
  <si>
    <t>88 Cuttermill Road 402, Great Neck, NY, 11021</t>
  </si>
  <si>
    <t>Hong Chen</t>
  </si>
  <si>
    <t>249-85-0481</t>
  </si>
  <si>
    <t>Young and Shay Trust</t>
  </si>
  <si>
    <t>81-1527634</t>
  </si>
  <si>
    <t>Long Ting Ma</t>
  </si>
  <si>
    <t>099-02-7524</t>
  </si>
  <si>
    <t>29 Kensington CIR, Manhasset, NY, 11030</t>
  </si>
  <si>
    <t>John Liang Liu</t>
  </si>
  <si>
    <t>055-66-0507</t>
  </si>
  <si>
    <t>84-16 Charlecote Ridge, Jamaica, NY, 11432</t>
  </si>
  <si>
    <t>这个第一笔没有预扣利息</t>
  </si>
  <si>
    <t>补扣第一次利息预扣</t>
  </si>
  <si>
    <t>Fengxia Li</t>
  </si>
  <si>
    <t>096-74-0658</t>
  </si>
  <si>
    <t>94-11 59 Ave, Apt A 9, Elmhurst , NY, 11373</t>
  </si>
  <si>
    <t>Li Yuan</t>
  </si>
  <si>
    <t>Shen He Qu Wan Lian Lu No. 1-219 #11, Shenyangshi, Liaoningsheng, China, 110006</t>
  </si>
  <si>
    <t>2016 Hualong Zhang Dynasty Trust</t>
  </si>
  <si>
    <t>81-6764423</t>
  </si>
  <si>
    <t>Zhaoqiao Zeng</t>
  </si>
  <si>
    <t>417-51-3052</t>
  </si>
  <si>
    <t>150-29 Roosevelt Ave, 2FL, Flushing, NY, 11354</t>
  </si>
  <si>
    <t>Jian Zhong</t>
  </si>
  <si>
    <t>4 Briarwood Ct, Whippany, NJ, 07981</t>
  </si>
  <si>
    <t>Christina Y Hu</t>
  </si>
  <si>
    <t>156-02-7449</t>
  </si>
  <si>
    <t>22228 St Barts Ln, Estero , FL, 33928</t>
  </si>
  <si>
    <t>Lina Tasci</t>
  </si>
  <si>
    <t>105-98-8685</t>
  </si>
  <si>
    <t>29 14 139th Sttreet, APT 6G, Flushing, NY, 11354</t>
  </si>
  <si>
    <t>Jieyang Zhou</t>
  </si>
  <si>
    <t>142-04-5858</t>
  </si>
  <si>
    <t>5701 Providence Country Club Dr, Charlotte, NC, 28277</t>
  </si>
  <si>
    <t>Yuxin Tang</t>
  </si>
  <si>
    <t>028-17-1432</t>
  </si>
  <si>
    <t>800 Ave at Port Imperial #903, Weehawken, NJ 07086</t>
  </si>
  <si>
    <t>Qun Song</t>
  </si>
  <si>
    <t>279-65-4238</t>
  </si>
  <si>
    <t>3841 Fairhaven Dr, West Linn, OR, 97068</t>
  </si>
  <si>
    <t>Rongqing Xu</t>
  </si>
  <si>
    <t>551-99-4229</t>
  </si>
  <si>
    <t>253-11 57th Ave, Little Neck, NY, 11362</t>
  </si>
  <si>
    <t>Hongwei Cui</t>
  </si>
  <si>
    <t>这个第一笔没有预扣利息，Bounce back 8-13-2021, resend on 8-18-2021</t>
  </si>
  <si>
    <t>Room 501, No. 16, Lane 418, Mudan Rd, Shanghai, China, 201204</t>
  </si>
  <si>
    <t>US-China Olympic Association</t>
  </si>
  <si>
    <t>11-3572282</t>
  </si>
  <si>
    <t>150-38 Union Tpk APT 11L, Flushing, NY, 11367</t>
  </si>
  <si>
    <t>Zhihua Qiao</t>
  </si>
  <si>
    <t>177-80-2522</t>
  </si>
  <si>
    <t>26 Ave at Port Imperial Apt 333, West New York, NJ 07093</t>
  </si>
  <si>
    <t>Jidong Zhang</t>
  </si>
  <si>
    <t>294-75-4055</t>
  </si>
  <si>
    <t>14760 Pipeline Ave, Chino Hills, CA, 91709</t>
  </si>
  <si>
    <t xml:space="preserve">Jidong Zhang probably claimed abandonment of Green Card on 2022. He no longer has U.S. investor qualification. </t>
  </si>
  <si>
    <t>Chao Wei Tan</t>
  </si>
  <si>
    <t>054-92-5129</t>
  </si>
  <si>
    <t>1622 W10 Street, Brooklyn, NY, 11223</t>
  </si>
  <si>
    <t>Byron Sin Ha Yu</t>
  </si>
  <si>
    <t>128-44-7205</t>
  </si>
  <si>
    <t>136-17 Maple Ave, Apt. 12A, Flushing, NY, 11355</t>
  </si>
  <si>
    <t>Liyun Chen</t>
  </si>
  <si>
    <t>099-46-5977</t>
  </si>
  <si>
    <t>108-38 64th Road, Forest Hills, NY, 1375</t>
  </si>
  <si>
    <t>Ning Xia (Chunsheng Sun)</t>
  </si>
  <si>
    <t>080-90-0675</t>
  </si>
  <si>
    <t>3848 120th Ave SE, Bellevue, WA, 98006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</si>
  <si>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</si>
  <si>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</si>
  <si>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</si>
  <si>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Investor Name</t>
  </si>
  <si>
    <t>Dividend Rate</t>
  </si>
  <si>
    <t>% of Capital Contribution</t>
  </si>
  <si>
    <t>Fiscal Year 2021</t>
  </si>
  <si>
    <t>Combined if more than 1 subscription</t>
  </si>
  <si>
    <t>YONGCAI MAO</t>
  </si>
  <si>
    <t>QIHAO JIANG</t>
  </si>
  <si>
    <t>Hseng Wee NG</t>
  </si>
  <si>
    <t>Zhenyu Qiu</t>
  </si>
  <si>
    <t>Longting Ma</t>
  </si>
  <si>
    <t>JOHN LIANG-LIU</t>
  </si>
  <si>
    <t>Total Capital Contribution:</t>
  </si>
  <si>
    <t>Fiscal Year 2022</t>
  </si>
  <si>
    <t>Hseng w NG</t>
  </si>
  <si>
    <t>Ning Xia and Chunsheng Sun</t>
  </si>
  <si>
    <t>Fiscal Year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</si>
</sst>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_(&quot;$&quot;* #,##0.00_);_(&quot;$&quot;* \(#,##0.00\);_(&quot;$&quot;* &quot;-&quot;??_);_(@_)"/>
    <numFmt numFmtId="166" formatCode="&quot;$&quot;#,##0.00"/>
    <numFmt numFmtId="167" formatCode="0.0000%"/>
  </numFmts>
  <fonts count="12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FF0000"/>
      <name val="Calibri"/>
    </font>
    <font>
      <color rgb="FFFF0000"/>
      <name val="Arial"/>
    </font>
    <font>
      <sz val="11.0"/>
      <color rgb="FF000000"/>
      <name val="Calibri"/>
    </font>
    <font>
      <color rgb="FF000000"/>
      <name val="Arial"/>
    </font>
    <font>
      <sz val="11.0"/>
      <color theme="1"/>
      <name val="Calibri"/>
    </font>
    <font>
      <color theme="1"/>
      <name val="Arial"/>
    </font>
    <font>
      <b/>
      <color theme="1"/>
      <name val="Arial"/>
    </font>
    <font>
      <b/>
      <i/>
      <sz val="11.0"/>
      <color theme="1"/>
      <name val="Calibri"/>
    </font>
    <font>
      <b/>
      <i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0"/>
    </xf>
    <xf borderId="1" fillId="0" fontId="1" numFmtId="0" xfId="0" applyAlignment="1" applyBorder="1" applyFont="1">
      <alignment horizontal="center" shrinkToFit="0" wrapText="0"/>
    </xf>
    <xf borderId="2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 shrinkToFit="0" wrapText="0"/>
    </xf>
    <xf borderId="0" fillId="0" fontId="3" numFmtId="0" xfId="0" applyAlignment="1" applyFont="1">
      <alignment horizontal="center" shrinkToFit="0" wrapText="0"/>
    </xf>
    <xf borderId="0" fillId="0" fontId="3" numFmtId="165" xfId="0" applyAlignment="1" applyFont="1" applyNumberFormat="1">
      <alignment horizontal="center" shrinkToFit="0" wrapText="0"/>
    </xf>
    <xf borderId="1" fillId="0" fontId="3" numFmtId="10" xfId="0" applyAlignment="1" applyBorder="1" applyFont="1" applyNumberFormat="1">
      <alignment horizontal="center" shrinkToFit="0" wrapText="0"/>
    </xf>
    <xf borderId="1" fillId="0" fontId="3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 shrinkToFit="0" wrapText="0"/>
    </xf>
    <xf borderId="1" fillId="0" fontId="3" numFmtId="165" xfId="0" applyAlignment="1" applyBorder="1" applyFont="1" applyNumberFormat="1">
      <alignment horizontal="center" shrinkToFit="0" wrapText="0"/>
    </xf>
    <xf borderId="0" fillId="0" fontId="4" numFmtId="0" xfId="0" applyAlignment="1" applyFont="1">
      <alignment shrinkToFit="0" vertical="bottom" wrapText="0"/>
    </xf>
    <xf borderId="2" fillId="0" fontId="3" numFmtId="164" xfId="0" applyAlignment="1" applyBorder="1" applyFont="1" applyNumberForma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shrinkToFit="0" vertical="bottom" wrapText="1"/>
    </xf>
    <xf borderId="0" fillId="0" fontId="5" numFmtId="164" xfId="0" applyAlignment="1" applyFont="1" applyNumberForma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165" xfId="0" applyAlignment="1" applyFont="1" applyNumberFormat="1">
      <alignment horizontal="center" shrinkToFit="0" wrapText="0"/>
    </xf>
    <xf borderId="1" fillId="0" fontId="5" numFmtId="10" xfId="0" applyAlignment="1" applyBorder="1" applyFont="1" applyNumberFormat="1">
      <alignment horizontal="center" shrinkToFit="0" wrapText="0"/>
    </xf>
    <xf borderId="1" fillId="0" fontId="5" numFmtId="0" xfId="0" applyAlignment="1" applyBorder="1" applyFont="1">
      <alignment horizontal="left" shrinkToFit="0" wrapText="1"/>
    </xf>
    <xf borderId="1" fillId="0" fontId="5" numFmtId="0" xfId="0" applyAlignment="1" applyBorder="1" applyFont="1">
      <alignment horizontal="left" shrinkToFit="0" wrapText="0"/>
    </xf>
    <xf borderId="1" fillId="0" fontId="5" numFmtId="165" xfId="0" applyAlignment="1" applyBorder="1" applyFont="1" applyNumberFormat="1">
      <alignment horizontal="center" shrinkToFit="0" wrapText="0"/>
    </xf>
    <xf borderId="0" fillId="0" fontId="6" numFmtId="0" xfId="0" applyAlignment="1" applyFont="1">
      <alignment shrinkToFit="0" vertical="bottom" wrapText="0"/>
    </xf>
    <xf borderId="2" fillId="0" fontId="7" numFmtId="164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0" vertical="bottom" wrapText="1"/>
    </xf>
    <xf borderId="2" fillId="0" fontId="7" numFmtId="14" xfId="0" applyAlignment="1" applyBorder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left" vertical="bottom"/>
    </xf>
    <xf borderId="2" fillId="0" fontId="7" numFmtId="0" xfId="0" applyAlignment="1" applyBorder="1" applyFont="1">
      <alignment horizontal="center" shrinkToFit="0" vertical="bottom" wrapText="0"/>
    </xf>
    <xf borderId="0" fillId="2" fontId="3" numFmtId="165" xfId="0" applyAlignment="1" applyFill="1" applyFont="1" applyNumberFormat="1">
      <alignment horizontal="center" shrinkToFit="0" wrapText="0"/>
    </xf>
    <xf borderId="0" fillId="0" fontId="7" numFmtId="0" xfId="0" applyAlignment="1" applyFont="1">
      <alignment horizontal="center" shrinkToFit="0" wrapText="0"/>
    </xf>
    <xf borderId="0" fillId="2" fontId="5" numFmtId="165" xfId="0" applyAlignment="1" applyFont="1" applyNumberFormat="1">
      <alignment horizontal="center" shrinkToFit="0" wrapText="0"/>
    </xf>
    <xf borderId="0" fillId="3" fontId="5" numFmtId="164" xfId="0" applyAlignment="1" applyFill="1" applyFont="1" applyNumberFormat="1">
      <alignment horizontal="center" shrinkToFit="0" wrapText="0"/>
    </xf>
    <xf borderId="0" fillId="3" fontId="5" numFmtId="0" xfId="0" applyAlignment="1" applyFont="1">
      <alignment horizontal="center" shrinkToFit="0" wrapText="0"/>
    </xf>
    <xf borderId="0" fillId="3" fontId="5" numFmtId="165" xfId="0" applyAlignment="1" applyFont="1" applyNumberFormat="1">
      <alignment horizontal="center" shrinkToFit="0" wrapText="0"/>
    </xf>
    <xf borderId="1" fillId="3" fontId="5" numFmtId="10" xfId="0" applyAlignment="1" applyBorder="1" applyFont="1" applyNumberFormat="1">
      <alignment horizontal="center" shrinkToFit="0" wrapText="0"/>
    </xf>
    <xf borderId="1" fillId="3" fontId="5" numFmtId="0" xfId="0" applyAlignment="1" applyBorder="1" applyFont="1">
      <alignment horizontal="left" shrinkToFit="0" wrapText="1"/>
    </xf>
    <xf borderId="1" fillId="3" fontId="5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center" shrinkToFit="0" wrapText="0"/>
    </xf>
    <xf borderId="0" fillId="3" fontId="6" numFmtId="0" xfId="0" applyAlignment="1" applyFont="1">
      <alignment shrinkToFit="0" vertical="bottom" wrapText="0"/>
    </xf>
    <xf borderId="2" fillId="3" fontId="7" numFmtId="164" xfId="0" applyAlignment="1" applyBorder="1" applyFont="1" applyNumberFormat="1">
      <alignment horizontal="center" shrinkToFit="0" vertical="bottom" wrapText="0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horizontal="left" shrinkToFit="0" vertical="bottom" wrapText="0"/>
    </xf>
    <xf borderId="0" fillId="3" fontId="6" numFmtId="0" xfId="0" applyAlignment="1" applyFont="1">
      <alignment shrinkToFit="0" vertical="bottom" wrapText="1"/>
    </xf>
    <xf borderId="0" fillId="0" fontId="8" numFmtId="0" xfId="0" applyAlignment="1" applyFont="1">
      <alignment horizontal="center"/>
    </xf>
    <xf borderId="0" fillId="0" fontId="8" numFmtId="165" xfId="0" applyFont="1" applyNumberFormat="1"/>
    <xf borderId="0" fillId="0" fontId="5" numFmtId="166" xfId="0" applyAlignment="1" applyFont="1" applyNumberFormat="1">
      <alignment horizontal="center" shrinkToFit="0" wrapText="0"/>
    </xf>
    <xf borderId="0" fillId="0" fontId="8" numFmtId="0" xfId="0" applyAlignment="1" applyFont="1">
      <alignment shrinkToFit="0" wrapText="1"/>
    </xf>
    <xf borderId="0" fillId="0" fontId="7" numFmtId="165" xfId="0" applyAlignment="1" applyFont="1" applyNumberFormat="1">
      <alignment shrinkToFit="0" vertical="bottom" wrapText="0"/>
    </xf>
    <xf borderId="0" fillId="0" fontId="8" numFmtId="165" xfId="0" applyAlignment="1" applyFont="1" applyNumberFormat="1">
      <alignment vertical="bottom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0" fontId="9" numFmtId="0" xfId="0" applyAlignment="1" applyFont="1">
      <alignment vertical="bottom"/>
    </xf>
    <xf borderId="3" fillId="0" fontId="5" numFmtId="164" xfId="0" applyAlignment="1" applyBorder="1" applyFont="1" applyNumberFormat="1">
      <alignment horizontal="center" shrinkToFit="0" wrapText="0"/>
    </xf>
    <xf borderId="4" fillId="0" fontId="3" numFmtId="0" xfId="0" applyAlignment="1" applyBorder="1" applyFont="1">
      <alignment horizontal="center" shrinkToFit="0" wrapText="0"/>
    </xf>
    <xf borderId="4" fillId="0" fontId="5" numFmtId="165" xfId="0" applyAlignment="1" applyBorder="1" applyFont="1" applyNumberFormat="1">
      <alignment horizontal="center" shrinkToFit="0" wrapText="0"/>
    </xf>
    <xf borderId="4" fillId="0" fontId="5" numFmtId="10" xfId="0" applyAlignment="1" applyBorder="1" applyFont="1" applyNumberFormat="1">
      <alignment horizontal="center" shrinkToFit="0" wrapText="0"/>
    </xf>
    <xf borderId="4" fillId="0" fontId="8" numFmtId="167" xfId="0" applyBorder="1" applyFont="1" applyNumberFormat="1"/>
    <xf borderId="5" fillId="0" fontId="8" numFmtId="0" xfId="0" applyBorder="1" applyFont="1"/>
    <xf borderId="6" fillId="3" fontId="5" numFmtId="164" xfId="0" applyAlignment="1" applyBorder="1" applyFont="1" applyNumberFormat="1">
      <alignment horizontal="center" shrinkToFit="0" wrapText="0"/>
    </xf>
    <xf borderId="7" fillId="3" fontId="3" numFmtId="0" xfId="0" applyAlignment="1" applyBorder="1" applyFont="1">
      <alignment horizontal="center" shrinkToFit="0" wrapText="0"/>
    </xf>
    <xf borderId="7" fillId="3" fontId="5" numFmtId="165" xfId="0" applyAlignment="1" applyBorder="1" applyFont="1" applyNumberFormat="1">
      <alignment horizontal="center" shrinkToFit="0" wrapText="0"/>
    </xf>
    <xf borderId="7" fillId="3" fontId="5" numFmtId="10" xfId="0" applyAlignment="1" applyBorder="1" applyFont="1" applyNumberFormat="1">
      <alignment horizontal="center" shrinkToFit="0" wrapText="0"/>
    </xf>
    <xf borderId="7" fillId="0" fontId="8" numFmtId="167" xfId="0" applyBorder="1" applyFont="1" applyNumberFormat="1"/>
    <xf borderId="8" fillId="0" fontId="8" numFmtId="167" xfId="0" applyBorder="1" applyFont="1" applyNumberFormat="1"/>
    <xf borderId="0" fillId="0" fontId="5" numFmtId="10" xfId="0" applyAlignment="1" applyFont="1" applyNumberFormat="1">
      <alignment horizontal="center" shrinkToFit="0" wrapText="0"/>
    </xf>
    <xf borderId="0" fillId="0" fontId="8" numFmtId="167" xfId="0" applyFont="1" applyNumberFormat="1"/>
    <xf borderId="4" fillId="0" fontId="5" numFmtId="0" xfId="0" applyAlignment="1" applyBorder="1" applyFont="1">
      <alignment horizontal="center" shrinkToFit="0" wrapText="0"/>
    </xf>
    <xf borderId="5" fillId="0" fontId="8" numFmtId="167" xfId="0" applyBorder="1" applyFont="1" applyNumberFormat="1"/>
    <xf borderId="2" fillId="0" fontId="5" numFmtId="164" xfId="0" applyAlignment="1" applyBorder="1" applyFont="1" applyNumberFormat="1">
      <alignment horizontal="center" shrinkToFit="0" wrapText="0"/>
    </xf>
    <xf borderId="1" fillId="0" fontId="8" numFmtId="167" xfId="0" applyBorder="1" applyFont="1" applyNumberFormat="1"/>
    <xf borderId="6" fillId="0" fontId="5" numFmtId="164" xfId="0" applyAlignment="1" applyBorder="1" applyFont="1" applyNumberFormat="1">
      <alignment horizontal="center" shrinkToFit="0" wrapText="0"/>
    </xf>
    <xf borderId="7" fillId="0" fontId="5" numFmtId="0" xfId="0" applyAlignment="1" applyBorder="1" applyFont="1">
      <alignment horizontal="center" shrinkToFit="0" wrapText="0"/>
    </xf>
    <xf borderId="7" fillId="0" fontId="5" numFmtId="165" xfId="0" applyAlignment="1" applyBorder="1" applyFont="1" applyNumberFormat="1">
      <alignment horizontal="center" shrinkToFit="0" wrapText="0"/>
    </xf>
    <xf borderId="7" fillId="0" fontId="5" numFmtId="10" xfId="0" applyAlignment="1" applyBorder="1" applyFont="1" applyNumberFormat="1">
      <alignment horizontal="center" shrinkToFit="0" wrapText="0"/>
    </xf>
    <xf borderId="4" fillId="0" fontId="7" numFmtId="0" xfId="0" applyAlignment="1" applyBorder="1" applyFont="1">
      <alignment horizontal="center" shrinkToFit="0" wrapText="0"/>
    </xf>
    <xf borderId="0" fillId="3" fontId="3" numFmtId="0" xfId="0" applyAlignment="1" applyFont="1">
      <alignment horizontal="center" shrinkToFit="0" wrapText="0"/>
    </xf>
    <xf borderId="0" fillId="3" fontId="5" numFmtId="10" xfId="0" applyAlignment="1" applyFont="1" applyNumberFormat="1">
      <alignment horizontal="center" shrinkToFit="0" wrapText="0"/>
    </xf>
    <xf borderId="0" fillId="0" fontId="11" numFmtId="0" xfId="0" applyAlignment="1" applyFont="1">
      <alignment vertical="bottom"/>
    </xf>
    <xf borderId="0" fillId="0" fontId="8" numFmtId="165" xfId="0" applyAlignment="1" applyFont="1" applyNumberFormat="1">
      <alignment horizontal="right" vertical="bottom"/>
    </xf>
    <xf borderId="0" fillId="0" fontId="8" numFmtId="167" xfId="0" applyAlignment="1" applyFont="1" applyNumberFormat="1">
      <alignment horizontal="right" vertical="bottom"/>
    </xf>
    <xf borderId="1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8.13"/>
    <col customWidth="1" min="2" max="2" width="26.75"/>
    <col customWidth="1" min="3" max="3" width="20.25"/>
    <col customWidth="1" min="11" max="11" width="40.5"/>
    <col customWidth="1" min="18" max="18" width="32.5"/>
    <col customWidth="1" min="25" max="25" width="39.25"/>
    <col customWidth="1" min="26" max="26" width="7.13"/>
    <col customWidth="1" min="27" max="27" width="24.5"/>
    <col customWidth="1" min="28" max="28" width="19.0"/>
    <col customWidth="1" min="29" max="29" width="22.88"/>
    <col customWidth="1" min="30" max="30" width="5.13"/>
    <col customWidth="1" min="31" max="37" width="18.25"/>
    <col customWidth="1" min="38" max="38" width="66.25"/>
    <col customWidth="1" min="39" max="39" width="59.75"/>
    <col customWidth="1" min="40" max="40" width="32.1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6</v>
      </c>
      <c r="O1" s="1" t="s">
        <v>13</v>
      </c>
      <c r="P1" s="1" t="s">
        <v>14</v>
      </c>
      <c r="Q1" s="1" t="s">
        <v>9</v>
      </c>
      <c r="R1" s="2" t="s">
        <v>10</v>
      </c>
      <c r="S1" s="1" t="s">
        <v>15</v>
      </c>
      <c r="T1" s="1" t="s">
        <v>16</v>
      </c>
      <c r="U1" s="1" t="s">
        <v>6</v>
      </c>
      <c r="V1" s="1" t="s">
        <v>13</v>
      </c>
      <c r="W1" s="1" t="s">
        <v>14</v>
      </c>
      <c r="X1" s="1" t="s">
        <v>9</v>
      </c>
      <c r="Y1" s="1" t="s">
        <v>10</v>
      </c>
      <c r="Z1" s="2"/>
      <c r="AA1" s="1" t="s">
        <v>17</v>
      </c>
      <c r="AB1" s="1" t="s">
        <v>6</v>
      </c>
      <c r="AC1" s="1" t="s">
        <v>18</v>
      </c>
      <c r="AD1" s="1"/>
      <c r="AE1" s="3" t="s">
        <v>19</v>
      </c>
      <c r="AF1" s="4" t="s">
        <v>20</v>
      </c>
      <c r="AG1" s="4" t="s">
        <v>21</v>
      </c>
      <c r="AH1" s="4" t="s">
        <v>22</v>
      </c>
      <c r="AI1" s="4" t="s">
        <v>23</v>
      </c>
      <c r="AJ1" s="4" t="s">
        <v>24</v>
      </c>
      <c r="AK1" s="4" t="s">
        <v>25</v>
      </c>
      <c r="AL1" s="4" t="s">
        <v>26</v>
      </c>
      <c r="AM1" s="5" t="s">
        <v>10</v>
      </c>
      <c r="AN1" s="1"/>
    </row>
    <row r="2" ht="15.75" customHeight="1">
      <c r="A2" s="6">
        <v>44336.0</v>
      </c>
      <c r="B2" s="7" t="s">
        <v>27</v>
      </c>
      <c r="C2" s="8">
        <v>300000.0</v>
      </c>
      <c r="D2" s="9">
        <v>0.0825</v>
      </c>
      <c r="E2" s="8">
        <v>24750.0</v>
      </c>
      <c r="F2" s="8">
        <v>22275.0</v>
      </c>
      <c r="G2" s="6">
        <v>44357.0</v>
      </c>
      <c r="H2" s="6">
        <v>44348.0</v>
      </c>
      <c r="I2" s="6">
        <v>44712.0</v>
      </c>
      <c r="J2" s="7" t="s">
        <v>28</v>
      </c>
      <c r="K2" s="10"/>
      <c r="L2" s="8">
        <v>12375.0</v>
      </c>
      <c r="M2" s="8">
        <v>11137.5</v>
      </c>
      <c r="N2" s="6">
        <v>44713.0</v>
      </c>
      <c r="O2" s="6">
        <v>44713.0</v>
      </c>
      <c r="P2" s="6">
        <v>44895.0</v>
      </c>
      <c r="Q2" s="7" t="s">
        <v>28</v>
      </c>
      <c r="R2" s="11"/>
      <c r="S2" s="8">
        <v>12375.0</v>
      </c>
      <c r="T2" s="8">
        <v>11137.5</v>
      </c>
      <c r="U2" s="6">
        <v>44902.0</v>
      </c>
      <c r="V2" s="6">
        <v>44896.0</v>
      </c>
      <c r="W2" s="6">
        <v>45077.0</v>
      </c>
      <c r="X2" s="7" t="s">
        <v>29</v>
      </c>
      <c r="Y2" s="7"/>
      <c r="Z2" s="12"/>
      <c r="AA2" s="8">
        <v>300000.0</v>
      </c>
      <c r="AB2" s="7" t="s">
        <v>30</v>
      </c>
      <c r="AC2" s="13" t="s">
        <v>31</v>
      </c>
      <c r="AD2" s="13"/>
      <c r="AE2" s="14">
        <v>21709.0</v>
      </c>
      <c r="AF2" s="15" t="s">
        <v>32</v>
      </c>
      <c r="AG2" s="15" t="s">
        <v>33</v>
      </c>
      <c r="AH2" s="15"/>
      <c r="AI2" s="15" t="s">
        <v>34</v>
      </c>
      <c r="AJ2" s="15">
        <v>3.930395638E9</v>
      </c>
      <c r="AK2" s="15">
        <v>2.1000021E7</v>
      </c>
      <c r="AL2" s="16" t="s">
        <v>35</v>
      </c>
      <c r="AM2" s="17"/>
      <c r="AN2" s="13"/>
    </row>
    <row r="3" ht="15.75" customHeight="1">
      <c r="A3" s="18">
        <v>44336.0</v>
      </c>
      <c r="B3" s="19" t="s">
        <v>36</v>
      </c>
      <c r="C3" s="20">
        <v>80000.0</v>
      </c>
      <c r="D3" s="21">
        <v>0.08</v>
      </c>
      <c r="E3" s="20">
        <v>6400.0</v>
      </c>
      <c r="F3" s="20">
        <v>6400.0</v>
      </c>
      <c r="G3" s="18">
        <v>44358.0</v>
      </c>
      <c r="H3" s="18">
        <v>44348.0</v>
      </c>
      <c r="I3" s="18">
        <v>44712.0</v>
      </c>
      <c r="J3" s="19" t="s">
        <v>28</v>
      </c>
      <c r="K3" s="22"/>
      <c r="L3" s="20">
        <v>3200.0</v>
      </c>
      <c r="M3" s="20">
        <v>3200.0</v>
      </c>
      <c r="N3" s="18">
        <v>44713.0</v>
      </c>
      <c r="O3" s="18">
        <v>44713.0</v>
      </c>
      <c r="P3" s="18">
        <v>44895.0</v>
      </c>
      <c r="Q3" s="19" t="s">
        <v>28</v>
      </c>
      <c r="R3" s="23"/>
      <c r="S3" s="20">
        <v>3200.0</v>
      </c>
      <c r="T3" s="20">
        <v>3200.0</v>
      </c>
      <c r="U3" s="18">
        <v>44902.0</v>
      </c>
      <c r="V3" s="18">
        <v>44896.0</v>
      </c>
      <c r="W3" s="18">
        <v>45077.0</v>
      </c>
      <c r="X3" s="19" t="s">
        <v>29</v>
      </c>
      <c r="Y3" s="19"/>
      <c r="Z3" s="24"/>
      <c r="AA3" s="20">
        <v>80000.0</v>
      </c>
      <c r="AB3" s="19" t="s">
        <v>30</v>
      </c>
      <c r="AC3" s="25" t="s">
        <v>37</v>
      </c>
      <c r="AD3" s="25"/>
      <c r="AE3" s="26">
        <v>20953.0</v>
      </c>
      <c r="AF3" s="27" t="s">
        <v>38</v>
      </c>
      <c r="AG3" s="27" t="s">
        <v>39</v>
      </c>
      <c r="AH3" s="27"/>
      <c r="AI3" s="27" t="s">
        <v>34</v>
      </c>
      <c r="AJ3" s="27">
        <v>7.58382771E8</v>
      </c>
      <c r="AK3" s="27">
        <v>2.1000021E7</v>
      </c>
      <c r="AL3" s="28" t="s">
        <v>40</v>
      </c>
      <c r="AM3" s="29"/>
      <c r="AN3" s="25"/>
    </row>
    <row r="4" ht="15.75" customHeight="1">
      <c r="A4" s="18">
        <v>44336.0</v>
      </c>
      <c r="B4" s="19" t="s">
        <v>41</v>
      </c>
      <c r="C4" s="20">
        <v>60000.0</v>
      </c>
      <c r="D4" s="21">
        <v>0.08</v>
      </c>
      <c r="E4" s="20">
        <v>4800.0</v>
      </c>
      <c r="F4" s="20">
        <v>4800.0</v>
      </c>
      <c r="G4" s="18">
        <v>44358.0</v>
      </c>
      <c r="H4" s="18">
        <v>44348.0</v>
      </c>
      <c r="I4" s="18">
        <v>44712.0</v>
      </c>
      <c r="J4" s="19" t="s">
        <v>28</v>
      </c>
      <c r="K4" s="22"/>
      <c r="L4" s="20">
        <v>2400.0</v>
      </c>
      <c r="M4" s="20">
        <v>2400.0</v>
      </c>
      <c r="N4" s="18">
        <v>44713.0</v>
      </c>
      <c r="O4" s="18">
        <v>44713.0</v>
      </c>
      <c r="P4" s="18">
        <v>44895.0</v>
      </c>
      <c r="Q4" s="19" t="s">
        <v>28</v>
      </c>
      <c r="R4" s="23"/>
      <c r="S4" s="20">
        <v>2400.0</v>
      </c>
      <c r="T4" s="20">
        <v>2400.0</v>
      </c>
      <c r="U4" s="18">
        <v>44902.0</v>
      </c>
      <c r="V4" s="18">
        <v>44896.0</v>
      </c>
      <c r="W4" s="18">
        <v>45077.0</v>
      </c>
      <c r="X4" s="19" t="s">
        <v>29</v>
      </c>
      <c r="Y4" s="19"/>
      <c r="Z4" s="24"/>
      <c r="AA4" s="20">
        <v>60000.0</v>
      </c>
      <c r="AB4" s="19" t="s">
        <v>30</v>
      </c>
      <c r="AC4" s="25" t="s">
        <v>37</v>
      </c>
      <c r="AD4" s="25"/>
      <c r="AE4" s="26">
        <v>15157.0</v>
      </c>
      <c r="AF4" s="27" t="s">
        <v>38</v>
      </c>
      <c r="AG4" s="27" t="s">
        <v>42</v>
      </c>
      <c r="AH4" s="27"/>
      <c r="AI4" s="27" t="s">
        <v>34</v>
      </c>
      <c r="AJ4" s="27">
        <v>7.011452811E9</v>
      </c>
      <c r="AK4" s="27">
        <v>2.1407912E7</v>
      </c>
      <c r="AL4" s="28" t="s">
        <v>43</v>
      </c>
      <c r="AM4" s="29"/>
      <c r="AN4" s="25"/>
    </row>
    <row r="5" ht="15.75" customHeight="1">
      <c r="A5" s="18">
        <v>44340.0</v>
      </c>
      <c r="B5" s="19" t="s">
        <v>44</v>
      </c>
      <c r="C5" s="20">
        <v>50000.0</v>
      </c>
      <c r="D5" s="21">
        <v>0.08</v>
      </c>
      <c r="E5" s="20">
        <v>4000.0</v>
      </c>
      <c r="F5" s="20">
        <v>4000.0</v>
      </c>
      <c r="G5" s="18">
        <v>44358.0</v>
      </c>
      <c r="H5" s="18">
        <v>44348.0</v>
      </c>
      <c r="I5" s="18">
        <v>44712.0</v>
      </c>
      <c r="J5" s="19" t="s">
        <v>28</v>
      </c>
      <c r="K5" s="22"/>
      <c r="L5" s="20">
        <v>2000.0</v>
      </c>
      <c r="M5" s="20">
        <v>2000.0</v>
      </c>
      <c r="N5" s="18">
        <v>44713.0</v>
      </c>
      <c r="O5" s="18">
        <v>44713.0</v>
      </c>
      <c r="P5" s="18">
        <v>44895.0</v>
      </c>
      <c r="Q5" s="19" t="s">
        <v>28</v>
      </c>
      <c r="R5" s="23"/>
      <c r="S5" s="20">
        <v>2000.0</v>
      </c>
      <c r="T5" s="20">
        <v>2000.0</v>
      </c>
      <c r="U5" s="18">
        <v>44902.0</v>
      </c>
      <c r="V5" s="18">
        <v>44896.0</v>
      </c>
      <c r="W5" s="18">
        <v>45077.0</v>
      </c>
      <c r="X5" s="19" t="s">
        <v>29</v>
      </c>
      <c r="Y5" s="19"/>
      <c r="Z5" s="24"/>
      <c r="AA5" s="20">
        <v>50000.0</v>
      </c>
      <c r="AB5" s="19" t="s">
        <v>30</v>
      </c>
      <c r="AC5" s="25" t="s">
        <v>45</v>
      </c>
      <c r="AD5" s="25"/>
      <c r="AE5" s="26">
        <v>23285.0</v>
      </c>
      <c r="AF5" s="27" t="s">
        <v>38</v>
      </c>
      <c r="AG5" s="27" t="s">
        <v>46</v>
      </c>
      <c r="AH5" s="27"/>
      <c r="AI5" s="27" t="s">
        <v>34</v>
      </c>
      <c r="AJ5" s="27">
        <v>8.140066083E9</v>
      </c>
      <c r="AK5" s="27">
        <v>3.1207607E7</v>
      </c>
      <c r="AL5" s="28" t="s">
        <v>47</v>
      </c>
      <c r="AM5" s="29"/>
      <c r="AN5" s="25"/>
    </row>
    <row r="6" ht="15.75" customHeight="1">
      <c r="A6" s="18">
        <v>44340.0</v>
      </c>
      <c r="B6" s="19" t="s">
        <v>48</v>
      </c>
      <c r="C6" s="20">
        <v>30000.0</v>
      </c>
      <c r="D6" s="21">
        <v>0.08</v>
      </c>
      <c r="E6" s="20">
        <v>2400.0</v>
      </c>
      <c r="F6" s="20">
        <v>2400.0</v>
      </c>
      <c r="G6" s="18">
        <v>44358.0</v>
      </c>
      <c r="H6" s="18">
        <v>44348.0</v>
      </c>
      <c r="I6" s="18">
        <v>44712.0</v>
      </c>
      <c r="J6" s="19" t="s">
        <v>28</v>
      </c>
      <c r="K6" s="22"/>
      <c r="L6" s="20">
        <v>1200.0</v>
      </c>
      <c r="M6" s="20">
        <v>1200.0</v>
      </c>
      <c r="N6" s="18">
        <v>44713.0</v>
      </c>
      <c r="O6" s="18">
        <v>44713.0</v>
      </c>
      <c r="P6" s="18">
        <v>44895.0</v>
      </c>
      <c r="Q6" s="19" t="s">
        <v>28</v>
      </c>
      <c r="R6" s="23"/>
      <c r="S6" s="20">
        <v>1200.0</v>
      </c>
      <c r="T6" s="20">
        <v>1200.0</v>
      </c>
      <c r="U6" s="18">
        <v>44902.0</v>
      </c>
      <c r="V6" s="18">
        <v>44896.0</v>
      </c>
      <c r="W6" s="18">
        <v>45077.0</v>
      </c>
      <c r="X6" s="19" t="s">
        <v>29</v>
      </c>
      <c r="Y6" s="19"/>
      <c r="Z6" s="24"/>
      <c r="AA6" s="20">
        <v>30000.0</v>
      </c>
      <c r="AB6" s="19" t="s">
        <v>30</v>
      </c>
      <c r="AC6" s="25" t="s">
        <v>45</v>
      </c>
      <c r="AD6" s="25"/>
      <c r="AE6" s="26">
        <v>22868.0</v>
      </c>
      <c r="AF6" s="27" t="s">
        <v>38</v>
      </c>
      <c r="AG6" s="27" t="s">
        <v>49</v>
      </c>
      <c r="AH6" s="27"/>
      <c r="AI6" s="27" t="s">
        <v>34</v>
      </c>
      <c r="AJ6" s="27">
        <v>6.104042544E9</v>
      </c>
      <c r="AK6" s="27">
        <v>2.1202337E7</v>
      </c>
      <c r="AL6" s="28" t="s">
        <v>50</v>
      </c>
      <c r="AM6" s="29"/>
      <c r="AN6" s="25"/>
    </row>
    <row r="7" ht="15.75" customHeight="1">
      <c r="A7" s="18">
        <v>44343.0</v>
      </c>
      <c r="B7" s="19" t="s">
        <v>51</v>
      </c>
      <c r="C7" s="20">
        <v>100000.0</v>
      </c>
      <c r="D7" s="21">
        <v>0.08</v>
      </c>
      <c r="E7" s="20">
        <v>8000.0</v>
      </c>
      <c r="F7" s="20">
        <v>8000.0</v>
      </c>
      <c r="G7" s="18">
        <v>44358.0</v>
      </c>
      <c r="H7" s="18">
        <v>44348.0</v>
      </c>
      <c r="I7" s="18">
        <v>44712.0</v>
      </c>
      <c r="J7" s="19" t="s">
        <v>28</v>
      </c>
      <c r="K7" s="22"/>
      <c r="L7" s="20">
        <v>4000.0</v>
      </c>
      <c r="M7" s="20">
        <v>4000.0</v>
      </c>
      <c r="N7" s="18">
        <v>44713.0</v>
      </c>
      <c r="O7" s="18">
        <v>44713.0</v>
      </c>
      <c r="P7" s="18">
        <v>44895.0</v>
      </c>
      <c r="Q7" s="19" t="s">
        <v>28</v>
      </c>
      <c r="R7" s="23"/>
      <c r="S7" s="20">
        <v>4000.0</v>
      </c>
      <c r="T7" s="20">
        <v>4000.0</v>
      </c>
      <c r="U7" s="18">
        <v>44902.0</v>
      </c>
      <c r="V7" s="18">
        <v>44896.0</v>
      </c>
      <c r="W7" s="18">
        <v>45077.0</v>
      </c>
      <c r="X7" s="19" t="s">
        <v>29</v>
      </c>
      <c r="Y7" s="19"/>
      <c r="Z7" s="24"/>
      <c r="AA7" s="20">
        <v>100000.0</v>
      </c>
      <c r="AB7" s="19" t="s">
        <v>30</v>
      </c>
      <c r="AC7" s="25" t="s">
        <v>37</v>
      </c>
      <c r="AD7" s="25"/>
      <c r="AE7" s="30">
        <v>27212.0</v>
      </c>
      <c r="AF7" s="31" t="s">
        <v>38</v>
      </c>
      <c r="AG7" s="27" t="s">
        <v>52</v>
      </c>
      <c r="AH7" s="32"/>
      <c r="AI7" s="31" t="s">
        <v>34</v>
      </c>
      <c r="AJ7" s="31">
        <v>1.4790115E7</v>
      </c>
      <c r="AK7" s="31">
        <v>1.1000138E7</v>
      </c>
      <c r="AL7" s="33" t="s">
        <v>53</v>
      </c>
      <c r="AM7" s="29"/>
      <c r="AN7" s="25"/>
    </row>
    <row r="8" ht="15.75" customHeight="1">
      <c r="A8" s="18">
        <v>44343.0</v>
      </c>
      <c r="B8" s="19" t="s">
        <v>54</v>
      </c>
      <c r="C8" s="20">
        <v>20000.0</v>
      </c>
      <c r="D8" s="21">
        <v>0.08</v>
      </c>
      <c r="E8" s="20">
        <v>1600.0</v>
      </c>
      <c r="F8" s="20">
        <v>1600.0</v>
      </c>
      <c r="G8" s="18">
        <v>44358.0</v>
      </c>
      <c r="H8" s="18">
        <v>44348.0</v>
      </c>
      <c r="I8" s="18">
        <v>44712.0</v>
      </c>
      <c r="J8" s="19" t="s">
        <v>28</v>
      </c>
      <c r="K8" s="22"/>
      <c r="L8" s="20">
        <v>800.0</v>
      </c>
      <c r="M8" s="20">
        <v>800.0</v>
      </c>
      <c r="N8" s="18">
        <v>44713.0</v>
      </c>
      <c r="O8" s="18">
        <v>44713.0</v>
      </c>
      <c r="P8" s="18">
        <v>44895.0</v>
      </c>
      <c r="Q8" s="19" t="s">
        <v>28</v>
      </c>
      <c r="R8" s="23"/>
      <c r="S8" s="20">
        <v>800.0</v>
      </c>
      <c r="T8" s="20">
        <v>800.0</v>
      </c>
      <c r="U8" s="18">
        <v>44902.0</v>
      </c>
      <c r="V8" s="18">
        <v>44896.0</v>
      </c>
      <c r="W8" s="18">
        <v>45077.0</v>
      </c>
      <c r="X8" s="19" t="s">
        <v>29</v>
      </c>
      <c r="Y8" s="19"/>
      <c r="Z8" s="24"/>
      <c r="AA8" s="20">
        <v>20000.0</v>
      </c>
      <c r="AB8" s="19" t="s">
        <v>30</v>
      </c>
      <c r="AC8" s="25" t="s">
        <v>45</v>
      </c>
      <c r="AD8" s="25"/>
      <c r="AE8" s="26">
        <v>24891.0</v>
      </c>
      <c r="AF8" s="27" t="s">
        <v>38</v>
      </c>
      <c r="AH8" s="34"/>
      <c r="AI8" s="27" t="s">
        <v>34</v>
      </c>
      <c r="AJ8" s="27">
        <v>3.81011556479E11</v>
      </c>
      <c r="AK8" s="27">
        <v>2.1200339E7</v>
      </c>
      <c r="AL8" s="35" t="s">
        <v>55</v>
      </c>
      <c r="AM8" s="29"/>
      <c r="AN8" s="25"/>
    </row>
    <row r="9" ht="15.75" customHeight="1">
      <c r="A9" s="18">
        <v>44343.0</v>
      </c>
      <c r="B9" s="19" t="s">
        <v>56</v>
      </c>
      <c r="C9" s="20">
        <v>10000.0</v>
      </c>
      <c r="D9" s="21">
        <v>0.08</v>
      </c>
      <c r="E9" s="20">
        <v>800.0</v>
      </c>
      <c r="F9" s="20">
        <v>800.0</v>
      </c>
      <c r="G9" s="18">
        <v>44358.0</v>
      </c>
      <c r="H9" s="18">
        <v>44348.0</v>
      </c>
      <c r="I9" s="18">
        <v>44712.0</v>
      </c>
      <c r="J9" s="19" t="s">
        <v>28</v>
      </c>
      <c r="K9" s="22" t="s">
        <v>57</v>
      </c>
      <c r="L9" s="20">
        <v>400.0</v>
      </c>
      <c r="M9" s="20">
        <v>400.0</v>
      </c>
      <c r="N9" s="18">
        <v>44713.0</v>
      </c>
      <c r="O9" s="18">
        <v>44713.0</v>
      </c>
      <c r="P9" s="18">
        <v>44895.0</v>
      </c>
      <c r="Q9" s="19" t="s">
        <v>28</v>
      </c>
      <c r="R9" s="23"/>
      <c r="S9" s="20">
        <v>400.0</v>
      </c>
      <c r="T9" s="20">
        <v>400.0</v>
      </c>
      <c r="U9" s="18">
        <v>44902.0</v>
      </c>
      <c r="V9" s="18">
        <v>44896.0</v>
      </c>
      <c r="W9" s="18">
        <v>45077.0</v>
      </c>
      <c r="X9" s="19" t="s">
        <v>29</v>
      </c>
      <c r="Y9" s="19"/>
      <c r="Z9" s="24"/>
      <c r="AA9" s="20">
        <v>10000.0</v>
      </c>
      <c r="AB9" s="19" t="s">
        <v>30</v>
      </c>
      <c r="AC9" s="25" t="s">
        <v>45</v>
      </c>
      <c r="AD9" s="25"/>
      <c r="AE9" s="26">
        <v>26727.0</v>
      </c>
      <c r="AF9" s="27" t="s">
        <v>38</v>
      </c>
      <c r="AG9" s="27" t="s">
        <v>58</v>
      </c>
      <c r="AH9" s="27"/>
      <c r="AI9" s="27" t="s">
        <v>34</v>
      </c>
      <c r="AJ9" s="27">
        <v>1.662566446E9</v>
      </c>
      <c r="AK9" s="27">
        <v>1.21000358E8</v>
      </c>
      <c r="AL9" s="28" t="s">
        <v>59</v>
      </c>
      <c r="AM9" s="29"/>
      <c r="AN9" s="25"/>
    </row>
    <row r="10" ht="15.75" customHeight="1">
      <c r="A10" s="18">
        <v>44344.0</v>
      </c>
      <c r="B10" s="19" t="s">
        <v>60</v>
      </c>
      <c r="C10" s="20">
        <v>200000.0</v>
      </c>
      <c r="D10" s="21">
        <v>0.0825</v>
      </c>
      <c r="E10" s="20">
        <v>16500.0</v>
      </c>
      <c r="F10" s="20">
        <v>16500.0</v>
      </c>
      <c r="G10" s="18">
        <v>44357.0</v>
      </c>
      <c r="H10" s="18">
        <v>44348.0</v>
      </c>
      <c r="I10" s="18">
        <v>44712.0</v>
      </c>
      <c r="J10" s="19" t="s">
        <v>28</v>
      </c>
      <c r="K10" s="22"/>
      <c r="L10" s="20">
        <v>8250.0</v>
      </c>
      <c r="M10" s="20">
        <v>8250.0</v>
      </c>
      <c r="N10" s="18">
        <v>44713.0</v>
      </c>
      <c r="O10" s="18">
        <v>44713.0</v>
      </c>
      <c r="P10" s="18">
        <v>44895.0</v>
      </c>
      <c r="Q10" s="19" t="s">
        <v>28</v>
      </c>
      <c r="R10" s="23"/>
      <c r="S10" s="20">
        <v>8250.0</v>
      </c>
      <c r="T10" s="20">
        <v>8250.0</v>
      </c>
      <c r="U10" s="18">
        <v>44902.0</v>
      </c>
      <c r="V10" s="18">
        <v>44896.0</v>
      </c>
      <c r="W10" s="18">
        <v>45077.0</v>
      </c>
      <c r="X10" s="19" t="s">
        <v>29</v>
      </c>
      <c r="Y10" s="19"/>
      <c r="Z10" s="24"/>
      <c r="AA10" s="20">
        <v>200000.0</v>
      </c>
      <c r="AB10" s="19" t="s">
        <v>30</v>
      </c>
      <c r="AC10" s="25" t="s">
        <v>37</v>
      </c>
      <c r="AD10" s="25"/>
      <c r="AE10" s="26">
        <v>22769.0</v>
      </c>
      <c r="AF10" s="27" t="s">
        <v>38</v>
      </c>
      <c r="AG10" s="27" t="s">
        <v>61</v>
      </c>
      <c r="AH10" s="27"/>
      <c r="AI10" s="27" t="s">
        <v>34</v>
      </c>
      <c r="AJ10" s="27">
        <v>5.006130776E9</v>
      </c>
      <c r="AK10" s="27">
        <v>2.1213591E7</v>
      </c>
      <c r="AL10" s="28" t="s">
        <v>62</v>
      </c>
      <c r="AM10" s="29"/>
      <c r="AN10" s="25"/>
    </row>
    <row r="11" ht="15.75" customHeight="1">
      <c r="A11" s="18">
        <v>44344.0</v>
      </c>
      <c r="B11" s="19" t="s">
        <v>63</v>
      </c>
      <c r="C11" s="20">
        <v>250000.0</v>
      </c>
      <c r="D11" s="21">
        <v>0.0825</v>
      </c>
      <c r="E11" s="20">
        <v>20625.0</v>
      </c>
      <c r="F11" s="20">
        <v>20625.0</v>
      </c>
      <c r="G11" s="18">
        <v>44357.0</v>
      </c>
      <c r="H11" s="18">
        <v>44348.0</v>
      </c>
      <c r="I11" s="18">
        <v>44712.0</v>
      </c>
      <c r="J11" s="19" t="s">
        <v>28</v>
      </c>
      <c r="K11" s="22"/>
      <c r="L11" s="20">
        <v>10312.5</v>
      </c>
      <c r="M11" s="20">
        <v>10312.5</v>
      </c>
      <c r="N11" s="18">
        <v>44713.0</v>
      </c>
      <c r="O11" s="18">
        <v>44713.0</v>
      </c>
      <c r="P11" s="18">
        <v>44895.0</v>
      </c>
      <c r="Q11" s="19" t="s">
        <v>28</v>
      </c>
      <c r="R11" s="23"/>
      <c r="S11" s="20">
        <v>10312.5</v>
      </c>
      <c r="T11" s="20">
        <v>10312.5</v>
      </c>
      <c r="U11" s="18">
        <v>44902.0</v>
      </c>
      <c r="V11" s="18">
        <v>44896.0</v>
      </c>
      <c r="W11" s="18">
        <v>45077.0</v>
      </c>
      <c r="X11" s="19" t="s">
        <v>29</v>
      </c>
      <c r="Y11" s="19"/>
      <c r="Z11" s="24"/>
      <c r="AA11" s="20">
        <v>250000.0</v>
      </c>
      <c r="AB11" s="19" t="s">
        <v>30</v>
      </c>
      <c r="AC11" s="25" t="s">
        <v>31</v>
      </c>
      <c r="AD11" s="25"/>
      <c r="AE11" s="36" t="s">
        <v>33</v>
      </c>
      <c r="AF11" s="27" t="s">
        <v>64</v>
      </c>
      <c r="AG11" s="27"/>
      <c r="AH11" s="27" t="s">
        <v>65</v>
      </c>
      <c r="AI11" s="27" t="s">
        <v>34</v>
      </c>
      <c r="AJ11" s="27">
        <v>3.751712309E9</v>
      </c>
      <c r="AK11" s="27">
        <v>2.1202337E7</v>
      </c>
      <c r="AL11" s="28" t="s">
        <v>66</v>
      </c>
      <c r="AM11" s="29"/>
      <c r="AN11" s="25"/>
    </row>
    <row r="12" ht="15.75" customHeight="1">
      <c r="A12" s="18">
        <v>44344.0</v>
      </c>
      <c r="B12" s="19" t="s">
        <v>67</v>
      </c>
      <c r="C12" s="20">
        <v>150000.0</v>
      </c>
      <c r="D12" s="21">
        <v>0.08</v>
      </c>
      <c r="E12" s="20">
        <v>12000.0</v>
      </c>
      <c r="F12" s="20">
        <v>12000.0</v>
      </c>
      <c r="G12" s="18">
        <v>44358.0</v>
      </c>
      <c r="H12" s="18">
        <v>44348.0</v>
      </c>
      <c r="I12" s="18">
        <v>44712.0</v>
      </c>
      <c r="J12" s="19" t="s">
        <v>28</v>
      </c>
      <c r="K12" s="22"/>
      <c r="L12" s="20">
        <v>6000.0</v>
      </c>
      <c r="M12" s="20">
        <v>6000.0</v>
      </c>
      <c r="N12" s="18">
        <v>44713.0</v>
      </c>
      <c r="O12" s="18">
        <v>44713.0</v>
      </c>
      <c r="P12" s="18">
        <v>44895.0</v>
      </c>
      <c r="Q12" s="19" t="s">
        <v>28</v>
      </c>
      <c r="R12" s="23"/>
      <c r="S12" s="20">
        <v>6000.0</v>
      </c>
      <c r="T12" s="20">
        <v>6000.0</v>
      </c>
      <c r="U12" s="18">
        <v>44902.0</v>
      </c>
      <c r="V12" s="18">
        <v>44896.0</v>
      </c>
      <c r="W12" s="18">
        <v>45077.0</v>
      </c>
      <c r="X12" s="19" t="s">
        <v>29</v>
      </c>
      <c r="Y12" s="19"/>
      <c r="Z12" s="24"/>
      <c r="AA12" s="20">
        <v>150000.0</v>
      </c>
      <c r="AB12" s="19" t="s">
        <v>30</v>
      </c>
      <c r="AC12" s="25" t="s">
        <v>31</v>
      </c>
      <c r="AD12" s="25"/>
      <c r="AE12" s="26">
        <v>20504.0</v>
      </c>
      <c r="AF12" s="27" t="s">
        <v>38</v>
      </c>
      <c r="AG12" s="27" t="s">
        <v>68</v>
      </c>
      <c r="AH12" s="27"/>
      <c r="AI12" s="27" t="s">
        <v>34</v>
      </c>
      <c r="AJ12" s="27">
        <v>8.87414563E8</v>
      </c>
      <c r="AK12" s="27">
        <v>2.21272303E8</v>
      </c>
      <c r="AL12" s="28" t="s">
        <v>69</v>
      </c>
      <c r="AM12" s="29"/>
      <c r="AN12" s="25"/>
    </row>
    <row r="13" ht="15.75" customHeight="1">
      <c r="A13" s="18">
        <v>44344.0</v>
      </c>
      <c r="B13" s="19" t="s">
        <v>70</v>
      </c>
      <c r="C13" s="20">
        <v>100000.0</v>
      </c>
      <c r="D13" s="21">
        <v>0.08</v>
      </c>
      <c r="E13" s="20">
        <v>8000.0</v>
      </c>
      <c r="F13" s="20">
        <v>8000.0</v>
      </c>
      <c r="G13" s="18">
        <v>44358.0</v>
      </c>
      <c r="H13" s="18">
        <v>44348.0</v>
      </c>
      <c r="I13" s="18">
        <v>44712.0</v>
      </c>
      <c r="J13" s="19" t="s">
        <v>28</v>
      </c>
      <c r="K13" s="22"/>
      <c r="L13" s="20">
        <v>4000.0</v>
      </c>
      <c r="M13" s="20">
        <v>4000.0</v>
      </c>
      <c r="N13" s="18">
        <v>44713.0</v>
      </c>
      <c r="O13" s="18">
        <v>44713.0</v>
      </c>
      <c r="P13" s="18">
        <v>44895.0</v>
      </c>
      <c r="Q13" s="19" t="s">
        <v>28</v>
      </c>
      <c r="R13" s="23"/>
      <c r="S13" s="20">
        <v>4000.0</v>
      </c>
      <c r="T13" s="20">
        <v>4000.0</v>
      </c>
      <c r="U13" s="18">
        <v>44902.0</v>
      </c>
      <c r="V13" s="18">
        <v>44896.0</v>
      </c>
      <c r="W13" s="18">
        <v>45077.0</v>
      </c>
      <c r="X13" s="19" t="s">
        <v>29</v>
      </c>
      <c r="Y13" s="19"/>
      <c r="Z13" s="24"/>
      <c r="AA13" s="20">
        <v>100000.0</v>
      </c>
      <c r="AB13" s="19" t="s">
        <v>30</v>
      </c>
      <c r="AC13" s="25" t="s">
        <v>31</v>
      </c>
      <c r="AD13" s="25"/>
      <c r="AE13" s="26">
        <v>16753.0</v>
      </c>
      <c r="AF13" s="27" t="s">
        <v>38</v>
      </c>
      <c r="AG13" s="27" t="s">
        <v>71</v>
      </c>
      <c r="AH13" s="27"/>
      <c r="AI13" s="27" t="s">
        <v>34</v>
      </c>
      <c r="AJ13" s="27">
        <v>6.861389E7</v>
      </c>
      <c r="AK13" s="27">
        <v>2.1000089E7</v>
      </c>
      <c r="AL13" s="28" t="s">
        <v>72</v>
      </c>
      <c r="AM13" s="29"/>
      <c r="AN13" s="25"/>
    </row>
    <row r="14" ht="15.75" customHeight="1">
      <c r="A14" s="18">
        <v>44344.0</v>
      </c>
      <c r="B14" s="19" t="s">
        <v>73</v>
      </c>
      <c r="C14" s="20">
        <v>50000.0</v>
      </c>
      <c r="D14" s="21">
        <v>0.08</v>
      </c>
      <c r="E14" s="20">
        <v>4000.0</v>
      </c>
      <c r="F14" s="20">
        <v>4000.0</v>
      </c>
      <c r="G14" s="18">
        <v>44358.0</v>
      </c>
      <c r="H14" s="18">
        <v>44348.0</v>
      </c>
      <c r="I14" s="18">
        <v>44712.0</v>
      </c>
      <c r="J14" s="19" t="s">
        <v>28</v>
      </c>
      <c r="K14" s="22"/>
      <c r="L14" s="20">
        <v>2000.0</v>
      </c>
      <c r="M14" s="20">
        <v>2000.0</v>
      </c>
      <c r="N14" s="18">
        <v>44713.0</v>
      </c>
      <c r="O14" s="18">
        <v>44713.0</v>
      </c>
      <c r="P14" s="18">
        <v>44895.0</v>
      </c>
      <c r="Q14" s="19" t="s">
        <v>28</v>
      </c>
      <c r="R14" s="23"/>
      <c r="S14" s="20">
        <v>2000.0</v>
      </c>
      <c r="T14" s="20">
        <v>2000.0</v>
      </c>
      <c r="U14" s="18">
        <v>44902.0</v>
      </c>
      <c r="V14" s="18">
        <v>44896.0</v>
      </c>
      <c r="W14" s="18">
        <v>45077.0</v>
      </c>
      <c r="X14" s="19" t="s">
        <v>29</v>
      </c>
      <c r="Y14" s="19" t="s">
        <v>74</v>
      </c>
      <c r="Z14" s="24"/>
      <c r="AA14" s="20">
        <v>50000.0</v>
      </c>
      <c r="AB14" s="19" t="s">
        <v>30</v>
      </c>
      <c r="AC14" s="25" t="s">
        <v>45</v>
      </c>
      <c r="AD14" s="25"/>
      <c r="AE14" s="26">
        <v>22411.0</v>
      </c>
      <c r="AF14" s="27" t="s">
        <v>38</v>
      </c>
      <c r="AG14" s="27" t="s">
        <v>75</v>
      </c>
      <c r="AH14" s="27"/>
      <c r="AI14" s="27" t="s">
        <v>34</v>
      </c>
      <c r="AJ14" s="27">
        <v>8.041634399E9</v>
      </c>
      <c r="AK14" s="27">
        <v>3.1207607E7</v>
      </c>
      <c r="AL14" s="28" t="s">
        <v>76</v>
      </c>
      <c r="AM14" s="29"/>
      <c r="AN14" s="25"/>
    </row>
    <row r="15" ht="15.75" customHeight="1">
      <c r="A15" s="6">
        <v>44344.0</v>
      </c>
      <c r="B15" s="7" t="s">
        <v>77</v>
      </c>
      <c r="C15" s="8">
        <v>50000.0</v>
      </c>
      <c r="D15" s="9">
        <v>0.1</v>
      </c>
      <c r="E15" s="8">
        <v>5000.0</v>
      </c>
      <c r="F15" s="8">
        <v>4500.0</v>
      </c>
      <c r="G15" s="6">
        <v>44358.0</v>
      </c>
      <c r="H15" s="6">
        <v>44348.0</v>
      </c>
      <c r="I15" s="6">
        <v>44712.0</v>
      </c>
      <c r="J15" s="7" t="s">
        <v>28</v>
      </c>
      <c r="K15" s="10"/>
      <c r="L15" s="8">
        <v>2500.0</v>
      </c>
      <c r="M15" s="8">
        <v>2250.0</v>
      </c>
      <c r="N15" s="6">
        <v>44713.0</v>
      </c>
      <c r="O15" s="6">
        <v>44713.0</v>
      </c>
      <c r="P15" s="6">
        <v>44895.0</v>
      </c>
      <c r="Q15" s="7" t="s">
        <v>28</v>
      </c>
      <c r="R15" s="11"/>
      <c r="S15" s="8">
        <v>2500.0</v>
      </c>
      <c r="T15" s="37">
        <v>2250.0</v>
      </c>
      <c r="U15" s="6">
        <v>44902.0</v>
      </c>
      <c r="V15" s="6">
        <v>44896.0</v>
      </c>
      <c r="W15" s="6">
        <v>45077.0</v>
      </c>
      <c r="X15" s="7" t="s">
        <v>29</v>
      </c>
      <c r="Y15" s="7"/>
      <c r="Z15" s="12"/>
      <c r="AA15" s="8">
        <v>50000.0</v>
      </c>
      <c r="AB15" s="7" t="s">
        <v>30</v>
      </c>
      <c r="AC15" s="13" t="s">
        <v>78</v>
      </c>
      <c r="AD15" s="13"/>
      <c r="AE15" s="14">
        <v>22643.0</v>
      </c>
      <c r="AF15" s="15" t="s">
        <v>32</v>
      </c>
      <c r="AG15" s="15" t="s">
        <v>33</v>
      </c>
      <c r="AH15" s="15"/>
      <c r="AI15" s="15" t="s">
        <v>34</v>
      </c>
      <c r="AJ15" s="15">
        <v>4.332649734E9</v>
      </c>
      <c r="AK15" s="15">
        <v>2.6013673E7</v>
      </c>
      <c r="AL15" s="16" t="s">
        <v>79</v>
      </c>
      <c r="AM15" s="17"/>
      <c r="AN15" s="13"/>
    </row>
    <row r="16" ht="15.75" customHeight="1">
      <c r="A16" s="18">
        <v>44344.0</v>
      </c>
      <c r="B16" s="19" t="s">
        <v>80</v>
      </c>
      <c r="C16" s="20">
        <v>30000.0</v>
      </c>
      <c r="D16" s="21">
        <v>0.08</v>
      </c>
      <c r="E16" s="20">
        <v>2400.0</v>
      </c>
      <c r="F16" s="20">
        <v>2400.0</v>
      </c>
      <c r="G16" s="18">
        <v>44358.0</v>
      </c>
      <c r="H16" s="18">
        <v>44348.0</v>
      </c>
      <c r="I16" s="18">
        <v>44712.0</v>
      </c>
      <c r="J16" s="19" t="s">
        <v>28</v>
      </c>
      <c r="K16" s="22"/>
      <c r="L16" s="20">
        <v>1200.0</v>
      </c>
      <c r="M16" s="20">
        <v>1200.0</v>
      </c>
      <c r="N16" s="18">
        <v>44713.0</v>
      </c>
      <c r="O16" s="18">
        <v>44713.0</v>
      </c>
      <c r="P16" s="18">
        <v>44895.0</v>
      </c>
      <c r="Q16" s="19" t="s">
        <v>28</v>
      </c>
      <c r="R16" s="23"/>
      <c r="S16" s="20">
        <v>1200.0</v>
      </c>
      <c r="T16" s="20">
        <v>1200.0</v>
      </c>
      <c r="U16" s="18">
        <v>44902.0</v>
      </c>
      <c r="V16" s="18">
        <v>44896.0</v>
      </c>
      <c r="W16" s="18">
        <v>45077.0</v>
      </c>
      <c r="X16" s="19" t="s">
        <v>29</v>
      </c>
      <c r="Y16" s="19"/>
      <c r="Z16" s="24"/>
      <c r="AA16" s="20">
        <v>30000.0</v>
      </c>
      <c r="AB16" s="19" t="s">
        <v>30</v>
      </c>
      <c r="AC16" s="25" t="s">
        <v>45</v>
      </c>
      <c r="AD16" s="25"/>
      <c r="AE16" s="26">
        <v>29000.0</v>
      </c>
      <c r="AF16" s="27" t="s">
        <v>38</v>
      </c>
      <c r="AG16" s="27" t="s">
        <v>81</v>
      </c>
      <c r="AH16" s="27"/>
      <c r="AI16" s="27" t="s">
        <v>34</v>
      </c>
      <c r="AJ16" s="27">
        <v>4.910027525E9</v>
      </c>
      <c r="AK16" s="27">
        <v>9.1907235E7</v>
      </c>
      <c r="AL16" s="28" t="s">
        <v>82</v>
      </c>
      <c r="AM16" s="29"/>
      <c r="AN16" s="25"/>
    </row>
    <row r="17" ht="15.75" customHeight="1">
      <c r="A17" s="18">
        <v>44348.0</v>
      </c>
      <c r="B17" s="19" t="s">
        <v>83</v>
      </c>
      <c r="C17" s="20">
        <v>100000.0</v>
      </c>
      <c r="D17" s="21">
        <v>0.08</v>
      </c>
      <c r="E17" s="20">
        <v>8000.0</v>
      </c>
      <c r="F17" s="20">
        <v>8000.0</v>
      </c>
      <c r="G17" s="18">
        <v>44358.0</v>
      </c>
      <c r="H17" s="18">
        <v>44348.0</v>
      </c>
      <c r="I17" s="18">
        <v>44712.0</v>
      </c>
      <c r="J17" s="19" t="s">
        <v>28</v>
      </c>
      <c r="K17" s="22"/>
      <c r="L17" s="20">
        <v>4000.0</v>
      </c>
      <c r="M17" s="20">
        <v>4000.0</v>
      </c>
      <c r="N17" s="18">
        <v>44713.0</v>
      </c>
      <c r="O17" s="18">
        <v>44713.0</v>
      </c>
      <c r="P17" s="18">
        <v>44895.0</v>
      </c>
      <c r="Q17" s="19" t="s">
        <v>28</v>
      </c>
      <c r="R17" s="23"/>
      <c r="S17" s="20">
        <v>4000.0</v>
      </c>
      <c r="T17" s="20">
        <v>4000.0</v>
      </c>
      <c r="U17" s="18">
        <v>44902.0</v>
      </c>
      <c r="V17" s="18">
        <v>44896.0</v>
      </c>
      <c r="W17" s="18">
        <v>45077.0</v>
      </c>
      <c r="X17" s="19" t="s">
        <v>29</v>
      </c>
      <c r="Y17" s="19"/>
      <c r="Z17" s="24"/>
      <c r="AA17" s="20">
        <v>100000.0</v>
      </c>
      <c r="AB17" s="19" t="s">
        <v>30</v>
      </c>
      <c r="AC17" s="25" t="s">
        <v>45</v>
      </c>
      <c r="AD17" s="25"/>
      <c r="AE17" s="26">
        <v>20422.0</v>
      </c>
      <c r="AF17" s="27" t="s">
        <v>38</v>
      </c>
      <c r="AG17" s="27" t="s">
        <v>84</v>
      </c>
      <c r="AH17" s="27"/>
      <c r="AI17" s="27" t="s">
        <v>34</v>
      </c>
      <c r="AJ17" s="27">
        <v>4.285427716E9</v>
      </c>
      <c r="AK17" s="27">
        <v>2.6013673E7</v>
      </c>
      <c r="AL17" s="28" t="s">
        <v>85</v>
      </c>
      <c r="AM17" s="29"/>
      <c r="AN17" s="25"/>
    </row>
    <row r="18" ht="15.75" customHeight="1">
      <c r="A18" s="6">
        <v>44348.0</v>
      </c>
      <c r="B18" s="7" t="s">
        <v>86</v>
      </c>
      <c r="C18" s="8">
        <v>50000.0</v>
      </c>
      <c r="D18" s="9">
        <v>0.08</v>
      </c>
      <c r="E18" s="8">
        <v>4000.0</v>
      </c>
      <c r="F18" s="8">
        <v>3600.0</v>
      </c>
      <c r="G18" s="6">
        <v>44358.0</v>
      </c>
      <c r="H18" s="6">
        <v>44348.0</v>
      </c>
      <c r="I18" s="6">
        <v>44712.0</v>
      </c>
      <c r="J18" s="7" t="s">
        <v>28</v>
      </c>
      <c r="K18" s="10"/>
      <c r="L18" s="8">
        <v>2000.0</v>
      </c>
      <c r="M18" s="8">
        <v>1800.0</v>
      </c>
      <c r="N18" s="6">
        <v>44713.0</v>
      </c>
      <c r="O18" s="6">
        <v>44713.0</v>
      </c>
      <c r="P18" s="6">
        <v>44895.0</v>
      </c>
      <c r="Q18" s="7" t="s">
        <v>28</v>
      </c>
      <c r="R18" s="11"/>
      <c r="S18" s="8">
        <v>2000.0</v>
      </c>
      <c r="T18" s="8">
        <v>1800.0</v>
      </c>
      <c r="U18" s="6">
        <v>44902.0</v>
      </c>
      <c r="V18" s="6">
        <v>44896.0</v>
      </c>
      <c r="W18" s="6">
        <v>45077.0</v>
      </c>
      <c r="X18" s="7" t="s">
        <v>29</v>
      </c>
      <c r="Y18" s="7"/>
      <c r="Z18" s="12"/>
      <c r="AA18" s="8">
        <v>50000.0</v>
      </c>
      <c r="AB18" s="7" t="s">
        <v>30</v>
      </c>
      <c r="AC18" s="13" t="s">
        <v>45</v>
      </c>
      <c r="AD18" s="13"/>
      <c r="AE18" s="14">
        <v>13287.0</v>
      </c>
      <c r="AF18" s="15" t="s">
        <v>32</v>
      </c>
      <c r="AG18" s="15" t="s">
        <v>33</v>
      </c>
      <c r="AH18" s="15"/>
      <c r="AI18" s="15" t="s">
        <v>34</v>
      </c>
      <c r="AJ18" s="15">
        <v>9.345807441E9</v>
      </c>
      <c r="AK18" s="15">
        <v>2.1272655E7</v>
      </c>
      <c r="AL18" s="16" t="s">
        <v>87</v>
      </c>
      <c r="AM18" s="17"/>
      <c r="AN18" s="13"/>
    </row>
    <row r="19" ht="15.75" customHeight="1">
      <c r="A19" s="18">
        <v>44348.0</v>
      </c>
      <c r="B19" s="19" t="s">
        <v>88</v>
      </c>
      <c r="C19" s="20">
        <v>40000.0</v>
      </c>
      <c r="D19" s="21">
        <v>0.08</v>
      </c>
      <c r="E19" s="20">
        <v>3200.0</v>
      </c>
      <c r="F19" s="20">
        <v>3200.0</v>
      </c>
      <c r="G19" s="18">
        <v>44358.0</v>
      </c>
      <c r="H19" s="18">
        <v>44348.0</v>
      </c>
      <c r="I19" s="18">
        <v>44712.0</v>
      </c>
      <c r="J19" s="19" t="s">
        <v>28</v>
      </c>
      <c r="K19" s="22"/>
      <c r="L19" s="20">
        <v>1600.0</v>
      </c>
      <c r="M19" s="20">
        <v>1600.0</v>
      </c>
      <c r="N19" s="18">
        <v>44713.0</v>
      </c>
      <c r="O19" s="18">
        <v>44713.0</v>
      </c>
      <c r="P19" s="18">
        <v>44895.0</v>
      </c>
      <c r="Q19" s="19" t="s">
        <v>28</v>
      </c>
      <c r="R19" s="23"/>
      <c r="S19" s="20">
        <v>1600.0</v>
      </c>
      <c r="T19" s="20">
        <v>1600.0</v>
      </c>
      <c r="U19" s="18">
        <v>44902.0</v>
      </c>
      <c r="V19" s="18">
        <v>44896.0</v>
      </c>
      <c r="W19" s="18">
        <v>45077.0</v>
      </c>
      <c r="X19" s="19" t="s">
        <v>29</v>
      </c>
      <c r="Y19" s="19"/>
      <c r="Z19" s="24"/>
      <c r="AA19" s="20">
        <v>40000.0</v>
      </c>
      <c r="AB19" s="19" t="s">
        <v>30</v>
      </c>
      <c r="AC19" s="25" t="s">
        <v>45</v>
      </c>
      <c r="AD19" s="25"/>
      <c r="AE19" s="26">
        <v>29392.0</v>
      </c>
      <c r="AF19" s="27" t="s">
        <v>38</v>
      </c>
      <c r="AG19" s="27" t="s">
        <v>89</v>
      </c>
      <c r="AH19" s="34"/>
      <c r="AI19" s="27" t="s">
        <v>34</v>
      </c>
      <c r="AJ19" s="27">
        <v>4.347337861E9</v>
      </c>
      <c r="AK19" s="27">
        <v>3.120136E7</v>
      </c>
      <c r="AL19" s="35" t="s">
        <v>90</v>
      </c>
      <c r="AM19" s="29"/>
      <c r="AN19" s="25"/>
    </row>
    <row r="20" ht="15.75" customHeight="1">
      <c r="A20" s="18">
        <v>44348.0</v>
      </c>
      <c r="B20" s="38" t="s">
        <v>91</v>
      </c>
      <c r="C20" s="20">
        <v>40000.0</v>
      </c>
      <c r="D20" s="21">
        <v>0.085</v>
      </c>
      <c r="E20" s="20">
        <v>3400.0</v>
      </c>
      <c r="F20" s="20">
        <v>3400.0</v>
      </c>
      <c r="G20" s="18">
        <v>44357.0</v>
      </c>
      <c r="H20" s="18">
        <v>44348.0</v>
      </c>
      <c r="I20" s="18">
        <v>44712.0</v>
      </c>
      <c r="J20" s="19" t="s">
        <v>28</v>
      </c>
      <c r="K20" s="22"/>
      <c r="L20" s="20">
        <v>1700.0</v>
      </c>
      <c r="M20" s="20">
        <v>1700.0</v>
      </c>
      <c r="N20" s="18">
        <v>44713.0</v>
      </c>
      <c r="O20" s="18">
        <v>44713.0</v>
      </c>
      <c r="P20" s="18">
        <v>44895.0</v>
      </c>
      <c r="Q20" s="19" t="s">
        <v>28</v>
      </c>
      <c r="R20" s="23"/>
      <c r="S20" s="20">
        <v>1700.0</v>
      </c>
      <c r="T20" s="20">
        <v>1700.0</v>
      </c>
      <c r="U20" s="18">
        <v>44902.0</v>
      </c>
      <c r="V20" s="18">
        <v>44896.0</v>
      </c>
      <c r="W20" s="18">
        <v>45077.0</v>
      </c>
      <c r="X20" s="19" t="s">
        <v>29</v>
      </c>
      <c r="Y20" s="19"/>
      <c r="Z20" s="24"/>
      <c r="AA20" s="20">
        <v>40000.0</v>
      </c>
      <c r="AB20" s="19" t="s">
        <v>30</v>
      </c>
      <c r="AC20" s="25" t="s">
        <v>31</v>
      </c>
      <c r="AD20" s="25"/>
      <c r="AE20" s="26">
        <v>20147.0</v>
      </c>
      <c r="AF20" s="27" t="s">
        <v>38</v>
      </c>
      <c r="AG20" s="27" t="s">
        <v>92</v>
      </c>
      <c r="AH20" s="27"/>
      <c r="AI20" s="27" t="s">
        <v>34</v>
      </c>
      <c r="AJ20" s="27">
        <v>3.6107990278E10</v>
      </c>
      <c r="AK20" s="27">
        <v>3.117611E7</v>
      </c>
      <c r="AL20" s="28" t="s">
        <v>93</v>
      </c>
      <c r="AM20" s="29"/>
      <c r="AN20" s="25"/>
    </row>
    <row r="21" ht="15.75" customHeight="1">
      <c r="A21" s="18">
        <v>44348.0</v>
      </c>
      <c r="B21" s="19" t="s">
        <v>94</v>
      </c>
      <c r="C21" s="20">
        <v>50000.0</v>
      </c>
      <c r="D21" s="21">
        <v>0.08</v>
      </c>
      <c r="E21" s="20">
        <v>4000.0</v>
      </c>
      <c r="F21" s="20">
        <v>4000.0</v>
      </c>
      <c r="G21" s="18">
        <v>44358.0</v>
      </c>
      <c r="H21" s="18">
        <v>44348.0</v>
      </c>
      <c r="I21" s="18">
        <v>44712.0</v>
      </c>
      <c r="J21" s="19" t="s">
        <v>28</v>
      </c>
      <c r="K21" s="22"/>
      <c r="L21" s="20">
        <v>2000.0</v>
      </c>
      <c r="M21" s="20">
        <v>2000.0</v>
      </c>
      <c r="N21" s="18">
        <v>44713.0</v>
      </c>
      <c r="O21" s="18">
        <v>44713.0</v>
      </c>
      <c r="P21" s="18">
        <v>44895.0</v>
      </c>
      <c r="Q21" s="19" t="s">
        <v>28</v>
      </c>
      <c r="R21" s="23"/>
      <c r="S21" s="20">
        <v>2000.0</v>
      </c>
      <c r="T21" s="20">
        <v>2000.0</v>
      </c>
      <c r="U21" s="18">
        <v>44902.0</v>
      </c>
      <c r="V21" s="18">
        <v>44896.0</v>
      </c>
      <c r="W21" s="18">
        <v>45077.0</v>
      </c>
      <c r="X21" s="19" t="s">
        <v>29</v>
      </c>
      <c r="Y21" s="19"/>
      <c r="Z21" s="24"/>
      <c r="AA21" s="20">
        <v>50000.0</v>
      </c>
      <c r="AB21" s="19" t="s">
        <v>30</v>
      </c>
      <c r="AC21" s="25" t="s">
        <v>45</v>
      </c>
      <c r="AD21" s="25"/>
      <c r="AE21" s="36" t="s">
        <v>33</v>
      </c>
      <c r="AF21" s="27" t="s">
        <v>38</v>
      </c>
      <c r="AG21" s="27" t="s">
        <v>95</v>
      </c>
      <c r="AH21" s="27"/>
      <c r="AI21" s="27" t="s">
        <v>33</v>
      </c>
      <c r="AJ21" s="27" t="s">
        <v>33</v>
      </c>
      <c r="AK21" s="27" t="s">
        <v>33</v>
      </c>
      <c r="AL21" s="28" t="s">
        <v>96</v>
      </c>
      <c r="AM21" s="29"/>
      <c r="AN21" s="25"/>
    </row>
    <row r="22" ht="15.75" customHeight="1">
      <c r="A22" s="18">
        <v>44348.0</v>
      </c>
      <c r="B22" s="38" t="s">
        <v>97</v>
      </c>
      <c r="C22" s="20">
        <v>40000.0</v>
      </c>
      <c r="D22" s="21">
        <v>0.08</v>
      </c>
      <c r="E22" s="20">
        <v>3200.0</v>
      </c>
      <c r="F22" s="20">
        <v>3200.0</v>
      </c>
      <c r="G22" s="18">
        <v>44358.0</v>
      </c>
      <c r="H22" s="18">
        <v>44348.0</v>
      </c>
      <c r="I22" s="18">
        <v>44712.0</v>
      </c>
      <c r="J22" s="19" t="s">
        <v>28</v>
      </c>
      <c r="K22" s="22"/>
      <c r="L22" s="20">
        <v>1600.0</v>
      </c>
      <c r="M22" s="20">
        <v>1600.0</v>
      </c>
      <c r="N22" s="18">
        <v>44713.0</v>
      </c>
      <c r="O22" s="18">
        <v>44713.0</v>
      </c>
      <c r="P22" s="18">
        <v>44895.0</v>
      </c>
      <c r="Q22" s="19" t="s">
        <v>28</v>
      </c>
      <c r="R22" s="23"/>
      <c r="S22" s="20">
        <v>1600.0</v>
      </c>
      <c r="T22" s="20">
        <v>1600.0</v>
      </c>
      <c r="U22" s="18">
        <v>44902.0</v>
      </c>
      <c r="V22" s="18">
        <v>44896.0</v>
      </c>
      <c r="W22" s="18">
        <v>45077.0</v>
      </c>
      <c r="X22" s="19" t="s">
        <v>29</v>
      </c>
      <c r="Y22" s="19"/>
      <c r="Z22" s="24"/>
      <c r="AA22" s="20">
        <v>40000.0</v>
      </c>
      <c r="AB22" s="19" t="s">
        <v>30</v>
      </c>
      <c r="AC22" s="25" t="s">
        <v>45</v>
      </c>
      <c r="AD22" s="25"/>
      <c r="AE22" s="26">
        <v>23384.0</v>
      </c>
      <c r="AF22" s="27" t="s">
        <v>38</v>
      </c>
      <c r="AG22" s="27" t="s">
        <v>98</v>
      </c>
      <c r="AH22" s="27"/>
      <c r="AI22" s="27" t="s">
        <v>34</v>
      </c>
      <c r="AJ22" s="27">
        <v>3.81005228959E11</v>
      </c>
      <c r="AK22" s="27">
        <v>2.1200339E7</v>
      </c>
      <c r="AL22" s="28" t="s">
        <v>99</v>
      </c>
      <c r="AM22" s="29"/>
      <c r="AN22" s="25"/>
    </row>
    <row r="23" ht="15.75" customHeight="1">
      <c r="A23" s="18">
        <v>44348.0</v>
      </c>
      <c r="B23" s="38" t="s">
        <v>100</v>
      </c>
      <c r="C23" s="20">
        <v>20000.0</v>
      </c>
      <c r="D23" s="21">
        <v>0.08</v>
      </c>
      <c r="E23" s="20">
        <v>1600.0</v>
      </c>
      <c r="F23" s="20">
        <v>1600.0</v>
      </c>
      <c r="G23" s="18">
        <v>44358.0</v>
      </c>
      <c r="H23" s="18">
        <v>44348.0</v>
      </c>
      <c r="I23" s="18">
        <v>44712.0</v>
      </c>
      <c r="J23" s="19" t="s">
        <v>28</v>
      </c>
      <c r="K23" s="22"/>
      <c r="L23" s="20">
        <v>800.0</v>
      </c>
      <c r="M23" s="20">
        <v>800.0</v>
      </c>
      <c r="N23" s="18">
        <v>44713.0</v>
      </c>
      <c r="O23" s="18">
        <v>44713.0</v>
      </c>
      <c r="P23" s="18">
        <v>44895.0</v>
      </c>
      <c r="Q23" s="19" t="s">
        <v>28</v>
      </c>
      <c r="R23" s="23"/>
      <c r="S23" s="20">
        <v>800.0</v>
      </c>
      <c r="T23" s="20">
        <v>800.0</v>
      </c>
      <c r="U23" s="18">
        <v>44902.0</v>
      </c>
      <c r="V23" s="18">
        <v>44896.0</v>
      </c>
      <c r="W23" s="18">
        <v>45077.0</v>
      </c>
      <c r="X23" s="19" t="s">
        <v>29</v>
      </c>
      <c r="Y23" s="19"/>
      <c r="Z23" s="24"/>
      <c r="AA23" s="20">
        <v>20000.0</v>
      </c>
      <c r="AB23" s="19" t="s">
        <v>30</v>
      </c>
      <c r="AC23" s="25" t="s">
        <v>45</v>
      </c>
      <c r="AD23" s="25"/>
      <c r="AE23" s="26">
        <v>21850.0</v>
      </c>
      <c r="AF23" s="27" t="s">
        <v>38</v>
      </c>
      <c r="AG23" s="27" t="s">
        <v>101</v>
      </c>
      <c r="AH23" s="27"/>
      <c r="AI23" s="27" t="s">
        <v>34</v>
      </c>
      <c r="AJ23" s="27">
        <v>7.97878873E8</v>
      </c>
      <c r="AK23" s="27">
        <v>2.1000021E7</v>
      </c>
      <c r="AL23" s="28" t="s">
        <v>102</v>
      </c>
      <c r="AM23" s="29"/>
      <c r="AN23" s="25"/>
    </row>
    <row r="24" ht="15.75" customHeight="1">
      <c r="A24" s="18">
        <v>44349.0</v>
      </c>
      <c r="B24" s="38" t="s">
        <v>103</v>
      </c>
      <c r="C24" s="20">
        <v>30000.0</v>
      </c>
      <c r="D24" s="21">
        <v>0.08</v>
      </c>
      <c r="E24" s="20">
        <v>2400.0</v>
      </c>
      <c r="F24" s="20">
        <v>2400.0</v>
      </c>
      <c r="G24" s="18">
        <v>44358.0</v>
      </c>
      <c r="H24" s="18">
        <v>44348.0</v>
      </c>
      <c r="I24" s="18">
        <v>44712.0</v>
      </c>
      <c r="J24" s="19" t="s">
        <v>28</v>
      </c>
      <c r="K24" s="22"/>
      <c r="L24" s="20">
        <v>1200.0</v>
      </c>
      <c r="M24" s="20">
        <v>1200.0</v>
      </c>
      <c r="N24" s="18">
        <v>44713.0</v>
      </c>
      <c r="O24" s="18">
        <v>44713.0</v>
      </c>
      <c r="P24" s="18">
        <v>44895.0</v>
      </c>
      <c r="Q24" s="19" t="s">
        <v>28</v>
      </c>
      <c r="R24" s="23"/>
      <c r="S24" s="20">
        <v>1200.0</v>
      </c>
      <c r="T24" s="39">
        <v>1200.0</v>
      </c>
      <c r="U24" s="18">
        <v>44902.0</v>
      </c>
      <c r="V24" s="18">
        <v>44896.0</v>
      </c>
      <c r="W24" s="18">
        <v>45077.0</v>
      </c>
      <c r="X24" s="19" t="s">
        <v>29</v>
      </c>
      <c r="Y24" s="19"/>
      <c r="Z24" s="24"/>
      <c r="AA24" s="20">
        <v>30000.0</v>
      </c>
      <c r="AB24" s="19" t="s">
        <v>30</v>
      </c>
      <c r="AC24" s="25" t="s">
        <v>45</v>
      </c>
      <c r="AD24" s="25"/>
      <c r="AE24" s="26">
        <v>34210.0</v>
      </c>
      <c r="AF24" s="27" t="s">
        <v>38</v>
      </c>
      <c r="AG24" s="27" t="s">
        <v>104</v>
      </c>
      <c r="AH24" s="27"/>
      <c r="AI24" s="27" t="s">
        <v>34</v>
      </c>
      <c r="AJ24" s="27">
        <v>9.5018934E8</v>
      </c>
      <c r="AK24" s="27">
        <v>2.1000021E7</v>
      </c>
      <c r="AL24" s="28" t="s">
        <v>105</v>
      </c>
      <c r="AM24" s="29"/>
      <c r="AN24" s="25"/>
    </row>
    <row r="25" ht="15.75" customHeight="1">
      <c r="A25" s="18">
        <v>44351.0</v>
      </c>
      <c r="B25" s="19" t="s">
        <v>91</v>
      </c>
      <c r="C25" s="20">
        <v>430000.0</v>
      </c>
      <c r="D25" s="21">
        <v>0.085</v>
      </c>
      <c r="E25" s="20">
        <v>36550.0</v>
      </c>
      <c r="F25" s="20">
        <v>36550.0</v>
      </c>
      <c r="G25" s="18">
        <v>44357.0</v>
      </c>
      <c r="H25" s="18">
        <v>44348.0</v>
      </c>
      <c r="I25" s="18">
        <v>44712.0</v>
      </c>
      <c r="J25" s="19" t="s">
        <v>28</v>
      </c>
      <c r="K25" s="22"/>
      <c r="L25" s="20">
        <v>18275.0</v>
      </c>
      <c r="M25" s="20">
        <v>18275.0</v>
      </c>
      <c r="N25" s="18">
        <v>44713.0</v>
      </c>
      <c r="O25" s="18">
        <v>44713.0</v>
      </c>
      <c r="P25" s="18">
        <v>44895.0</v>
      </c>
      <c r="Q25" s="19" t="s">
        <v>28</v>
      </c>
      <c r="R25" s="23"/>
      <c r="S25" s="20">
        <v>18275.0</v>
      </c>
      <c r="T25" s="20">
        <v>18275.0</v>
      </c>
      <c r="U25" s="18">
        <v>44902.0</v>
      </c>
      <c r="V25" s="18">
        <v>44896.0</v>
      </c>
      <c r="W25" s="18">
        <v>45077.0</v>
      </c>
      <c r="X25" s="19" t="s">
        <v>29</v>
      </c>
      <c r="Y25" s="19"/>
      <c r="Z25" s="24"/>
      <c r="AA25" s="20">
        <v>430000.0</v>
      </c>
      <c r="AB25" s="19" t="s">
        <v>30</v>
      </c>
      <c r="AC25" s="25" t="s">
        <v>31</v>
      </c>
      <c r="AD25" s="25"/>
      <c r="AE25" s="26">
        <v>20147.0</v>
      </c>
      <c r="AF25" s="27" t="s">
        <v>38</v>
      </c>
      <c r="AG25" s="27" t="s">
        <v>92</v>
      </c>
      <c r="AH25" s="27"/>
      <c r="AI25" s="27" t="s">
        <v>34</v>
      </c>
      <c r="AJ25" s="27">
        <v>3.6107990278E10</v>
      </c>
      <c r="AK25" s="27">
        <v>3.117611E7</v>
      </c>
      <c r="AL25" s="28" t="s">
        <v>93</v>
      </c>
      <c r="AM25" s="29"/>
      <c r="AN25" s="25"/>
    </row>
    <row r="26" ht="15.75" customHeight="1">
      <c r="A26" s="18">
        <v>44397.0</v>
      </c>
      <c r="B26" s="19" t="s">
        <v>106</v>
      </c>
      <c r="C26" s="20">
        <v>50000.0</v>
      </c>
      <c r="D26" s="21">
        <v>0.0825</v>
      </c>
      <c r="E26" s="20">
        <v>3437.5</v>
      </c>
      <c r="F26" s="20">
        <v>3437.5</v>
      </c>
      <c r="G26" s="18">
        <v>44417.0</v>
      </c>
      <c r="H26" s="18">
        <v>44409.0</v>
      </c>
      <c r="I26" s="18">
        <v>44347.0</v>
      </c>
      <c r="J26" s="19" t="s">
        <v>28</v>
      </c>
      <c r="K26" s="22"/>
      <c r="L26" s="20">
        <v>2062.5</v>
      </c>
      <c r="M26" s="20">
        <v>2062.5</v>
      </c>
      <c r="N26" s="18">
        <v>44713.0</v>
      </c>
      <c r="O26" s="18">
        <v>44713.0</v>
      </c>
      <c r="P26" s="18">
        <v>44895.0</v>
      </c>
      <c r="Q26" s="19" t="s">
        <v>28</v>
      </c>
      <c r="R26" s="23"/>
      <c r="S26" s="20">
        <v>2062.5</v>
      </c>
      <c r="T26" s="20">
        <v>2062.5</v>
      </c>
      <c r="U26" s="18">
        <v>44902.0</v>
      </c>
      <c r="V26" s="18">
        <v>44896.0</v>
      </c>
      <c r="W26" s="18">
        <v>45077.0</v>
      </c>
      <c r="X26" s="19" t="s">
        <v>29</v>
      </c>
      <c r="Y26" s="19"/>
      <c r="Z26" s="24"/>
      <c r="AA26" s="20">
        <v>50000.0</v>
      </c>
      <c r="AB26" s="19" t="s">
        <v>30</v>
      </c>
      <c r="AC26" s="25" t="s">
        <v>45</v>
      </c>
      <c r="AD26" s="25"/>
      <c r="AE26" s="26">
        <v>24464.0</v>
      </c>
      <c r="AF26" s="27" t="s">
        <v>38</v>
      </c>
      <c r="AG26" s="27" t="s">
        <v>107</v>
      </c>
      <c r="AH26" s="27"/>
      <c r="AI26" s="27" t="s">
        <v>34</v>
      </c>
      <c r="AJ26" s="27">
        <v>5.008141375E9</v>
      </c>
      <c r="AK26" s="27">
        <v>2.1213591E7</v>
      </c>
      <c r="AL26" s="28" t="s">
        <v>62</v>
      </c>
      <c r="AM26" s="29"/>
      <c r="AN26" s="25"/>
    </row>
    <row r="27" ht="15.75" customHeight="1">
      <c r="A27" s="18">
        <v>44398.0</v>
      </c>
      <c r="B27" s="19" t="s">
        <v>108</v>
      </c>
      <c r="C27" s="20">
        <v>30000.0</v>
      </c>
      <c r="D27" s="21">
        <v>0.08</v>
      </c>
      <c r="E27" s="20">
        <v>2000.0</v>
      </c>
      <c r="F27" s="20">
        <v>2000.0</v>
      </c>
      <c r="G27" s="18">
        <v>44417.0</v>
      </c>
      <c r="H27" s="18">
        <v>44409.0</v>
      </c>
      <c r="I27" s="18">
        <v>44347.0</v>
      </c>
      <c r="J27" s="19" t="s">
        <v>28</v>
      </c>
      <c r="K27" s="22"/>
      <c r="L27" s="20">
        <v>1200.0</v>
      </c>
      <c r="M27" s="20">
        <v>1200.0</v>
      </c>
      <c r="N27" s="18">
        <v>44713.0</v>
      </c>
      <c r="O27" s="18">
        <v>44713.0</v>
      </c>
      <c r="P27" s="18">
        <v>44895.0</v>
      </c>
      <c r="Q27" s="19" t="s">
        <v>28</v>
      </c>
      <c r="R27" s="23"/>
      <c r="S27" s="20">
        <v>1200.0</v>
      </c>
      <c r="T27" s="20">
        <v>1200.0</v>
      </c>
      <c r="U27" s="18">
        <v>44902.0</v>
      </c>
      <c r="V27" s="18">
        <v>44896.0</v>
      </c>
      <c r="W27" s="18">
        <v>45077.0</v>
      </c>
      <c r="X27" s="19" t="s">
        <v>29</v>
      </c>
      <c r="Y27" s="19"/>
      <c r="Z27" s="24"/>
      <c r="AA27" s="20">
        <v>30000.0</v>
      </c>
      <c r="AB27" s="19" t="s">
        <v>30</v>
      </c>
      <c r="AC27" s="25" t="s">
        <v>45</v>
      </c>
      <c r="AD27" s="25"/>
      <c r="AE27" s="36" t="s">
        <v>33</v>
      </c>
      <c r="AF27" s="27" t="s">
        <v>64</v>
      </c>
      <c r="AG27" s="27"/>
      <c r="AH27" s="27" t="s">
        <v>109</v>
      </c>
      <c r="AI27" s="27" t="s">
        <v>34</v>
      </c>
      <c r="AJ27" s="27">
        <v>6.794384524E9</v>
      </c>
      <c r="AK27" s="27">
        <v>2.1000089E7</v>
      </c>
      <c r="AL27" s="28" t="s">
        <v>105</v>
      </c>
      <c r="AM27" s="29"/>
      <c r="AN27" s="25"/>
    </row>
    <row r="28" ht="15.75" customHeight="1">
      <c r="A28" s="18">
        <v>44399.0</v>
      </c>
      <c r="B28" s="38" t="s">
        <v>110</v>
      </c>
      <c r="C28" s="20">
        <v>50000.0</v>
      </c>
      <c r="D28" s="21">
        <v>0.08</v>
      </c>
      <c r="E28" s="20">
        <v>3333.33</v>
      </c>
      <c r="F28" s="20">
        <v>3333.33</v>
      </c>
      <c r="G28" s="18">
        <v>44417.0</v>
      </c>
      <c r="H28" s="18">
        <v>44409.0</v>
      </c>
      <c r="I28" s="18">
        <v>44347.0</v>
      </c>
      <c r="J28" s="19" t="s">
        <v>28</v>
      </c>
      <c r="K28" s="22"/>
      <c r="L28" s="20">
        <v>2000.0</v>
      </c>
      <c r="M28" s="20">
        <v>2000.0</v>
      </c>
      <c r="N28" s="18">
        <v>44713.0</v>
      </c>
      <c r="O28" s="18">
        <v>44713.0</v>
      </c>
      <c r="P28" s="18">
        <v>44895.0</v>
      </c>
      <c r="Q28" s="19" t="s">
        <v>28</v>
      </c>
      <c r="R28" s="23"/>
      <c r="S28" s="20">
        <v>2000.0</v>
      </c>
      <c r="T28" s="20">
        <v>2000.0</v>
      </c>
      <c r="U28" s="18">
        <v>44902.0</v>
      </c>
      <c r="V28" s="18">
        <v>44896.0</v>
      </c>
      <c r="W28" s="18">
        <v>45077.0</v>
      </c>
      <c r="X28" s="19" t="s">
        <v>29</v>
      </c>
      <c r="Y28" s="19"/>
      <c r="Z28" s="24"/>
      <c r="AA28" s="20">
        <v>50000.0</v>
      </c>
      <c r="AB28" s="19" t="s">
        <v>30</v>
      </c>
      <c r="AC28" s="25" t="s">
        <v>45</v>
      </c>
      <c r="AD28" s="25"/>
      <c r="AE28" s="26">
        <v>29150.0</v>
      </c>
      <c r="AF28" s="27" t="s">
        <v>38</v>
      </c>
      <c r="AG28" s="27" t="s">
        <v>111</v>
      </c>
      <c r="AH28" s="27"/>
      <c r="AI28" s="27" t="s">
        <v>34</v>
      </c>
      <c r="AJ28" s="27">
        <v>4.00736166E8</v>
      </c>
      <c r="AK28" s="27">
        <v>2.1000021E7</v>
      </c>
      <c r="AL28" s="28" t="s">
        <v>112</v>
      </c>
      <c r="AM28" s="29"/>
      <c r="AN28" s="25"/>
    </row>
    <row r="29" ht="15.75" customHeight="1">
      <c r="A29" s="18">
        <v>44403.0</v>
      </c>
      <c r="B29" s="38" t="s">
        <v>113</v>
      </c>
      <c r="C29" s="20">
        <v>20000.0</v>
      </c>
      <c r="D29" s="21">
        <v>0.08</v>
      </c>
      <c r="E29" s="20">
        <v>1333.33</v>
      </c>
      <c r="F29" s="20">
        <v>1333.33</v>
      </c>
      <c r="G29" s="18">
        <v>44417.0</v>
      </c>
      <c r="H29" s="18">
        <v>44409.0</v>
      </c>
      <c r="I29" s="18">
        <v>44347.0</v>
      </c>
      <c r="J29" s="19" t="s">
        <v>28</v>
      </c>
      <c r="K29" s="22"/>
      <c r="L29" s="20">
        <v>800.0</v>
      </c>
      <c r="M29" s="20">
        <v>800.0</v>
      </c>
      <c r="N29" s="18">
        <v>44713.0</v>
      </c>
      <c r="O29" s="18">
        <v>44713.0</v>
      </c>
      <c r="P29" s="18">
        <v>44895.0</v>
      </c>
      <c r="Q29" s="19" t="s">
        <v>28</v>
      </c>
      <c r="R29" s="23"/>
      <c r="S29" s="20">
        <v>800.0</v>
      </c>
      <c r="T29" s="20">
        <v>800.0</v>
      </c>
      <c r="U29" s="18">
        <v>44902.0</v>
      </c>
      <c r="V29" s="18">
        <v>44896.0</v>
      </c>
      <c r="W29" s="18">
        <v>45077.0</v>
      </c>
      <c r="X29" s="19" t="s">
        <v>29</v>
      </c>
      <c r="Y29" s="19"/>
      <c r="Z29" s="24"/>
      <c r="AA29" s="20">
        <v>20000.0</v>
      </c>
      <c r="AB29" s="19" t="s">
        <v>30</v>
      </c>
      <c r="AC29" s="25" t="s">
        <v>45</v>
      </c>
      <c r="AD29" s="25"/>
      <c r="AE29" s="26">
        <v>21165.0</v>
      </c>
      <c r="AF29" s="27" t="s">
        <v>38</v>
      </c>
      <c r="AG29" s="27" t="s">
        <v>114</v>
      </c>
      <c r="AH29" s="27"/>
      <c r="AI29" s="27" t="s">
        <v>34</v>
      </c>
      <c r="AJ29" s="27">
        <v>1.85405398E9</v>
      </c>
      <c r="AK29" s="27">
        <v>2100021.0</v>
      </c>
      <c r="AL29" s="28" t="s">
        <v>115</v>
      </c>
      <c r="AM29" s="29"/>
      <c r="AN29" s="25"/>
    </row>
    <row r="30" ht="15.75" customHeight="1">
      <c r="A30" s="6">
        <v>44403.0</v>
      </c>
      <c r="B30" s="7" t="s">
        <v>27</v>
      </c>
      <c r="C30" s="8">
        <v>150000.0</v>
      </c>
      <c r="D30" s="9">
        <v>0.0825</v>
      </c>
      <c r="E30" s="8">
        <v>10312.5</v>
      </c>
      <c r="F30" s="8">
        <v>10312.5</v>
      </c>
      <c r="G30" s="6">
        <v>44417.0</v>
      </c>
      <c r="H30" s="6">
        <v>44409.0</v>
      </c>
      <c r="I30" s="6">
        <v>44347.0</v>
      </c>
      <c r="J30" s="7" t="s">
        <v>28</v>
      </c>
      <c r="K30" s="10" t="s">
        <v>116</v>
      </c>
      <c r="L30" s="8">
        <v>6187.5</v>
      </c>
      <c r="M30" s="8">
        <v>4537.5</v>
      </c>
      <c r="N30" s="6">
        <v>44713.0</v>
      </c>
      <c r="O30" s="6">
        <v>44713.0</v>
      </c>
      <c r="P30" s="6">
        <v>44895.0</v>
      </c>
      <c r="Q30" s="7" t="s">
        <v>28</v>
      </c>
      <c r="R30" s="11" t="s">
        <v>117</v>
      </c>
      <c r="S30" s="8">
        <v>6187.5</v>
      </c>
      <c r="T30" s="8">
        <v>5568.75</v>
      </c>
      <c r="U30" s="6">
        <v>44902.0</v>
      </c>
      <c r="V30" s="6">
        <v>44896.0</v>
      </c>
      <c r="W30" s="6">
        <v>45077.0</v>
      </c>
      <c r="X30" s="7" t="s">
        <v>29</v>
      </c>
      <c r="Y30" s="7"/>
      <c r="Z30" s="12"/>
      <c r="AA30" s="8">
        <v>150000.0</v>
      </c>
      <c r="AB30" s="7" t="s">
        <v>30</v>
      </c>
      <c r="AC30" s="13" t="s">
        <v>31</v>
      </c>
      <c r="AD30" s="13"/>
      <c r="AE30" s="14">
        <v>21709.0</v>
      </c>
      <c r="AF30" s="15" t="s">
        <v>32</v>
      </c>
      <c r="AG30" s="15" t="s">
        <v>33</v>
      </c>
      <c r="AH30" s="15"/>
      <c r="AI30" s="15" t="s">
        <v>34</v>
      </c>
      <c r="AJ30" s="15">
        <v>3.930395638E9</v>
      </c>
      <c r="AK30" s="15">
        <v>2.1000021E7</v>
      </c>
      <c r="AL30" s="16" t="s">
        <v>35</v>
      </c>
      <c r="AM30" s="17"/>
      <c r="AN30" s="13"/>
    </row>
    <row r="31" ht="15.75" customHeight="1">
      <c r="A31" s="18">
        <v>44403.0</v>
      </c>
      <c r="B31" s="19" t="s">
        <v>118</v>
      </c>
      <c r="C31" s="20">
        <v>10000.0</v>
      </c>
      <c r="D31" s="21">
        <v>0.08</v>
      </c>
      <c r="E31" s="20">
        <v>666.67</v>
      </c>
      <c r="F31" s="20">
        <v>666.67</v>
      </c>
      <c r="G31" s="18">
        <v>44417.0</v>
      </c>
      <c r="H31" s="18">
        <v>44409.0</v>
      </c>
      <c r="I31" s="18">
        <v>44347.0</v>
      </c>
      <c r="J31" s="19" t="s">
        <v>28</v>
      </c>
      <c r="K31" s="22"/>
      <c r="L31" s="20">
        <v>400.0</v>
      </c>
      <c r="M31" s="20">
        <v>400.0</v>
      </c>
      <c r="N31" s="18">
        <v>44713.0</v>
      </c>
      <c r="O31" s="18">
        <v>44713.0</v>
      </c>
      <c r="P31" s="18">
        <v>44895.0</v>
      </c>
      <c r="Q31" s="19" t="s">
        <v>28</v>
      </c>
      <c r="R31" s="23"/>
      <c r="S31" s="20">
        <v>400.0</v>
      </c>
      <c r="T31" s="20">
        <v>400.0</v>
      </c>
      <c r="U31" s="18">
        <v>44902.0</v>
      </c>
      <c r="V31" s="18">
        <v>44896.0</v>
      </c>
      <c r="W31" s="18">
        <v>45077.0</v>
      </c>
      <c r="X31" s="19" t="s">
        <v>29</v>
      </c>
      <c r="Y31" s="19"/>
      <c r="Z31" s="24"/>
      <c r="AA31" s="20">
        <v>10000.0</v>
      </c>
      <c r="AB31" s="19" t="s">
        <v>30</v>
      </c>
      <c r="AC31" s="25" t="s">
        <v>45</v>
      </c>
      <c r="AD31" s="25"/>
      <c r="AE31" s="26">
        <v>23332.0</v>
      </c>
      <c r="AF31" s="27"/>
      <c r="AG31" s="27" t="s">
        <v>119</v>
      </c>
      <c r="AH31" s="27"/>
      <c r="AI31" s="27" t="s">
        <v>34</v>
      </c>
      <c r="AJ31" s="27">
        <v>9.1037020965E10</v>
      </c>
      <c r="AK31" s="27">
        <v>2.1000021E7</v>
      </c>
      <c r="AL31" s="28" t="s">
        <v>120</v>
      </c>
      <c r="AM31" s="29"/>
      <c r="AN31" s="25"/>
    </row>
    <row r="32" ht="15.75" customHeight="1">
      <c r="A32" s="6">
        <v>44404.0</v>
      </c>
      <c r="B32" s="7" t="s">
        <v>121</v>
      </c>
      <c r="C32" s="8">
        <v>20000.0</v>
      </c>
      <c r="D32" s="9">
        <v>0.08</v>
      </c>
      <c r="E32" s="8">
        <v>1333.33</v>
      </c>
      <c r="F32" s="8">
        <v>1333.33</v>
      </c>
      <c r="G32" s="6">
        <v>44417.0</v>
      </c>
      <c r="H32" s="6">
        <v>44409.0</v>
      </c>
      <c r="I32" s="6">
        <v>44347.0</v>
      </c>
      <c r="J32" s="7" t="s">
        <v>28</v>
      </c>
      <c r="K32" s="10" t="s">
        <v>116</v>
      </c>
      <c r="L32" s="8">
        <v>800.0</v>
      </c>
      <c r="M32" s="8">
        <v>586.67</v>
      </c>
      <c r="N32" s="6">
        <v>44713.0</v>
      </c>
      <c r="O32" s="6">
        <v>44713.0</v>
      </c>
      <c r="P32" s="6">
        <v>44895.0</v>
      </c>
      <c r="Q32" s="7" t="s">
        <v>28</v>
      </c>
      <c r="R32" s="11" t="s">
        <v>117</v>
      </c>
      <c r="S32" s="8">
        <v>800.0</v>
      </c>
      <c r="T32" s="8">
        <v>720.0</v>
      </c>
      <c r="U32" s="6">
        <v>44902.0</v>
      </c>
      <c r="V32" s="6">
        <v>44896.0</v>
      </c>
      <c r="W32" s="6">
        <v>45077.0</v>
      </c>
      <c r="X32" s="7" t="s">
        <v>29</v>
      </c>
      <c r="Y32" s="7"/>
      <c r="Z32" s="12"/>
      <c r="AA32" s="8">
        <v>20000.0</v>
      </c>
      <c r="AB32" s="7" t="s">
        <v>30</v>
      </c>
      <c r="AC32" s="13" t="s">
        <v>45</v>
      </c>
      <c r="AD32" s="13"/>
      <c r="AE32" s="14">
        <v>26735.0</v>
      </c>
      <c r="AF32" s="15" t="s">
        <v>32</v>
      </c>
      <c r="AG32" s="15" t="s">
        <v>33</v>
      </c>
      <c r="AH32" s="15"/>
      <c r="AI32" s="15" t="s">
        <v>34</v>
      </c>
      <c r="AJ32" s="15">
        <v>5.008141375E9</v>
      </c>
      <c r="AK32" s="15">
        <v>2.121364E7</v>
      </c>
      <c r="AL32" s="16" t="s">
        <v>122</v>
      </c>
      <c r="AM32" s="17"/>
      <c r="AN32" s="13"/>
    </row>
    <row r="33" ht="15.75" customHeight="1">
      <c r="A33" s="18">
        <v>44404.0</v>
      </c>
      <c r="B33" s="19" t="s">
        <v>41</v>
      </c>
      <c r="C33" s="20">
        <v>30000.0</v>
      </c>
      <c r="D33" s="21">
        <v>0.08</v>
      </c>
      <c r="E33" s="20">
        <v>2000.0</v>
      </c>
      <c r="F33" s="20">
        <v>2000.0</v>
      </c>
      <c r="G33" s="18">
        <v>44417.0</v>
      </c>
      <c r="H33" s="18">
        <v>44409.0</v>
      </c>
      <c r="I33" s="18">
        <v>44347.0</v>
      </c>
      <c r="J33" s="19" t="s">
        <v>28</v>
      </c>
      <c r="K33" s="22"/>
      <c r="L33" s="20">
        <v>1200.0</v>
      </c>
      <c r="M33" s="20">
        <v>1200.0</v>
      </c>
      <c r="N33" s="18">
        <v>44713.0</v>
      </c>
      <c r="O33" s="18">
        <v>44713.0</v>
      </c>
      <c r="P33" s="18">
        <v>44895.0</v>
      </c>
      <c r="Q33" s="19" t="s">
        <v>28</v>
      </c>
      <c r="R33" s="23"/>
      <c r="S33" s="20">
        <v>1200.0</v>
      </c>
      <c r="T33" s="20">
        <v>1200.0</v>
      </c>
      <c r="U33" s="18">
        <v>44902.0</v>
      </c>
      <c r="V33" s="18">
        <v>44896.0</v>
      </c>
      <c r="W33" s="18">
        <v>45077.0</v>
      </c>
      <c r="X33" s="19" t="s">
        <v>29</v>
      </c>
      <c r="Y33" s="19"/>
      <c r="Z33" s="24"/>
      <c r="AA33" s="20">
        <v>30000.0</v>
      </c>
      <c r="AB33" s="19" t="s">
        <v>30</v>
      </c>
      <c r="AC33" s="25" t="s">
        <v>37</v>
      </c>
      <c r="AD33" s="25"/>
      <c r="AE33" s="26">
        <v>15157.0</v>
      </c>
      <c r="AF33" s="27" t="s">
        <v>38</v>
      </c>
      <c r="AG33" s="27" t="s">
        <v>42</v>
      </c>
      <c r="AH33" s="27"/>
      <c r="AI33" s="27" t="s">
        <v>34</v>
      </c>
      <c r="AJ33" s="27">
        <v>7.011452811E9</v>
      </c>
      <c r="AK33" s="27">
        <v>2.1407912E7</v>
      </c>
      <c r="AL33" s="28" t="s">
        <v>43</v>
      </c>
      <c r="AM33" s="29"/>
      <c r="AN33" s="25"/>
    </row>
    <row r="34" ht="15.75" customHeight="1">
      <c r="A34" s="18">
        <v>44404.0</v>
      </c>
      <c r="B34" s="19" t="s">
        <v>123</v>
      </c>
      <c r="C34" s="20">
        <v>100000.0</v>
      </c>
      <c r="D34" s="21">
        <v>0.0825</v>
      </c>
      <c r="E34" s="20">
        <v>6875.0</v>
      </c>
      <c r="F34" s="20">
        <v>6875.0</v>
      </c>
      <c r="G34" s="18">
        <v>44417.0</v>
      </c>
      <c r="H34" s="18">
        <v>44409.0</v>
      </c>
      <c r="I34" s="18">
        <v>44347.0</v>
      </c>
      <c r="J34" s="19" t="s">
        <v>28</v>
      </c>
      <c r="K34" s="22"/>
      <c r="L34" s="20">
        <v>4125.0</v>
      </c>
      <c r="M34" s="20">
        <v>4125.0</v>
      </c>
      <c r="N34" s="18">
        <v>44713.0</v>
      </c>
      <c r="O34" s="18">
        <v>44713.0</v>
      </c>
      <c r="P34" s="18">
        <v>44895.0</v>
      </c>
      <c r="Q34" s="19" t="s">
        <v>28</v>
      </c>
      <c r="R34" s="23"/>
      <c r="S34" s="20">
        <v>4125.0</v>
      </c>
      <c r="T34" s="20">
        <v>4125.0</v>
      </c>
      <c r="U34" s="18">
        <v>44902.0</v>
      </c>
      <c r="V34" s="18">
        <v>44896.0</v>
      </c>
      <c r="W34" s="18">
        <v>45077.0</v>
      </c>
      <c r="X34" s="19" t="s">
        <v>29</v>
      </c>
      <c r="Y34" s="19"/>
      <c r="Z34" s="24"/>
      <c r="AA34" s="20">
        <v>100000.0</v>
      </c>
      <c r="AB34" s="19" t="s">
        <v>30</v>
      </c>
      <c r="AC34" s="25" t="s">
        <v>31</v>
      </c>
      <c r="AD34" s="25"/>
      <c r="AE34" s="36" t="s">
        <v>33</v>
      </c>
      <c r="AF34" s="27" t="s">
        <v>64</v>
      </c>
      <c r="AG34" s="27"/>
      <c r="AH34" s="27" t="s">
        <v>124</v>
      </c>
      <c r="AI34" s="27" t="s">
        <v>34</v>
      </c>
      <c r="AJ34" s="27">
        <v>3.751712317E9</v>
      </c>
      <c r="AK34" s="27">
        <v>2.1202337E7</v>
      </c>
      <c r="AL34" s="28" t="s">
        <v>66</v>
      </c>
      <c r="AM34" s="29"/>
      <c r="AN34" s="25"/>
    </row>
    <row r="35" ht="15.75" customHeight="1">
      <c r="A35" s="18">
        <v>44404.0</v>
      </c>
      <c r="B35" s="19" t="s">
        <v>125</v>
      </c>
      <c r="C35" s="20">
        <v>20000.0</v>
      </c>
      <c r="D35" s="21">
        <v>0.08</v>
      </c>
      <c r="E35" s="20">
        <v>1333.33</v>
      </c>
      <c r="F35" s="20">
        <v>1333.33</v>
      </c>
      <c r="G35" s="18">
        <v>44417.0</v>
      </c>
      <c r="H35" s="18">
        <v>44409.0</v>
      </c>
      <c r="I35" s="18">
        <v>44347.0</v>
      </c>
      <c r="J35" s="19" t="s">
        <v>28</v>
      </c>
      <c r="K35" s="22"/>
      <c r="L35" s="20">
        <v>800.0</v>
      </c>
      <c r="M35" s="20">
        <v>800.0</v>
      </c>
      <c r="N35" s="18">
        <v>44713.0</v>
      </c>
      <c r="O35" s="18">
        <v>44713.0</v>
      </c>
      <c r="P35" s="18">
        <v>44895.0</v>
      </c>
      <c r="Q35" s="19" t="s">
        <v>28</v>
      </c>
      <c r="R35" s="23"/>
      <c r="S35" s="20">
        <v>800.0</v>
      </c>
      <c r="T35" s="20">
        <v>800.0</v>
      </c>
      <c r="U35" s="18">
        <v>44902.0</v>
      </c>
      <c r="V35" s="18">
        <v>44896.0</v>
      </c>
      <c r="W35" s="18">
        <v>45077.0</v>
      </c>
      <c r="X35" s="19" t="s">
        <v>29</v>
      </c>
      <c r="Y35" s="19"/>
      <c r="Z35" s="24"/>
      <c r="AA35" s="20">
        <v>20000.0</v>
      </c>
      <c r="AB35" s="19" t="s">
        <v>30</v>
      </c>
      <c r="AC35" s="25" t="s">
        <v>45</v>
      </c>
      <c r="AD35" s="25"/>
      <c r="AE35" s="26">
        <v>31526.0</v>
      </c>
      <c r="AF35" s="27" t="s">
        <v>38</v>
      </c>
      <c r="AG35" s="27" t="s">
        <v>126</v>
      </c>
      <c r="AH35" s="27"/>
      <c r="AI35" s="27" t="s">
        <v>34</v>
      </c>
      <c r="AJ35" s="27">
        <v>8.28038448E8</v>
      </c>
      <c r="AK35" s="27">
        <v>2.1000021E7</v>
      </c>
      <c r="AL35" s="28" t="s">
        <v>127</v>
      </c>
      <c r="AM35" s="29"/>
      <c r="AN35" s="25"/>
    </row>
    <row r="36" ht="15.75" customHeight="1">
      <c r="A36" s="18">
        <v>44405.0</v>
      </c>
      <c r="B36" s="19" t="s">
        <v>128</v>
      </c>
      <c r="C36" s="20">
        <v>100000.0</v>
      </c>
      <c r="D36" s="21">
        <v>0.08</v>
      </c>
      <c r="E36" s="20">
        <v>6666.67</v>
      </c>
      <c r="F36" s="20">
        <v>6666.67</v>
      </c>
      <c r="G36" s="18">
        <v>44417.0</v>
      </c>
      <c r="H36" s="18">
        <v>44409.0</v>
      </c>
      <c r="I36" s="18">
        <v>44347.0</v>
      </c>
      <c r="J36" s="19" t="s">
        <v>28</v>
      </c>
      <c r="K36" s="22"/>
      <c r="L36" s="20">
        <v>4000.0</v>
      </c>
      <c r="M36" s="20">
        <v>4000.0</v>
      </c>
      <c r="N36" s="18">
        <v>44713.0</v>
      </c>
      <c r="O36" s="18">
        <v>44713.0</v>
      </c>
      <c r="P36" s="18">
        <v>44895.0</v>
      </c>
      <c r="Q36" s="19" t="s">
        <v>28</v>
      </c>
      <c r="R36" s="23"/>
      <c r="S36" s="20">
        <v>4000.0</v>
      </c>
      <c r="T36" s="20">
        <v>4000.0</v>
      </c>
      <c r="U36" s="18">
        <v>44902.0</v>
      </c>
      <c r="V36" s="18">
        <v>44896.0</v>
      </c>
      <c r="W36" s="18">
        <v>45077.0</v>
      </c>
      <c r="X36" s="19" t="s">
        <v>29</v>
      </c>
      <c r="Y36" s="19"/>
      <c r="Z36" s="24"/>
      <c r="AA36" s="20">
        <v>100000.0</v>
      </c>
      <c r="AB36" s="19" t="s">
        <v>30</v>
      </c>
      <c r="AC36" s="25" t="s">
        <v>45</v>
      </c>
      <c r="AD36" s="25"/>
      <c r="AE36" s="26">
        <v>22868.0</v>
      </c>
      <c r="AF36" s="27" t="s">
        <v>38</v>
      </c>
      <c r="AG36" s="27" t="s">
        <v>49</v>
      </c>
      <c r="AH36" s="27"/>
      <c r="AI36" s="27" t="s">
        <v>34</v>
      </c>
      <c r="AJ36" s="27">
        <v>6.104042544E9</v>
      </c>
      <c r="AK36" s="27">
        <v>2.1202337E7</v>
      </c>
      <c r="AL36" s="28" t="s">
        <v>129</v>
      </c>
      <c r="AM36" s="29"/>
      <c r="AN36" s="25"/>
    </row>
    <row r="37" ht="15.75" customHeight="1">
      <c r="A37" s="18">
        <v>44405.0</v>
      </c>
      <c r="B37" s="19" t="s">
        <v>130</v>
      </c>
      <c r="C37" s="20">
        <v>50000.0</v>
      </c>
      <c r="D37" s="21">
        <v>0.08</v>
      </c>
      <c r="E37" s="20">
        <v>3333.33</v>
      </c>
      <c r="F37" s="20">
        <v>3333.33</v>
      </c>
      <c r="G37" s="18">
        <v>44417.0</v>
      </c>
      <c r="H37" s="18">
        <v>44409.0</v>
      </c>
      <c r="I37" s="18">
        <v>44347.0</v>
      </c>
      <c r="J37" s="19" t="s">
        <v>28</v>
      </c>
      <c r="K37" s="22"/>
      <c r="L37" s="20">
        <v>2000.0</v>
      </c>
      <c r="M37" s="20">
        <v>2000.0</v>
      </c>
      <c r="N37" s="18">
        <v>44713.0</v>
      </c>
      <c r="O37" s="18">
        <v>44713.0</v>
      </c>
      <c r="P37" s="18">
        <v>44895.0</v>
      </c>
      <c r="Q37" s="19" t="s">
        <v>28</v>
      </c>
      <c r="R37" s="23"/>
      <c r="S37" s="20">
        <v>2000.0</v>
      </c>
      <c r="T37" s="20">
        <v>2000.0</v>
      </c>
      <c r="U37" s="18">
        <v>44902.0</v>
      </c>
      <c r="V37" s="18">
        <v>44896.0</v>
      </c>
      <c r="W37" s="18">
        <v>45077.0</v>
      </c>
      <c r="X37" s="19" t="s">
        <v>29</v>
      </c>
      <c r="Y37" s="19"/>
      <c r="Z37" s="24"/>
      <c r="AA37" s="20">
        <v>50000.0</v>
      </c>
      <c r="AB37" s="19" t="s">
        <v>30</v>
      </c>
      <c r="AC37" s="25" t="s">
        <v>45</v>
      </c>
      <c r="AD37" s="25"/>
      <c r="AE37" s="26">
        <v>23889.0</v>
      </c>
      <c r="AF37" s="27"/>
      <c r="AG37" s="27" t="s">
        <v>131</v>
      </c>
      <c r="AH37" s="27"/>
      <c r="AI37" s="27" t="s">
        <v>34</v>
      </c>
      <c r="AJ37" s="27">
        <v>3.81049724587E11</v>
      </c>
      <c r="AK37" s="27">
        <v>2.1200339E7</v>
      </c>
      <c r="AL37" s="28" t="s">
        <v>132</v>
      </c>
      <c r="AM37" s="29"/>
      <c r="AN37" s="25"/>
    </row>
    <row r="38" ht="15.75" customHeight="1">
      <c r="A38" s="18">
        <v>44405.0</v>
      </c>
      <c r="B38" s="19" t="s">
        <v>133</v>
      </c>
      <c r="C38" s="20">
        <v>20000.0</v>
      </c>
      <c r="D38" s="21">
        <v>0.08</v>
      </c>
      <c r="E38" s="20">
        <v>1333.33</v>
      </c>
      <c r="F38" s="20">
        <v>1333.33</v>
      </c>
      <c r="G38" s="18">
        <v>44417.0</v>
      </c>
      <c r="H38" s="18">
        <v>44409.0</v>
      </c>
      <c r="I38" s="18">
        <v>44347.0</v>
      </c>
      <c r="J38" s="19" t="s">
        <v>28</v>
      </c>
      <c r="K38" s="22"/>
      <c r="L38" s="20">
        <v>800.0</v>
      </c>
      <c r="M38" s="20">
        <v>800.0</v>
      </c>
      <c r="N38" s="18">
        <v>44713.0</v>
      </c>
      <c r="O38" s="18">
        <v>44713.0</v>
      </c>
      <c r="P38" s="18">
        <v>44895.0</v>
      </c>
      <c r="Q38" s="19" t="s">
        <v>28</v>
      </c>
      <c r="R38" s="23"/>
      <c r="S38" s="20">
        <v>800.0</v>
      </c>
      <c r="T38" s="20">
        <v>800.0</v>
      </c>
      <c r="U38" s="18">
        <v>44902.0</v>
      </c>
      <c r="V38" s="18">
        <v>44896.0</v>
      </c>
      <c r="W38" s="18">
        <v>45077.0</v>
      </c>
      <c r="X38" s="19" t="s">
        <v>29</v>
      </c>
      <c r="Y38" s="19"/>
      <c r="Z38" s="24"/>
      <c r="AA38" s="20">
        <v>20000.0</v>
      </c>
      <c r="AB38" s="19" t="s">
        <v>30</v>
      </c>
      <c r="AC38" s="25" t="s">
        <v>45</v>
      </c>
      <c r="AD38" s="25"/>
      <c r="AE38" s="26">
        <v>31209.0</v>
      </c>
      <c r="AF38" s="27" t="s">
        <v>38</v>
      </c>
      <c r="AG38" s="27" t="s">
        <v>134</v>
      </c>
      <c r="AH38" s="27"/>
      <c r="AI38" s="27" t="s">
        <v>34</v>
      </c>
      <c r="AJ38" s="27">
        <v>6.4058514E7</v>
      </c>
      <c r="AK38" s="27">
        <v>2.200002E7</v>
      </c>
      <c r="AL38" s="35" t="s">
        <v>135</v>
      </c>
      <c r="AM38" s="29"/>
      <c r="AN38" s="25"/>
    </row>
    <row r="39" ht="15.75" customHeight="1">
      <c r="A39" s="18">
        <v>44406.0</v>
      </c>
      <c r="B39" s="19" t="s">
        <v>136</v>
      </c>
      <c r="C39" s="20">
        <v>50000.0</v>
      </c>
      <c r="D39" s="21">
        <v>0.08</v>
      </c>
      <c r="E39" s="20">
        <v>3333.33</v>
      </c>
      <c r="F39" s="20">
        <v>3333.33</v>
      </c>
      <c r="G39" s="18">
        <v>44417.0</v>
      </c>
      <c r="H39" s="18">
        <v>44409.0</v>
      </c>
      <c r="I39" s="18">
        <v>44347.0</v>
      </c>
      <c r="J39" s="19" t="s">
        <v>28</v>
      </c>
      <c r="K39" s="22"/>
      <c r="L39" s="20">
        <v>2000.0</v>
      </c>
      <c r="M39" s="20">
        <v>2000.0</v>
      </c>
      <c r="N39" s="18">
        <v>44713.0</v>
      </c>
      <c r="O39" s="18">
        <v>44713.0</v>
      </c>
      <c r="P39" s="18">
        <v>44895.0</v>
      </c>
      <c r="Q39" s="19" t="s">
        <v>28</v>
      </c>
      <c r="R39" s="23"/>
      <c r="S39" s="20">
        <v>2000.0</v>
      </c>
      <c r="T39" s="20">
        <v>2000.0</v>
      </c>
      <c r="U39" s="18">
        <v>44902.0</v>
      </c>
      <c r="V39" s="18">
        <v>44896.0</v>
      </c>
      <c r="W39" s="18">
        <v>45077.0</v>
      </c>
      <c r="X39" s="19" t="s">
        <v>29</v>
      </c>
      <c r="Y39" s="19"/>
      <c r="Z39" s="24"/>
      <c r="AA39" s="20">
        <v>50000.0</v>
      </c>
      <c r="AB39" s="19" t="s">
        <v>30</v>
      </c>
      <c r="AC39" s="25" t="s">
        <v>45</v>
      </c>
      <c r="AD39" s="25"/>
      <c r="AE39" s="26">
        <v>25614.0</v>
      </c>
      <c r="AF39" s="27" t="s">
        <v>38</v>
      </c>
      <c r="AG39" s="27" t="s">
        <v>137</v>
      </c>
      <c r="AH39" s="27"/>
      <c r="AI39" s="27" t="s">
        <v>34</v>
      </c>
      <c r="AJ39" s="27">
        <v>2.37040551696E11</v>
      </c>
      <c r="AK39" s="27">
        <v>5.3000196E7</v>
      </c>
      <c r="AL39" s="28" t="s">
        <v>138</v>
      </c>
      <c r="AM39" s="29"/>
      <c r="AN39" s="25"/>
    </row>
    <row r="40" ht="15.75" customHeight="1">
      <c r="A40" s="18">
        <v>44406.0</v>
      </c>
      <c r="B40" s="38" t="s">
        <v>139</v>
      </c>
      <c r="C40" s="20">
        <v>50000.0</v>
      </c>
      <c r="D40" s="21">
        <v>0.08</v>
      </c>
      <c r="E40" s="20">
        <v>3333.33</v>
      </c>
      <c r="F40" s="20">
        <v>3333.33</v>
      </c>
      <c r="G40" s="18">
        <v>44417.0</v>
      </c>
      <c r="H40" s="18">
        <v>44409.0</v>
      </c>
      <c r="I40" s="18">
        <v>44347.0</v>
      </c>
      <c r="J40" s="19" t="s">
        <v>28</v>
      </c>
      <c r="K40" s="22"/>
      <c r="L40" s="20">
        <v>2000.0</v>
      </c>
      <c r="M40" s="20">
        <v>2000.0</v>
      </c>
      <c r="N40" s="18">
        <v>44713.0</v>
      </c>
      <c r="O40" s="18">
        <v>44713.0</v>
      </c>
      <c r="P40" s="18">
        <v>44895.0</v>
      </c>
      <c r="Q40" s="19" t="s">
        <v>28</v>
      </c>
      <c r="R40" s="23"/>
      <c r="S40" s="20">
        <v>2000.0</v>
      </c>
      <c r="T40" s="20">
        <v>2000.0</v>
      </c>
      <c r="U40" s="18">
        <v>44902.0</v>
      </c>
      <c r="V40" s="18">
        <v>44896.0</v>
      </c>
      <c r="W40" s="18">
        <v>45077.0</v>
      </c>
      <c r="X40" s="19" t="s">
        <v>29</v>
      </c>
      <c r="Y40" s="19"/>
      <c r="Z40" s="24"/>
      <c r="AA40" s="20">
        <v>50000.0</v>
      </c>
      <c r="AB40" s="19" t="s">
        <v>30</v>
      </c>
      <c r="AC40" s="25" t="s">
        <v>45</v>
      </c>
      <c r="AD40" s="25"/>
      <c r="AE40" s="26">
        <v>33861.0</v>
      </c>
      <c r="AF40" s="27" t="s">
        <v>38</v>
      </c>
      <c r="AG40" s="27" t="s">
        <v>140</v>
      </c>
      <c r="AH40" s="27"/>
      <c r="AI40" s="27" t="s">
        <v>34</v>
      </c>
      <c r="AJ40" s="27">
        <v>3.30293138E9</v>
      </c>
      <c r="AK40" s="27">
        <v>2.1202337E7</v>
      </c>
      <c r="AL40" s="28" t="s">
        <v>141</v>
      </c>
      <c r="AM40" s="29"/>
      <c r="AN40" s="25"/>
    </row>
    <row r="41" ht="15.75" customHeight="1">
      <c r="A41" s="18">
        <v>44407.0</v>
      </c>
      <c r="B41" s="19" t="s">
        <v>91</v>
      </c>
      <c r="C41" s="20">
        <v>80000.0</v>
      </c>
      <c r="D41" s="21">
        <v>0.085</v>
      </c>
      <c r="E41" s="20">
        <v>5666.67</v>
      </c>
      <c r="F41" s="20">
        <v>5666.67</v>
      </c>
      <c r="G41" s="18">
        <v>44417.0</v>
      </c>
      <c r="H41" s="18">
        <v>44409.0</v>
      </c>
      <c r="I41" s="18">
        <v>44347.0</v>
      </c>
      <c r="J41" s="19" t="s">
        <v>28</v>
      </c>
      <c r="K41" s="22"/>
      <c r="L41" s="20">
        <v>3400.0</v>
      </c>
      <c r="M41" s="20">
        <v>3400.0</v>
      </c>
      <c r="N41" s="18">
        <v>44713.0</v>
      </c>
      <c r="O41" s="18">
        <v>44713.0</v>
      </c>
      <c r="P41" s="18">
        <v>44895.0</v>
      </c>
      <c r="Q41" s="19" t="s">
        <v>28</v>
      </c>
      <c r="R41" s="23"/>
      <c r="S41" s="20">
        <v>3400.0</v>
      </c>
      <c r="T41" s="20">
        <v>3400.0</v>
      </c>
      <c r="U41" s="18">
        <v>44902.0</v>
      </c>
      <c r="V41" s="18">
        <v>44896.0</v>
      </c>
      <c r="W41" s="18">
        <v>45077.0</v>
      </c>
      <c r="X41" s="19" t="s">
        <v>29</v>
      </c>
      <c r="Y41" s="19"/>
      <c r="Z41" s="24"/>
      <c r="AA41" s="20">
        <v>80000.0</v>
      </c>
      <c r="AB41" s="19" t="s">
        <v>30</v>
      </c>
      <c r="AC41" s="25" t="s">
        <v>31</v>
      </c>
      <c r="AD41" s="25"/>
      <c r="AE41" s="26">
        <v>20147.0</v>
      </c>
      <c r="AF41" s="27" t="s">
        <v>38</v>
      </c>
      <c r="AG41" s="27" t="s">
        <v>92</v>
      </c>
      <c r="AH41" s="27"/>
      <c r="AI41" s="27" t="s">
        <v>34</v>
      </c>
      <c r="AJ41" s="27">
        <v>3.6107990278E10</v>
      </c>
      <c r="AK41" s="27">
        <v>3.117611E7</v>
      </c>
      <c r="AL41" s="28" t="s">
        <v>93</v>
      </c>
      <c r="AM41" s="29"/>
      <c r="AN41" s="25"/>
    </row>
    <row r="42" ht="15.75" customHeight="1">
      <c r="A42" s="18">
        <v>44407.0</v>
      </c>
      <c r="B42" s="19" t="s">
        <v>142</v>
      </c>
      <c r="C42" s="20">
        <v>50000.0</v>
      </c>
      <c r="D42" s="21">
        <v>0.08</v>
      </c>
      <c r="E42" s="20">
        <v>3333.33</v>
      </c>
      <c r="F42" s="20">
        <v>3333.33</v>
      </c>
      <c r="G42" s="18">
        <v>44417.0</v>
      </c>
      <c r="H42" s="18">
        <v>44409.0</v>
      </c>
      <c r="I42" s="18">
        <v>44347.0</v>
      </c>
      <c r="J42" s="19" t="s">
        <v>28</v>
      </c>
      <c r="K42" s="22"/>
      <c r="L42" s="20">
        <v>2000.0</v>
      </c>
      <c r="M42" s="20">
        <v>2000.0</v>
      </c>
      <c r="N42" s="18">
        <v>44713.0</v>
      </c>
      <c r="O42" s="18">
        <v>44713.0</v>
      </c>
      <c r="P42" s="18">
        <v>44895.0</v>
      </c>
      <c r="Q42" s="19" t="s">
        <v>28</v>
      </c>
      <c r="R42" s="23"/>
      <c r="S42" s="20">
        <v>2000.0</v>
      </c>
      <c r="T42" s="20">
        <v>2000.0</v>
      </c>
      <c r="U42" s="18">
        <v>44902.0</v>
      </c>
      <c r="V42" s="18">
        <v>44896.0</v>
      </c>
      <c r="W42" s="18">
        <v>45077.0</v>
      </c>
      <c r="X42" s="19" t="s">
        <v>29</v>
      </c>
      <c r="Y42" s="19"/>
      <c r="Z42" s="24"/>
      <c r="AA42" s="20">
        <v>50000.0</v>
      </c>
      <c r="AB42" s="19" t="s">
        <v>30</v>
      </c>
      <c r="AC42" s="25" t="s">
        <v>45</v>
      </c>
      <c r="AD42" s="25"/>
      <c r="AE42" s="26">
        <v>27049.0</v>
      </c>
      <c r="AF42" s="27" t="s">
        <v>38</v>
      </c>
      <c r="AG42" s="27" t="s">
        <v>143</v>
      </c>
      <c r="AH42" s="27"/>
      <c r="AI42" s="27" t="s">
        <v>34</v>
      </c>
      <c r="AJ42" s="27">
        <v>2.29053500778E11</v>
      </c>
      <c r="AK42" s="27">
        <v>6.3100277E7</v>
      </c>
      <c r="AL42" s="28" t="s">
        <v>144</v>
      </c>
      <c r="AM42" s="29"/>
      <c r="AN42" s="25"/>
    </row>
    <row r="43" ht="15.75" customHeight="1">
      <c r="A43" s="18">
        <v>44407.0</v>
      </c>
      <c r="B43" s="19" t="s">
        <v>145</v>
      </c>
      <c r="C43" s="20">
        <v>10000.0</v>
      </c>
      <c r="D43" s="21">
        <v>0.08</v>
      </c>
      <c r="E43" s="20">
        <v>666.67</v>
      </c>
      <c r="F43" s="20">
        <v>666.67</v>
      </c>
      <c r="G43" s="18">
        <v>44417.0</v>
      </c>
      <c r="H43" s="18">
        <v>44409.0</v>
      </c>
      <c r="I43" s="18">
        <v>44347.0</v>
      </c>
      <c r="J43" s="19" t="s">
        <v>28</v>
      </c>
      <c r="K43" s="22"/>
      <c r="L43" s="20">
        <v>400.0</v>
      </c>
      <c r="M43" s="20">
        <v>400.0</v>
      </c>
      <c r="N43" s="18">
        <v>44713.0</v>
      </c>
      <c r="O43" s="18">
        <v>44713.0</v>
      </c>
      <c r="P43" s="18">
        <v>44895.0</v>
      </c>
      <c r="Q43" s="19" t="s">
        <v>28</v>
      </c>
      <c r="R43" s="23"/>
      <c r="S43" s="20">
        <v>400.0</v>
      </c>
      <c r="T43" s="20">
        <v>400.0</v>
      </c>
      <c r="U43" s="18">
        <v>44902.0</v>
      </c>
      <c r="V43" s="18">
        <v>44896.0</v>
      </c>
      <c r="W43" s="18">
        <v>45077.0</v>
      </c>
      <c r="X43" s="19" t="s">
        <v>29</v>
      </c>
      <c r="Y43" s="19"/>
      <c r="Z43" s="24"/>
      <c r="AA43" s="20">
        <v>10000.0</v>
      </c>
      <c r="AB43" s="19" t="s">
        <v>30</v>
      </c>
      <c r="AC43" s="25" t="s">
        <v>45</v>
      </c>
      <c r="AD43" s="25"/>
      <c r="AE43" s="26">
        <v>21025.0</v>
      </c>
      <c r="AF43" s="27" t="s">
        <v>38</v>
      </c>
      <c r="AG43" s="27" t="s">
        <v>146</v>
      </c>
      <c r="AH43" s="27"/>
      <c r="AI43" s="27" t="s">
        <v>34</v>
      </c>
      <c r="AJ43" s="27">
        <v>4.97552854E9</v>
      </c>
      <c r="AK43" s="27">
        <v>2.1000089E7</v>
      </c>
      <c r="AL43" s="28" t="s">
        <v>147</v>
      </c>
      <c r="AM43" s="29"/>
      <c r="AN43" s="25"/>
    </row>
    <row r="44" ht="15.75" customHeight="1">
      <c r="A44" s="6">
        <v>44410.0</v>
      </c>
      <c r="B44" s="7" t="s">
        <v>148</v>
      </c>
      <c r="C44" s="8">
        <v>20000.0</v>
      </c>
      <c r="D44" s="9">
        <v>0.08</v>
      </c>
      <c r="E44" s="8">
        <v>1333.33</v>
      </c>
      <c r="F44" s="8">
        <v>1333.33</v>
      </c>
      <c r="G44" s="6">
        <v>44417.0</v>
      </c>
      <c r="H44" s="6">
        <v>44409.0</v>
      </c>
      <c r="I44" s="6">
        <v>44347.0</v>
      </c>
      <c r="J44" s="7" t="s">
        <v>28</v>
      </c>
      <c r="K44" s="10" t="s">
        <v>149</v>
      </c>
      <c r="L44" s="8">
        <v>800.0</v>
      </c>
      <c r="M44" s="8">
        <v>586.67</v>
      </c>
      <c r="N44" s="6">
        <v>44713.0</v>
      </c>
      <c r="O44" s="6">
        <v>44713.0</v>
      </c>
      <c r="P44" s="6">
        <v>44895.0</v>
      </c>
      <c r="Q44" s="7" t="s">
        <v>28</v>
      </c>
      <c r="R44" s="11" t="s">
        <v>117</v>
      </c>
      <c r="S44" s="8">
        <v>800.0</v>
      </c>
      <c r="T44" s="8">
        <v>720.0</v>
      </c>
      <c r="U44" s="6">
        <v>44902.0</v>
      </c>
      <c r="V44" s="6">
        <v>44896.0</v>
      </c>
      <c r="W44" s="6">
        <v>45077.0</v>
      </c>
      <c r="X44" s="7" t="s">
        <v>29</v>
      </c>
      <c r="Y44" s="7" t="s">
        <v>74</v>
      </c>
      <c r="Z44" s="12"/>
      <c r="AA44" s="8">
        <v>20000.0</v>
      </c>
      <c r="AB44" s="7" t="s">
        <v>30</v>
      </c>
      <c r="AC44" s="13" t="s">
        <v>45</v>
      </c>
      <c r="AD44" s="13"/>
      <c r="AE44" s="14">
        <v>21631.0</v>
      </c>
      <c r="AF44" s="15" t="s">
        <v>32</v>
      </c>
      <c r="AG44" s="15" t="s">
        <v>33</v>
      </c>
      <c r="AH44" s="15"/>
      <c r="AI44" s="15" t="s">
        <v>34</v>
      </c>
      <c r="AJ44" s="15">
        <v>3.81048564065E11</v>
      </c>
      <c r="AK44" s="15">
        <v>2.1200339E7</v>
      </c>
      <c r="AL44" s="16" t="s">
        <v>150</v>
      </c>
      <c r="AM44" s="17"/>
      <c r="AN44" s="13"/>
    </row>
    <row r="45" ht="15.75" customHeight="1">
      <c r="A45" s="18">
        <v>44410.0</v>
      </c>
      <c r="B45" s="19" t="s">
        <v>91</v>
      </c>
      <c r="C45" s="20">
        <v>20000.0</v>
      </c>
      <c r="D45" s="21">
        <v>0.085</v>
      </c>
      <c r="E45" s="20">
        <v>1416.67</v>
      </c>
      <c r="F45" s="20">
        <v>1416.67</v>
      </c>
      <c r="G45" s="18">
        <v>44417.0</v>
      </c>
      <c r="H45" s="18">
        <v>44409.0</v>
      </c>
      <c r="I45" s="18">
        <v>44347.0</v>
      </c>
      <c r="J45" s="19" t="s">
        <v>28</v>
      </c>
      <c r="K45" s="22"/>
      <c r="L45" s="20">
        <v>850.0</v>
      </c>
      <c r="M45" s="20">
        <v>850.0</v>
      </c>
      <c r="N45" s="18">
        <v>44713.0</v>
      </c>
      <c r="O45" s="18">
        <v>44713.0</v>
      </c>
      <c r="P45" s="18">
        <v>44895.0</v>
      </c>
      <c r="Q45" s="19" t="s">
        <v>28</v>
      </c>
      <c r="R45" s="23"/>
      <c r="S45" s="20">
        <v>850.0</v>
      </c>
      <c r="T45" s="20">
        <v>850.0</v>
      </c>
      <c r="U45" s="18">
        <v>44902.0</v>
      </c>
      <c r="V45" s="18">
        <v>44896.0</v>
      </c>
      <c r="W45" s="18">
        <v>45077.0</v>
      </c>
      <c r="X45" s="19" t="s">
        <v>29</v>
      </c>
      <c r="Y45" s="19"/>
      <c r="Z45" s="24"/>
      <c r="AA45" s="20">
        <v>20000.0</v>
      </c>
      <c r="AB45" s="19" t="s">
        <v>30</v>
      </c>
      <c r="AC45" s="25" t="s">
        <v>31</v>
      </c>
      <c r="AD45" s="25"/>
      <c r="AE45" s="26">
        <v>20147.0</v>
      </c>
      <c r="AF45" s="27" t="s">
        <v>38</v>
      </c>
      <c r="AG45" s="27" t="s">
        <v>92</v>
      </c>
      <c r="AH45" s="27"/>
      <c r="AI45" s="27" t="s">
        <v>34</v>
      </c>
      <c r="AJ45" s="27">
        <v>3.6107990278E10</v>
      </c>
      <c r="AK45" s="27">
        <v>3.117611E7</v>
      </c>
      <c r="AL45" s="28" t="s">
        <v>93</v>
      </c>
      <c r="AM45" s="29"/>
      <c r="AN45" s="25"/>
    </row>
    <row r="46" ht="15.75" customHeight="1">
      <c r="A46" s="18">
        <v>44433.0</v>
      </c>
      <c r="B46" s="19" t="s">
        <v>41</v>
      </c>
      <c r="C46" s="20">
        <v>30000.0</v>
      </c>
      <c r="D46" s="21">
        <v>0.08</v>
      </c>
      <c r="E46" s="20">
        <v>2000.0</v>
      </c>
      <c r="F46" s="20">
        <v>2000.0</v>
      </c>
      <c r="G46" s="18">
        <v>44446.0</v>
      </c>
      <c r="H46" s="18">
        <v>44440.0</v>
      </c>
      <c r="I46" s="18">
        <v>44347.0</v>
      </c>
      <c r="J46" s="19" t="s">
        <v>28</v>
      </c>
      <c r="K46" s="22"/>
      <c r="L46" s="20">
        <v>1200.0</v>
      </c>
      <c r="M46" s="20">
        <v>1200.0</v>
      </c>
      <c r="N46" s="18">
        <v>44713.0</v>
      </c>
      <c r="O46" s="18">
        <v>44713.0</v>
      </c>
      <c r="P46" s="18">
        <v>44895.0</v>
      </c>
      <c r="Q46" s="19" t="s">
        <v>28</v>
      </c>
      <c r="R46" s="23"/>
      <c r="S46" s="20">
        <v>1200.0</v>
      </c>
      <c r="T46" s="20">
        <v>1200.0</v>
      </c>
      <c r="U46" s="18">
        <v>44902.0</v>
      </c>
      <c r="V46" s="18">
        <v>44896.0</v>
      </c>
      <c r="W46" s="18">
        <v>45077.0</v>
      </c>
      <c r="X46" s="19" t="s">
        <v>29</v>
      </c>
      <c r="Y46" s="19"/>
      <c r="Z46" s="24"/>
      <c r="AA46" s="20">
        <v>30000.0</v>
      </c>
      <c r="AB46" s="19" t="s">
        <v>30</v>
      </c>
      <c r="AC46" s="25" t="s">
        <v>37</v>
      </c>
      <c r="AD46" s="25"/>
      <c r="AE46" s="26">
        <v>15157.0</v>
      </c>
      <c r="AF46" s="27" t="s">
        <v>38</v>
      </c>
      <c r="AG46" s="27" t="s">
        <v>42</v>
      </c>
      <c r="AH46" s="27"/>
      <c r="AI46" s="27" t="s">
        <v>34</v>
      </c>
      <c r="AJ46" s="27">
        <v>7.011452811E9</v>
      </c>
      <c r="AK46" s="27">
        <v>2.1407912E7</v>
      </c>
      <c r="AL46" s="28" t="s">
        <v>43</v>
      </c>
      <c r="AM46" s="29"/>
      <c r="AN46" s="25"/>
    </row>
    <row r="47" ht="15.75" customHeight="1">
      <c r="A47" s="18">
        <v>44435.0</v>
      </c>
      <c r="B47" s="19" t="s">
        <v>151</v>
      </c>
      <c r="C47" s="20">
        <v>30000.0</v>
      </c>
      <c r="D47" s="21">
        <v>0.08</v>
      </c>
      <c r="E47" s="20">
        <v>2000.0</v>
      </c>
      <c r="F47" s="20">
        <v>2000.0</v>
      </c>
      <c r="G47" s="18">
        <v>44446.0</v>
      </c>
      <c r="H47" s="18">
        <v>44440.0</v>
      </c>
      <c r="I47" s="18">
        <v>44347.0</v>
      </c>
      <c r="J47" s="19" t="s">
        <v>28</v>
      </c>
      <c r="K47" s="22"/>
      <c r="L47" s="20">
        <v>1200.0</v>
      </c>
      <c r="M47" s="20">
        <v>1200.0</v>
      </c>
      <c r="N47" s="18">
        <v>44713.0</v>
      </c>
      <c r="O47" s="18">
        <v>44713.0</v>
      </c>
      <c r="P47" s="18">
        <v>44895.0</v>
      </c>
      <c r="Q47" s="19" t="s">
        <v>28</v>
      </c>
      <c r="R47" s="23"/>
      <c r="S47" s="20">
        <v>1200.0</v>
      </c>
      <c r="T47" s="20">
        <v>1200.0</v>
      </c>
      <c r="U47" s="18">
        <v>44902.0</v>
      </c>
      <c r="V47" s="18">
        <v>44896.0</v>
      </c>
      <c r="W47" s="18">
        <v>45077.0</v>
      </c>
      <c r="X47" s="19" t="s">
        <v>29</v>
      </c>
      <c r="Y47" s="19"/>
      <c r="Z47" s="24"/>
      <c r="AA47" s="20">
        <v>30000.0</v>
      </c>
      <c r="AB47" s="19" t="s">
        <v>30</v>
      </c>
      <c r="AC47" s="25" t="s">
        <v>45</v>
      </c>
      <c r="AD47" s="25"/>
      <c r="AE47" s="36" t="s">
        <v>33</v>
      </c>
      <c r="AF47" s="27" t="s">
        <v>64</v>
      </c>
      <c r="AG47" s="27"/>
      <c r="AH47" s="27" t="s">
        <v>152</v>
      </c>
      <c r="AI47" s="27" t="s">
        <v>34</v>
      </c>
      <c r="AJ47" s="27">
        <v>5.008141375E9</v>
      </c>
      <c r="AK47" s="27">
        <v>2.1213596E7</v>
      </c>
      <c r="AL47" s="28" t="s">
        <v>153</v>
      </c>
      <c r="AM47" s="29"/>
      <c r="AN47" s="25"/>
    </row>
    <row r="48" ht="15.75" customHeight="1">
      <c r="A48" s="18">
        <v>44438.0</v>
      </c>
      <c r="B48" s="19" t="s">
        <v>154</v>
      </c>
      <c r="C48" s="20">
        <v>50000.0</v>
      </c>
      <c r="D48" s="21">
        <v>0.08</v>
      </c>
      <c r="E48" s="20">
        <v>3333.33</v>
      </c>
      <c r="F48" s="20">
        <v>3333.33</v>
      </c>
      <c r="G48" s="18">
        <v>44446.0</v>
      </c>
      <c r="H48" s="18">
        <v>44440.0</v>
      </c>
      <c r="I48" s="18">
        <v>44347.0</v>
      </c>
      <c r="J48" s="19" t="s">
        <v>28</v>
      </c>
      <c r="K48" s="22"/>
      <c r="L48" s="20">
        <v>2000.0</v>
      </c>
      <c r="M48" s="20">
        <v>2000.0</v>
      </c>
      <c r="N48" s="18">
        <v>44713.0</v>
      </c>
      <c r="O48" s="18">
        <v>44713.0</v>
      </c>
      <c r="P48" s="18">
        <v>44895.0</v>
      </c>
      <c r="Q48" s="19" t="s">
        <v>28</v>
      </c>
      <c r="R48" s="23"/>
      <c r="S48" s="20">
        <v>2000.0</v>
      </c>
      <c r="T48" s="20">
        <v>2000.0</v>
      </c>
      <c r="U48" s="18">
        <v>44902.0</v>
      </c>
      <c r="V48" s="18">
        <v>44896.0</v>
      </c>
      <c r="W48" s="18">
        <v>45077.0</v>
      </c>
      <c r="X48" s="19" t="s">
        <v>29</v>
      </c>
      <c r="Y48" s="19"/>
      <c r="Z48" s="24"/>
      <c r="AA48" s="20">
        <v>50000.0</v>
      </c>
      <c r="AB48" s="19" t="s">
        <v>30</v>
      </c>
      <c r="AC48" s="25" t="s">
        <v>45</v>
      </c>
      <c r="AD48" s="25"/>
      <c r="AE48" s="26">
        <v>28744.0</v>
      </c>
      <c r="AF48" s="27" t="s">
        <v>38</v>
      </c>
      <c r="AG48" s="27" t="s">
        <v>155</v>
      </c>
      <c r="AH48" s="27"/>
      <c r="AI48" s="27" t="s">
        <v>34</v>
      </c>
      <c r="AJ48" s="27">
        <v>4.608844321E9</v>
      </c>
      <c r="AK48" s="27">
        <v>1.1000138E7</v>
      </c>
      <c r="AL48" s="28" t="s">
        <v>156</v>
      </c>
      <c r="AM48" s="29"/>
      <c r="AN48" s="25"/>
    </row>
    <row r="49" ht="24.75" customHeight="1">
      <c r="A49" s="40">
        <v>44438.0</v>
      </c>
      <c r="B49" s="41" t="s">
        <v>157</v>
      </c>
      <c r="C49" s="42">
        <v>80000.0</v>
      </c>
      <c r="D49" s="43">
        <v>0.08</v>
      </c>
      <c r="E49" s="42">
        <v>5333.33</v>
      </c>
      <c r="F49" s="42">
        <v>5333.33</v>
      </c>
      <c r="G49" s="40">
        <v>44446.0</v>
      </c>
      <c r="H49" s="40">
        <v>44440.0</v>
      </c>
      <c r="I49" s="40">
        <v>44347.0</v>
      </c>
      <c r="J49" s="41" t="s">
        <v>28</v>
      </c>
      <c r="K49" s="44"/>
      <c r="L49" s="42">
        <v>3200.0</v>
      </c>
      <c r="M49" s="42">
        <v>3200.0</v>
      </c>
      <c r="N49" s="40">
        <v>44713.0</v>
      </c>
      <c r="O49" s="40">
        <v>44713.0</v>
      </c>
      <c r="P49" s="40">
        <v>44895.0</v>
      </c>
      <c r="Q49" s="41" t="s">
        <v>28</v>
      </c>
      <c r="R49" s="45"/>
      <c r="S49" s="42">
        <v>3200.0</v>
      </c>
      <c r="T49" s="42">
        <v>3200.0</v>
      </c>
      <c r="U49" s="40">
        <v>44902.0</v>
      </c>
      <c r="V49" s="40">
        <v>44896.0</v>
      </c>
      <c r="W49" s="40">
        <v>45077.0</v>
      </c>
      <c r="X49" s="41" t="s">
        <v>29</v>
      </c>
      <c r="Y49" s="41"/>
      <c r="Z49" s="46"/>
      <c r="AA49" s="42">
        <v>80000.0</v>
      </c>
      <c r="AB49" s="41" t="s">
        <v>30</v>
      </c>
      <c r="AC49" s="47" t="s">
        <v>78</v>
      </c>
      <c r="AD49" s="47"/>
      <c r="AE49" s="48">
        <v>24831.0</v>
      </c>
      <c r="AF49" s="49" t="s">
        <v>38</v>
      </c>
      <c r="AG49" s="49" t="s">
        <v>158</v>
      </c>
      <c r="AH49" s="49"/>
      <c r="AI49" s="49" t="s">
        <v>34</v>
      </c>
      <c r="AJ49" s="49">
        <v>1.60909922E8</v>
      </c>
      <c r="AK49" s="49">
        <v>3.22271627E8</v>
      </c>
      <c r="AL49" s="50" t="s">
        <v>159</v>
      </c>
      <c r="AM49" s="51" t="s">
        <v>160</v>
      </c>
      <c r="AN49" s="47"/>
    </row>
    <row r="50" ht="15.75" customHeight="1">
      <c r="A50" s="18">
        <v>44438.0</v>
      </c>
      <c r="B50" s="19" t="s">
        <v>161</v>
      </c>
      <c r="C50" s="20">
        <v>50000.0</v>
      </c>
      <c r="D50" s="21">
        <v>0.08</v>
      </c>
      <c r="E50" s="20">
        <v>3333.33</v>
      </c>
      <c r="F50" s="20">
        <v>3333.33</v>
      </c>
      <c r="G50" s="18">
        <v>44446.0</v>
      </c>
      <c r="H50" s="18">
        <v>44440.0</v>
      </c>
      <c r="I50" s="18">
        <v>44347.0</v>
      </c>
      <c r="J50" s="19" t="s">
        <v>28</v>
      </c>
      <c r="K50" s="22"/>
      <c r="L50" s="20">
        <v>2000.0</v>
      </c>
      <c r="M50" s="20">
        <v>2000.0</v>
      </c>
      <c r="N50" s="18">
        <v>44713.0</v>
      </c>
      <c r="O50" s="18">
        <v>44713.0</v>
      </c>
      <c r="P50" s="18">
        <v>44895.0</v>
      </c>
      <c r="Q50" s="19" t="s">
        <v>28</v>
      </c>
      <c r="R50" s="23"/>
      <c r="S50" s="20">
        <v>2000.0</v>
      </c>
      <c r="T50" s="20">
        <v>2000.0</v>
      </c>
      <c r="U50" s="18">
        <v>44902.0</v>
      </c>
      <c r="V50" s="18">
        <v>44896.0</v>
      </c>
      <c r="W50" s="18">
        <v>45077.0</v>
      </c>
      <c r="X50" s="19" t="s">
        <v>29</v>
      </c>
      <c r="Y50" s="19"/>
      <c r="Z50" s="24"/>
      <c r="AA50" s="20">
        <v>50000.0</v>
      </c>
      <c r="AB50" s="19" t="s">
        <v>30</v>
      </c>
      <c r="AC50" s="25" t="s">
        <v>45</v>
      </c>
      <c r="AD50" s="25"/>
      <c r="AE50" s="26">
        <v>26142.0</v>
      </c>
      <c r="AF50" s="27"/>
      <c r="AG50" s="27" t="s">
        <v>162</v>
      </c>
      <c r="AH50" s="27"/>
      <c r="AI50" s="27" t="s">
        <v>34</v>
      </c>
      <c r="AJ50" s="27">
        <v>7.2085622E7</v>
      </c>
      <c r="AK50" s="27">
        <v>2.1001088E7</v>
      </c>
      <c r="AL50" s="28" t="s">
        <v>163</v>
      </c>
      <c r="AM50" s="29"/>
      <c r="AN50" s="25"/>
    </row>
    <row r="51" ht="15.75" customHeight="1">
      <c r="A51" s="40">
        <v>44439.0</v>
      </c>
      <c r="B51" s="41" t="s">
        <v>164</v>
      </c>
      <c r="C51" s="42">
        <v>60000.0</v>
      </c>
      <c r="D51" s="43">
        <v>0.08</v>
      </c>
      <c r="E51" s="42">
        <v>4000.0</v>
      </c>
      <c r="F51" s="42">
        <v>4000.0</v>
      </c>
      <c r="G51" s="40">
        <v>44446.0</v>
      </c>
      <c r="H51" s="40">
        <v>44440.0</v>
      </c>
      <c r="I51" s="40">
        <v>44347.0</v>
      </c>
      <c r="J51" s="41" t="s">
        <v>28</v>
      </c>
      <c r="K51" s="44"/>
      <c r="L51" s="42">
        <v>2400.0</v>
      </c>
      <c r="M51" s="42">
        <v>2400.0</v>
      </c>
      <c r="N51" s="40">
        <v>44713.0</v>
      </c>
      <c r="O51" s="40">
        <v>44713.0</v>
      </c>
      <c r="P51" s="40">
        <v>44895.0</v>
      </c>
      <c r="Q51" s="41" t="s">
        <v>28</v>
      </c>
      <c r="R51" s="45"/>
      <c r="S51" s="42">
        <v>2400.0</v>
      </c>
      <c r="T51" s="42">
        <v>2400.0</v>
      </c>
      <c r="U51" s="40">
        <v>44902.0</v>
      </c>
      <c r="V51" s="40">
        <v>44896.0</v>
      </c>
      <c r="W51" s="40">
        <v>45077.0</v>
      </c>
      <c r="X51" s="41" t="s">
        <v>29</v>
      </c>
      <c r="Y51" s="41"/>
      <c r="Z51" s="46"/>
      <c r="AA51" s="42">
        <v>60000.0</v>
      </c>
      <c r="AB51" s="41" t="s">
        <v>30</v>
      </c>
      <c r="AC51" s="47" t="s">
        <v>45</v>
      </c>
      <c r="AD51" s="47"/>
      <c r="AE51" s="48">
        <v>17984.0</v>
      </c>
      <c r="AF51" s="49"/>
      <c r="AG51" s="49" t="s">
        <v>165</v>
      </c>
      <c r="AH51" s="49"/>
      <c r="AI51" s="49" t="s">
        <v>34</v>
      </c>
      <c r="AJ51" s="49">
        <v>1.71099369E8</v>
      </c>
      <c r="AK51" s="49">
        <v>2.1000021E7</v>
      </c>
      <c r="AL51" s="50" t="s">
        <v>166</v>
      </c>
      <c r="AM51" s="51"/>
      <c r="AN51" s="47"/>
    </row>
    <row r="52" ht="15.75" customHeight="1">
      <c r="A52" s="18">
        <v>44440.0</v>
      </c>
      <c r="B52" s="19" t="s">
        <v>167</v>
      </c>
      <c r="C52" s="20">
        <v>50000.0</v>
      </c>
      <c r="D52" s="21">
        <v>0.08</v>
      </c>
      <c r="E52" s="20">
        <v>3333.33</v>
      </c>
      <c r="F52" s="20">
        <v>3333.33</v>
      </c>
      <c r="G52" s="18">
        <v>44446.0</v>
      </c>
      <c r="H52" s="18">
        <v>44440.0</v>
      </c>
      <c r="I52" s="18">
        <v>44347.0</v>
      </c>
      <c r="J52" s="19" t="s">
        <v>28</v>
      </c>
      <c r="K52" s="22"/>
      <c r="L52" s="20">
        <v>2000.0</v>
      </c>
      <c r="M52" s="20">
        <v>2000.0</v>
      </c>
      <c r="N52" s="18">
        <v>44713.0</v>
      </c>
      <c r="O52" s="18">
        <v>44713.0</v>
      </c>
      <c r="P52" s="18">
        <v>44895.0</v>
      </c>
      <c r="Q52" s="19" t="s">
        <v>28</v>
      </c>
      <c r="R52" s="23"/>
      <c r="S52" s="20">
        <v>2000.0</v>
      </c>
      <c r="T52" s="20">
        <v>2000.0</v>
      </c>
      <c r="U52" s="18">
        <v>44902.0</v>
      </c>
      <c r="V52" s="18">
        <v>44896.0</v>
      </c>
      <c r="W52" s="18">
        <v>45077.0</v>
      </c>
      <c r="X52" s="19" t="s">
        <v>29</v>
      </c>
      <c r="Y52" s="19"/>
      <c r="Z52" s="24"/>
      <c r="AA52" s="20">
        <v>50000.0</v>
      </c>
      <c r="AB52" s="19" t="s">
        <v>30</v>
      </c>
      <c r="AC52" s="25" t="s">
        <v>45</v>
      </c>
      <c r="AD52" s="25"/>
      <c r="AE52" s="26">
        <v>13142.0</v>
      </c>
      <c r="AF52" s="27" t="s">
        <v>38</v>
      </c>
      <c r="AG52" s="27" t="s">
        <v>168</v>
      </c>
      <c r="AH52" s="27"/>
      <c r="AI52" s="27" t="s">
        <v>34</v>
      </c>
      <c r="AJ52" s="27">
        <v>8.310044832E9</v>
      </c>
      <c r="AK52" s="27">
        <v>2.21970443E8</v>
      </c>
      <c r="AL52" s="28" t="s">
        <v>169</v>
      </c>
      <c r="AM52" s="29"/>
      <c r="AN52" s="25"/>
    </row>
    <row r="53" ht="15.75" customHeight="1">
      <c r="A53" s="18">
        <v>44442.0</v>
      </c>
      <c r="B53" s="19" t="s">
        <v>170</v>
      </c>
      <c r="C53" s="20">
        <v>40000.0</v>
      </c>
      <c r="D53" s="21">
        <v>0.08</v>
      </c>
      <c r="E53" s="20">
        <v>2666.67</v>
      </c>
      <c r="F53" s="20">
        <v>2666.67</v>
      </c>
      <c r="G53" s="18">
        <v>44446.0</v>
      </c>
      <c r="H53" s="18">
        <v>44442.0</v>
      </c>
      <c r="I53" s="18">
        <v>44347.0</v>
      </c>
      <c r="J53" s="19" t="s">
        <v>28</v>
      </c>
      <c r="K53" s="22"/>
      <c r="L53" s="20">
        <v>1600.0</v>
      </c>
      <c r="M53" s="20">
        <v>1600.0</v>
      </c>
      <c r="N53" s="18">
        <v>44713.0</v>
      </c>
      <c r="O53" s="18">
        <v>44713.0</v>
      </c>
      <c r="P53" s="18">
        <v>44895.0</v>
      </c>
      <c r="Q53" s="19" t="s">
        <v>28</v>
      </c>
      <c r="R53" s="23"/>
      <c r="S53" s="20">
        <v>1600.0</v>
      </c>
      <c r="T53" s="20">
        <v>1600.0</v>
      </c>
      <c r="U53" s="18">
        <v>44902.0</v>
      </c>
      <c r="V53" s="18">
        <v>44896.0</v>
      </c>
      <c r="W53" s="18">
        <v>45077.0</v>
      </c>
      <c r="X53" s="19" t="s">
        <v>29</v>
      </c>
      <c r="Y53" s="19"/>
      <c r="Z53" s="24"/>
      <c r="AA53" s="20">
        <v>40000.0</v>
      </c>
      <c r="AB53" s="19" t="s">
        <v>30</v>
      </c>
      <c r="AC53" s="25" t="s">
        <v>78</v>
      </c>
      <c r="AD53" s="25"/>
      <c r="AE53" s="26">
        <v>23335.0</v>
      </c>
      <c r="AF53" s="27" t="s">
        <v>38</v>
      </c>
      <c r="AG53" s="27" t="s">
        <v>171</v>
      </c>
      <c r="AH53" s="27"/>
      <c r="AI53" s="27" t="s">
        <v>34</v>
      </c>
      <c r="AJ53" s="27">
        <v>1.0801088E8</v>
      </c>
      <c r="AK53" s="27">
        <v>2.1202337E7</v>
      </c>
      <c r="AL53" s="28" t="s">
        <v>172</v>
      </c>
      <c r="AM53" s="29"/>
      <c r="AN53" s="25"/>
    </row>
    <row r="54" ht="15.75" customHeight="1">
      <c r="B54" s="52"/>
      <c r="C54" s="53"/>
      <c r="E54" s="53"/>
      <c r="F54" s="53"/>
      <c r="L54" s="53"/>
      <c r="M54" s="53"/>
      <c r="S54" s="54"/>
      <c r="T54" s="54"/>
      <c r="U54" s="18"/>
      <c r="V54" s="18"/>
      <c r="W54" s="18"/>
      <c r="X54" s="19"/>
      <c r="Y54" s="19"/>
      <c r="AM54" s="55"/>
    </row>
    <row r="55" ht="15.75" customHeight="1">
      <c r="B55" s="52"/>
      <c r="C55" s="53">
        <f>sum(C2:C53)</f>
        <v>3600000</v>
      </c>
      <c r="E55" s="53">
        <f t="shared" ref="E55:F55" si="1">sum(E2:E53)</f>
        <v>276666.64</v>
      </c>
      <c r="F55" s="53">
        <f t="shared" si="1"/>
        <v>273291.64</v>
      </c>
      <c r="L55" s="53">
        <f t="shared" ref="L55:M55" si="2">sum(L2:L53)</f>
        <v>147237.5</v>
      </c>
      <c r="M55" s="53">
        <f t="shared" si="2"/>
        <v>143473.34</v>
      </c>
      <c r="S55" s="53">
        <f t="shared" ref="S55:T55" si="3">sum(S2:S53)</f>
        <v>147237.5</v>
      </c>
      <c r="T55" s="53">
        <f t="shared" si="3"/>
        <v>144771.25</v>
      </c>
      <c r="AA55" s="53">
        <f>sum(AA2:AA53)</f>
        <v>3600000</v>
      </c>
      <c r="AM55" s="55"/>
    </row>
    <row r="56" ht="15.75" customHeight="1">
      <c r="B56" s="52"/>
      <c r="E56" s="53"/>
      <c r="F56" s="53"/>
      <c r="L56" s="53"/>
      <c r="M56" s="53"/>
      <c r="AM56" s="55"/>
    </row>
    <row r="57" ht="15.75" customHeight="1">
      <c r="B57" s="52"/>
      <c r="AM57" s="55"/>
    </row>
    <row r="58" ht="15.75" customHeight="1">
      <c r="B58" s="52"/>
      <c r="C58" s="56" t="s">
        <v>173</v>
      </c>
      <c r="AM58" s="55"/>
    </row>
    <row r="59" ht="15.75" customHeight="1">
      <c r="B59" s="52"/>
      <c r="C59" s="56" t="s">
        <v>174</v>
      </c>
      <c r="AM59" s="55"/>
    </row>
    <row r="60" ht="15.75" customHeight="1">
      <c r="B60" s="52"/>
      <c r="AM60" s="55"/>
    </row>
    <row r="61" ht="15.75" customHeight="1">
      <c r="B61" s="52"/>
      <c r="AM61" s="55"/>
    </row>
    <row r="62" ht="15.75" customHeight="1">
      <c r="B62" s="52"/>
      <c r="AM62" s="55"/>
    </row>
    <row r="63" ht="15.75" customHeight="1">
      <c r="B63" s="52"/>
      <c r="AM63" s="55"/>
    </row>
    <row r="64" ht="15.75" customHeight="1">
      <c r="B64" s="52"/>
      <c r="AM64" s="55"/>
    </row>
    <row r="65" ht="15.75" customHeight="1">
      <c r="B65" s="52"/>
      <c r="AM65" s="55"/>
    </row>
    <row r="66" ht="15.75" customHeight="1">
      <c r="B66" s="52"/>
      <c r="AM66" s="55"/>
    </row>
    <row r="67" ht="15.75" customHeight="1">
      <c r="B67" s="52"/>
      <c r="AM67" s="55"/>
    </row>
    <row r="68" ht="15.75" customHeight="1">
      <c r="B68" s="52"/>
      <c r="AM68" s="55"/>
    </row>
    <row r="69" ht="15.75" customHeight="1">
      <c r="B69" s="52"/>
      <c r="AM69" s="55"/>
    </row>
    <row r="70" ht="15.75" customHeight="1">
      <c r="B70" s="52"/>
      <c r="AM70" s="55"/>
    </row>
    <row r="71" ht="15.75" customHeight="1">
      <c r="B71" s="52"/>
      <c r="AM71" s="55"/>
    </row>
    <row r="72" ht="15.75" customHeight="1">
      <c r="B72" s="52"/>
      <c r="AM72" s="55"/>
    </row>
    <row r="73" ht="15.75" customHeight="1">
      <c r="B73" s="52"/>
      <c r="AM73" s="55"/>
    </row>
    <row r="74" ht="15.75" customHeight="1">
      <c r="B74" s="52"/>
      <c r="AM74" s="55"/>
    </row>
    <row r="75" ht="15.75" customHeight="1">
      <c r="B75" s="52"/>
      <c r="AM75" s="55"/>
    </row>
    <row r="76" ht="15.75" customHeight="1">
      <c r="B76" s="52"/>
      <c r="AM76" s="55"/>
    </row>
    <row r="77" ht="15.75" customHeight="1">
      <c r="B77" s="52"/>
      <c r="AM77" s="55"/>
    </row>
    <row r="78" ht="15.75" customHeight="1">
      <c r="B78" s="52"/>
      <c r="AM78" s="55"/>
    </row>
    <row r="79" ht="15.75" customHeight="1">
      <c r="B79" s="52"/>
      <c r="AM79" s="55"/>
    </row>
    <row r="80" ht="15.75" customHeight="1">
      <c r="B80" s="52"/>
      <c r="AM80" s="55"/>
    </row>
    <row r="81" ht="15.75" customHeight="1">
      <c r="B81" s="52"/>
      <c r="AM81" s="55"/>
    </row>
    <row r="82" ht="15.75" customHeight="1">
      <c r="B82" s="52"/>
      <c r="AM82" s="55"/>
    </row>
    <row r="83" ht="15.75" customHeight="1">
      <c r="B83" s="52"/>
      <c r="AM83" s="55"/>
    </row>
    <row r="84" ht="15.75" customHeight="1">
      <c r="B84" s="52"/>
      <c r="AM84" s="55"/>
    </row>
    <row r="85" ht="15.75" customHeight="1">
      <c r="B85" s="52"/>
      <c r="AM85" s="55"/>
    </row>
    <row r="86" ht="15.75" customHeight="1">
      <c r="B86" s="52"/>
      <c r="AM86" s="55"/>
    </row>
    <row r="87" ht="15.75" customHeight="1">
      <c r="B87" s="52"/>
      <c r="AM87" s="55"/>
    </row>
    <row r="88" ht="15.75" customHeight="1">
      <c r="B88" s="52"/>
      <c r="AM88" s="55"/>
    </row>
    <row r="89" ht="15.75" customHeight="1">
      <c r="B89" s="52"/>
      <c r="AM89" s="55"/>
    </row>
    <row r="90" ht="15.75" customHeight="1">
      <c r="B90" s="52"/>
      <c r="AM90" s="55"/>
    </row>
    <row r="91" ht="15.75" customHeight="1">
      <c r="B91" s="52"/>
      <c r="AM91" s="55"/>
    </row>
    <row r="92" ht="15.75" customHeight="1">
      <c r="B92" s="52"/>
      <c r="AM92" s="55"/>
    </row>
    <row r="93" ht="15.75" customHeight="1">
      <c r="B93" s="52"/>
      <c r="AM93" s="55"/>
    </row>
    <row r="94" ht="15.75" customHeight="1">
      <c r="B94" s="52"/>
      <c r="AM94" s="55"/>
    </row>
    <row r="95" ht="15.75" customHeight="1">
      <c r="B95" s="52"/>
      <c r="AM95" s="55"/>
    </row>
    <row r="96" ht="15.75" customHeight="1">
      <c r="B96" s="52"/>
      <c r="AM96" s="55"/>
    </row>
    <row r="97" ht="15.75" customHeight="1">
      <c r="B97" s="52"/>
      <c r="AM97" s="55"/>
    </row>
    <row r="98" ht="15.75" customHeight="1">
      <c r="B98" s="52"/>
      <c r="AM98" s="55"/>
    </row>
    <row r="99" ht="15.75" customHeight="1">
      <c r="B99" s="52"/>
      <c r="AM99" s="55"/>
    </row>
    <row r="100" ht="15.75" customHeight="1">
      <c r="B100" s="52"/>
      <c r="AM100" s="55"/>
    </row>
    <row r="101" ht="15.75" customHeight="1">
      <c r="B101" s="52"/>
      <c r="AM101" s="55"/>
    </row>
    <row r="102" ht="15.75" customHeight="1">
      <c r="B102" s="52"/>
      <c r="AM102" s="55"/>
    </row>
    <row r="103" ht="15.75" customHeight="1">
      <c r="B103" s="52"/>
      <c r="AM103" s="55"/>
    </row>
    <row r="104" ht="15.75" customHeight="1">
      <c r="B104" s="52"/>
      <c r="AM104" s="55"/>
    </row>
    <row r="105" ht="15.75" customHeight="1">
      <c r="B105" s="52"/>
      <c r="AM105" s="55"/>
    </row>
    <row r="106" ht="15.75" customHeight="1">
      <c r="B106" s="52"/>
      <c r="AM106" s="55"/>
    </row>
    <row r="107" ht="15.75" customHeight="1">
      <c r="B107" s="52"/>
      <c r="AM107" s="55"/>
    </row>
    <row r="108" ht="15.75" customHeight="1">
      <c r="B108" s="52"/>
      <c r="AM108" s="55"/>
    </row>
    <row r="109" ht="15.75" customHeight="1">
      <c r="B109" s="52"/>
      <c r="AM109" s="55"/>
    </row>
    <row r="110" ht="15.75" customHeight="1">
      <c r="B110" s="52"/>
      <c r="AM110" s="55"/>
    </row>
    <row r="111" ht="15.75" customHeight="1">
      <c r="B111" s="52"/>
      <c r="AM111" s="55"/>
    </row>
    <row r="112" ht="15.75" customHeight="1">
      <c r="B112" s="52"/>
      <c r="AM112" s="55"/>
    </row>
    <row r="113" ht="15.75" customHeight="1">
      <c r="B113" s="52"/>
      <c r="AM113" s="55"/>
    </row>
    <row r="114" ht="15.75" customHeight="1">
      <c r="B114" s="52"/>
      <c r="AM114" s="55"/>
    </row>
    <row r="115" ht="15.75" customHeight="1">
      <c r="B115" s="52"/>
      <c r="AM115" s="55"/>
    </row>
    <row r="116" ht="15.75" customHeight="1">
      <c r="B116" s="52"/>
      <c r="AM116" s="55"/>
    </row>
    <row r="117" ht="15.75" customHeight="1">
      <c r="B117" s="52"/>
      <c r="AM117" s="55"/>
    </row>
    <row r="118" ht="15.75" customHeight="1">
      <c r="B118" s="52"/>
      <c r="AM118" s="55"/>
    </row>
    <row r="119" ht="15.75" customHeight="1">
      <c r="B119" s="52"/>
      <c r="AM119" s="55"/>
    </row>
    <row r="120" ht="15.75" customHeight="1">
      <c r="B120" s="52"/>
      <c r="AM120" s="55"/>
    </row>
    <row r="121" ht="15.75" customHeight="1">
      <c r="B121" s="52"/>
      <c r="AM121" s="55"/>
    </row>
    <row r="122" ht="15.75" customHeight="1">
      <c r="B122" s="52"/>
      <c r="AM122" s="55"/>
    </row>
    <row r="123" ht="15.75" customHeight="1">
      <c r="B123" s="52"/>
      <c r="AM123" s="55"/>
    </row>
    <row r="124" ht="15.75" customHeight="1">
      <c r="B124" s="52"/>
      <c r="AM124" s="55"/>
    </row>
    <row r="125" ht="15.75" customHeight="1">
      <c r="B125" s="52"/>
      <c r="AM125" s="55"/>
    </row>
    <row r="126" ht="15.75" customHeight="1">
      <c r="B126" s="52"/>
      <c r="AM126" s="55"/>
    </row>
    <row r="127" ht="15.75" customHeight="1">
      <c r="B127" s="52"/>
      <c r="AM127" s="55"/>
    </row>
    <row r="128" ht="15.75" customHeight="1">
      <c r="B128" s="52"/>
      <c r="AM128" s="55"/>
    </row>
    <row r="129" ht="15.75" customHeight="1">
      <c r="B129" s="52"/>
      <c r="AM129" s="55"/>
    </row>
    <row r="130" ht="15.75" customHeight="1">
      <c r="B130" s="52"/>
      <c r="AM130" s="55"/>
    </row>
    <row r="131" ht="15.75" customHeight="1">
      <c r="B131" s="52"/>
      <c r="AM131" s="55"/>
    </row>
    <row r="132" ht="15.75" customHeight="1">
      <c r="B132" s="52"/>
      <c r="AM132" s="55"/>
    </row>
    <row r="133" ht="15.75" customHeight="1">
      <c r="B133" s="52"/>
      <c r="AM133" s="55"/>
    </row>
    <row r="134" ht="15.75" customHeight="1">
      <c r="B134" s="52"/>
      <c r="AM134" s="55"/>
    </row>
    <row r="135" ht="15.75" customHeight="1">
      <c r="B135" s="52"/>
      <c r="AM135" s="55"/>
    </row>
    <row r="136" ht="15.75" customHeight="1">
      <c r="B136" s="52"/>
      <c r="AM136" s="55"/>
    </row>
    <row r="137" ht="15.75" customHeight="1">
      <c r="B137" s="52"/>
      <c r="AM137" s="55"/>
    </row>
    <row r="138" ht="15.75" customHeight="1">
      <c r="B138" s="52"/>
      <c r="AM138" s="55"/>
    </row>
    <row r="139" ht="15.75" customHeight="1">
      <c r="B139" s="52"/>
      <c r="AM139" s="55"/>
    </row>
    <row r="140" ht="15.75" customHeight="1">
      <c r="B140" s="52"/>
      <c r="AM140" s="55"/>
    </row>
    <row r="141" ht="15.75" customHeight="1">
      <c r="B141" s="52"/>
      <c r="AM141" s="55"/>
    </row>
    <row r="142" ht="15.75" customHeight="1">
      <c r="B142" s="52"/>
      <c r="AM142" s="55"/>
    </row>
    <row r="143" ht="15.75" customHeight="1">
      <c r="B143" s="52"/>
      <c r="AM143" s="55"/>
    </row>
    <row r="144" ht="15.75" customHeight="1">
      <c r="B144" s="52"/>
      <c r="AM144" s="55"/>
    </row>
    <row r="145" ht="15.75" customHeight="1">
      <c r="B145" s="52"/>
      <c r="AM145" s="55"/>
    </row>
    <row r="146" ht="15.75" customHeight="1">
      <c r="B146" s="52"/>
      <c r="AM146" s="55"/>
    </row>
    <row r="147" ht="15.75" customHeight="1">
      <c r="B147" s="52"/>
      <c r="AM147" s="55"/>
    </row>
    <row r="148" ht="15.75" customHeight="1">
      <c r="B148" s="52"/>
      <c r="AM148" s="55"/>
    </row>
    <row r="149" ht="15.75" customHeight="1">
      <c r="B149" s="52"/>
      <c r="AM149" s="55"/>
    </row>
    <row r="150" ht="15.75" customHeight="1">
      <c r="B150" s="52"/>
      <c r="AM150" s="55"/>
    </row>
    <row r="151" ht="15.75" customHeight="1">
      <c r="B151" s="52"/>
      <c r="AM151" s="55"/>
    </row>
    <row r="152" ht="15.75" customHeight="1">
      <c r="B152" s="52"/>
      <c r="AM152" s="55"/>
    </row>
    <row r="153" ht="15.75" customHeight="1">
      <c r="B153" s="52"/>
      <c r="AM153" s="55"/>
    </row>
    <row r="154" ht="15.75" customHeight="1">
      <c r="B154" s="52"/>
      <c r="AM154" s="55"/>
    </row>
    <row r="155" ht="15.75" customHeight="1">
      <c r="B155" s="52"/>
      <c r="AM155" s="55"/>
    </row>
    <row r="156" ht="15.75" customHeight="1">
      <c r="B156" s="52"/>
      <c r="AM156" s="55"/>
    </row>
    <row r="157" ht="15.75" customHeight="1">
      <c r="B157" s="52"/>
      <c r="AM157" s="55"/>
    </row>
    <row r="158" ht="15.75" customHeight="1">
      <c r="B158" s="52"/>
      <c r="AM158" s="55"/>
    </row>
    <row r="159" ht="15.75" customHeight="1">
      <c r="B159" s="52"/>
      <c r="AM159" s="55"/>
    </row>
    <row r="160" ht="15.75" customHeight="1">
      <c r="B160" s="52"/>
      <c r="AM160" s="55"/>
    </row>
    <row r="161" ht="15.75" customHeight="1">
      <c r="B161" s="52"/>
      <c r="AM161" s="55"/>
    </row>
    <row r="162" ht="15.75" customHeight="1">
      <c r="B162" s="52"/>
      <c r="AM162" s="55"/>
    </row>
    <row r="163" ht="15.75" customHeight="1">
      <c r="B163" s="52"/>
      <c r="AM163" s="55"/>
    </row>
    <row r="164" ht="15.75" customHeight="1">
      <c r="B164" s="52"/>
      <c r="AM164" s="55"/>
    </row>
    <row r="165" ht="15.75" customHeight="1">
      <c r="B165" s="52"/>
      <c r="AM165" s="55"/>
    </row>
    <row r="166" ht="15.75" customHeight="1">
      <c r="B166" s="52"/>
      <c r="AM166" s="55"/>
    </row>
    <row r="167" ht="15.75" customHeight="1">
      <c r="B167" s="52"/>
      <c r="AM167" s="55"/>
    </row>
    <row r="168" ht="15.75" customHeight="1">
      <c r="B168" s="52"/>
      <c r="AM168" s="55"/>
    </row>
    <row r="169" ht="15.75" customHeight="1">
      <c r="B169" s="52"/>
      <c r="AM169" s="55"/>
    </row>
    <row r="170" ht="15.75" customHeight="1">
      <c r="B170" s="52"/>
      <c r="AM170" s="55"/>
    </row>
    <row r="171" ht="15.75" customHeight="1">
      <c r="B171" s="52"/>
      <c r="AM171" s="55"/>
    </row>
    <row r="172" ht="15.75" customHeight="1">
      <c r="B172" s="52"/>
      <c r="AM172" s="55"/>
    </row>
    <row r="173" ht="15.75" customHeight="1">
      <c r="B173" s="52"/>
      <c r="AM173" s="55"/>
    </row>
    <row r="174" ht="15.75" customHeight="1">
      <c r="B174" s="52"/>
      <c r="AM174" s="55"/>
    </row>
    <row r="175" ht="15.75" customHeight="1">
      <c r="B175" s="52"/>
      <c r="AM175" s="55"/>
    </row>
    <row r="176" ht="15.75" customHeight="1">
      <c r="B176" s="52"/>
      <c r="AM176" s="55"/>
    </row>
    <row r="177" ht="15.75" customHeight="1">
      <c r="B177" s="52"/>
      <c r="AM177" s="55"/>
    </row>
    <row r="178" ht="15.75" customHeight="1">
      <c r="B178" s="52"/>
      <c r="AM178" s="55"/>
    </row>
    <row r="179" ht="15.75" customHeight="1">
      <c r="B179" s="52"/>
      <c r="AM179" s="55"/>
    </row>
    <row r="180" ht="15.75" customHeight="1">
      <c r="B180" s="52"/>
      <c r="AM180" s="55"/>
    </row>
    <row r="181" ht="15.75" customHeight="1">
      <c r="B181" s="52"/>
      <c r="AM181" s="55"/>
    </row>
    <row r="182" ht="15.75" customHeight="1">
      <c r="B182" s="52"/>
      <c r="AM182" s="55"/>
    </row>
    <row r="183" ht="15.75" customHeight="1">
      <c r="B183" s="52"/>
      <c r="AM183" s="55"/>
    </row>
    <row r="184" ht="15.75" customHeight="1">
      <c r="B184" s="52"/>
      <c r="AM184" s="55"/>
    </row>
    <row r="185" ht="15.75" customHeight="1">
      <c r="B185" s="52"/>
      <c r="AM185" s="55"/>
    </row>
    <row r="186" ht="15.75" customHeight="1">
      <c r="B186" s="52"/>
      <c r="AM186" s="55"/>
    </row>
    <row r="187" ht="15.75" customHeight="1">
      <c r="B187" s="52"/>
      <c r="AM187" s="55"/>
    </row>
    <row r="188" ht="15.75" customHeight="1">
      <c r="B188" s="52"/>
      <c r="AM188" s="55"/>
    </row>
    <row r="189" ht="15.75" customHeight="1">
      <c r="B189" s="52"/>
      <c r="AM189" s="55"/>
    </row>
    <row r="190" ht="15.75" customHeight="1">
      <c r="B190" s="52"/>
      <c r="AM190" s="55"/>
    </row>
    <row r="191" ht="15.75" customHeight="1">
      <c r="B191" s="52"/>
      <c r="AM191" s="55"/>
    </row>
    <row r="192" ht="15.75" customHeight="1">
      <c r="B192" s="52"/>
      <c r="AM192" s="55"/>
    </row>
    <row r="193" ht="15.75" customHeight="1">
      <c r="B193" s="52"/>
      <c r="AM193" s="55"/>
    </row>
    <row r="194" ht="15.75" customHeight="1">
      <c r="B194" s="52"/>
      <c r="AM194" s="55"/>
    </row>
    <row r="195" ht="15.75" customHeight="1">
      <c r="B195" s="52"/>
      <c r="AM195" s="55"/>
    </row>
    <row r="196" ht="15.75" customHeight="1">
      <c r="B196" s="52"/>
      <c r="AM196" s="55"/>
    </row>
    <row r="197" ht="15.75" customHeight="1">
      <c r="B197" s="52"/>
      <c r="AM197" s="55"/>
    </row>
    <row r="198" ht="15.75" customHeight="1">
      <c r="B198" s="52"/>
      <c r="AM198" s="55"/>
    </row>
    <row r="199" ht="15.75" customHeight="1">
      <c r="B199" s="52"/>
      <c r="AM199" s="55"/>
    </row>
    <row r="200" ht="15.75" customHeight="1">
      <c r="B200" s="52"/>
      <c r="AM200" s="55"/>
    </row>
    <row r="201" ht="15.75" customHeight="1">
      <c r="B201" s="52"/>
      <c r="AM201" s="55"/>
    </row>
    <row r="202" ht="15.75" customHeight="1">
      <c r="B202" s="52"/>
      <c r="AM202" s="55"/>
    </row>
    <row r="203" ht="15.75" customHeight="1">
      <c r="B203" s="52"/>
      <c r="AM203" s="55"/>
    </row>
    <row r="204" ht="15.75" customHeight="1">
      <c r="B204" s="52"/>
      <c r="AM204" s="55"/>
    </row>
    <row r="205" ht="15.75" customHeight="1">
      <c r="B205" s="52"/>
      <c r="AM205" s="55"/>
    </row>
    <row r="206" ht="15.75" customHeight="1">
      <c r="B206" s="52"/>
      <c r="AM206" s="55"/>
    </row>
    <row r="207" ht="15.75" customHeight="1">
      <c r="B207" s="52"/>
      <c r="AM207" s="55"/>
    </row>
    <row r="208" ht="15.75" customHeight="1">
      <c r="B208" s="52"/>
      <c r="AM208" s="55"/>
    </row>
    <row r="209" ht="15.75" customHeight="1">
      <c r="B209" s="52"/>
      <c r="AM209" s="55"/>
    </row>
    <row r="210" ht="15.75" customHeight="1">
      <c r="B210" s="52"/>
      <c r="AM210" s="55"/>
    </row>
    <row r="211" ht="15.75" customHeight="1">
      <c r="B211" s="52"/>
      <c r="AM211" s="55"/>
    </row>
    <row r="212" ht="15.75" customHeight="1">
      <c r="B212" s="52"/>
      <c r="AM212" s="55"/>
    </row>
    <row r="213" ht="15.75" customHeight="1">
      <c r="B213" s="52"/>
      <c r="AM213" s="55"/>
    </row>
    <row r="214" ht="15.75" customHeight="1">
      <c r="B214" s="52"/>
      <c r="AM214" s="55"/>
    </row>
    <row r="215" ht="15.75" customHeight="1">
      <c r="B215" s="52"/>
      <c r="AM215" s="55"/>
    </row>
    <row r="216" ht="15.75" customHeight="1">
      <c r="B216" s="52"/>
      <c r="AM216" s="55"/>
    </row>
    <row r="217" ht="15.75" customHeight="1">
      <c r="B217" s="52"/>
      <c r="AM217" s="55"/>
    </row>
    <row r="218" ht="15.75" customHeight="1">
      <c r="B218" s="52"/>
      <c r="AM218" s="55"/>
    </row>
    <row r="219" ht="15.75" customHeight="1">
      <c r="B219" s="52"/>
      <c r="AM219" s="55"/>
    </row>
    <row r="220" ht="15.75" customHeight="1">
      <c r="B220" s="52"/>
      <c r="AM220" s="55"/>
    </row>
    <row r="221" ht="15.75" customHeight="1">
      <c r="B221" s="52"/>
      <c r="AM221" s="55"/>
    </row>
    <row r="222" ht="15.75" customHeight="1">
      <c r="B222" s="52"/>
      <c r="AM222" s="55"/>
    </row>
    <row r="223" ht="15.75" customHeight="1">
      <c r="B223" s="52"/>
      <c r="AM223" s="55"/>
    </row>
    <row r="224" ht="15.75" customHeight="1">
      <c r="B224" s="52"/>
      <c r="AM224" s="55"/>
    </row>
    <row r="225" ht="15.75" customHeight="1">
      <c r="B225" s="52"/>
      <c r="AM225" s="55"/>
    </row>
    <row r="226" ht="15.75" customHeight="1">
      <c r="B226" s="52"/>
      <c r="AM226" s="55"/>
    </row>
    <row r="227" ht="15.75" customHeight="1">
      <c r="B227" s="52"/>
      <c r="AM227" s="55"/>
    </row>
    <row r="228" ht="15.75" customHeight="1">
      <c r="B228" s="52"/>
      <c r="AM228" s="55"/>
    </row>
    <row r="229" ht="15.75" customHeight="1">
      <c r="B229" s="52"/>
      <c r="AM229" s="55"/>
    </row>
    <row r="230" ht="15.75" customHeight="1">
      <c r="B230" s="52"/>
      <c r="AM230" s="55"/>
    </row>
    <row r="231" ht="15.75" customHeight="1">
      <c r="B231" s="52"/>
      <c r="AM231" s="55"/>
    </row>
    <row r="232" ht="15.75" customHeight="1">
      <c r="B232" s="52"/>
      <c r="AM232" s="55"/>
    </row>
    <row r="233" ht="15.75" customHeight="1">
      <c r="B233" s="52"/>
      <c r="AM233" s="55"/>
    </row>
    <row r="234" ht="15.75" customHeight="1">
      <c r="B234" s="52"/>
      <c r="AM234" s="55"/>
    </row>
    <row r="235" ht="15.75" customHeight="1">
      <c r="B235" s="52"/>
      <c r="AM235" s="55"/>
    </row>
    <row r="236" ht="15.75" customHeight="1">
      <c r="B236" s="52"/>
      <c r="AM236" s="55"/>
    </row>
    <row r="237" ht="15.75" customHeight="1">
      <c r="B237" s="52"/>
      <c r="AM237" s="55"/>
    </row>
    <row r="238" ht="15.75" customHeight="1">
      <c r="B238" s="52"/>
      <c r="AM238" s="55"/>
    </row>
    <row r="239" ht="15.75" customHeight="1">
      <c r="B239" s="52"/>
      <c r="AM239" s="55"/>
    </row>
    <row r="240" ht="15.75" customHeight="1">
      <c r="B240" s="52"/>
      <c r="AM240" s="55"/>
    </row>
    <row r="241" ht="15.75" customHeight="1">
      <c r="B241" s="52"/>
      <c r="AM241" s="55"/>
    </row>
    <row r="242" ht="15.75" customHeight="1">
      <c r="B242" s="52"/>
      <c r="AM242" s="55"/>
    </row>
    <row r="243" ht="15.75" customHeight="1">
      <c r="B243" s="52"/>
      <c r="AM243" s="55"/>
    </row>
    <row r="244" ht="15.75" customHeight="1">
      <c r="B244" s="52"/>
      <c r="AM244" s="55"/>
    </row>
    <row r="245" ht="15.75" customHeight="1">
      <c r="B245" s="52"/>
      <c r="AM245" s="55"/>
    </row>
    <row r="246" ht="15.75" customHeight="1">
      <c r="B246" s="52"/>
      <c r="AM246" s="55"/>
    </row>
    <row r="247" ht="15.75" customHeight="1">
      <c r="B247" s="52"/>
      <c r="AM247" s="55"/>
    </row>
    <row r="248" ht="15.75" customHeight="1">
      <c r="B248" s="52"/>
      <c r="AM248" s="55"/>
    </row>
    <row r="249" ht="15.75" customHeight="1">
      <c r="B249" s="52"/>
      <c r="AM249" s="55"/>
    </row>
    <row r="250" ht="15.75" customHeight="1">
      <c r="B250" s="52"/>
      <c r="AM250" s="55"/>
    </row>
    <row r="251" ht="15.75" customHeight="1">
      <c r="B251" s="52"/>
      <c r="AM251" s="55"/>
    </row>
    <row r="252" ht="15.75" customHeight="1">
      <c r="B252" s="52"/>
      <c r="AM252" s="55"/>
    </row>
    <row r="253" ht="15.75" customHeight="1">
      <c r="B253" s="52"/>
      <c r="AM253" s="55"/>
    </row>
    <row r="254" ht="15.75" customHeight="1">
      <c r="B254" s="52"/>
      <c r="AM254" s="55"/>
    </row>
    <row r="255" ht="15.75" customHeight="1">
      <c r="B255" s="52"/>
      <c r="AM255" s="55"/>
    </row>
    <row r="256" ht="15.75" customHeight="1">
      <c r="B256" s="52"/>
      <c r="AM256" s="55"/>
    </row>
    <row r="257" ht="15.75" customHeight="1">
      <c r="B257" s="52"/>
      <c r="AM257" s="55"/>
    </row>
    <row r="258" ht="15.75" customHeight="1">
      <c r="B258" s="52"/>
      <c r="AM258" s="55"/>
    </row>
    <row r="259" ht="15.75" customHeight="1">
      <c r="B259" s="52"/>
      <c r="AM259" s="55"/>
    </row>
    <row r="260" ht="15.75" customHeight="1">
      <c r="AM260" s="55"/>
    </row>
    <row r="261" ht="15.75" customHeight="1">
      <c r="AM261" s="55"/>
    </row>
    <row r="262" ht="15.75" customHeight="1">
      <c r="AM262" s="55"/>
    </row>
    <row r="263" ht="15.75" customHeight="1">
      <c r="AM263" s="55"/>
    </row>
    <row r="264" ht="15.75" customHeight="1">
      <c r="AM264" s="55"/>
    </row>
    <row r="265" ht="15.75" customHeight="1">
      <c r="AM265" s="55"/>
    </row>
    <row r="266" ht="15.75" customHeight="1">
      <c r="AM266" s="55"/>
    </row>
    <row r="267" ht="15.75" customHeight="1">
      <c r="AM267" s="55"/>
    </row>
    <row r="268" ht="15.75" customHeight="1">
      <c r="AM268" s="55"/>
    </row>
    <row r="269" ht="15.75" customHeight="1">
      <c r="AM269" s="55"/>
    </row>
    <row r="270" ht="15.75" customHeight="1">
      <c r="AM270" s="55"/>
    </row>
    <row r="271" ht="15.75" customHeight="1">
      <c r="AM271" s="55"/>
    </row>
    <row r="272" ht="15.75" customHeight="1">
      <c r="AM272" s="55"/>
    </row>
    <row r="273" ht="15.75" customHeight="1">
      <c r="AM273" s="55"/>
    </row>
    <row r="274" ht="15.75" customHeight="1">
      <c r="AM274" s="55"/>
    </row>
    <row r="275" ht="15.75" customHeight="1">
      <c r="AM275" s="55"/>
    </row>
    <row r="276" ht="15.75" customHeight="1">
      <c r="AM276" s="55"/>
    </row>
    <row r="277" ht="15.75" customHeight="1">
      <c r="AM277" s="55"/>
    </row>
    <row r="278" ht="15.75" customHeight="1">
      <c r="AM278" s="55"/>
    </row>
    <row r="279" ht="15.75" customHeight="1">
      <c r="AM279" s="55"/>
    </row>
    <row r="280" ht="15.75" customHeight="1">
      <c r="AM280" s="55"/>
    </row>
    <row r="281" ht="15.75" customHeight="1">
      <c r="AM281" s="55"/>
    </row>
    <row r="282" ht="15.75" customHeight="1">
      <c r="AM282" s="55"/>
    </row>
    <row r="283" ht="15.75" customHeight="1">
      <c r="AM283" s="55"/>
    </row>
    <row r="284" ht="15.75" customHeight="1">
      <c r="AM284" s="55"/>
    </row>
    <row r="285" ht="15.75" customHeight="1">
      <c r="AM285" s="55"/>
    </row>
    <row r="286" ht="15.75" customHeight="1">
      <c r="AM286" s="55"/>
    </row>
    <row r="287" ht="15.75" customHeight="1">
      <c r="AM287" s="55"/>
    </row>
    <row r="288" ht="15.75" customHeight="1">
      <c r="AM288" s="55"/>
    </row>
    <row r="289" ht="15.75" customHeight="1">
      <c r="AM289" s="55"/>
    </row>
    <row r="290" ht="15.75" customHeight="1">
      <c r="AM290" s="55"/>
    </row>
    <row r="291" ht="15.75" customHeight="1">
      <c r="AM291" s="55"/>
    </row>
    <row r="292" ht="15.75" customHeight="1">
      <c r="AM292" s="55"/>
    </row>
    <row r="293" ht="15.75" customHeight="1">
      <c r="AM293" s="55"/>
    </row>
    <row r="294" ht="15.75" customHeight="1">
      <c r="AM294" s="55"/>
    </row>
    <row r="295" ht="15.75" customHeight="1">
      <c r="AM295" s="55"/>
    </row>
    <row r="296" ht="15.75" customHeight="1">
      <c r="AM296" s="55"/>
    </row>
    <row r="297" ht="15.75" customHeight="1">
      <c r="AM297" s="55"/>
    </row>
    <row r="298" ht="15.75" customHeight="1">
      <c r="AM298" s="55"/>
    </row>
    <row r="299" ht="15.75" customHeight="1">
      <c r="AM299" s="55"/>
    </row>
    <row r="300" ht="15.75" customHeight="1">
      <c r="AM300" s="55"/>
    </row>
    <row r="301" ht="15.75" customHeight="1">
      <c r="AM301" s="55"/>
    </row>
    <row r="302" ht="15.75" customHeight="1">
      <c r="AM302" s="55"/>
    </row>
    <row r="303" ht="15.75" customHeight="1">
      <c r="AM303" s="55"/>
    </row>
    <row r="304" ht="15.75" customHeight="1">
      <c r="AM304" s="55"/>
    </row>
    <row r="305" ht="15.75" customHeight="1">
      <c r="AM305" s="55"/>
    </row>
    <row r="306" ht="15.75" customHeight="1">
      <c r="AM306" s="55"/>
    </row>
    <row r="307" ht="15.75" customHeight="1">
      <c r="AM307" s="55"/>
    </row>
    <row r="308" ht="15.75" customHeight="1">
      <c r="AM308" s="55"/>
    </row>
    <row r="309" ht="15.75" customHeight="1">
      <c r="AM309" s="55"/>
    </row>
    <row r="310" ht="15.75" customHeight="1">
      <c r="AM310" s="55"/>
    </row>
    <row r="311" ht="15.75" customHeight="1">
      <c r="AM311" s="55"/>
    </row>
    <row r="312" ht="15.75" customHeight="1">
      <c r="AM312" s="55"/>
    </row>
    <row r="313" ht="15.75" customHeight="1">
      <c r="AM313" s="55"/>
    </row>
    <row r="314" ht="15.75" customHeight="1">
      <c r="AM314" s="55"/>
    </row>
    <row r="315" ht="15.75" customHeight="1">
      <c r="AM315" s="55"/>
    </row>
    <row r="316" ht="15.75" customHeight="1">
      <c r="AM316" s="55"/>
    </row>
    <row r="317" ht="15.75" customHeight="1">
      <c r="AM317" s="55"/>
    </row>
    <row r="318" ht="15.75" customHeight="1">
      <c r="AM318" s="55"/>
    </row>
    <row r="319" ht="15.75" customHeight="1">
      <c r="AM319" s="55"/>
    </row>
    <row r="320" ht="15.75" customHeight="1">
      <c r="AM320" s="55"/>
    </row>
    <row r="321" ht="15.75" customHeight="1">
      <c r="AM321" s="55"/>
    </row>
    <row r="322" ht="15.75" customHeight="1">
      <c r="AM322" s="55"/>
    </row>
    <row r="323" ht="15.75" customHeight="1">
      <c r="AM323" s="55"/>
    </row>
    <row r="324" ht="15.75" customHeight="1">
      <c r="AM324" s="55"/>
    </row>
    <row r="325" ht="15.75" customHeight="1">
      <c r="AM325" s="55"/>
    </row>
    <row r="326" ht="15.75" customHeight="1">
      <c r="AM326" s="55"/>
    </row>
    <row r="327" ht="15.75" customHeight="1">
      <c r="AM327" s="55"/>
    </row>
    <row r="328" ht="15.75" customHeight="1">
      <c r="AM328" s="55"/>
    </row>
    <row r="329" ht="15.75" customHeight="1">
      <c r="AM329" s="55"/>
    </row>
    <row r="330" ht="15.75" customHeight="1">
      <c r="AM330" s="55"/>
    </row>
    <row r="331" ht="15.75" customHeight="1">
      <c r="AM331" s="55"/>
    </row>
    <row r="332" ht="15.75" customHeight="1">
      <c r="AM332" s="55"/>
    </row>
    <row r="333" ht="15.75" customHeight="1">
      <c r="AM333" s="55"/>
    </row>
    <row r="334" ht="15.75" customHeight="1">
      <c r="AM334" s="55"/>
    </row>
    <row r="335" ht="15.75" customHeight="1">
      <c r="AM335" s="55"/>
    </row>
    <row r="336" ht="15.75" customHeight="1">
      <c r="AM336" s="55"/>
    </row>
    <row r="337" ht="15.75" customHeight="1">
      <c r="AM337" s="55"/>
    </row>
    <row r="338" ht="15.75" customHeight="1">
      <c r="AM338" s="55"/>
    </row>
    <row r="339" ht="15.75" customHeight="1">
      <c r="AM339" s="55"/>
    </row>
    <row r="340" ht="15.75" customHeight="1">
      <c r="AM340" s="55"/>
    </row>
    <row r="341" ht="15.75" customHeight="1">
      <c r="AM341" s="55"/>
    </row>
    <row r="342" ht="15.75" customHeight="1">
      <c r="AM342" s="55"/>
    </row>
    <row r="343" ht="15.75" customHeight="1">
      <c r="AM343" s="55"/>
    </row>
    <row r="344" ht="15.75" customHeight="1">
      <c r="AM344" s="55"/>
    </row>
    <row r="345" ht="15.75" customHeight="1">
      <c r="AM345" s="55"/>
    </row>
    <row r="346" ht="15.75" customHeight="1">
      <c r="AM346" s="55"/>
    </row>
    <row r="347" ht="15.75" customHeight="1">
      <c r="AM347" s="55"/>
    </row>
    <row r="348" ht="15.75" customHeight="1">
      <c r="AM348" s="55"/>
    </row>
    <row r="349" ht="15.75" customHeight="1">
      <c r="AM349" s="55"/>
    </row>
    <row r="350" ht="15.75" customHeight="1">
      <c r="AM350" s="55"/>
    </row>
    <row r="351" ht="15.75" customHeight="1">
      <c r="AM351" s="55"/>
    </row>
    <row r="352" ht="15.75" customHeight="1">
      <c r="AM352" s="55"/>
    </row>
    <row r="353" ht="15.75" customHeight="1">
      <c r="AM353" s="55"/>
    </row>
    <row r="354" ht="15.75" customHeight="1">
      <c r="AM354" s="55"/>
    </row>
    <row r="355" ht="15.75" customHeight="1">
      <c r="AM355" s="55"/>
    </row>
    <row r="356" ht="15.75" customHeight="1">
      <c r="AM356" s="55"/>
    </row>
    <row r="357" ht="15.75" customHeight="1">
      <c r="AM357" s="55"/>
    </row>
    <row r="358" ht="15.75" customHeight="1">
      <c r="AM358" s="55"/>
    </row>
    <row r="359" ht="15.75" customHeight="1">
      <c r="AM359" s="55"/>
    </row>
    <row r="360" ht="15.75" customHeight="1">
      <c r="AM360" s="55"/>
    </row>
    <row r="361" ht="15.75" customHeight="1">
      <c r="AM361" s="55"/>
    </row>
    <row r="362" ht="15.75" customHeight="1">
      <c r="AM362" s="55"/>
    </row>
    <row r="363" ht="15.75" customHeight="1">
      <c r="AM363" s="55"/>
    </row>
    <row r="364" ht="15.75" customHeight="1">
      <c r="AM364" s="55"/>
    </row>
    <row r="365" ht="15.75" customHeight="1">
      <c r="AM365" s="55"/>
    </row>
    <row r="366" ht="15.75" customHeight="1">
      <c r="AM366" s="55"/>
    </row>
    <row r="367" ht="15.75" customHeight="1">
      <c r="AM367" s="55"/>
    </row>
    <row r="368" ht="15.75" customHeight="1">
      <c r="AM368" s="55"/>
    </row>
    <row r="369" ht="15.75" customHeight="1">
      <c r="AM369" s="55"/>
    </row>
    <row r="370" ht="15.75" customHeight="1">
      <c r="AM370" s="55"/>
    </row>
    <row r="371" ht="15.75" customHeight="1">
      <c r="AM371" s="55"/>
    </row>
    <row r="372" ht="15.75" customHeight="1">
      <c r="AM372" s="55"/>
    </row>
    <row r="373" ht="15.75" customHeight="1">
      <c r="AM373" s="55"/>
    </row>
    <row r="374" ht="15.75" customHeight="1">
      <c r="AM374" s="55"/>
    </row>
    <row r="375" ht="15.75" customHeight="1">
      <c r="AM375" s="55"/>
    </row>
    <row r="376" ht="15.75" customHeight="1">
      <c r="AM376" s="55"/>
    </row>
    <row r="377" ht="15.75" customHeight="1">
      <c r="AM377" s="55"/>
    </row>
    <row r="378" ht="15.75" customHeight="1">
      <c r="AM378" s="55"/>
    </row>
    <row r="379" ht="15.75" customHeight="1">
      <c r="AM379" s="55"/>
    </row>
    <row r="380" ht="15.75" customHeight="1">
      <c r="AM380" s="55"/>
    </row>
    <row r="381" ht="15.75" customHeight="1">
      <c r="AM381" s="55"/>
    </row>
    <row r="382" ht="15.75" customHeight="1">
      <c r="AM382" s="55"/>
    </row>
    <row r="383" ht="15.75" customHeight="1">
      <c r="AM383" s="55"/>
    </row>
    <row r="384" ht="15.75" customHeight="1">
      <c r="AM384" s="55"/>
    </row>
    <row r="385" ht="15.75" customHeight="1">
      <c r="AM385" s="55"/>
    </row>
    <row r="386" ht="15.75" customHeight="1">
      <c r="AM386" s="55"/>
    </row>
    <row r="387" ht="15.75" customHeight="1">
      <c r="AM387" s="55"/>
    </row>
    <row r="388" ht="15.75" customHeight="1">
      <c r="AM388" s="55"/>
    </row>
    <row r="389" ht="15.75" customHeight="1">
      <c r="AM389" s="55"/>
    </row>
    <row r="390" ht="15.75" customHeight="1">
      <c r="AM390" s="55"/>
    </row>
    <row r="391" ht="15.75" customHeight="1">
      <c r="AM391" s="55"/>
    </row>
    <row r="392" ht="15.75" customHeight="1">
      <c r="AM392" s="55"/>
    </row>
    <row r="393" ht="15.75" customHeight="1">
      <c r="AM393" s="55"/>
    </row>
    <row r="394" ht="15.75" customHeight="1">
      <c r="AM394" s="55"/>
    </row>
    <row r="395" ht="15.75" customHeight="1">
      <c r="AM395" s="55"/>
    </row>
    <row r="396" ht="15.75" customHeight="1">
      <c r="AM396" s="55"/>
    </row>
    <row r="397" ht="15.75" customHeight="1">
      <c r="AM397" s="55"/>
    </row>
    <row r="398" ht="15.75" customHeight="1">
      <c r="AM398" s="55"/>
    </row>
    <row r="399" ht="15.75" customHeight="1">
      <c r="AM399" s="55"/>
    </row>
    <row r="400" ht="15.75" customHeight="1">
      <c r="AM400" s="55"/>
    </row>
    <row r="401" ht="15.75" customHeight="1">
      <c r="AM401" s="55"/>
    </row>
    <row r="402" ht="15.75" customHeight="1">
      <c r="AM402" s="55"/>
    </row>
    <row r="403" ht="15.75" customHeight="1">
      <c r="AM403" s="55"/>
    </row>
    <row r="404" ht="15.75" customHeight="1">
      <c r="AM404" s="55"/>
    </row>
    <row r="405" ht="15.75" customHeight="1">
      <c r="AM405" s="55"/>
    </row>
    <row r="406" ht="15.75" customHeight="1">
      <c r="AM406" s="55"/>
    </row>
    <row r="407" ht="15.75" customHeight="1">
      <c r="AM407" s="55"/>
    </row>
    <row r="408" ht="15.75" customHeight="1">
      <c r="AM408" s="55"/>
    </row>
    <row r="409" ht="15.75" customHeight="1">
      <c r="AM409" s="55"/>
    </row>
    <row r="410" ht="15.75" customHeight="1">
      <c r="AM410" s="55"/>
    </row>
    <row r="411" ht="15.75" customHeight="1">
      <c r="AM411" s="55"/>
    </row>
    <row r="412" ht="15.75" customHeight="1">
      <c r="AM412" s="55"/>
    </row>
    <row r="413" ht="15.75" customHeight="1">
      <c r="AM413" s="55"/>
    </row>
    <row r="414" ht="15.75" customHeight="1">
      <c r="AM414" s="55"/>
    </row>
    <row r="415" ht="15.75" customHeight="1">
      <c r="AM415" s="55"/>
    </row>
    <row r="416" ht="15.75" customHeight="1">
      <c r="AM416" s="55"/>
    </row>
    <row r="417" ht="15.75" customHeight="1">
      <c r="AM417" s="55"/>
    </row>
    <row r="418" ht="15.75" customHeight="1">
      <c r="AM418" s="55"/>
    </row>
    <row r="419" ht="15.75" customHeight="1">
      <c r="AM419" s="55"/>
    </row>
    <row r="420" ht="15.75" customHeight="1">
      <c r="AM420" s="55"/>
    </row>
    <row r="421" ht="15.75" customHeight="1">
      <c r="AM421" s="55"/>
    </row>
    <row r="422" ht="15.75" customHeight="1">
      <c r="AM422" s="55"/>
    </row>
    <row r="423" ht="15.75" customHeight="1">
      <c r="AM423" s="55"/>
    </row>
    <row r="424" ht="15.75" customHeight="1">
      <c r="AM424" s="55"/>
    </row>
    <row r="425" ht="15.75" customHeight="1">
      <c r="AM425" s="55"/>
    </row>
    <row r="426" ht="15.75" customHeight="1">
      <c r="AM426" s="55"/>
    </row>
    <row r="427" ht="15.75" customHeight="1">
      <c r="AM427" s="55"/>
    </row>
    <row r="428" ht="15.75" customHeight="1">
      <c r="AM428" s="55"/>
    </row>
    <row r="429" ht="15.75" customHeight="1">
      <c r="AM429" s="55"/>
    </row>
    <row r="430" ht="15.75" customHeight="1">
      <c r="AM430" s="55"/>
    </row>
    <row r="431" ht="15.75" customHeight="1">
      <c r="AM431" s="55"/>
    </row>
    <row r="432" ht="15.75" customHeight="1">
      <c r="AM432" s="55"/>
    </row>
    <row r="433" ht="15.75" customHeight="1">
      <c r="AM433" s="55"/>
    </row>
    <row r="434" ht="15.75" customHeight="1">
      <c r="AM434" s="55"/>
    </row>
    <row r="435" ht="15.75" customHeight="1">
      <c r="AM435" s="55"/>
    </row>
    <row r="436" ht="15.75" customHeight="1">
      <c r="AM436" s="55"/>
    </row>
    <row r="437" ht="15.75" customHeight="1">
      <c r="AM437" s="55"/>
    </row>
    <row r="438" ht="15.75" customHeight="1">
      <c r="AM438" s="55"/>
    </row>
    <row r="439" ht="15.75" customHeight="1">
      <c r="AM439" s="55"/>
    </row>
    <row r="440" ht="15.75" customHeight="1">
      <c r="AM440" s="55"/>
    </row>
    <row r="441" ht="15.75" customHeight="1">
      <c r="AM441" s="55"/>
    </row>
    <row r="442" ht="15.75" customHeight="1">
      <c r="AM442" s="55"/>
    </row>
    <row r="443" ht="15.75" customHeight="1">
      <c r="AM443" s="55"/>
    </row>
    <row r="444" ht="15.75" customHeight="1">
      <c r="AM444" s="55"/>
    </row>
    <row r="445" ht="15.75" customHeight="1">
      <c r="AM445" s="55"/>
    </row>
    <row r="446" ht="15.75" customHeight="1">
      <c r="AM446" s="55"/>
    </row>
    <row r="447" ht="15.75" customHeight="1">
      <c r="AM447" s="55"/>
    </row>
    <row r="448" ht="15.75" customHeight="1">
      <c r="AM448" s="55"/>
    </row>
    <row r="449" ht="15.75" customHeight="1">
      <c r="AM449" s="55"/>
    </row>
    <row r="450" ht="15.75" customHeight="1">
      <c r="AM450" s="55"/>
    </row>
    <row r="451" ht="15.75" customHeight="1">
      <c r="AM451" s="55"/>
    </row>
    <row r="452" ht="15.75" customHeight="1">
      <c r="AM452" s="55"/>
    </row>
    <row r="453" ht="15.75" customHeight="1">
      <c r="AM453" s="55"/>
    </row>
    <row r="454" ht="15.75" customHeight="1">
      <c r="AM454" s="55"/>
    </row>
    <row r="455" ht="15.75" customHeight="1">
      <c r="AM455" s="55"/>
    </row>
    <row r="456" ht="15.75" customHeight="1">
      <c r="AM456" s="55"/>
    </row>
    <row r="457" ht="15.75" customHeight="1">
      <c r="AM457" s="55"/>
    </row>
    <row r="458" ht="15.75" customHeight="1">
      <c r="AM458" s="55"/>
    </row>
    <row r="459" ht="15.75" customHeight="1">
      <c r="AM459" s="55"/>
    </row>
    <row r="460" ht="15.75" customHeight="1">
      <c r="AM460" s="55"/>
    </row>
    <row r="461" ht="15.75" customHeight="1">
      <c r="AM461" s="55"/>
    </row>
    <row r="462" ht="15.75" customHeight="1">
      <c r="AM462" s="55"/>
    </row>
    <row r="463" ht="15.75" customHeight="1">
      <c r="AM463" s="55"/>
    </row>
    <row r="464" ht="15.75" customHeight="1">
      <c r="AM464" s="55"/>
    </row>
    <row r="465" ht="15.75" customHeight="1">
      <c r="AM465" s="55"/>
    </row>
    <row r="466" ht="15.75" customHeight="1">
      <c r="AM466" s="55"/>
    </row>
    <row r="467" ht="15.75" customHeight="1">
      <c r="AM467" s="55"/>
    </row>
    <row r="468" ht="15.75" customHeight="1">
      <c r="AM468" s="55"/>
    </row>
    <row r="469" ht="15.75" customHeight="1">
      <c r="AM469" s="55"/>
    </row>
    <row r="470" ht="15.75" customHeight="1">
      <c r="AM470" s="55"/>
    </row>
    <row r="471" ht="15.75" customHeight="1">
      <c r="AM471" s="55"/>
    </row>
    <row r="472" ht="15.75" customHeight="1">
      <c r="AM472" s="55"/>
    </row>
    <row r="473" ht="15.75" customHeight="1">
      <c r="AM473" s="55"/>
    </row>
    <row r="474" ht="15.75" customHeight="1">
      <c r="AM474" s="55"/>
    </row>
    <row r="475" ht="15.75" customHeight="1">
      <c r="AM475" s="55"/>
    </row>
    <row r="476" ht="15.75" customHeight="1">
      <c r="AM476" s="55"/>
    </row>
    <row r="477" ht="15.75" customHeight="1">
      <c r="AM477" s="55"/>
    </row>
    <row r="478" ht="15.75" customHeight="1">
      <c r="AM478" s="55"/>
    </row>
    <row r="479" ht="15.75" customHeight="1">
      <c r="AM479" s="55"/>
    </row>
    <row r="480" ht="15.75" customHeight="1">
      <c r="AM480" s="55"/>
    </row>
    <row r="481" ht="15.75" customHeight="1">
      <c r="AM481" s="55"/>
    </row>
    <row r="482" ht="15.75" customHeight="1">
      <c r="AM482" s="55"/>
    </row>
    <row r="483" ht="15.75" customHeight="1">
      <c r="AM483" s="55"/>
    </row>
    <row r="484" ht="15.75" customHeight="1">
      <c r="AM484" s="55"/>
    </row>
    <row r="485" ht="15.75" customHeight="1">
      <c r="AM485" s="55"/>
    </row>
    <row r="486" ht="15.75" customHeight="1">
      <c r="AM486" s="55"/>
    </row>
    <row r="487" ht="15.75" customHeight="1">
      <c r="AM487" s="55"/>
    </row>
    <row r="488" ht="15.75" customHeight="1">
      <c r="AM488" s="55"/>
    </row>
    <row r="489" ht="15.75" customHeight="1">
      <c r="AM489" s="55"/>
    </row>
    <row r="490" ht="15.75" customHeight="1">
      <c r="AM490" s="55"/>
    </row>
    <row r="491" ht="15.75" customHeight="1">
      <c r="AM491" s="55"/>
    </row>
    <row r="492" ht="15.75" customHeight="1">
      <c r="AM492" s="55"/>
    </row>
    <row r="493" ht="15.75" customHeight="1">
      <c r="AM493" s="55"/>
    </row>
    <row r="494" ht="15.75" customHeight="1">
      <c r="AM494" s="55"/>
    </row>
    <row r="495" ht="15.75" customHeight="1">
      <c r="AM495" s="55"/>
    </row>
    <row r="496" ht="15.75" customHeight="1">
      <c r="AM496" s="55"/>
    </row>
    <row r="497" ht="15.75" customHeight="1">
      <c r="AM497" s="55"/>
    </row>
    <row r="498" ht="15.75" customHeight="1">
      <c r="AM498" s="55"/>
    </row>
    <row r="499" ht="15.75" customHeight="1">
      <c r="AM499" s="55"/>
    </row>
    <row r="500" ht="15.75" customHeight="1">
      <c r="AM500" s="55"/>
    </row>
    <row r="501" ht="15.75" customHeight="1">
      <c r="AM501" s="55"/>
    </row>
    <row r="502" ht="15.75" customHeight="1">
      <c r="AM502" s="55"/>
    </row>
    <row r="503" ht="15.75" customHeight="1">
      <c r="AM503" s="55"/>
    </row>
    <row r="504" ht="15.75" customHeight="1">
      <c r="AM504" s="55"/>
    </row>
    <row r="505" ht="15.75" customHeight="1">
      <c r="AM505" s="55"/>
    </row>
    <row r="506" ht="15.75" customHeight="1">
      <c r="AM506" s="55"/>
    </row>
    <row r="507" ht="15.75" customHeight="1">
      <c r="AM507" s="55"/>
    </row>
    <row r="508" ht="15.75" customHeight="1">
      <c r="AM508" s="55"/>
    </row>
    <row r="509" ht="15.75" customHeight="1">
      <c r="AM509" s="55"/>
    </row>
    <row r="510" ht="15.75" customHeight="1">
      <c r="AM510" s="55"/>
    </row>
    <row r="511" ht="15.75" customHeight="1">
      <c r="AM511" s="55"/>
    </row>
    <row r="512" ht="15.75" customHeight="1">
      <c r="AM512" s="55"/>
    </row>
    <row r="513" ht="15.75" customHeight="1">
      <c r="AM513" s="55"/>
    </row>
    <row r="514" ht="15.75" customHeight="1">
      <c r="AM514" s="55"/>
    </row>
    <row r="515" ht="15.75" customHeight="1">
      <c r="AM515" s="55"/>
    </row>
    <row r="516" ht="15.75" customHeight="1">
      <c r="AM516" s="55"/>
    </row>
    <row r="517" ht="15.75" customHeight="1">
      <c r="AM517" s="55"/>
    </row>
    <row r="518" ht="15.75" customHeight="1">
      <c r="AM518" s="55"/>
    </row>
    <row r="519" ht="15.75" customHeight="1">
      <c r="AM519" s="55"/>
    </row>
    <row r="520" ht="15.75" customHeight="1">
      <c r="AM520" s="55"/>
    </row>
    <row r="521" ht="15.75" customHeight="1">
      <c r="AM521" s="55"/>
    </row>
    <row r="522" ht="15.75" customHeight="1">
      <c r="AM522" s="55"/>
    </row>
    <row r="523" ht="15.75" customHeight="1">
      <c r="AM523" s="55"/>
    </row>
    <row r="524" ht="15.75" customHeight="1">
      <c r="AM524" s="55"/>
    </row>
    <row r="525" ht="15.75" customHeight="1">
      <c r="AM525" s="55"/>
    </row>
    <row r="526" ht="15.75" customHeight="1">
      <c r="AM526" s="55"/>
    </row>
    <row r="527" ht="15.75" customHeight="1">
      <c r="AM527" s="55"/>
    </row>
    <row r="528" ht="15.75" customHeight="1">
      <c r="AM528" s="55"/>
    </row>
    <row r="529" ht="15.75" customHeight="1">
      <c r="AM529" s="55"/>
    </row>
    <row r="530" ht="15.75" customHeight="1">
      <c r="AM530" s="55"/>
    </row>
    <row r="531" ht="15.75" customHeight="1">
      <c r="AM531" s="55"/>
    </row>
    <row r="532" ht="15.75" customHeight="1">
      <c r="AM532" s="55"/>
    </row>
    <row r="533" ht="15.75" customHeight="1">
      <c r="AM533" s="55"/>
    </row>
    <row r="534" ht="15.75" customHeight="1">
      <c r="AM534" s="55"/>
    </row>
    <row r="535" ht="15.75" customHeight="1">
      <c r="AM535" s="55"/>
    </row>
    <row r="536" ht="15.75" customHeight="1">
      <c r="AM536" s="55"/>
    </row>
    <row r="537" ht="15.75" customHeight="1">
      <c r="AM537" s="55"/>
    </row>
    <row r="538" ht="15.75" customHeight="1">
      <c r="AM538" s="55"/>
    </row>
    <row r="539" ht="15.75" customHeight="1">
      <c r="AM539" s="55"/>
    </row>
    <row r="540" ht="15.75" customHeight="1">
      <c r="AM540" s="55"/>
    </row>
    <row r="541" ht="15.75" customHeight="1">
      <c r="AM541" s="55"/>
    </row>
    <row r="542" ht="15.75" customHeight="1">
      <c r="AM542" s="55"/>
    </row>
    <row r="543" ht="15.75" customHeight="1">
      <c r="AM543" s="55"/>
    </row>
    <row r="544" ht="15.75" customHeight="1">
      <c r="AM544" s="55"/>
    </row>
    <row r="545" ht="15.75" customHeight="1">
      <c r="AM545" s="55"/>
    </row>
    <row r="546" ht="15.75" customHeight="1">
      <c r="AM546" s="55"/>
    </row>
    <row r="547" ht="15.75" customHeight="1">
      <c r="AM547" s="55"/>
    </row>
    <row r="548" ht="15.75" customHeight="1">
      <c r="AM548" s="55"/>
    </row>
    <row r="549" ht="15.75" customHeight="1">
      <c r="AM549" s="55"/>
    </row>
    <row r="550" ht="15.75" customHeight="1">
      <c r="AM550" s="55"/>
    </row>
    <row r="551" ht="15.75" customHeight="1">
      <c r="AM551" s="55"/>
    </row>
    <row r="552" ht="15.75" customHeight="1">
      <c r="AM552" s="55"/>
    </row>
    <row r="553" ht="15.75" customHeight="1">
      <c r="AM553" s="55"/>
    </row>
    <row r="554" ht="15.75" customHeight="1">
      <c r="AM554" s="55"/>
    </row>
    <row r="555" ht="15.75" customHeight="1">
      <c r="AM555" s="55"/>
    </row>
    <row r="556" ht="15.75" customHeight="1">
      <c r="AM556" s="55"/>
    </row>
    <row r="557" ht="15.75" customHeight="1">
      <c r="AM557" s="55"/>
    </row>
    <row r="558" ht="15.75" customHeight="1">
      <c r="AM558" s="55"/>
    </row>
    <row r="559" ht="15.75" customHeight="1">
      <c r="AM559" s="55"/>
    </row>
    <row r="560" ht="15.75" customHeight="1">
      <c r="AM560" s="55"/>
    </row>
    <row r="561" ht="15.75" customHeight="1">
      <c r="AM561" s="55"/>
    </row>
    <row r="562" ht="15.75" customHeight="1">
      <c r="AM562" s="55"/>
    </row>
    <row r="563" ht="15.75" customHeight="1">
      <c r="AM563" s="55"/>
    </row>
    <row r="564" ht="15.75" customHeight="1">
      <c r="AM564" s="55"/>
    </row>
    <row r="565" ht="15.75" customHeight="1">
      <c r="AM565" s="55"/>
    </row>
    <row r="566" ht="15.75" customHeight="1">
      <c r="AM566" s="55"/>
    </row>
    <row r="567" ht="15.75" customHeight="1">
      <c r="AM567" s="55"/>
    </row>
    <row r="568" ht="15.75" customHeight="1">
      <c r="AM568" s="55"/>
    </row>
    <row r="569" ht="15.75" customHeight="1">
      <c r="AM569" s="55"/>
    </row>
    <row r="570" ht="15.75" customHeight="1">
      <c r="AM570" s="55"/>
    </row>
    <row r="571" ht="15.75" customHeight="1">
      <c r="AM571" s="55"/>
    </row>
    <row r="572" ht="15.75" customHeight="1">
      <c r="AM572" s="55"/>
    </row>
    <row r="573" ht="15.75" customHeight="1">
      <c r="AM573" s="55"/>
    </row>
    <row r="574" ht="15.75" customHeight="1">
      <c r="AM574" s="55"/>
    </row>
    <row r="575" ht="15.75" customHeight="1">
      <c r="AM575" s="55"/>
    </row>
    <row r="576" ht="15.75" customHeight="1">
      <c r="AM576" s="55"/>
    </row>
    <row r="577" ht="15.75" customHeight="1">
      <c r="AM577" s="55"/>
    </row>
    <row r="578" ht="15.75" customHeight="1">
      <c r="AM578" s="55"/>
    </row>
    <row r="579" ht="15.75" customHeight="1">
      <c r="AM579" s="55"/>
    </row>
    <row r="580" ht="15.75" customHeight="1">
      <c r="AM580" s="55"/>
    </row>
    <row r="581" ht="15.75" customHeight="1">
      <c r="AM581" s="55"/>
    </row>
    <row r="582" ht="15.75" customHeight="1">
      <c r="AM582" s="55"/>
    </row>
    <row r="583" ht="15.75" customHeight="1">
      <c r="AM583" s="55"/>
    </row>
    <row r="584" ht="15.75" customHeight="1">
      <c r="AM584" s="55"/>
    </row>
    <row r="585" ht="15.75" customHeight="1">
      <c r="AM585" s="55"/>
    </row>
    <row r="586" ht="15.75" customHeight="1">
      <c r="AM586" s="55"/>
    </row>
    <row r="587" ht="15.75" customHeight="1">
      <c r="AM587" s="55"/>
    </row>
    <row r="588" ht="15.75" customHeight="1">
      <c r="AM588" s="55"/>
    </row>
    <row r="589" ht="15.75" customHeight="1">
      <c r="AM589" s="55"/>
    </row>
    <row r="590" ht="15.75" customHeight="1">
      <c r="AM590" s="55"/>
    </row>
    <row r="591" ht="15.75" customHeight="1">
      <c r="AM591" s="55"/>
    </row>
    <row r="592" ht="15.75" customHeight="1">
      <c r="AM592" s="55"/>
    </row>
    <row r="593" ht="15.75" customHeight="1">
      <c r="AM593" s="55"/>
    </row>
    <row r="594" ht="15.75" customHeight="1">
      <c r="AM594" s="55"/>
    </row>
    <row r="595" ht="15.75" customHeight="1">
      <c r="AM595" s="55"/>
    </row>
    <row r="596" ht="15.75" customHeight="1">
      <c r="AM596" s="55"/>
    </row>
    <row r="597" ht="15.75" customHeight="1">
      <c r="AM597" s="55"/>
    </row>
    <row r="598" ht="15.75" customHeight="1">
      <c r="AM598" s="55"/>
    </row>
    <row r="599" ht="15.75" customHeight="1">
      <c r="AM599" s="55"/>
    </row>
    <row r="600" ht="15.75" customHeight="1">
      <c r="AM600" s="55"/>
    </row>
    <row r="601" ht="15.75" customHeight="1">
      <c r="AM601" s="55"/>
    </row>
    <row r="602" ht="15.75" customHeight="1">
      <c r="AM602" s="55"/>
    </row>
    <row r="603" ht="15.75" customHeight="1">
      <c r="AM603" s="55"/>
    </row>
    <row r="604" ht="15.75" customHeight="1">
      <c r="AM604" s="55"/>
    </row>
    <row r="605" ht="15.75" customHeight="1">
      <c r="AM605" s="55"/>
    </row>
    <row r="606" ht="15.75" customHeight="1">
      <c r="AM606" s="55"/>
    </row>
    <row r="607" ht="15.75" customHeight="1">
      <c r="AM607" s="55"/>
    </row>
    <row r="608" ht="15.75" customHeight="1">
      <c r="AM608" s="55"/>
    </row>
    <row r="609" ht="15.75" customHeight="1">
      <c r="AM609" s="55"/>
    </row>
    <row r="610" ht="15.75" customHeight="1">
      <c r="AM610" s="55"/>
    </row>
    <row r="611" ht="15.75" customHeight="1">
      <c r="AM611" s="55"/>
    </row>
    <row r="612" ht="15.75" customHeight="1">
      <c r="AM612" s="55"/>
    </row>
    <row r="613" ht="15.75" customHeight="1">
      <c r="AM613" s="55"/>
    </row>
    <row r="614" ht="15.75" customHeight="1">
      <c r="AM614" s="55"/>
    </row>
    <row r="615" ht="15.75" customHeight="1">
      <c r="AM615" s="55"/>
    </row>
    <row r="616" ht="15.75" customHeight="1">
      <c r="AM616" s="55"/>
    </row>
    <row r="617" ht="15.75" customHeight="1">
      <c r="AM617" s="55"/>
    </row>
    <row r="618" ht="15.75" customHeight="1">
      <c r="AM618" s="55"/>
    </row>
    <row r="619" ht="15.75" customHeight="1">
      <c r="AM619" s="55"/>
    </row>
    <row r="620" ht="15.75" customHeight="1">
      <c r="AM620" s="55"/>
    </row>
    <row r="621" ht="15.75" customHeight="1">
      <c r="AM621" s="55"/>
    </row>
    <row r="622" ht="15.75" customHeight="1">
      <c r="AM622" s="55"/>
    </row>
    <row r="623" ht="15.75" customHeight="1">
      <c r="AM623" s="55"/>
    </row>
    <row r="624" ht="15.75" customHeight="1">
      <c r="AM624" s="55"/>
    </row>
    <row r="625" ht="15.75" customHeight="1">
      <c r="AM625" s="55"/>
    </row>
    <row r="626" ht="15.75" customHeight="1">
      <c r="AM626" s="55"/>
    </row>
    <row r="627" ht="15.75" customHeight="1">
      <c r="AM627" s="55"/>
    </row>
    <row r="628" ht="15.75" customHeight="1">
      <c r="AM628" s="55"/>
    </row>
    <row r="629" ht="15.75" customHeight="1">
      <c r="AM629" s="55"/>
    </row>
    <row r="630" ht="15.75" customHeight="1">
      <c r="AM630" s="55"/>
    </row>
    <row r="631" ht="15.75" customHeight="1">
      <c r="AM631" s="55"/>
    </row>
    <row r="632" ht="15.75" customHeight="1">
      <c r="AM632" s="55"/>
    </row>
    <row r="633" ht="15.75" customHeight="1">
      <c r="AM633" s="55"/>
    </row>
    <row r="634" ht="15.75" customHeight="1">
      <c r="AM634" s="55"/>
    </row>
    <row r="635" ht="15.75" customHeight="1">
      <c r="AM635" s="55"/>
    </row>
    <row r="636" ht="15.75" customHeight="1">
      <c r="AM636" s="55"/>
    </row>
    <row r="637" ht="15.75" customHeight="1">
      <c r="AM637" s="55"/>
    </row>
    <row r="638" ht="15.75" customHeight="1">
      <c r="AM638" s="55"/>
    </row>
    <row r="639" ht="15.75" customHeight="1">
      <c r="AM639" s="55"/>
    </row>
    <row r="640" ht="15.75" customHeight="1">
      <c r="AM640" s="55"/>
    </row>
    <row r="641" ht="15.75" customHeight="1">
      <c r="AM641" s="55"/>
    </row>
    <row r="642" ht="15.75" customHeight="1">
      <c r="AM642" s="55"/>
    </row>
    <row r="643" ht="15.75" customHeight="1">
      <c r="AM643" s="55"/>
    </row>
    <row r="644" ht="15.75" customHeight="1">
      <c r="AM644" s="55"/>
    </row>
    <row r="645" ht="15.75" customHeight="1">
      <c r="AM645" s="55"/>
    </row>
    <row r="646" ht="15.75" customHeight="1">
      <c r="AM646" s="55"/>
    </row>
    <row r="647" ht="15.75" customHeight="1">
      <c r="AM647" s="55"/>
    </row>
    <row r="648" ht="15.75" customHeight="1">
      <c r="AM648" s="55"/>
    </row>
    <row r="649" ht="15.75" customHeight="1">
      <c r="AM649" s="55"/>
    </row>
    <row r="650" ht="15.75" customHeight="1">
      <c r="AM650" s="55"/>
    </row>
    <row r="651" ht="15.75" customHeight="1">
      <c r="AM651" s="55"/>
    </row>
    <row r="652" ht="15.75" customHeight="1">
      <c r="AM652" s="55"/>
    </row>
    <row r="653" ht="15.75" customHeight="1">
      <c r="AM653" s="55"/>
    </row>
    <row r="654" ht="15.75" customHeight="1">
      <c r="AM654" s="55"/>
    </row>
    <row r="655" ht="15.75" customHeight="1">
      <c r="AM655" s="55"/>
    </row>
    <row r="656" ht="15.75" customHeight="1">
      <c r="AM656" s="55"/>
    </row>
    <row r="657" ht="15.75" customHeight="1">
      <c r="AM657" s="55"/>
    </row>
    <row r="658" ht="15.75" customHeight="1">
      <c r="AM658" s="55"/>
    </row>
    <row r="659" ht="15.75" customHeight="1">
      <c r="AM659" s="55"/>
    </row>
    <row r="660" ht="15.75" customHeight="1">
      <c r="AM660" s="55"/>
    </row>
    <row r="661" ht="15.75" customHeight="1">
      <c r="AM661" s="55"/>
    </row>
    <row r="662" ht="15.75" customHeight="1">
      <c r="AM662" s="55"/>
    </row>
    <row r="663" ht="15.75" customHeight="1">
      <c r="AM663" s="55"/>
    </row>
    <row r="664" ht="15.75" customHeight="1">
      <c r="AM664" s="55"/>
    </row>
    <row r="665" ht="15.75" customHeight="1">
      <c r="AM665" s="55"/>
    </row>
    <row r="666" ht="15.75" customHeight="1">
      <c r="AM666" s="55"/>
    </row>
    <row r="667" ht="15.75" customHeight="1">
      <c r="AM667" s="55"/>
    </row>
    <row r="668" ht="15.75" customHeight="1">
      <c r="AM668" s="55"/>
    </row>
    <row r="669" ht="15.75" customHeight="1">
      <c r="AM669" s="55"/>
    </row>
    <row r="670" ht="15.75" customHeight="1">
      <c r="AM670" s="55"/>
    </row>
    <row r="671" ht="15.75" customHeight="1">
      <c r="AM671" s="55"/>
    </row>
    <row r="672" ht="15.75" customHeight="1">
      <c r="AM672" s="55"/>
    </row>
    <row r="673" ht="15.75" customHeight="1">
      <c r="AM673" s="55"/>
    </row>
    <row r="674" ht="15.75" customHeight="1">
      <c r="AM674" s="55"/>
    </row>
    <row r="675" ht="15.75" customHeight="1">
      <c r="AM675" s="55"/>
    </row>
    <row r="676" ht="15.75" customHeight="1">
      <c r="AM676" s="55"/>
    </row>
    <row r="677" ht="15.75" customHeight="1">
      <c r="AM677" s="55"/>
    </row>
    <row r="678" ht="15.75" customHeight="1">
      <c r="AM678" s="55"/>
    </row>
    <row r="679" ht="15.75" customHeight="1">
      <c r="AM679" s="55"/>
    </row>
    <row r="680" ht="15.75" customHeight="1">
      <c r="AM680" s="55"/>
    </row>
    <row r="681" ht="15.75" customHeight="1">
      <c r="AM681" s="55"/>
    </row>
    <row r="682" ht="15.75" customHeight="1">
      <c r="AM682" s="55"/>
    </row>
    <row r="683" ht="15.75" customHeight="1">
      <c r="AM683" s="55"/>
    </row>
    <row r="684" ht="15.75" customHeight="1">
      <c r="AM684" s="55"/>
    </row>
    <row r="685" ht="15.75" customHeight="1">
      <c r="AM685" s="55"/>
    </row>
    <row r="686" ht="15.75" customHeight="1">
      <c r="AM686" s="55"/>
    </row>
    <row r="687" ht="15.75" customHeight="1">
      <c r="AM687" s="55"/>
    </row>
    <row r="688" ht="15.75" customHeight="1">
      <c r="AM688" s="55"/>
    </row>
    <row r="689" ht="15.75" customHeight="1">
      <c r="AM689" s="55"/>
    </row>
    <row r="690" ht="15.75" customHeight="1">
      <c r="AM690" s="55"/>
    </row>
    <row r="691" ht="15.75" customHeight="1">
      <c r="AM691" s="55"/>
    </row>
    <row r="692" ht="15.75" customHeight="1">
      <c r="AM692" s="55"/>
    </row>
    <row r="693" ht="15.75" customHeight="1">
      <c r="AM693" s="55"/>
    </row>
    <row r="694" ht="15.75" customHeight="1">
      <c r="AM694" s="55"/>
    </row>
    <row r="695" ht="15.75" customHeight="1">
      <c r="AM695" s="55"/>
    </row>
    <row r="696" ht="15.75" customHeight="1">
      <c r="AM696" s="55"/>
    </row>
    <row r="697" ht="15.75" customHeight="1">
      <c r="AM697" s="55"/>
    </row>
    <row r="698" ht="15.75" customHeight="1">
      <c r="AM698" s="55"/>
    </row>
    <row r="699" ht="15.75" customHeight="1">
      <c r="AM699" s="55"/>
    </row>
    <row r="700" ht="15.75" customHeight="1">
      <c r="AM700" s="55"/>
    </row>
    <row r="701" ht="15.75" customHeight="1">
      <c r="AM701" s="55"/>
    </row>
    <row r="702" ht="15.75" customHeight="1">
      <c r="AM702" s="55"/>
    </row>
    <row r="703" ht="15.75" customHeight="1">
      <c r="AM703" s="55"/>
    </row>
    <row r="704" ht="15.75" customHeight="1">
      <c r="AM704" s="55"/>
    </row>
    <row r="705" ht="15.75" customHeight="1">
      <c r="AM705" s="55"/>
    </row>
    <row r="706" ht="15.75" customHeight="1">
      <c r="AM706" s="55"/>
    </row>
    <row r="707" ht="15.75" customHeight="1">
      <c r="AM707" s="55"/>
    </row>
    <row r="708" ht="15.75" customHeight="1">
      <c r="AM708" s="55"/>
    </row>
    <row r="709" ht="15.75" customHeight="1">
      <c r="AM709" s="55"/>
    </row>
    <row r="710" ht="15.75" customHeight="1">
      <c r="AM710" s="55"/>
    </row>
    <row r="711" ht="15.75" customHeight="1">
      <c r="AM711" s="55"/>
    </row>
    <row r="712" ht="15.75" customHeight="1">
      <c r="AM712" s="55"/>
    </row>
    <row r="713" ht="15.75" customHeight="1">
      <c r="AM713" s="55"/>
    </row>
    <row r="714" ht="15.75" customHeight="1">
      <c r="AM714" s="55"/>
    </row>
    <row r="715" ht="15.75" customHeight="1">
      <c r="AM715" s="55"/>
    </row>
    <row r="716" ht="15.75" customHeight="1">
      <c r="AM716" s="55"/>
    </row>
    <row r="717" ht="15.75" customHeight="1">
      <c r="AM717" s="55"/>
    </row>
    <row r="718" ht="15.75" customHeight="1">
      <c r="AM718" s="55"/>
    </row>
    <row r="719" ht="15.75" customHeight="1">
      <c r="AM719" s="55"/>
    </row>
    <row r="720" ht="15.75" customHeight="1">
      <c r="AM720" s="55"/>
    </row>
    <row r="721" ht="15.75" customHeight="1">
      <c r="AM721" s="55"/>
    </row>
    <row r="722" ht="15.75" customHeight="1">
      <c r="AM722" s="55"/>
    </row>
    <row r="723" ht="15.75" customHeight="1">
      <c r="AM723" s="55"/>
    </row>
    <row r="724" ht="15.75" customHeight="1">
      <c r="AM724" s="55"/>
    </row>
    <row r="725" ht="15.75" customHeight="1">
      <c r="AM725" s="55"/>
    </row>
    <row r="726" ht="15.75" customHeight="1">
      <c r="AM726" s="55"/>
    </row>
    <row r="727" ht="15.75" customHeight="1">
      <c r="AM727" s="55"/>
    </row>
    <row r="728" ht="15.75" customHeight="1">
      <c r="AM728" s="55"/>
    </row>
    <row r="729" ht="15.75" customHeight="1">
      <c r="AM729" s="55"/>
    </row>
    <row r="730" ht="15.75" customHeight="1">
      <c r="AM730" s="55"/>
    </row>
    <row r="731" ht="15.75" customHeight="1">
      <c r="AM731" s="55"/>
    </row>
    <row r="732" ht="15.75" customHeight="1">
      <c r="AM732" s="55"/>
    </row>
    <row r="733" ht="15.75" customHeight="1">
      <c r="AM733" s="55"/>
    </row>
    <row r="734" ht="15.75" customHeight="1">
      <c r="AM734" s="55"/>
    </row>
    <row r="735" ht="15.75" customHeight="1">
      <c r="AM735" s="55"/>
    </row>
    <row r="736" ht="15.75" customHeight="1">
      <c r="AM736" s="55"/>
    </row>
    <row r="737" ht="15.75" customHeight="1">
      <c r="AM737" s="55"/>
    </row>
    <row r="738" ht="15.75" customHeight="1">
      <c r="AM738" s="55"/>
    </row>
    <row r="739" ht="15.75" customHeight="1">
      <c r="AM739" s="55"/>
    </row>
    <row r="740" ht="15.75" customHeight="1">
      <c r="AM740" s="55"/>
    </row>
    <row r="741" ht="15.75" customHeight="1">
      <c r="AM741" s="55"/>
    </row>
    <row r="742" ht="15.75" customHeight="1">
      <c r="AM742" s="55"/>
    </row>
    <row r="743" ht="15.75" customHeight="1">
      <c r="AM743" s="55"/>
    </row>
    <row r="744" ht="15.75" customHeight="1">
      <c r="AM744" s="55"/>
    </row>
    <row r="745" ht="15.75" customHeight="1">
      <c r="AM745" s="55"/>
    </row>
    <row r="746" ht="15.75" customHeight="1">
      <c r="AM746" s="55"/>
    </row>
    <row r="747" ht="15.75" customHeight="1">
      <c r="AM747" s="55"/>
    </row>
    <row r="748" ht="15.75" customHeight="1">
      <c r="AM748" s="55"/>
    </row>
    <row r="749" ht="15.75" customHeight="1">
      <c r="AM749" s="55"/>
    </row>
    <row r="750" ht="15.75" customHeight="1">
      <c r="AM750" s="55"/>
    </row>
    <row r="751" ht="15.75" customHeight="1">
      <c r="AM751" s="55"/>
    </row>
    <row r="752" ht="15.75" customHeight="1">
      <c r="AM752" s="55"/>
    </row>
    <row r="753" ht="15.75" customHeight="1">
      <c r="AM753" s="55"/>
    </row>
    <row r="754" ht="15.75" customHeight="1">
      <c r="AM754" s="55"/>
    </row>
    <row r="755" ht="15.75" customHeight="1">
      <c r="AM755" s="55"/>
    </row>
    <row r="756" ht="15.75" customHeight="1">
      <c r="AM756" s="55"/>
    </row>
    <row r="757" ht="15.75" customHeight="1">
      <c r="AM757" s="55"/>
    </row>
    <row r="758" ht="15.75" customHeight="1">
      <c r="AM758" s="55"/>
    </row>
    <row r="759" ht="15.75" customHeight="1">
      <c r="AM759" s="55"/>
    </row>
    <row r="760" ht="15.75" customHeight="1">
      <c r="AM760" s="55"/>
    </row>
    <row r="761" ht="15.75" customHeight="1">
      <c r="AM761" s="55"/>
    </row>
    <row r="762" ht="15.75" customHeight="1">
      <c r="AM762" s="55"/>
    </row>
    <row r="763" ht="15.75" customHeight="1">
      <c r="AM763" s="55"/>
    </row>
    <row r="764" ht="15.75" customHeight="1">
      <c r="AM764" s="55"/>
    </row>
    <row r="765" ht="15.75" customHeight="1">
      <c r="AM765" s="55"/>
    </row>
    <row r="766" ht="15.75" customHeight="1">
      <c r="AM766" s="55"/>
    </row>
    <row r="767" ht="15.75" customHeight="1">
      <c r="AM767" s="55"/>
    </row>
    <row r="768" ht="15.75" customHeight="1">
      <c r="AM768" s="55"/>
    </row>
    <row r="769" ht="15.75" customHeight="1">
      <c r="AM769" s="55"/>
    </row>
    <row r="770" ht="15.75" customHeight="1">
      <c r="AM770" s="55"/>
    </row>
    <row r="771" ht="15.75" customHeight="1">
      <c r="AM771" s="55"/>
    </row>
    <row r="772" ht="15.75" customHeight="1">
      <c r="AM772" s="55"/>
    </row>
    <row r="773" ht="15.75" customHeight="1">
      <c r="AM773" s="55"/>
    </row>
    <row r="774" ht="15.75" customHeight="1">
      <c r="AM774" s="55"/>
    </row>
    <row r="775" ht="15.75" customHeight="1">
      <c r="AM775" s="55"/>
    </row>
    <row r="776" ht="15.75" customHeight="1">
      <c r="AM776" s="55"/>
    </row>
    <row r="777" ht="15.75" customHeight="1">
      <c r="AM777" s="55"/>
    </row>
    <row r="778" ht="15.75" customHeight="1">
      <c r="AM778" s="55"/>
    </row>
    <row r="779" ht="15.75" customHeight="1">
      <c r="AM779" s="55"/>
    </row>
    <row r="780" ht="15.75" customHeight="1">
      <c r="AM780" s="55"/>
    </row>
    <row r="781" ht="15.75" customHeight="1">
      <c r="AM781" s="55"/>
    </row>
    <row r="782" ht="15.75" customHeight="1">
      <c r="AM782" s="55"/>
    </row>
    <row r="783" ht="15.75" customHeight="1">
      <c r="AM783" s="55"/>
    </row>
    <row r="784" ht="15.75" customHeight="1">
      <c r="AM784" s="55"/>
    </row>
    <row r="785" ht="15.75" customHeight="1">
      <c r="AM785" s="55"/>
    </row>
    <row r="786" ht="15.75" customHeight="1">
      <c r="AM786" s="55"/>
    </row>
    <row r="787" ht="15.75" customHeight="1">
      <c r="AM787" s="55"/>
    </row>
    <row r="788" ht="15.75" customHeight="1">
      <c r="AM788" s="55"/>
    </row>
    <row r="789" ht="15.75" customHeight="1">
      <c r="AM789" s="55"/>
    </row>
    <row r="790" ht="15.75" customHeight="1">
      <c r="AM790" s="55"/>
    </row>
    <row r="791" ht="15.75" customHeight="1">
      <c r="AM791" s="55"/>
    </row>
    <row r="792" ht="15.75" customHeight="1">
      <c r="AM792" s="55"/>
    </row>
    <row r="793" ht="15.75" customHeight="1">
      <c r="AM793" s="55"/>
    </row>
    <row r="794" ht="15.75" customHeight="1">
      <c r="AM794" s="55"/>
    </row>
    <row r="795" ht="15.75" customHeight="1">
      <c r="AM795" s="55"/>
    </row>
    <row r="796" ht="15.75" customHeight="1">
      <c r="AM796" s="55"/>
    </row>
    <row r="797" ht="15.75" customHeight="1">
      <c r="AM797" s="55"/>
    </row>
    <row r="798" ht="15.75" customHeight="1">
      <c r="AM798" s="55"/>
    </row>
    <row r="799" ht="15.75" customHeight="1">
      <c r="AM799" s="55"/>
    </row>
    <row r="800" ht="15.75" customHeight="1">
      <c r="AM800" s="55"/>
    </row>
    <row r="801" ht="15.75" customHeight="1">
      <c r="AM801" s="55"/>
    </row>
    <row r="802" ht="15.75" customHeight="1">
      <c r="AM802" s="55"/>
    </row>
    <row r="803" ht="15.75" customHeight="1">
      <c r="AM803" s="55"/>
    </row>
    <row r="804" ht="15.75" customHeight="1">
      <c r="AM804" s="55"/>
    </row>
    <row r="805" ht="15.75" customHeight="1">
      <c r="AM805" s="55"/>
    </row>
    <row r="806" ht="15.75" customHeight="1">
      <c r="AM806" s="55"/>
    </row>
    <row r="807" ht="15.75" customHeight="1">
      <c r="AM807" s="55"/>
    </row>
    <row r="808" ht="15.75" customHeight="1">
      <c r="AM808" s="55"/>
    </row>
    <row r="809" ht="15.75" customHeight="1">
      <c r="AM809" s="55"/>
    </row>
    <row r="810" ht="15.75" customHeight="1">
      <c r="AM810" s="55"/>
    </row>
    <row r="811" ht="15.75" customHeight="1">
      <c r="AM811" s="55"/>
    </row>
    <row r="812" ht="15.75" customHeight="1">
      <c r="AM812" s="55"/>
    </row>
    <row r="813" ht="15.75" customHeight="1">
      <c r="AM813" s="55"/>
    </row>
    <row r="814" ht="15.75" customHeight="1">
      <c r="AM814" s="55"/>
    </row>
    <row r="815" ht="15.75" customHeight="1">
      <c r="AM815" s="55"/>
    </row>
    <row r="816" ht="15.75" customHeight="1">
      <c r="AM816" s="55"/>
    </row>
    <row r="817" ht="15.75" customHeight="1">
      <c r="AM817" s="55"/>
    </row>
    <row r="818" ht="15.75" customHeight="1">
      <c r="AM818" s="55"/>
    </row>
    <row r="819" ht="15.75" customHeight="1">
      <c r="AM819" s="55"/>
    </row>
    <row r="820" ht="15.75" customHeight="1">
      <c r="AM820" s="55"/>
    </row>
    <row r="821" ht="15.75" customHeight="1">
      <c r="AM821" s="55"/>
    </row>
    <row r="822" ht="15.75" customHeight="1">
      <c r="AM822" s="55"/>
    </row>
    <row r="823" ht="15.75" customHeight="1">
      <c r="AM823" s="55"/>
    </row>
    <row r="824" ht="15.75" customHeight="1">
      <c r="AM824" s="55"/>
    </row>
    <row r="825" ht="15.75" customHeight="1">
      <c r="AM825" s="55"/>
    </row>
    <row r="826" ht="15.75" customHeight="1">
      <c r="AM826" s="55"/>
    </row>
    <row r="827" ht="15.75" customHeight="1">
      <c r="AM827" s="55"/>
    </row>
    <row r="828" ht="15.75" customHeight="1">
      <c r="AM828" s="55"/>
    </row>
    <row r="829" ht="15.75" customHeight="1">
      <c r="AM829" s="55"/>
    </row>
    <row r="830" ht="15.75" customHeight="1">
      <c r="AM830" s="55"/>
    </row>
    <row r="831" ht="15.75" customHeight="1">
      <c r="AM831" s="55"/>
    </row>
    <row r="832" ht="15.75" customHeight="1">
      <c r="AM832" s="55"/>
    </row>
    <row r="833" ht="15.75" customHeight="1">
      <c r="AM833" s="55"/>
    </row>
    <row r="834" ht="15.75" customHeight="1">
      <c r="AM834" s="55"/>
    </row>
    <row r="835" ht="15.75" customHeight="1">
      <c r="AM835" s="55"/>
    </row>
    <row r="836" ht="15.75" customHeight="1">
      <c r="AM836" s="55"/>
    </row>
    <row r="837" ht="15.75" customHeight="1">
      <c r="AM837" s="55"/>
    </row>
    <row r="838" ht="15.75" customHeight="1">
      <c r="AM838" s="55"/>
    </row>
    <row r="839" ht="15.75" customHeight="1">
      <c r="AM839" s="55"/>
    </row>
    <row r="840" ht="15.75" customHeight="1">
      <c r="AM840" s="55"/>
    </row>
    <row r="841" ht="15.75" customHeight="1">
      <c r="AM841" s="55"/>
    </row>
    <row r="842" ht="15.75" customHeight="1">
      <c r="AM842" s="55"/>
    </row>
    <row r="843" ht="15.75" customHeight="1">
      <c r="AM843" s="55"/>
    </row>
    <row r="844" ht="15.75" customHeight="1">
      <c r="AM844" s="55"/>
    </row>
    <row r="845" ht="15.75" customHeight="1">
      <c r="AM845" s="55"/>
    </row>
    <row r="846" ht="15.75" customHeight="1">
      <c r="AM846" s="55"/>
    </row>
    <row r="847" ht="15.75" customHeight="1">
      <c r="AM847" s="55"/>
    </row>
    <row r="848" ht="15.75" customHeight="1">
      <c r="AM848" s="55"/>
    </row>
    <row r="849" ht="15.75" customHeight="1">
      <c r="AM849" s="55"/>
    </row>
    <row r="850" ht="15.75" customHeight="1">
      <c r="AM850" s="55"/>
    </row>
    <row r="851" ht="15.75" customHeight="1">
      <c r="AM851" s="55"/>
    </row>
    <row r="852" ht="15.75" customHeight="1">
      <c r="AM852" s="55"/>
    </row>
    <row r="853" ht="15.75" customHeight="1">
      <c r="AM853" s="55"/>
    </row>
    <row r="854" ht="15.75" customHeight="1">
      <c r="AM854" s="55"/>
    </row>
    <row r="855" ht="15.75" customHeight="1">
      <c r="AM855" s="55"/>
    </row>
    <row r="856" ht="15.75" customHeight="1">
      <c r="AM856" s="55"/>
    </row>
    <row r="857" ht="15.75" customHeight="1">
      <c r="AM857" s="55"/>
    </row>
    <row r="858" ht="15.75" customHeight="1">
      <c r="AM858" s="55"/>
    </row>
    <row r="859" ht="15.75" customHeight="1">
      <c r="AM859" s="55"/>
    </row>
    <row r="860" ht="15.75" customHeight="1">
      <c r="AM860" s="55"/>
    </row>
    <row r="861" ht="15.75" customHeight="1">
      <c r="AM861" s="55"/>
    </row>
    <row r="862" ht="15.75" customHeight="1">
      <c r="AM862" s="55"/>
    </row>
    <row r="863" ht="15.75" customHeight="1">
      <c r="AM863" s="55"/>
    </row>
    <row r="864" ht="15.75" customHeight="1">
      <c r="AM864" s="55"/>
    </row>
    <row r="865" ht="15.75" customHeight="1">
      <c r="AM865" s="55"/>
    </row>
    <row r="866" ht="15.75" customHeight="1">
      <c r="AM866" s="55"/>
    </row>
    <row r="867" ht="15.75" customHeight="1">
      <c r="AM867" s="55"/>
    </row>
    <row r="868" ht="15.75" customHeight="1">
      <c r="AM868" s="55"/>
    </row>
    <row r="869" ht="15.75" customHeight="1">
      <c r="AM869" s="55"/>
    </row>
    <row r="870" ht="15.75" customHeight="1">
      <c r="AM870" s="55"/>
    </row>
    <row r="871" ht="15.75" customHeight="1">
      <c r="AM871" s="55"/>
    </row>
    <row r="872" ht="15.75" customHeight="1">
      <c r="AM872" s="55"/>
    </row>
    <row r="873" ht="15.75" customHeight="1">
      <c r="AM873" s="55"/>
    </row>
    <row r="874" ht="15.75" customHeight="1">
      <c r="AM874" s="55"/>
    </row>
    <row r="875" ht="15.75" customHeight="1">
      <c r="AM875" s="55"/>
    </row>
    <row r="876" ht="15.75" customHeight="1">
      <c r="AM876" s="55"/>
    </row>
    <row r="877" ht="15.75" customHeight="1">
      <c r="AM877" s="55"/>
    </row>
    <row r="878" ht="15.75" customHeight="1">
      <c r="AM878" s="55"/>
    </row>
    <row r="879" ht="15.75" customHeight="1">
      <c r="AM879" s="55"/>
    </row>
    <row r="880" ht="15.75" customHeight="1">
      <c r="AM880" s="55"/>
    </row>
    <row r="881" ht="15.75" customHeight="1">
      <c r="AM881" s="55"/>
    </row>
    <row r="882" ht="15.75" customHeight="1">
      <c r="AM882" s="55"/>
    </row>
    <row r="883" ht="15.75" customHeight="1">
      <c r="AM883" s="55"/>
    </row>
    <row r="884" ht="15.75" customHeight="1">
      <c r="AM884" s="55"/>
    </row>
    <row r="885" ht="15.75" customHeight="1">
      <c r="AM885" s="55"/>
    </row>
    <row r="886" ht="15.75" customHeight="1">
      <c r="AM886" s="55"/>
    </row>
    <row r="887" ht="15.75" customHeight="1">
      <c r="AM887" s="55"/>
    </row>
    <row r="888" ht="15.75" customHeight="1">
      <c r="AM888" s="55"/>
    </row>
    <row r="889" ht="15.75" customHeight="1">
      <c r="AM889" s="55"/>
    </row>
    <row r="890" ht="15.75" customHeight="1">
      <c r="AM890" s="55"/>
    </row>
    <row r="891" ht="15.75" customHeight="1">
      <c r="AM891" s="55"/>
    </row>
    <row r="892" ht="15.75" customHeight="1">
      <c r="AM892" s="55"/>
    </row>
    <row r="893" ht="15.75" customHeight="1">
      <c r="AM893" s="55"/>
    </row>
    <row r="894" ht="15.75" customHeight="1">
      <c r="AM894" s="55"/>
    </row>
    <row r="895" ht="15.75" customHeight="1">
      <c r="AM895" s="55"/>
    </row>
    <row r="896" ht="15.75" customHeight="1">
      <c r="AM896" s="55"/>
    </row>
    <row r="897" ht="15.75" customHeight="1">
      <c r="AM897" s="55"/>
    </row>
    <row r="898" ht="15.75" customHeight="1">
      <c r="AM898" s="55"/>
    </row>
    <row r="899" ht="15.75" customHeight="1">
      <c r="AM899" s="55"/>
    </row>
    <row r="900" ht="15.75" customHeight="1">
      <c r="AM900" s="55"/>
    </row>
    <row r="901" ht="15.75" customHeight="1">
      <c r="AM901" s="55"/>
    </row>
    <row r="902" ht="15.75" customHeight="1">
      <c r="AM902" s="55"/>
    </row>
    <row r="903" ht="15.75" customHeight="1">
      <c r="AM903" s="55"/>
    </row>
    <row r="904" ht="15.75" customHeight="1">
      <c r="AM904" s="55"/>
    </row>
    <row r="905" ht="15.75" customHeight="1">
      <c r="AM905" s="55"/>
    </row>
    <row r="906" ht="15.75" customHeight="1">
      <c r="AM906" s="55"/>
    </row>
    <row r="907" ht="15.75" customHeight="1">
      <c r="AM907" s="55"/>
    </row>
    <row r="908" ht="15.75" customHeight="1">
      <c r="AM908" s="55"/>
    </row>
    <row r="909" ht="15.75" customHeight="1">
      <c r="AM909" s="55"/>
    </row>
    <row r="910" ht="15.75" customHeight="1">
      <c r="AM910" s="55"/>
    </row>
    <row r="911" ht="15.75" customHeight="1">
      <c r="AM911" s="55"/>
    </row>
    <row r="912" ht="15.75" customHeight="1">
      <c r="AM912" s="55"/>
    </row>
    <row r="913" ht="15.75" customHeight="1">
      <c r="AM913" s="55"/>
    </row>
    <row r="914" ht="15.75" customHeight="1">
      <c r="AM914" s="55"/>
    </row>
    <row r="915" ht="15.75" customHeight="1">
      <c r="AM915" s="55"/>
    </row>
    <row r="916" ht="15.75" customHeight="1">
      <c r="AM916" s="55"/>
    </row>
    <row r="917" ht="15.75" customHeight="1">
      <c r="AM917" s="55"/>
    </row>
    <row r="918" ht="15.75" customHeight="1">
      <c r="AM918" s="55"/>
    </row>
    <row r="919" ht="15.75" customHeight="1">
      <c r="AM919" s="55"/>
    </row>
    <row r="920" ht="15.75" customHeight="1">
      <c r="AM920" s="55"/>
    </row>
    <row r="921" ht="15.75" customHeight="1">
      <c r="AM921" s="55"/>
    </row>
    <row r="922" ht="15.75" customHeight="1">
      <c r="AM922" s="55"/>
    </row>
    <row r="923" ht="15.75" customHeight="1">
      <c r="AM923" s="55"/>
    </row>
    <row r="924" ht="15.75" customHeight="1">
      <c r="AM924" s="55"/>
    </row>
    <row r="925" ht="15.75" customHeight="1">
      <c r="AM925" s="55"/>
    </row>
    <row r="926" ht="15.75" customHeight="1">
      <c r="AM926" s="55"/>
    </row>
    <row r="927" ht="15.75" customHeight="1">
      <c r="AM927" s="55"/>
    </row>
    <row r="928" ht="15.75" customHeight="1">
      <c r="AM928" s="55"/>
    </row>
    <row r="929" ht="15.75" customHeight="1">
      <c r="AM929" s="55"/>
    </row>
    <row r="930" ht="15.75" customHeight="1">
      <c r="AM930" s="55"/>
    </row>
    <row r="931" ht="15.75" customHeight="1">
      <c r="AM931" s="55"/>
    </row>
    <row r="932" ht="15.75" customHeight="1">
      <c r="AM932" s="55"/>
    </row>
    <row r="933" ht="15.75" customHeight="1">
      <c r="AM933" s="55"/>
    </row>
    <row r="934" ht="15.75" customHeight="1">
      <c r="AM934" s="55"/>
    </row>
    <row r="935" ht="15.75" customHeight="1">
      <c r="AM935" s="55"/>
    </row>
    <row r="936" ht="15.75" customHeight="1">
      <c r="AM936" s="55"/>
    </row>
    <row r="937" ht="15.75" customHeight="1">
      <c r="AM937" s="55"/>
    </row>
    <row r="938" ht="15.75" customHeight="1">
      <c r="AM938" s="55"/>
    </row>
    <row r="939" ht="15.75" customHeight="1">
      <c r="AM939" s="55"/>
    </row>
    <row r="940" ht="15.75" customHeight="1">
      <c r="AM940" s="55"/>
    </row>
    <row r="941" ht="15.75" customHeight="1">
      <c r="AM941" s="55"/>
    </row>
    <row r="942" ht="15.75" customHeight="1">
      <c r="AM942" s="55"/>
    </row>
    <row r="943" ht="15.75" customHeight="1">
      <c r="AM943" s="55"/>
    </row>
    <row r="944" ht="15.75" customHeight="1">
      <c r="AM944" s="55"/>
    </row>
    <row r="945" ht="15.75" customHeight="1">
      <c r="AM945" s="55"/>
    </row>
    <row r="946" ht="15.75" customHeight="1">
      <c r="AM946" s="55"/>
    </row>
    <row r="947" ht="15.75" customHeight="1">
      <c r="AM947" s="55"/>
    </row>
    <row r="948" ht="15.75" customHeight="1">
      <c r="AM948" s="55"/>
    </row>
    <row r="949" ht="15.75" customHeight="1">
      <c r="AM949" s="55"/>
    </row>
    <row r="950" ht="15.75" customHeight="1">
      <c r="AM950" s="55"/>
    </row>
    <row r="951" ht="15.75" customHeight="1">
      <c r="AM951" s="55"/>
    </row>
    <row r="952" ht="15.75" customHeight="1">
      <c r="AM952" s="55"/>
    </row>
    <row r="953" ht="15.75" customHeight="1">
      <c r="AM953" s="55"/>
    </row>
    <row r="954" ht="15.75" customHeight="1">
      <c r="AM954" s="55"/>
    </row>
    <row r="955" ht="15.75" customHeight="1">
      <c r="AM955" s="55"/>
    </row>
    <row r="956" ht="15.75" customHeight="1">
      <c r="AM956" s="55"/>
    </row>
    <row r="957" ht="15.75" customHeight="1">
      <c r="AM957" s="55"/>
    </row>
    <row r="958" ht="15.75" customHeight="1">
      <c r="AM958" s="55"/>
    </row>
    <row r="959" ht="15.75" customHeight="1">
      <c r="AM959" s="55"/>
    </row>
    <row r="960" ht="15.75" customHeight="1">
      <c r="AM960" s="55"/>
    </row>
    <row r="961" ht="15.75" customHeight="1">
      <c r="AM961" s="55"/>
    </row>
    <row r="962" ht="15.75" customHeight="1">
      <c r="AM962" s="55"/>
    </row>
    <row r="963" ht="15.75" customHeight="1">
      <c r="AM963" s="55"/>
    </row>
    <row r="964" ht="15.75" customHeight="1">
      <c r="AM964" s="55"/>
    </row>
    <row r="965" ht="15.75" customHeight="1">
      <c r="AM965" s="55"/>
    </row>
    <row r="966" ht="15.75" customHeight="1">
      <c r="AM966" s="55"/>
    </row>
    <row r="967" ht="15.75" customHeight="1">
      <c r="AM967" s="55"/>
    </row>
    <row r="968" ht="15.75" customHeight="1">
      <c r="AM968" s="55"/>
    </row>
    <row r="969" ht="15.75" customHeight="1">
      <c r="AM969" s="55"/>
    </row>
    <row r="970" ht="15.75" customHeight="1">
      <c r="AM970" s="55"/>
    </row>
    <row r="971" ht="15.75" customHeight="1">
      <c r="AM971" s="55"/>
    </row>
    <row r="972" ht="15.75" customHeight="1">
      <c r="AM972" s="55"/>
    </row>
    <row r="973" ht="15.75" customHeight="1">
      <c r="AM973" s="55"/>
    </row>
    <row r="974" ht="15.75" customHeight="1">
      <c r="AM974" s="55"/>
    </row>
    <row r="975" ht="15.75" customHeight="1">
      <c r="AM975" s="55"/>
    </row>
    <row r="976" ht="15.75" customHeight="1">
      <c r="AM976" s="55"/>
    </row>
    <row r="977" ht="15.75" customHeight="1">
      <c r="AM977" s="55"/>
    </row>
    <row r="978" ht="15.75" customHeight="1">
      <c r="AM978" s="55"/>
    </row>
    <row r="979" ht="15.75" customHeight="1">
      <c r="AM979" s="55"/>
    </row>
    <row r="980" ht="15.75" customHeight="1">
      <c r="AM980" s="55"/>
    </row>
    <row r="981" ht="15.75" customHeight="1">
      <c r="AM981" s="55"/>
    </row>
    <row r="982" ht="15.75" customHeight="1">
      <c r="AM982" s="55"/>
    </row>
    <row r="983" ht="15.75" customHeight="1">
      <c r="AM983" s="55"/>
    </row>
    <row r="984" ht="15.75" customHeight="1">
      <c r="AM984" s="55"/>
    </row>
    <row r="985" ht="15.75" customHeight="1">
      <c r="AM985" s="55"/>
    </row>
    <row r="986" ht="15.75" customHeight="1">
      <c r="AM986" s="55"/>
    </row>
    <row r="987" ht="15.75" customHeight="1">
      <c r="AM987" s="55"/>
    </row>
    <row r="988" ht="15.75" customHeight="1">
      <c r="AM988" s="55"/>
    </row>
    <row r="989" ht="15.75" customHeight="1">
      <c r="AM989" s="55"/>
    </row>
    <row r="990" ht="15.75" customHeight="1">
      <c r="AM990" s="55"/>
    </row>
    <row r="991" ht="15.75" customHeight="1">
      <c r="AM991" s="55"/>
    </row>
    <row r="992" ht="15.75" customHeight="1">
      <c r="AM992" s="55"/>
    </row>
    <row r="993" ht="15.75" customHeight="1">
      <c r="AM993" s="55"/>
    </row>
    <row r="994" ht="15.75" customHeight="1">
      <c r="AM994" s="55"/>
    </row>
    <row r="995" ht="15.75" customHeight="1">
      <c r="AM995" s="55"/>
    </row>
    <row r="996" ht="15.75" customHeight="1">
      <c r="AM996" s="55"/>
    </row>
    <row r="997" ht="15.75" customHeight="1">
      <c r="AM997" s="55"/>
    </row>
    <row r="998" ht="15.75" customHeight="1">
      <c r="AM998" s="55"/>
    </row>
    <row r="999" ht="15.75" customHeight="1">
      <c r="AM999" s="55"/>
    </row>
    <row r="1000" ht="15.75" customHeight="1">
      <c r="AM1000" s="5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38"/>
    <col customWidth="1" min="2" max="2" width="29.5"/>
    <col customWidth="1" min="5" max="5" width="20.5"/>
    <col customWidth="1" min="6" max="6" width="21.25"/>
  </cols>
  <sheetData>
    <row r="1" ht="15.75" customHeight="1">
      <c r="A1" s="4" t="s">
        <v>175</v>
      </c>
      <c r="B1" s="4" t="s">
        <v>176</v>
      </c>
      <c r="C1" s="4" t="s">
        <v>2</v>
      </c>
      <c r="D1" s="4" t="s">
        <v>177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75" customHeight="1">
      <c r="A2" s="32"/>
      <c r="B2" s="32"/>
      <c r="C2" s="57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5.75" customHeight="1">
      <c r="A3" s="32"/>
      <c r="B3" s="32"/>
      <c r="C3" s="57"/>
      <c r="D3" s="32"/>
      <c r="E3" s="58" t="s">
        <v>178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5.75" customHeight="1">
      <c r="A4" s="59" t="s">
        <v>179</v>
      </c>
      <c r="B4" s="32"/>
      <c r="C4" s="57"/>
      <c r="D4" s="32"/>
      <c r="E4" s="58"/>
      <c r="F4" s="60" t="s">
        <v>180</v>
      </c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5.75" customHeight="1">
      <c r="A5" s="61">
        <v>44336.0</v>
      </c>
      <c r="B5" s="62" t="s">
        <v>27</v>
      </c>
      <c r="C5" s="63">
        <v>300000.0</v>
      </c>
      <c r="D5" s="64">
        <v>0.0825</v>
      </c>
      <c r="E5" s="65">
        <f t="shared" ref="E5:E56" si="1">C5/$C$59</f>
        <v>0.08333333333</v>
      </c>
      <c r="F5" s="66"/>
    </row>
    <row r="6" ht="15.75" customHeight="1">
      <c r="A6" s="67">
        <v>44403.0</v>
      </c>
      <c r="B6" s="68" t="s">
        <v>27</v>
      </c>
      <c r="C6" s="69">
        <v>150000.0</v>
      </c>
      <c r="D6" s="70">
        <v>0.0825</v>
      </c>
      <c r="E6" s="71">
        <f t="shared" si="1"/>
        <v>0.04166666667</v>
      </c>
      <c r="F6" s="72">
        <f>sum(E5:E6)</f>
        <v>0.125</v>
      </c>
    </row>
    <row r="7" ht="15.75" customHeight="1">
      <c r="A7" s="18">
        <v>44336.0</v>
      </c>
      <c r="B7" s="19" t="s">
        <v>36</v>
      </c>
      <c r="C7" s="20">
        <v>80000.0</v>
      </c>
      <c r="D7" s="73">
        <v>0.08</v>
      </c>
      <c r="E7" s="74">
        <f t="shared" si="1"/>
        <v>0.02222222222</v>
      </c>
      <c r="F7" s="74"/>
    </row>
    <row r="8" ht="15.75" customHeight="1">
      <c r="A8" s="61">
        <v>44336.0</v>
      </c>
      <c r="B8" s="75" t="s">
        <v>41</v>
      </c>
      <c r="C8" s="63">
        <v>60000.0</v>
      </c>
      <c r="D8" s="64">
        <v>0.08</v>
      </c>
      <c r="E8" s="65">
        <f t="shared" si="1"/>
        <v>0.01666666667</v>
      </c>
      <c r="F8" s="76"/>
    </row>
    <row r="9" ht="15.75" customHeight="1">
      <c r="A9" s="77">
        <v>44404.0</v>
      </c>
      <c r="B9" s="19" t="s">
        <v>41</v>
      </c>
      <c r="C9" s="20">
        <v>30000.0</v>
      </c>
      <c r="D9" s="73">
        <v>0.08</v>
      </c>
      <c r="E9" s="74">
        <f t="shared" si="1"/>
        <v>0.008333333333</v>
      </c>
      <c r="F9" s="78"/>
    </row>
    <row r="10" ht="15.75" customHeight="1">
      <c r="A10" s="79">
        <v>44433.0</v>
      </c>
      <c r="B10" s="80" t="s">
        <v>41</v>
      </c>
      <c r="C10" s="81">
        <v>30000.0</v>
      </c>
      <c r="D10" s="82">
        <v>0.08</v>
      </c>
      <c r="E10" s="71">
        <f t="shared" si="1"/>
        <v>0.008333333333</v>
      </c>
      <c r="F10" s="72">
        <f>sum(E8:E10)</f>
        <v>0.03333333333</v>
      </c>
    </row>
    <row r="11" ht="15.75" customHeight="1">
      <c r="A11" s="18">
        <v>44340.0</v>
      </c>
      <c r="B11" s="19" t="s">
        <v>181</v>
      </c>
      <c r="C11" s="20">
        <v>50000.0</v>
      </c>
      <c r="D11" s="73">
        <v>0.08</v>
      </c>
      <c r="E11" s="74">
        <f t="shared" si="1"/>
        <v>0.01388888889</v>
      </c>
      <c r="F11" s="74"/>
    </row>
    <row r="12" ht="15.75" customHeight="1">
      <c r="A12" s="18">
        <v>44340.0</v>
      </c>
      <c r="B12" s="19" t="s">
        <v>48</v>
      </c>
      <c r="C12" s="20">
        <v>30000.0</v>
      </c>
      <c r="D12" s="73">
        <v>0.08</v>
      </c>
      <c r="E12" s="74">
        <f t="shared" si="1"/>
        <v>0.008333333333</v>
      </c>
      <c r="F12" s="74"/>
    </row>
    <row r="13" ht="15.75" customHeight="1">
      <c r="A13" s="18">
        <v>44343.0</v>
      </c>
      <c r="B13" s="19" t="s">
        <v>51</v>
      </c>
      <c r="C13" s="20">
        <v>100000.0</v>
      </c>
      <c r="D13" s="73">
        <v>0.08</v>
      </c>
      <c r="E13" s="74">
        <f t="shared" si="1"/>
        <v>0.02777777778</v>
      </c>
      <c r="F13" s="74"/>
    </row>
    <row r="14" ht="15.75" customHeight="1">
      <c r="A14" s="18">
        <v>44343.0</v>
      </c>
      <c r="B14" s="19" t="s">
        <v>54</v>
      </c>
      <c r="C14" s="20">
        <v>20000.0</v>
      </c>
      <c r="D14" s="73">
        <v>0.08</v>
      </c>
      <c r="E14" s="74">
        <f t="shared" si="1"/>
        <v>0.005555555556</v>
      </c>
      <c r="F14" s="74"/>
    </row>
    <row r="15" ht="15.75" customHeight="1">
      <c r="A15" s="18">
        <v>44343.0</v>
      </c>
      <c r="B15" s="19" t="s">
        <v>56</v>
      </c>
      <c r="C15" s="20">
        <v>10000.0</v>
      </c>
      <c r="D15" s="73">
        <v>0.08</v>
      </c>
      <c r="E15" s="74">
        <f t="shared" si="1"/>
        <v>0.002777777778</v>
      </c>
      <c r="F15" s="74"/>
    </row>
    <row r="16" ht="15.75" customHeight="1">
      <c r="A16" s="18">
        <v>44344.0</v>
      </c>
      <c r="B16" s="19" t="s">
        <v>182</v>
      </c>
      <c r="C16" s="20">
        <v>200000.0</v>
      </c>
      <c r="D16" s="73">
        <v>0.0825</v>
      </c>
      <c r="E16" s="74">
        <f t="shared" si="1"/>
        <v>0.05555555556</v>
      </c>
      <c r="F16" s="74"/>
    </row>
    <row r="17" ht="15.75" customHeight="1">
      <c r="A17" s="18">
        <v>44344.0</v>
      </c>
      <c r="B17" s="19" t="s">
        <v>63</v>
      </c>
      <c r="C17" s="20">
        <v>250000.0</v>
      </c>
      <c r="D17" s="73">
        <v>0.0825</v>
      </c>
      <c r="E17" s="74">
        <f t="shared" si="1"/>
        <v>0.06944444444</v>
      </c>
      <c r="F17" s="74"/>
    </row>
    <row r="18" ht="15.75" customHeight="1">
      <c r="A18" s="18">
        <v>44344.0</v>
      </c>
      <c r="B18" s="19" t="s">
        <v>67</v>
      </c>
      <c r="C18" s="20">
        <v>150000.0</v>
      </c>
      <c r="D18" s="73">
        <v>0.08</v>
      </c>
      <c r="E18" s="74">
        <f t="shared" si="1"/>
        <v>0.04166666667</v>
      </c>
      <c r="F18" s="74"/>
    </row>
    <row r="19" ht="15.75" customHeight="1">
      <c r="A19" s="18">
        <v>44344.0</v>
      </c>
      <c r="B19" s="19" t="s">
        <v>70</v>
      </c>
      <c r="C19" s="20">
        <v>100000.0</v>
      </c>
      <c r="D19" s="73">
        <v>0.08</v>
      </c>
      <c r="E19" s="74">
        <f t="shared" si="1"/>
        <v>0.02777777778</v>
      </c>
      <c r="F19" s="74"/>
    </row>
    <row r="20" ht="15.75" customHeight="1">
      <c r="A20" s="18">
        <v>44344.0</v>
      </c>
      <c r="B20" s="19" t="s">
        <v>73</v>
      </c>
      <c r="C20" s="20">
        <v>50000.0</v>
      </c>
      <c r="D20" s="73">
        <v>0.08</v>
      </c>
      <c r="E20" s="74">
        <f t="shared" si="1"/>
        <v>0.01388888889</v>
      </c>
      <c r="F20" s="74"/>
    </row>
    <row r="21" ht="15.75" customHeight="1">
      <c r="A21" s="18">
        <v>44344.0</v>
      </c>
      <c r="B21" s="7" t="s">
        <v>77</v>
      </c>
      <c r="C21" s="20">
        <v>50000.0</v>
      </c>
      <c r="D21" s="73">
        <v>0.1</v>
      </c>
      <c r="E21" s="74">
        <f t="shared" si="1"/>
        <v>0.01388888889</v>
      </c>
      <c r="F21" s="74"/>
    </row>
    <row r="22" ht="15.75" customHeight="1">
      <c r="A22" s="18">
        <v>44344.0</v>
      </c>
      <c r="B22" s="19" t="s">
        <v>80</v>
      </c>
      <c r="C22" s="20">
        <v>30000.0</v>
      </c>
      <c r="D22" s="73">
        <v>0.08</v>
      </c>
      <c r="E22" s="74">
        <f t="shared" si="1"/>
        <v>0.008333333333</v>
      </c>
      <c r="F22" s="74"/>
    </row>
    <row r="23" ht="15.75" customHeight="1">
      <c r="A23" s="18">
        <v>44348.0</v>
      </c>
      <c r="B23" s="19" t="s">
        <v>83</v>
      </c>
      <c r="C23" s="20">
        <v>100000.0</v>
      </c>
      <c r="D23" s="73">
        <v>0.08</v>
      </c>
      <c r="E23" s="74">
        <f t="shared" si="1"/>
        <v>0.02777777778</v>
      </c>
      <c r="F23" s="74"/>
    </row>
    <row r="24" ht="15.75" customHeight="1">
      <c r="A24" s="18">
        <v>44348.0</v>
      </c>
      <c r="B24" s="7" t="s">
        <v>86</v>
      </c>
      <c r="C24" s="20">
        <v>50000.0</v>
      </c>
      <c r="D24" s="73">
        <v>0.08</v>
      </c>
      <c r="E24" s="74">
        <f t="shared" si="1"/>
        <v>0.01388888889</v>
      </c>
      <c r="F24" s="74"/>
    </row>
    <row r="25" ht="15.75" customHeight="1">
      <c r="A25" s="18">
        <v>44348.0</v>
      </c>
      <c r="B25" s="19" t="s">
        <v>183</v>
      </c>
      <c r="C25" s="20">
        <v>40000.0</v>
      </c>
      <c r="D25" s="73">
        <v>0.08</v>
      </c>
      <c r="E25" s="74">
        <f t="shared" si="1"/>
        <v>0.01111111111</v>
      </c>
      <c r="F25" s="74"/>
    </row>
    <row r="26" ht="15.75" customHeight="1">
      <c r="A26" s="61">
        <v>44348.0</v>
      </c>
      <c r="B26" s="83" t="s">
        <v>91</v>
      </c>
      <c r="C26" s="63">
        <v>40000.0</v>
      </c>
      <c r="D26" s="64">
        <v>0.085</v>
      </c>
      <c r="E26" s="65">
        <f t="shared" si="1"/>
        <v>0.01111111111</v>
      </c>
      <c r="F26" s="76"/>
    </row>
    <row r="27" ht="15.75" customHeight="1">
      <c r="A27" s="77">
        <v>44351.0</v>
      </c>
      <c r="B27" s="19" t="s">
        <v>91</v>
      </c>
      <c r="C27" s="20">
        <v>430000.0</v>
      </c>
      <c r="D27" s="73">
        <v>0.085</v>
      </c>
      <c r="E27" s="74">
        <f t="shared" si="1"/>
        <v>0.1194444444</v>
      </c>
      <c r="F27" s="78"/>
    </row>
    <row r="28" ht="15.75" customHeight="1">
      <c r="A28" s="77">
        <v>44407.0</v>
      </c>
      <c r="B28" s="19" t="s">
        <v>91</v>
      </c>
      <c r="C28" s="20">
        <v>80000.0</v>
      </c>
      <c r="D28" s="73">
        <v>0.085</v>
      </c>
      <c r="E28" s="74">
        <f t="shared" si="1"/>
        <v>0.02222222222</v>
      </c>
      <c r="F28" s="78"/>
    </row>
    <row r="29" ht="15.75" customHeight="1">
      <c r="A29" s="79">
        <v>44410.0</v>
      </c>
      <c r="B29" s="80" t="s">
        <v>91</v>
      </c>
      <c r="C29" s="81">
        <v>20000.0</v>
      </c>
      <c r="D29" s="82">
        <v>0.085</v>
      </c>
      <c r="E29" s="71">
        <f t="shared" si="1"/>
        <v>0.005555555556</v>
      </c>
      <c r="F29" s="72">
        <f>sum(E26:E29)</f>
        <v>0.1583333333</v>
      </c>
    </row>
    <row r="30" ht="15.75" customHeight="1">
      <c r="A30" s="18">
        <v>44348.0</v>
      </c>
      <c r="B30" s="19" t="s">
        <v>184</v>
      </c>
      <c r="C30" s="20">
        <v>50000.0</v>
      </c>
      <c r="D30" s="73">
        <v>0.08</v>
      </c>
      <c r="E30" s="74">
        <f t="shared" si="1"/>
        <v>0.01388888889</v>
      </c>
      <c r="F30" s="74"/>
    </row>
    <row r="31" ht="15.75" customHeight="1">
      <c r="A31" s="18">
        <v>44348.0</v>
      </c>
      <c r="B31" s="38" t="s">
        <v>97</v>
      </c>
      <c r="C31" s="20">
        <v>40000.0</v>
      </c>
      <c r="D31" s="73">
        <v>0.08</v>
      </c>
      <c r="E31" s="74">
        <f t="shared" si="1"/>
        <v>0.01111111111</v>
      </c>
      <c r="F31" s="74"/>
    </row>
    <row r="32" ht="15.75" customHeight="1">
      <c r="A32" s="18">
        <v>44348.0</v>
      </c>
      <c r="B32" s="38" t="s">
        <v>100</v>
      </c>
      <c r="C32" s="20">
        <v>20000.0</v>
      </c>
      <c r="D32" s="73">
        <v>0.08</v>
      </c>
      <c r="E32" s="74">
        <f t="shared" si="1"/>
        <v>0.005555555556</v>
      </c>
      <c r="F32" s="74"/>
    </row>
    <row r="33" ht="15.75" customHeight="1">
      <c r="A33" s="18">
        <v>44349.0</v>
      </c>
      <c r="B33" s="38" t="s">
        <v>103</v>
      </c>
      <c r="C33" s="20">
        <v>30000.0</v>
      </c>
      <c r="D33" s="73">
        <v>0.08</v>
      </c>
      <c r="E33" s="74">
        <f t="shared" si="1"/>
        <v>0.008333333333</v>
      </c>
      <c r="F33" s="74"/>
    </row>
    <row r="34" ht="15.75" customHeight="1">
      <c r="A34" s="18">
        <v>44397.0</v>
      </c>
      <c r="B34" s="19" t="s">
        <v>106</v>
      </c>
      <c r="C34" s="20">
        <v>50000.0</v>
      </c>
      <c r="D34" s="73">
        <v>0.0825</v>
      </c>
      <c r="E34" s="74">
        <f t="shared" si="1"/>
        <v>0.01388888889</v>
      </c>
      <c r="F34" s="74"/>
    </row>
    <row r="35" ht="15.75" customHeight="1">
      <c r="A35" s="18">
        <v>44398.0</v>
      </c>
      <c r="B35" s="19" t="s">
        <v>108</v>
      </c>
      <c r="C35" s="20">
        <v>30000.0</v>
      </c>
      <c r="D35" s="73">
        <v>0.08</v>
      </c>
      <c r="E35" s="74">
        <f t="shared" si="1"/>
        <v>0.008333333333</v>
      </c>
      <c r="F35" s="74"/>
    </row>
    <row r="36" ht="15.75" customHeight="1">
      <c r="A36" s="18">
        <v>44399.0</v>
      </c>
      <c r="B36" s="38" t="s">
        <v>185</v>
      </c>
      <c r="C36" s="20">
        <v>50000.0</v>
      </c>
      <c r="D36" s="73">
        <v>0.08</v>
      </c>
      <c r="E36" s="74">
        <f t="shared" si="1"/>
        <v>0.01388888889</v>
      </c>
      <c r="F36" s="74"/>
    </row>
    <row r="37" ht="15.75" customHeight="1">
      <c r="A37" s="18">
        <v>44403.0</v>
      </c>
      <c r="B37" s="38" t="s">
        <v>186</v>
      </c>
      <c r="C37" s="20">
        <v>20000.0</v>
      </c>
      <c r="D37" s="73">
        <v>0.08</v>
      </c>
      <c r="E37" s="74">
        <f t="shared" si="1"/>
        <v>0.005555555556</v>
      </c>
      <c r="F37" s="74"/>
    </row>
    <row r="38" ht="15.75" customHeight="1">
      <c r="A38" s="18">
        <v>44403.0</v>
      </c>
      <c r="B38" s="19" t="s">
        <v>118</v>
      </c>
      <c r="C38" s="20">
        <v>10000.0</v>
      </c>
      <c r="D38" s="73">
        <v>0.08</v>
      </c>
      <c r="E38" s="74">
        <f t="shared" si="1"/>
        <v>0.002777777778</v>
      </c>
      <c r="F38" s="74"/>
    </row>
    <row r="39" ht="15.75" customHeight="1">
      <c r="A39" s="40">
        <v>44404.0</v>
      </c>
      <c r="B39" s="84" t="s">
        <v>121</v>
      </c>
      <c r="C39" s="42">
        <v>20000.0</v>
      </c>
      <c r="D39" s="85">
        <v>0.08</v>
      </c>
      <c r="E39" s="74">
        <f t="shared" si="1"/>
        <v>0.005555555556</v>
      </c>
      <c r="F39" s="74"/>
    </row>
    <row r="40" ht="15.75" customHeight="1">
      <c r="A40" s="18">
        <v>44404.0</v>
      </c>
      <c r="B40" s="19" t="s">
        <v>123</v>
      </c>
      <c r="C40" s="20">
        <v>100000.0</v>
      </c>
      <c r="D40" s="73">
        <v>0.0825</v>
      </c>
      <c r="E40" s="74">
        <f t="shared" si="1"/>
        <v>0.02777777778</v>
      </c>
      <c r="F40" s="74"/>
    </row>
    <row r="41" ht="15.75" customHeight="1">
      <c r="A41" s="18">
        <v>44404.0</v>
      </c>
      <c r="B41" s="19" t="s">
        <v>125</v>
      </c>
      <c r="C41" s="20">
        <v>20000.0</v>
      </c>
      <c r="D41" s="73">
        <v>0.08</v>
      </c>
      <c r="E41" s="74">
        <f t="shared" si="1"/>
        <v>0.005555555556</v>
      </c>
      <c r="F41" s="74"/>
    </row>
    <row r="42" ht="15.75" customHeight="1">
      <c r="A42" s="18">
        <v>44405.0</v>
      </c>
      <c r="B42" s="19" t="s">
        <v>128</v>
      </c>
      <c r="C42" s="20">
        <v>100000.0</v>
      </c>
      <c r="D42" s="73">
        <v>0.08</v>
      </c>
      <c r="E42" s="74">
        <f t="shared" si="1"/>
        <v>0.02777777778</v>
      </c>
      <c r="F42" s="74"/>
    </row>
    <row r="43" ht="15.75" customHeight="1">
      <c r="A43" s="18">
        <v>44405.0</v>
      </c>
      <c r="B43" s="19" t="s">
        <v>130</v>
      </c>
      <c r="C43" s="20">
        <v>50000.0</v>
      </c>
      <c r="D43" s="73">
        <v>0.08</v>
      </c>
      <c r="E43" s="74">
        <f t="shared" si="1"/>
        <v>0.01388888889</v>
      </c>
      <c r="F43" s="74"/>
    </row>
    <row r="44" ht="15.75" customHeight="1">
      <c r="A44" s="18">
        <v>44405.0</v>
      </c>
      <c r="B44" s="19" t="s">
        <v>133</v>
      </c>
      <c r="C44" s="20">
        <v>20000.0</v>
      </c>
      <c r="D44" s="73">
        <v>0.08</v>
      </c>
      <c r="E44" s="74">
        <f t="shared" si="1"/>
        <v>0.005555555556</v>
      </c>
      <c r="F44" s="74"/>
    </row>
    <row r="45" ht="15.75" customHeight="1">
      <c r="A45" s="18">
        <v>44406.0</v>
      </c>
      <c r="B45" s="19" t="s">
        <v>136</v>
      </c>
      <c r="C45" s="20">
        <v>50000.0</v>
      </c>
      <c r="D45" s="73">
        <v>0.08</v>
      </c>
      <c r="E45" s="74">
        <f t="shared" si="1"/>
        <v>0.01388888889</v>
      </c>
      <c r="F45" s="74"/>
    </row>
    <row r="46" ht="15.75" customHeight="1">
      <c r="A46" s="18">
        <v>44406.0</v>
      </c>
      <c r="B46" s="38" t="s">
        <v>139</v>
      </c>
      <c r="C46" s="20">
        <v>50000.0</v>
      </c>
      <c r="D46" s="73">
        <v>0.08</v>
      </c>
      <c r="E46" s="74">
        <f t="shared" si="1"/>
        <v>0.01388888889</v>
      </c>
      <c r="F46" s="74"/>
    </row>
    <row r="47" ht="15.75" customHeight="1">
      <c r="A47" s="18">
        <v>44407.0</v>
      </c>
      <c r="B47" s="19" t="s">
        <v>142</v>
      </c>
      <c r="C47" s="20">
        <v>50000.0</v>
      </c>
      <c r="D47" s="73">
        <v>0.08</v>
      </c>
      <c r="E47" s="74">
        <f t="shared" si="1"/>
        <v>0.01388888889</v>
      </c>
      <c r="F47" s="74"/>
    </row>
    <row r="48" ht="15.75" customHeight="1">
      <c r="A48" s="18">
        <v>44407.0</v>
      </c>
      <c r="B48" s="19" t="s">
        <v>145</v>
      </c>
      <c r="C48" s="20">
        <v>10000.0</v>
      </c>
      <c r="D48" s="73">
        <v>0.08</v>
      </c>
      <c r="E48" s="74">
        <f t="shared" si="1"/>
        <v>0.002777777778</v>
      </c>
      <c r="F48" s="74"/>
    </row>
    <row r="49" ht="15.75" customHeight="1">
      <c r="A49" s="40">
        <v>44410.0</v>
      </c>
      <c r="B49" s="84" t="s">
        <v>148</v>
      </c>
      <c r="C49" s="42">
        <v>20000.0</v>
      </c>
      <c r="D49" s="85">
        <v>0.08</v>
      </c>
      <c r="E49" s="74">
        <f t="shared" si="1"/>
        <v>0.005555555556</v>
      </c>
      <c r="F49" s="74"/>
    </row>
    <row r="50" ht="15.75" customHeight="1">
      <c r="A50" s="18">
        <v>44435.0</v>
      </c>
      <c r="B50" s="19" t="s">
        <v>151</v>
      </c>
      <c r="C50" s="20">
        <v>30000.0</v>
      </c>
      <c r="D50" s="73">
        <v>0.08</v>
      </c>
      <c r="E50" s="74">
        <f t="shared" si="1"/>
        <v>0.008333333333</v>
      </c>
      <c r="F50" s="74"/>
    </row>
    <row r="51" ht="15.75" customHeight="1">
      <c r="A51" s="18">
        <v>44438.0</v>
      </c>
      <c r="B51" s="19" t="s">
        <v>154</v>
      </c>
      <c r="C51" s="20">
        <v>50000.0</v>
      </c>
      <c r="D51" s="73">
        <v>0.08</v>
      </c>
      <c r="E51" s="74">
        <f t="shared" si="1"/>
        <v>0.01388888889</v>
      </c>
      <c r="F51" s="74"/>
    </row>
    <row r="52" ht="15.75" customHeight="1">
      <c r="A52" s="18">
        <v>44438.0</v>
      </c>
      <c r="B52" s="19" t="s">
        <v>157</v>
      </c>
      <c r="C52" s="20">
        <v>80000.0</v>
      </c>
      <c r="D52" s="73">
        <v>0.08</v>
      </c>
      <c r="E52" s="74">
        <f t="shared" si="1"/>
        <v>0.02222222222</v>
      </c>
      <c r="F52" s="74"/>
    </row>
    <row r="53" ht="15.75" customHeight="1">
      <c r="A53" s="18">
        <v>44438.0</v>
      </c>
      <c r="B53" s="19" t="s">
        <v>161</v>
      </c>
      <c r="C53" s="20">
        <v>50000.0</v>
      </c>
      <c r="D53" s="73">
        <v>0.08</v>
      </c>
      <c r="E53" s="74">
        <f t="shared" si="1"/>
        <v>0.01388888889</v>
      </c>
      <c r="F53" s="74"/>
    </row>
    <row r="54" ht="15.75" customHeight="1">
      <c r="A54" s="18">
        <v>44439.0</v>
      </c>
      <c r="B54" s="19" t="s">
        <v>164</v>
      </c>
      <c r="C54" s="20">
        <v>60000.0</v>
      </c>
      <c r="D54" s="73">
        <v>0.08</v>
      </c>
      <c r="E54" s="74">
        <f t="shared" si="1"/>
        <v>0.01666666667</v>
      </c>
      <c r="F54" s="74"/>
    </row>
    <row r="55" ht="15.75" customHeight="1">
      <c r="A55" s="18">
        <v>44440.0</v>
      </c>
      <c r="B55" s="19" t="s">
        <v>167</v>
      </c>
      <c r="C55" s="20">
        <v>50000.0</v>
      </c>
      <c r="D55" s="73">
        <v>0.08</v>
      </c>
      <c r="E55" s="74">
        <f t="shared" si="1"/>
        <v>0.01388888889</v>
      </c>
      <c r="F55" s="74"/>
    </row>
    <row r="56" ht="15.75" customHeight="1">
      <c r="A56" s="18">
        <v>44442.0</v>
      </c>
      <c r="B56" s="19" t="s">
        <v>170</v>
      </c>
      <c r="C56" s="20">
        <v>40000.0</v>
      </c>
      <c r="D56" s="73">
        <v>0.08</v>
      </c>
      <c r="E56" s="74">
        <f t="shared" si="1"/>
        <v>0.01111111111</v>
      </c>
      <c r="F56" s="74"/>
    </row>
    <row r="57" ht="15.75" customHeight="1">
      <c r="A57" s="18"/>
      <c r="B57" s="19"/>
      <c r="C57" s="20"/>
      <c r="D57" s="73"/>
    </row>
    <row r="58" ht="15.75" customHeight="1">
      <c r="A58" s="18"/>
      <c r="B58" s="19"/>
      <c r="C58" s="20"/>
      <c r="D58" s="73"/>
    </row>
    <row r="59" ht="15.75" customHeight="1">
      <c r="A59" s="18"/>
      <c r="B59" s="86" t="s">
        <v>187</v>
      </c>
      <c r="C59" s="87">
        <f>SUM(C5:C56)</f>
        <v>3600000</v>
      </c>
      <c r="D59" s="87"/>
      <c r="E59" s="88">
        <f>SUM(E5:E56)</f>
        <v>1</v>
      </c>
      <c r="F59" s="88"/>
    </row>
    <row r="60" ht="15.75" customHeight="1">
      <c r="A60" s="18"/>
      <c r="B60" s="19"/>
      <c r="C60" s="20"/>
      <c r="D60" s="73"/>
    </row>
    <row r="61" ht="15.75" customHeight="1">
      <c r="A61" s="18"/>
      <c r="B61" s="19"/>
      <c r="C61" s="20"/>
      <c r="D61" s="73"/>
    </row>
    <row r="62" ht="15.75" customHeight="1">
      <c r="A62" s="32"/>
      <c r="B62" s="32"/>
      <c r="C62" s="57"/>
      <c r="D62" s="32"/>
      <c r="E62" s="58" t="s">
        <v>178</v>
      </c>
      <c r="F62" s="32"/>
    </row>
    <row r="63" ht="15.75" customHeight="1">
      <c r="A63" s="59" t="s">
        <v>188</v>
      </c>
      <c r="B63" s="32"/>
      <c r="C63" s="57"/>
      <c r="D63" s="32"/>
      <c r="E63" s="58"/>
      <c r="F63" s="60" t="s">
        <v>180</v>
      </c>
    </row>
    <row r="64" ht="15.75" customHeight="1">
      <c r="A64" s="61">
        <v>44336.0</v>
      </c>
      <c r="B64" s="62" t="s">
        <v>27</v>
      </c>
      <c r="C64" s="63">
        <v>300000.0</v>
      </c>
      <c r="D64" s="64">
        <v>0.0825</v>
      </c>
      <c r="E64" s="65">
        <f t="shared" ref="E64:E115" si="2">C64/$C$59</f>
        <v>0.08333333333</v>
      </c>
      <c r="F64" s="76"/>
    </row>
    <row r="65" ht="15.75" customHeight="1">
      <c r="A65" s="67">
        <v>44403.0</v>
      </c>
      <c r="B65" s="68" t="s">
        <v>27</v>
      </c>
      <c r="C65" s="69">
        <v>150000.0</v>
      </c>
      <c r="D65" s="70">
        <v>0.0825</v>
      </c>
      <c r="E65" s="71">
        <f t="shared" si="2"/>
        <v>0.04166666667</v>
      </c>
      <c r="F65" s="72">
        <f>sum(E64:E65)</f>
        <v>0.125</v>
      </c>
    </row>
    <row r="66" ht="15.75" customHeight="1">
      <c r="A66" s="18">
        <v>44336.0</v>
      </c>
      <c r="B66" s="19" t="s">
        <v>36</v>
      </c>
      <c r="C66" s="20">
        <v>80000.0</v>
      </c>
      <c r="D66" s="73">
        <v>0.08</v>
      </c>
      <c r="E66" s="74">
        <f t="shared" si="2"/>
        <v>0.02222222222</v>
      </c>
      <c r="F66" s="74"/>
    </row>
    <row r="67" ht="15.75" customHeight="1">
      <c r="A67" s="61">
        <v>44336.0</v>
      </c>
      <c r="B67" s="75" t="s">
        <v>41</v>
      </c>
      <c r="C67" s="63">
        <v>60000.0</v>
      </c>
      <c r="D67" s="64">
        <v>0.08</v>
      </c>
      <c r="E67" s="65">
        <f t="shared" si="2"/>
        <v>0.01666666667</v>
      </c>
      <c r="F67" s="76"/>
    </row>
    <row r="68" ht="15.75" customHeight="1">
      <c r="A68" s="77">
        <v>44404.0</v>
      </c>
      <c r="B68" s="19" t="s">
        <v>41</v>
      </c>
      <c r="C68" s="20">
        <v>30000.0</v>
      </c>
      <c r="D68" s="73">
        <v>0.08</v>
      </c>
      <c r="E68" s="74">
        <f t="shared" si="2"/>
        <v>0.008333333333</v>
      </c>
      <c r="F68" s="78"/>
    </row>
    <row r="69" ht="15.75" customHeight="1">
      <c r="A69" s="79">
        <v>44433.0</v>
      </c>
      <c r="B69" s="80" t="s">
        <v>41</v>
      </c>
      <c r="C69" s="81">
        <v>30000.0</v>
      </c>
      <c r="D69" s="82">
        <v>0.08</v>
      </c>
      <c r="E69" s="71">
        <f t="shared" si="2"/>
        <v>0.008333333333</v>
      </c>
      <c r="F69" s="72">
        <f>sum(E67:E69)</f>
        <v>0.03333333333</v>
      </c>
    </row>
    <row r="70" ht="15.75" customHeight="1">
      <c r="A70" s="18">
        <v>44340.0</v>
      </c>
      <c r="B70" s="19" t="s">
        <v>181</v>
      </c>
      <c r="C70" s="20">
        <v>50000.0</v>
      </c>
      <c r="D70" s="73">
        <v>0.08</v>
      </c>
      <c r="E70" s="74">
        <f t="shared" si="2"/>
        <v>0.01388888889</v>
      </c>
      <c r="F70" s="74"/>
    </row>
    <row r="71" ht="15.75" customHeight="1">
      <c r="A71" s="18">
        <v>44340.0</v>
      </c>
      <c r="B71" s="19" t="s">
        <v>48</v>
      </c>
      <c r="C71" s="20">
        <v>30000.0</v>
      </c>
      <c r="D71" s="73">
        <v>0.08</v>
      </c>
      <c r="E71" s="74">
        <f t="shared" si="2"/>
        <v>0.008333333333</v>
      </c>
      <c r="F71" s="74"/>
    </row>
    <row r="72" ht="15.75" customHeight="1">
      <c r="A72" s="18">
        <v>44343.0</v>
      </c>
      <c r="B72" s="19" t="s">
        <v>51</v>
      </c>
      <c r="C72" s="20">
        <v>100000.0</v>
      </c>
      <c r="D72" s="73">
        <v>0.08</v>
      </c>
      <c r="E72" s="74">
        <f t="shared" si="2"/>
        <v>0.02777777778</v>
      </c>
      <c r="F72" s="74"/>
    </row>
    <row r="73" ht="15.75" customHeight="1">
      <c r="A73" s="18">
        <v>44343.0</v>
      </c>
      <c r="B73" s="19" t="s">
        <v>54</v>
      </c>
      <c r="C73" s="20">
        <v>20000.0</v>
      </c>
      <c r="D73" s="73">
        <v>0.08</v>
      </c>
      <c r="E73" s="74">
        <f t="shared" si="2"/>
        <v>0.005555555556</v>
      </c>
      <c r="F73" s="74"/>
    </row>
    <row r="74" ht="15.75" customHeight="1">
      <c r="A74" s="18">
        <v>44343.0</v>
      </c>
      <c r="B74" s="19" t="s">
        <v>56</v>
      </c>
      <c r="C74" s="20">
        <v>10000.0</v>
      </c>
      <c r="D74" s="73">
        <v>0.08</v>
      </c>
      <c r="E74" s="74">
        <f t="shared" si="2"/>
        <v>0.002777777778</v>
      </c>
      <c r="F74" s="74"/>
    </row>
    <row r="75" ht="15.75" customHeight="1">
      <c r="A75" s="18">
        <v>44344.0</v>
      </c>
      <c r="B75" s="19" t="s">
        <v>182</v>
      </c>
      <c r="C75" s="20">
        <v>200000.0</v>
      </c>
      <c r="D75" s="73">
        <v>0.0825</v>
      </c>
      <c r="E75" s="74">
        <f t="shared" si="2"/>
        <v>0.05555555556</v>
      </c>
      <c r="F75" s="74"/>
    </row>
    <row r="76" ht="15.75" customHeight="1">
      <c r="A76" s="18">
        <v>44344.0</v>
      </c>
      <c r="B76" s="19" t="s">
        <v>63</v>
      </c>
      <c r="C76" s="20">
        <v>250000.0</v>
      </c>
      <c r="D76" s="73">
        <v>0.0825</v>
      </c>
      <c r="E76" s="74">
        <f t="shared" si="2"/>
        <v>0.06944444444</v>
      </c>
      <c r="F76" s="74"/>
    </row>
    <row r="77" ht="15.75" customHeight="1">
      <c r="A77" s="18">
        <v>44344.0</v>
      </c>
      <c r="B77" s="19" t="s">
        <v>67</v>
      </c>
      <c r="C77" s="20">
        <v>150000.0</v>
      </c>
      <c r="D77" s="73">
        <v>0.08</v>
      </c>
      <c r="E77" s="74">
        <f t="shared" si="2"/>
        <v>0.04166666667</v>
      </c>
      <c r="F77" s="74"/>
    </row>
    <row r="78" ht="15.75" customHeight="1">
      <c r="A78" s="18">
        <v>44344.0</v>
      </c>
      <c r="B78" s="19" t="s">
        <v>70</v>
      </c>
      <c r="C78" s="20">
        <v>100000.0</v>
      </c>
      <c r="D78" s="73">
        <v>0.08</v>
      </c>
      <c r="E78" s="74">
        <f t="shared" si="2"/>
        <v>0.02777777778</v>
      </c>
      <c r="F78" s="74"/>
    </row>
    <row r="79" ht="15.75" customHeight="1">
      <c r="A79" s="18">
        <v>44344.0</v>
      </c>
      <c r="B79" s="19" t="s">
        <v>73</v>
      </c>
      <c r="C79" s="20">
        <v>50000.0</v>
      </c>
      <c r="D79" s="73">
        <v>0.08</v>
      </c>
      <c r="E79" s="74">
        <f t="shared" si="2"/>
        <v>0.01388888889</v>
      </c>
      <c r="F79" s="74"/>
    </row>
    <row r="80" ht="15.75" customHeight="1">
      <c r="A80" s="18">
        <v>44344.0</v>
      </c>
      <c r="B80" s="7" t="s">
        <v>77</v>
      </c>
      <c r="C80" s="20">
        <v>50000.0</v>
      </c>
      <c r="D80" s="73">
        <v>0.1</v>
      </c>
      <c r="E80" s="74">
        <f t="shared" si="2"/>
        <v>0.01388888889</v>
      </c>
      <c r="F80" s="74"/>
    </row>
    <row r="81" ht="15.75" customHeight="1">
      <c r="A81" s="18">
        <v>44344.0</v>
      </c>
      <c r="B81" s="19" t="s">
        <v>80</v>
      </c>
      <c r="C81" s="20">
        <v>30000.0</v>
      </c>
      <c r="D81" s="73">
        <v>0.08</v>
      </c>
      <c r="E81" s="74">
        <f t="shared" si="2"/>
        <v>0.008333333333</v>
      </c>
      <c r="F81" s="74"/>
    </row>
    <row r="82" ht="15.75" customHeight="1">
      <c r="A82" s="18">
        <v>44348.0</v>
      </c>
      <c r="B82" s="19" t="s">
        <v>83</v>
      </c>
      <c r="C82" s="20">
        <v>100000.0</v>
      </c>
      <c r="D82" s="73">
        <v>0.08</v>
      </c>
      <c r="E82" s="74">
        <f t="shared" si="2"/>
        <v>0.02777777778</v>
      </c>
      <c r="F82" s="74"/>
    </row>
    <row r="83" ht="15.75" customHeight="1">
      <c r="A83" s="18">
        <v>44348.0</v>
      </c>
      <c r="B83" s="7" t="s">
        <v>86</v>
      </c>
      <c r="C83" s="20">
        <v>50000.0</v>
      </c>
      <c r="D83" s="73">
        <v>0.08</v>
      </c>
      <c r="E83" s="74">
        <f t="shared" si="2"/>
        <v>0.01388888889</v>
      </c>
      <c r="F83" s="74"/>
    </row>
    <row r="84" ht="15.75" customHeight="1">
      <c r="A84" s="18">
        <v>44348.0</v>
      </c>
      <c r="B84" s="19" t="s">
        <v>189</v>
      </c>
      <c r="C84" s="20">
        <v>40000.0</v>
      </c>
      <c r="D84" s="73">
        <v>0.08</v>
      </c>
      <c r="E84" s="74">
        <f t="shared" si="2"/>
        <v>0.01111111111</v>
      </c>
      <c r="F84" s="74"/>
    </row>
    <row r="85" ht="15.75" customHeight="1">
      <c r="A85" s="61">
        <v>44348.0</v>
      </c>
      <c r="B85" s="83" t="s">
        <v>91</v>
      </c>
      <c r="C85" s="63">
        <v>40000.0</v>
      </c>
      <c r="D85" s="64">
        <v>0.085</v>
      </c>
      <c r="E85" s="65">
        <f t="shared" si="2"/>
        <v>0.01111111111</v>
      </c>
      <c r="F85" s="76"/>
    </row>
    <row r="86" ht="15.75" customHeight="1">
      <c r="A86" s="77">
        <v>44351.0</v>
      </c>
      <c r="B86" s="19" t="s">
        <v>91</v>
      </c>
      <c r="C86" s="20">
        <v>430000.0</v>
      </c>
      <c r="D86" s="73">
        <v>0.085</v>
      </c>
      <c r="E86" s="74">
        <f t="shared" si="2"/>
        <v>0.1194444444</v>
      </c>
      <c r="F86" s="78"/>
    </row>
    <row r="87" ht="15.75" customHeight="1">
      <c r="A87" s="77">
        <v>44407.0</v>
      </c>
      <c r="B87" s="19" t="s">
        <v>91</v>
      </c>
      <c r="C87" s="20">
        <v>80000.0</v>
      </c>
      <c r="D87" s="73">
        <v>0.085</v>
      </c>
      <c r="E87" s="74">
        <f t="shared" si="2"/>
        <v>0.02222222222</v>
      </c>
      <c r="F87" s="78"/>
    </row>
    <row r="88" ht="15.75" customHeight="1">
      <c r="A88" s="79">
        <v>44410.0</v>
      </c>
      <c r="B88" s="80" t="s">
        <v>91</v>
      </c>
      <c r="C88" s="81">
        <v>20000.0</v>
      </c>
      <c r="D88" s="82">
        <v>0.085</v>
      </c>
      <c r="E88" s="71">
        <f t="shared" si="2"/>
        <v>0.005555555556</v>
      </c>
      <c r="F88" s="72">
        <f>sum(E85:E88)</f>
        <v>0.1583333333</v>
      </c>
    </row>
    <row r="89" ht="15.75" customHeight="1">
      <c r="A89" s="18">
        <v>44348.0</v>
      </c>
      <c r="B89" s="19" t="s">
        <v>184</v>
      </c>
      <c r="C89" s="20">
        <v>50000.0</v>
      </c>
      <c r="D89" s="73">
        <v>0.08</v>
      </c>
      <c r="E89" s="74">
        <f t="shared" si="2"/>
        <v>0.01388888889</v>
      </c>
      <c r="F89" s="74"/>
    </row>
    <row r="90" ht="15.75" customHeight="1">
      <c r="A90" s="18">
        <v>44348.0</v>
      </c>
      <c r="B90" s="38" t="s">
        <v>97</v>
      </c>
      <c r="C90" s="20">
        <v>40000.0</v>
      </c>
      <c r="D90" s="73">
        <v>0.08</v>
      </c>
      <c r="E90" s="74">
        <f t="shared" si="2"/>
        <v>0.01111111111</v>
      </c>
      <c r="F90" s="74"/>
    </row>
    <row r="91" ht="15.75" customHeight="1">
      <c r="A91" s="18">
        <v>44348.0</v>
      </c>
      <c r="B91" s="38" t="s">
        <v>100</v>
      </c>
      <c r="C91" s="20">
        <v>20000.0</v>
      </c>
      <c r="D91" s="73">
        <v>0.08</v>
      </c>
      <c r="E91" s="74">
        <f t="shared" si="2"/>
        <v>0.005555555556</v>
      </c>
      <c r="F91" s="74"/>
    </row>
    <row r="92" ht="15.75" customHeight="1">
      <c r="A92" s="18">
        <v>44349.0</v>
      </c>
      <c r="B92" s="38" t="s">
        <v>103</v>
      </c>
      <c r="C92" s="20">
        <v>30000.0</v>
      </c>
      <c r="D92" s="73">
        <v>0.08</v>
      </c>
      <c r="E92" s="74">
        <f t="shared" si="2"/>
        <v>0.008333333333</v>
      </c>
      <c r="F92" s="74"/>
    </row>
    <row r="93" ht="15.75" customHeight="1">
      <c r="A93" s="18">
        <v>44397.0</v>
      </c>
      <c r="B93" s="19" t="s">
        <v>106</v>
      </c>
      <c r="C93" s="20">
        <v>50000.0</v>
      </c>
      <c r="D93" s="73">
        <v>0.0825</v>
      </c>
      <c r="E93" s="74">
        <f t="shared" si="2"/>
        <v>0.01388888889</v>
      </c>
      <c r="F93" s="74"/>
    </row>
    <row r="94" ht="15.75" customHeight="1">
      <c r="A94" s="18">
        <v>44398.0</v>
      </c>
      <c r="B94" s="19" t="s">
        <v>108</v>
      </c>
      <c r="C94" s="20">
        <v>30000.0</v>
      </c>
      <c r="D94" s="73">
        <v>0.08</v>
      </c>
      <c r="E94" s="74">
        <f t="shared" si="2"/>
        <v>0.008333333333</v>
      </c>
      <c r="F94" s="74"/>
    </row>
    <row r="95" ht="15.75" customHeight="1">
      <c r="A95" s="18">
        <v>44399.0</v>
      </c>
      <c r="B95" s="38" t="s">
        <v>185</v>
      </c>
      <c r="C95" s="20">
        <v>50000.0</v>
      </c>
      <c r="D95" s="73">
        <v>0.08</v>
      </c>
      <c r="E95" s="74">
        <f t="shared" si="2"/>
        <v>0.01388888889</v>
      </c>
    </row>
    <row r="96" ht="15.75" customHeight="1">
      <c r="A96" s="18">
        <v>44403.0</v>
      </c>
      <c r="B96" s="38" t="s">
        <v>113</v>
      </c>
      <c r="C96" s="20">
        <v>20000.0</v>
      </c>
      <c r="D96" s="73">
        <v>0.08</v>
      </c>
      <c r="E96" s="74">
        <f t="shared" si="2"/>
        <v>0.005555555556</v>
      </c>
    </row>
    <row r="97" ht="15.75" customHeight="1">
      <c r="A97" s="18">
        <v>44403.0</v>
      </c>
      <c r="B97" s="19" t="s">
        <v>118</v>
      </c>
      <c r="C97" s="20">
        <v>10000.0</v>
      </c>
      <c r="D97" s="73">
        <v>0.08</v>
      </c>
      <c r="E97" s="74">
        <f t="shared" si="2"/>
        <v>0.002777777778</v>
      </c>
    </row>
    <row r="98" ht="15.75" customHeight="1">
      <c r="A98" s="40">
        <v>44404.0</v>
      </c>
      <c r="B98" s="84" t="s">
        <v>121</v>
      </c>
      <c r="C98" s="42">
        <v>20000.0</v>
      </c>
      <c r="D98" s="85">
        <v>0.08</v>
      </c>
      <c r="E98" s="74">
        <f t="shared" si="2"/>
        <v>0.005555555556</v>
      </c>
    </row>
    <row r="99" ht="15.75" customHeight="1">
      <c r="A99" s="18">
        <v>44404.0</v>
      </c>
      <c r="B99" s="19" t="s">
        <v>123</v>
      </c>
      <c r="C99" s="20">
        <v>100000.0</v>
      </c>
      <c r="D99" s="73">
        <v>0.0825</v>
      </c>
      <c r="E99" s="74">
        <f t="shared" si="2"/>
        <v>0.02777777778</v>
      </c>
    </row>
    <row r="100" ht="15.75" customHeight="1">
      <c r="A100" s="18">
        <v>44404.0</v>
      </c>
      <c r="B100" s="19" t="s">
        <v>125</v>
      </c>
      <c r="C100" s="20">
        <v>20000.0</v>
      </c>
      <c r="D100" s="73">
        <v>0.08</v>
      </c>
      <c r="E100" s="74">
        <f t="shared" si="2"/>
        <v>0.005555555556</v>
      </c>
    </row>
    <row r="101" ht="15.75" customHeight="1">
      <c r="A101" s="18">
        <v>44405.0</v>
      </c>
      <c r="B101" s="19" t="s">
        <v>128</v>
      </c>
      <c r="C101" s="20">
        <v>100000.0</v>
      </c>
      <c r="D101" s="73">
        <v>0.08</v>
      </c>
      <c r="E101" s="74">
        <f t="shared" si="2"/>
        <v>0.02777777778</v>
      </c>
    </row>
    <row r="102" ht="15.75" customHeight="1">
      <c r="A102" s="18">
        <v>44405.0</v>
      </c>
      <c r="B102" s="19" t="s">
        <v>130</v>
      </c>
      <c r="C102" s="20">
        <v>50000.0</v>
      </c>
      <c r="D102" s="73">
        <v>0.08</v>
      </c>
      <c r="E102" s="74">
        <f t="shared" si="2"/>
        <v>0.01388888889</v>
      </c>
    </row>
    <row r="103" ht="15.75" customHeight="1">
      <c r="A103" s="18">
        <v>44405.0</v>
      </c>
      <c r="B103" s="19" t="s">
        <v>133</v>
      </c>
      <c r="C103" s="20">
        <v>20000.0</v>
      </c>
      <c r="D103" s="73">
        <v>0.08</v>
      </c>
      <c r="E103" s="74">
        <f t="shared" si="2"/>
        <v>0.005555555556</v>
      </c>
    </row>
    <row r="104" ht="15.75" customHeight="1">
      <c r="A104" s="18">
        <v>44406.0</v>
      </c>
      <c r="B104" s="19" t="s">
        <v>136</v>
      </c>
      <c r="C104" s="20">
        <v>50000.0</v>
      </c>
      <c r="D104" s="73">
        <v>0.08</v>
      </c>
      <c r="E104" s="74">
        <f t="shared" si="2"/>
        <v>0.01388888889</v>
      </c>
    </row>
    <row r="105" ht="15.75" customHeight="1">
      <c r="A105" s="18">
        <v>44406.0</v>
      </c>
      <c r="B105" s="38" t="s">
        <v>139</v>
      </c>
      <c r="C105" s="20">
        <v>50000.0</v>
      </c>
      <c r="D105" s="73">
        <v>0.08</v>
      </c>
      <c r="E105" s="74">
        <f t="shared" si="2"/>
        <v>0.01388888889</v>
      </c>
    </row>
    <row r="106" ht="15.75" customHeight="1">
      <c r="A106" s="18">
        <v>44407.0</v>
      </c>
      <c r="B106" s="19" t="s">
        <v>142</v>
      </c>
      <c r="C106" s="20">
        <v>50000.0</v>
      </c>
      <c r="D106" s="73">
        <v>0.08</v>
      </c>
      <c r="E106" s="74">
        <f t="shared" si="2"/>
        <v>0.01388888889</v>
      </c>
    </row>
    <row r="107" ht="15.75" customHeight="1">
      <c r="A107" s="18">
        <v>44407.0</v>
      </c>
      <c r="B107" s="19" t="s">
        <v>145</v>
      </c>
      <c r="C107" s="20">
        <v>10000.0</v>
      </c>
      <c r="D107" s="73">
        <v>0.08</v>
      </c>
      <c r="E107" s="74">
        <f t="shared" si="2"/>
        <v>0.002777777778</v>
      </c>
    </row>
    <row r="108" ht="15.75" customHeight="1">
      <c r="A108" s="40">
        <v>44410.0</v>
      </c>
      <c r="B108" s="84" t="s">
        <v>148</v>
      </c>
      <c r="C108" s="42">
        <v>20000.0</v>
      </c>
      <c r="D108" s="85">
        <v>0.08</v>
      </c>
      <c r="E108" s="74">
        <f t="shared" si="2"/>
        <v>0.005555555556</v>
      </c>
    </row>
    <row r="109" ht="15.75" customHeight="1">
      <c r="A109" s="18">
        <v>44435.0</v>
      </c>
      <c r="B109" s="19" t="s">
        <v>151</v>
      </c>
      <c r="C109" s="20">
        <v>30000.0</v>
      </c>
      <c r="D109" s="73">
        <v>0.08</v>
      </c>
      <c r="E109" s="74">
        <f t="shared" si="2"/>
        <v>0.008333333333</v>
      </c>
    </row>
    <row r="110" ht="15.75" customHeight="1">
      <c r="A110" s="18">
        <v>44438.0</v>
      </c>
      <c r="B110" s="19" t="s">
        <v>154</v>
      </c>
      <c r="C110" s="20">
        <v>50000.0</v>
      </c>
      <c r="D110" s="73">
        <v>0.08</v>
      </c>
      <c r="E110" s="74">
        <f t="shared" si="2"/>
        <v>0.01388888889</v>
      </c>
    </row>
    <row r="111" ht="15.75" customHeight="1">
      <c r="A111" s="18">
        <v>44438.0</v>
      </c>
      <c r="B111" s="19" t="s">
        <v>157</v>
      </c>
      <c r="C111" s="20">
        <v>80000.0</v>
      </c>
      <c r="D111" s="73">
        <v>0.08</v>
      </c>
      <c r="E111" s="74">
        <f t="shared" si="2"/>
        <v>0.02222222222</v>
      </c>
    </row>
    <row r="112" ht="15.75" customHeight="1">
      <c r="A112" s="18">
        <v>44438.0</v>
      </c>
      <c r="B112" s="19" t="s">
        <v>161</v>
      </c>
      <c r="C112" s="20">
        <v>50000.0</v>
      </c>
      <c r="D112" s="73">
        <v>0.08</v>
      </c>
      <c r="E112" s="74">
        <f t="shared" si="2"/>
        <v>0.01388888889</v>
      </c>
    </row>
    <row r="113" ht="15.75" customHeight="1">
      <c r="A113" s="18">
        <v>44439.0</v>
      </c>
      <c r="B113" s="19" t="s">
        <v>164</v>
      </c>
      <c r="C113" s="20">
        <v>60000.0</v>
      </c>
      <c r="D113" s="73">
        <v>0.08</v>
      </c>
      <c r="E113" s="74">
        <f t="shared" si="2"/>
        <v>0.01666666667</v>
      </c>
    </row>
    <row r="114" ht="15.75" customHeight="1">
      <c r="A114" s="18">
        <v>44440.0</v>
      </c>
      <c r="B114" s="19" t="s">
        <v>167</v>
      </c>
      <c r="C114" s="20">
        <v>50000.0</v>
      </c>
      <c r="D114" s="73">
        <v>0.08</v>
      </c>
      <c r="E114" s="74">
        <f t="shared" si="2"/>
        <v>0.01388888889</v>
      </c>
    </row>
    <row r="115" ht="15.75" customHeight="1">
      <c r="A115" s="18">
        <v>44442.0</v>
      </c>
      <c r="B115" s="19" t="s">
        <v>190</v>
      </c>
      <c r="C115" s="20">
        <v>40000.0</v>
      </c>
      <c r="D115" s="73">
        <v>0.08</v>
      </c>
      <c r="E115" s="74">
        <f t="shared" si="2"/>
        <v>0.01111111111</v>
      </c>
    </row>
    <row r="116" ht="15.75" customHeight="1">
      <c r="A116" s="18"/>
      <c r="B116" s="19"/>
      <c r="C116" s="20"/>
      <c r="D116" s="73"/>
    </row>
    <row r="117" ht="15.75" customHeight="1">
      <c r="A117" s="18"/>
      <c r="B117" s="19"/>
      <c r="C117" s="20"/>
      <c r="D117" s="73"/>
    </row>
    <row r="118" ht="15.75" customHeight="1">
      <c r="A118" s="18"/>
      <c r="B118" s="86" t="s">
        <v>187</v>
      </c>
      <c r="C118" s="87">
        <f>SUM(C64:C115)</f>
        <v>3600000</v>
      </c>
      <c r="D118" s="87"/>
      <c r="E118" s="88">
        <f>SUM(E64:E115)</f>
        <v>1</v>
      </c>
      <c r="F118" s="88"/>
    </row>
    <row r="119" ht="15.75" customHeight="1">
      <c r="A119" s="18"/>
      <c r="B119" s="19"/>
      <c r="C119" s="20"/>
      <c r="D119" s="73"/>
    </row>
    <row r="120" ht="15.75" customHeight="1">
      <c r="A120" s="18"/>
      <c r="B120" s="7"/>
      <c r="C120" s="20"/>
      <c r="D120" s="73"/>
    </row>
    <row r="121" ht="15.75" customHeight="1">
      <c r="A121" s="32"/>
      <c r="B121" s="32"/>
      <c r="C121" s="57"/>
      <c r="D121" s="32"/>
      <c r="E121" s="58" t="s">
        <v>178</v>
      </c>
      <c r="F121" s="32"/>
    </row>
    <row r="122" ht="15.75" customHeight="1">
      <c r="A122" s="59" t="s">
        <v>191</v>
      </c>
      <c r="B122" s="32"/>
      <c r="C122" s="57"/>
      <c r="D122" s="32"/>
      <c r="E122" s="58"/>
      <c r="F122" s="60" t="s">
        <v>180</v>
      </c>
    </row>
    <row r="123" ht="15.75" customHeight="1">
      <c r="A123" s="61">
        <v>44336.0</v>
      </c>
      <c r="B123" s="62" t="s">
        <v>27</v>
      </c>
      <c r="C123" s="63">
        <v>300000.0</v>
      </c>
      <c r="D123" s="64">
        <v>0.0825</v>
      </c>
      <c r="E123" s="65">
        <f t="shared" ref="E123:E174" si="3">C123/$C$59</f>
        <v>0.08333333333</v>
      </c>
      <c r="F123" s="76"/>
    </row>
    <row r="124" ht="15.75" customHeight="1">
      <c r="A124" s="67">
        <v>44403.0</v>
      </c>
      <c r="B124" s="68" t="s">
        <v>27</v>
      </c>
      <c r="C124" s="69">
        <v>150000.0</v>
      </c>
      <c r="D124" s="70">
        <v>0.0825</v>
      </c>
      <c r="E124" s="71">
        <f t="shared" si="3"/>
        <v>0.04166666667</v>
      </c>
      <c r="F124" s="72">
        <f>sum(E123:E124)</f>
        <v>0.125</v>
      </c>
    </row>
    <row r="125" ht="15.75" customHeight="1">
      <c r="A125" s="18">
        <v>44336.0</v>
      </c>
      <c r="B125" s="19" t="s">
        <v>36</v>
      </c>
      <c r="C125" s="20">
        <v>80000.0</v>
      </c>
      <c r="D125" s="73">
        <v>0.08</v>
      </c>
      <c r="E125" s="74">
        <f t="shared" si="3"/>
        <v>0.02222222222</v>
      </c>
      <c r="F125" s="74"/>
    </row>
    <row r="126" ht="15.75" customHeight="1">
      <c r="A126" s="61">
        <v>44336.0</v>
      </c>
      <c r="B126" s="75" t="s">
        <v>41</v>
      </c>
      <c r="C126" s="63">
        <v>60000.0</v>
      </c>
      <c r="D126" s="64">
        <v>0.08</v>
      </c>
      <c r="E126" s="65">
        <f t="shared" si="3"/>
        <v>0.01666666667</v>
      </c>
      <c r="F126" s="76"/>
    </row>
    <row r="127" ht="15.75" customHeight="1">
      <c r="A127" s="77">
        <v>44404.0</v>
      </c>
      <c r="B127" s="19" t="s">
        <v>41</v>
      </c>
      <c r="C127" s="20">
        <v>30000.0</v>
      </c>
      <c r="D127" s="73">
        <v>0.08</v>
      </c>
      <c r="E127" s="74">
        <f t="shared" si="3"/>
        <v>0.008333333333</v>
      </c>
      <c r="F127" s="78"/>
    </row>
    <row r="128" ht="15.75" customHeight="1">
      <c r="A128" s="79">
        <v>44433.0</v>
      </c>
      <c r="B128" s="80" t="s">
        <v>41</v>
      </c>
      <c r="C128" s="81">
        <v>30000.0</v>
      </c>
      <c r="D128" s="82">
        <v>0.08</v>
      </c>
      <c r="E128" s="71">
        <f t="shared" si="3"/>
        <v>0.008333333333</v>
      </c>
      <c r="F128" s="72">
        <f>sum(E126:E128)</f>
        <v>0.03333333333</v>
      </c>
    </row>
    <row r="129" ht="15.75" customHeight="1">
      <c r="A129" s="18">
        <v>44340.0</v>
      </c>
      <c r="B129" s="19" t="s">
        <v>181</v>
      </c>
      <c r="C129" s="20">
        <v>50000.0</v>
      </c>
      <c r="D129" s="73">
        <v>0.08</v>
      </c>
      <c r="E129" s="74">
        <f t="shared" si="3"/>
        <v>0.01388888889</v>
      </c>
      <c r="F129" s="74"/>
    </row>
    <row r="130" ht="15.75" customHeight="1">
      <c r="A130" s="18">
        <v>44340.0</v>
      </c>
      <c r="B130" s="19" t="s">
        <v>48</v>
      </c>
      <c r="C130" s="20">
        <v>30000.0</v>
      </c>
      <c r="D130" s="73">
        <v>0.08</v>
      </c>
      <c r="E130" s="74">
        <f t="shared" si="3"/>
        <v>0.008333333333</v>
      </c>
      <c r="F130" s="74"/>
    </row>
    <row r="131" ht="15.75" customHeight="1">
      <c r="A131" s="18">
        <v>44343.0</v>
      </c>
      <c r="B131" s="19" t="s">
        <v>51</v>
      </c>
      <c r="C131" s="20">
        <v>100000.0</v>
      </c>
      <c r="D131" s="73">
        <v>0.08</v>
      </c>
      <c r="E131" s="74">
        <f t="shared" si="3"/>
        <v>0.02777777778</v>
      </c>
      <c r="F131" s="74"/>
    </row>
    <row r="132" ht="15.75" customHeight="1">
      <c r="A132" s="18">
        <v>44343.0</v>
      </c>
      <c r="B132" s="19" t="s">
        <v>54</v>
      </c>
      <c r="C132" s="20">
        <v>20000.0</v>
      </c>
      <c r="D132" s="73">
        <v>0.08</v>
      </c>
      <c r="E132" s="74">
        <f t="shared" si="3"/>
        <v>0.005555555556</v>
      </c>
      <c r="F132" s="74"/>
    </row>
    <row r="133" ht="15.75" customHeight="1">
      <c r="A133" s="18">
        <v>44343.0</v>
      </c>
      <c r="B133" s="19" t="s">
        <v>56</v>
      </c>
      <c r="C133" s="20">
        <v>10000.0</v>
      </c>
      <c r="D133" s="73">
        <v>0.08</v>
      </c>
      <c r="E133" s="74">
        <f t="shared" si="3"/>
        <v>0.002777777778</v>
      </c>
      <c r="F133" s="74"/>
    </row>
    <row r="134" ht="15.75" customHeight="1">
      <c r="A134" s="18">
        <v>44344.0</v>
      </c>
      <c r="B134" s="19" t="s">
        <v>182</v>
      </c>
      <c r="C134" s="20">
        <v>200000.0</v>
      </c>
      <c r="D134" s="73">
        <v>0.0825</v>
      </c>
      <c r="E134" s="74">
        <f t="shared" si="3"/>
        <v>0.05555555556</v>
      </c>
      <c r="F134" s="74"/>
    </row>
    <row r="135" ht="15.75" customHeight="1">
      <c r="A135" s="18">
        <v>44344.0</v>
      </c>
      <c r="B135" s="19" t="s">
        <v>63</v>
      </c>
      <c r="C135" s="20">
        <v>250000.0</v>
      </c>
      <c r="D135" s="73">
        <v>0.0825</v>
      </c>
      <c r="E135" s="74">
        <f t="shared" si="3"/>
        <v>0.06944444444</v>
      </c>
      <c r="F135" s="74"/>
    </row>
    <row r="136" ht="15.75" customHeight="1">
      <c r="A136" s="18">
        <v>44344.0</v>
      </c>
      <c r="B136" s="19" t="s">
        <v>67</v>
      </c>
      <c r="C136" s="20">
        <v>150000.0</v>
      </c>
      <c r="D136" s="73">
        <v>0.08</v>
      </c>
      <c r="E136" s="74">
        <f t="shared" si="3"/>
        <v>0.04166666667</v>
      </c>
      <c r="F136" s="74"/>
    </row>
    <row r="137" ht="15.75" customHeight="1">
      <c r="A137" s="18">
        <v>44344.0</v>
      </c>
      <c r="B137" s="19" t="s">
        <v>70</v>
      </c>
      <c r="C137" s="20">
        <v>100000.0</v>
      </c>
      <c r="D137" s="73">
        <v>0.08</v>
      </c>
      <c r="E137" s="74">
        <f t="shared" si="3"/>
        <v>0.02777777778</v>
      </c>
      <c r="F137" s="74"/>
    </row>
    <row r="138" ht="15.75" customHeight="1">
      <c r="A138" s="18">
        <v>44344.0</v>
      </c>
      <c r="B138" s="19" t="s">
        <v>73</v>
      </c>
      <c r="C138" s="20">
        <v>50000.0</v>
      </c>
      <c r="D138" s="73">
        <v>0.08</v>
      </c>
      <c r="E138" s="74">
        <f t="shared" si="3"/>
        <v>0.01388888889</v>
      </c>
      <c r="F138" s="74"/>
    </row>
    <row r="139" ht="15.75" customHeight="1">
      <c r="A139" s="18">
        <v>44344.0</v>
      </c>
      <c r="B139" s="7" t="s">
        <v>77</v>
      </c>
      <c r="C139" s="20">
        <v>50000.0</v>
      </c>
      <c r="D139" s="73">
        <v>0.1</v>
      </c>
      <c r="E139" s="74">
        <f t="shared" si="3"/>
        <v>0.01388888889</v>
      </c>
      <c r="F139" s="74"/>
    </row>
    <row r="140" ht="15.75" customHeight="1">
      <c r="A140" s="18">
        <v>44344.0</v>
      </c>
      <c r="B140" s="19" t="s">
        <v>80</v>
      </c>
      <c r="C140" s="20">
        <v>30000.0</v>
      </c>
      <c r="D140" s="73">
        <v>0.08</v>
      </c>
      <c r="E140" s="74">
        <f t="shared" si="3"/>
        <v>0.008333333333</v>
      </c>
      <c r="F140" s="74"/>
    </row>
    <row r="141" ht="15.75" customHeight="1">
      <c r="A141" s="18">
        <v>44348.0</v>
      </c>
      <c r="B141" s="19" t="s">
        <v>83</v>
      </c>
      <c r="C141" s="20">
        <v>100000.0</v>
      </c>
      <c r="D141" s="73">
        <v>0.08</v>
      </c>
      <c r="E141" s="74">
        <f t="shared" si="3"/>
        <v>0.02777777778</v>
      </c>
      <c r="F141" s="74"/>
    </row>
    <row r="142" ht="15.75" customHeight="1">
      <c r="A142" s="18">
        <v>44348.0</v>
      </c>
      <c r="B142" s="7" t="s">
        <v>86</v>
      </c>
      <c r="C142" s="20">
        <v>50000.0</v>
      </c>
      <c r="D142" s="73">
        <v>0.08</v>
      </c>
      <c r="E142" s="74">
        <f t="shared" si="3"/>
        <v>0.01388888889</v>
      </c>
      <c r="F142" s="74"/>
    </row>
    <row r="143" ht="15.75" customHeight="1">
      <c r="A143" s="18">
        <v>44348.0</v>
      </c>
      <c r="B143" s="19" t="s">
        <v>189</v>
      </c>
      <c r="C143" s="20">
        <v>40000.0</v>
      </c>
      <c r="D143" s="73">
        <v>0.08</v>
      </c>
      <c r="E143" s="74">
        <f t="shared" si="3"/>
        <v>0.01111111111</v>
      </c>
    </row>
    <row r="144" ht="15.75" customHeight="1">
      <c r="A144" s="61">
        <v>44348.0</v>
      </c>
      <c r="B144" s="83" t="s">
        <v>91</v>
      </c>
      <c r="C144" s="63">
        <v>40000.0</v>
      </c>
      <c r="D144" s="64">
        <v>0.085</v>
      </c>
      <c r="E144" s="65">
        <f t="shared" si="3"/>
        <v>0.01111111111</v>
      </c>
      <c r="F144" s="66"/>
    </row>
    <row r="145" ht="15.75" customHeight="1">
      <c r="A145" s="77">
        <v>44351.0</v>
      </c>
      <c r="B145" s="19" t="s">
        <v>91</v>
      </c>
      <c r="C145" s="20">
        <v>430000.0</v>
      </c>
      <c r="D145" s="73">
        <v>0.085</v>
      </c>
      <c r="E145" s="74">
        <f t="shared" si="3"/>
        <v>0.1194444444</v>
      </c>
      <c r="F145" s="89"/>
    </row>
    <row r="146" ht="15.75" customHeight="1">
      <c r="A146" s="77">
        <v>44407.0</v>
      </c>
      <c r="B146" s="19" t="s">
        <v>91</v>
      </c>
      <c r="C146" s="20">
        <v>80000.0</v>
      </c>
      <c r="D146" s="73">
        <v>0.085</v>
      </c>
      <c r="E146" s="74">
        <f t="shared" si="3"/>
        <v>0.02222222222</v>
      </c>
      <c r="F146" s="89"/>
    </row>
    <row r="147" ht="15.75" customHeight="1">
      <c r="A147" s="79">
        <v>44410.0</v>
      </c>
      <c r="B147" s="80" t="s">
        <v>91</v>
      </c>
      <c r="C147" s="81">
        <v>20000.0</v>
      </c>
      <c r="D147" s="82">
        <v>0.085</v>
      </c>
      <c r="E147" s="71">
        <f t="shared" si="3"/>
        <v>0.005555555556</v>
      </c>
      <c r="F147" s="72">
        <f>sum(E144:E147)</f>
        <v>0.1583333333</v>
      </c>
    </row>
    <row r="148" ht="15.75" customHeight="1">
      <c r="A148" s="18">
        <v>44348.0</v>
      </c>
      <c r="B148" s="19" t="s">
        <v>184</v>
      </c>
      <c r="C148" s="20">
        <v>50000.0</v>
      </c>
      <c r="D148" s="73">
        <v>0.08</v>
      </c>
      <c r="E148" s="74">
        <f t="shared" si="3"/>
        <v>0.01388888889</v>
      </c>
    </row>
    <row r="149" ht="15.75" customHeight="1">
      <c r="A149" s="18">
        <v>44348.0</v>
      </c>
      <c r="B149" s="38" t="s">
        <v>97</v>
      </c>
      <c r="C149" s="20">
        <v>40000.0</v>
      </c>
      <c r="D149" s="73">
        <v>0.08</v>
      </c>
      <c r="E149" s="74">
        <f t="shared" si="3"/>
        <v>0.01111111111</v>
      </c>
    </row>
    <row r="150" ht="15.75" customHeight="1">
      <c r="A150" s="18">
        <v>44348.0</v>
      </c>
      <c r="B150" s="38" t="s">
        <v>100</v>
      </c>
      <c r="C150" s="20">
        <v>20000.0</v>
      </c>
      <c r="D150" s="73">
        <v>0.08</v>
      </c>
      <c r="E150" s="74">
        <f t="shared" si="3"/>
        <v>0.005555555556</v>
      </c>
    </row>
    <row r="151" ht="15.75" customHeight="1">
      <c r="A151" s="18">
        <v>44349.0</v>
      </c>
      <c r="B151" s="38" t="s">
        <v>103</v>
      </c>
      <c r="C151" s="20">
        <v>30000.0</v>
      </c>
      <c r="D151" s="73">
        <v>0.08</v>
      </c>
      <c r="E151" s="74">
        <f t="shared" si="3"/>
        <v>0.008333333333</v>
      </c>
    </row>
    <row r="152" ht="15.75" customHeight="1">
      <c r="A152" s="18">
        <v>44397.0</v>
      </c>
      <c r="B152" s="19" t="s">
        <v>106</v>
      </c>
      <c r="C152" s="20">
        <v>50000.0</v>
      </c>
      <c r="D152" s="73">
        <v>0.0825</v>
      </c>
      <c r="E152" s="74">
        <f t="shared" si="3"/>
        <v>0.01388888889</v>
      </c>
    </row>
    <row r="153" ht="15.75" customHeight="1">
      <c r="A153" s="18">
        <v>44398.0</v>
      </c>
      <c r="B153" s="19" t="s">
        <v>108</v>
      </c>
      <c r="C153" s="20">
        <v>30000.0</v>
      </c>
      <c r="D153" s="73">
        <v>0.08</v>
      </c>
      <c r="E153" s="74">
        <f t="shared" si="3"/>
        <v>0.008333333333</v>
      </c>
    </row>
    <row r="154" ht="15.75" customHeight="1">
      <c r="A154" s="18">
        <v>44399.0</v>
      </c>
      <c r="B154" s="38" t="s">
        <v>185</v>
      </c>
      <c r="C154" s="20">
        <v>50000.0</v>
      </c>
      <c r="D154" s="73">
        <v>0.08</v>
      </c>
      <c r="E154" s="74">
        <f t="shared" si="3"/>
        <v>0.01388888889</v>
      </c>
    </row>
    <row r="155" ht="15.75" customHeight="1">
      <c r="A155" s="18">
        <v>44403.0</v>
      </c>
      <c r="B155" s="38" t="s">
        <v>113</v>
      </c>
      <c r="C155" s="20">
        <v>20000.0</v>
      </c>
      <c r="D155" s="73">
        <v>0.08</v>
      </c>
      <c r="E155" s="74">
        <f t="shared" si="3"/>
        <v>0.005555555556</v>
      </c>
    </row>
    <row r="156" ht="15.75" customHeight="1">
      <c r="A156" s="18">
        <v>44403.0</v>
      </c>
      <c r="B156" s="19" t="s">
        <v>118</v>
      </c>
      <c r="C156" s="20">
        <v>10000.0</v>
      </c>
      <c r="D156" s="73">
        <v>0.08</v>
      </c>
      <c r="E156" s="74">
        <f t="shared" si="3"/>
        <v>0.002777777778</v>
      </c>
    </row>
    <row r="157" ht="15.75" customHeight="1">
      <c r="A157" s="40">
        <v>44404.0</v>
      </c>
      <c r="B157" s="84" t="s">
        <v>121</v>
      </c>
      <c r="C157" s="42">
        <v>20000.0</v>
      </c>
      <c r="D157" s="85">
        <v>0.08</v>
      </c>
      <c r="E157" s="74">
        <f t="shared" si="3"/>
        <v>0.005555555556</v>
      </c>
    </row>
    <row r="158" ht="15.75" customHeight="1">
      <c r="A158" s="18">
        <v>44404.0</v>
      </c>
      <c r="B158" s="19" t="s">
        <v>123</v>
      </c>
      <c r="C158" s="20">
        <v>100000.0</v>
      </c>
      <c r="D158" s="73">
        <v>0.0825</v>
      </c>
      <c r="E158" s="74">
        <f t="shared" si="3"/>
        <v>0.02777777778</v>
      </c>
    </row>
    <row r="159" ht="15.75" customHeight="1">
      <c r="A159" s="18">
        <v>44404.0</v>
      </c>
      <c r="B159" s="19" t="s">
        <v>125</v>
      </c>
      <c r="C159" s="20">
        <v>20000.0</v>
      </c>
      <c r="D159" s="73">
        <v>0.08</v>
      </c>
      <c r="E159" s="74">
        <f t="shared" si="3"/>
        <v>0.005555555556</v>
      </c>
    </row>
    <row r="160" ht="15.75" customHeight="1">
      <c r="A160" s="18">
        <v>44405.0</v>
      </c>
      <c r="B160" s="19" t="s">
        <v>128</v>
      </c>
      <c r="C160" s="20">
        <v>100000.0</v>
      </c>
      <c r="D160" s="73">
        <v>0.08</v>
      </c>
      <c r="E160" s="74">
        <f t="shared" si="3"/>
        <v>0.02777777778</v>
      </c>
    </row>
    <row r="161" ht="15.75" customHeight="1">
      <c r="A161" s="18">
        <v>44405.0</v>
      </c>
      <c r="B161" s="19" t="s">
        <v>130</v>
      </c>
      <c r="C161" s="20">
        <v>50000.0</v>
      </c>
      <c r="D161" s="73">
        <v>0.08</v>
      </c>
      <c r="E161" s="74">
        <f t="shared" si="3"/>
        <v>0.01388888889</v>
      </c>
    </row>
    <row r="162" ht="15.75" customHeight="1">
      <c r="A162" s="18">
        <v>44405.0</v>
      </c>
      <c r="B162" s="19" t="s">
        <v>133</v>
      </c>
      <c r="C162" s="20">
        <v>20000.0</v>
      </c>
      <c r="D162" s="73">
        <v>0.08</v>
      </c>
      <c r="E162" s="74">
        <f t="shared" si="3"/>
        <v>0.005555555556</v>
      </c>
    </row>
    <row r="163" ht="15.75" customHeight="1">
      <c r="A163" s="18">
        <v>44406.0</v>
      </c>
      <c r="B163" s="19" t="s">
        <v>136</v>
      </c>
      <c r="C163" s="20">
        <v>50000.0</v>
      </c>
      <c r="D163" s="73">
        <v>0.08</v>
      </c>
      <c r="E163" s="74">
        <f t="shared" si="3"/>
        <v>0.01388888889</v>
      </c>
    </row>
    <row r="164" ht="15.75" customHeight="1">
      <c r="A164" s="18">
        <v>44406.0</v>
      </c>
      <c r="B164" s="38" t="s">
        <v>139</v>
      </c>
      <c r="C164" s="20">
        <v>50000.0</v>
      </c>
      <c r="D164" s="73">
        <v>0.08</v>
      </c>
      <c r="E164" s="74">
        <f t="shared" si="3"/>
        <v>0.01388888889</v>
      </c>
    </row>
    <row r="165" ht="15.75" customHeight="1">
      <c r="A165" s="18">
        <v>44407.0</v>
      </c>
      <c r="B165" s="19" t="s">
        <v>142</v>
      </c>
      <c r="C165" s="20">
        <v>50000.0</v>
      </c>
      <c r="D165" s="73">
        <v>0.08</v>
      </c>
      <c r="E165" s="74">
        <f t="shared" si="3"/>
        <v>0.01388888889</v>
      </c>
    </row>
    <row r="166" ht="15.75" customHeight="1">
      <c r="A166" s="18">
        <v>44407.0</v>
      </c>
      <c r="B166" s="19" t="s">
        <v>145</v>
      </c>
      <c r="C166" s="20">
        <v>10000.0</v>
      </c>
      <c r="D166" s="73">
        <v>0.08</v>
      </c>
      <c r="E166" s="74">
        <f t="shared" si="3"/>
        <v>0.002777777778</v>
      </c>
    </row>
    <row r="167" ht="15.75" customHeight="1">
      <c r="A167" s="40">
        <v>44410.0</v>
      </c>
      <c r="B167" s="84" t="s">
        <v>148</v>
      </c>
      <c r="C167" s="42">
        <v>20000.0</v>
      </c>
      <c r="D167" s="85">
        <v>0.08</v>
      </c>
      <c r="E167" s="74">
        <f t="shared" si="3"/>
        <v>0.005555555556</v>
      </c>
    </row>
    <row r="168" ht="15.75" customHeight="1">
      <c r="A168" s="18">
        <v>44435.0</v>
      </c>
      <c r="B168" s="19" t="s">
        <v>151</v>
      </c>
      <c r="C168" s="20">
        <v>30000.0</v>
      </c>
      <c r="D168" s="73">
        <v>0.08</v>
      </c>
      <c r="E168" s="74">
        <f t="shared" si="3"/>
        <v>0.008333333333</v>
      </c>
    </row>
    <row r="169" ht="15.75" customHeight="1">
      <c r="A169" s="18">
        <v>44438.0</v>
      </c>
      <c r="B169" s="19" t="s">
        <v>154</v>
      </c>
      <c r="C169" s="20">
        <v>50000.0</v>
      </c>
      <c r="D169" s="73">
        <v>0.08</v>
      </c>
      <c r="E169" s="74">
        <f t="shared" si="3"/>
        <v>0.01388888889</v>
      </c>
    </row>
    <row r="170" ht="15.75" customHeight="1">
      <c r="A170" s="18">
        <v>44438.0</v>
      </c>
      <c r="B170" s="19" t="s">
        <v>157</v>
      </c>
      <c r="C170" s="20">
        <v>80000.0</v>
      </c>
      <c r="D170" s="73">
        <v>0.08</v>
      </c>
      <c r="E170" s="74">
        <f t="shared" si="3"/>
        <v>0.02222222222</v>
      </c>
    </row>
    <row r="171" ht="15.75" customHeight="1">
      <c r="A171" s="18">
        <v>44438.0</v>
      </c>
      <c r="B171" s="19" t="s">
        <v>161</v>
      </c>
      <c r="C171" s="20">
        <v>50000.0</v>
      </c>
      <c r="D171" s="73">
        <v>0.08</v>
      </c>
      <c r="E171" s="74">
        <f t="shared" si="3"/>
        <v>0.01388888889</v>
      </c>
    </row>
    <row r="172" ht="15.75" customHeight="1">
      <c r="A172" s="18">
        <v>44439.0</v>
      </c>
      <c r="B172" s="19" t="s">
        <v>164</v>
      </c>
      <c r="C172" s="20">
        <v>60000.0</v>
      </c>
      <c r="D172" s="73">
        <v>0.08</v>
      </c>
      <c r="E172" s="74">
        <f t="shared" si="3"/>
        <v>0.01666666667</v>
      </c>
    </row>
    <row r="173" ht="15.75" customHeight="1">
      <c r="A173" s="18">
        <v>44440.0</v>
      </c>
      <c r="B173" s="19" t="s">
        <v>167</v>
      </c>
      <c r="C173" s="20">
        <v>50000.0</v>
      </c>
      <c r="D173" s="73">
        <v>0.08</v>
      </c>
      <c r="E173" s="74">
        <f t="shared" si="3"/>
        <v>0.01388888889</v>
      </c>
    </row>
    <row r="174" ht="15.75" customHeight="1">
      <c r="A174" s="18">
        <v>44442.0</v>
      </c>
      <c r="B174" s="19" t="s">
        <v>170</v>
      </c>
      <c r="C174" s="20">
        <v>40000.0</v>
      </c>
      <c r="D174" s="73">
        <v>0.08</v>
      </c>
      <c r="E174" s="74">
        <f t="shared" si="3"/>
        <v>0.01111111111</v>
      </c>
    </row>
    <row r="175" ht="15.75" customHeight="1">
      <c r="A175" s="18"/>
      <c r="B175" s="19"/>
      <c r="C175" s="20"/>
      <c r="D175" s="73"/>
    </row>
    <row r="176" ht="15.75" customHeight="1">
      <c r="A176" s="18"/>
      <c r="B176" s="19"/>
      <c r="C176" s="20"/>
      <c r="D176" s="73"/>
    </row>
    <row r="177" ht="15.75" customHeight="1">
      <c r="A177" s="18"/>
      <c r="B177" s="86" t="s">
        <v>187</v>
      </c>
      <c r="C177" s="87">
        <f>SUM(C123:C174)</f>
        <v>3600000</v>
      </c>
      <c r="D177" s="87"/>
      <c r="E177" s="88">
        <f>SUM(E123:E174)</f>
        <v>1</v>
      </c>
      <c r="F177" s="88"/>
    </row>
    <row r="178" ht="15.75" customHeight="1">
      <c r="A178" s="18"/>
      <c r="B178" s="19"/>
      <c r="C178" s="20"/>
      <c r="D178" s="73"/>
    </row>
    <row r="179" ht="15.75" customHeight="1">
      <c r="A179" s="18"/>
      <c r="B179" s="38"/>
      <c r="C179" s="20"/>
      <c r="D179" s="73"/>
    </row>
    <row r="180" ht="15.75" customHeight="1">
      <c r="A180" s="18"/>
      <c r="B180" s="38"/>
      <c r="C180" s="20"/>
      <c r="D180" s="73"/>
    </row>
    <row r="181" ht="15.75" customHeight="1">
      <c r="A181" s="18"/>
      <c r="B181" s="38"/>
      <c r="C181" s="20"/>
      <c r="D181" s="73"/>
    </row>
    <row r="182" ht="15.75" customHeight="1">
      <c r="A182" s="18"/>
      <c r="B182" s="19"/>
      <c r="C182" s="20"/>
      <c r="D182" s="73"/>
    </row>
    <row r="183" ht="15.75" customHeight="1">
      <c r="A183" s="18"/>
      <c r="B183" s="19"/>
      <c r="C183" s="20"/>
      <c r="D183" s="73"/>
    </row>
    <row r="184" ht="15.75" customHeight="1">
      <c r="A184" s="18"/>
      <c r="B184" s="19"/>
      <c r="C184" s="20"/>
      <c r="D184" s="73"/>
    </row>
    <row r="185" ht="15.75" customHeight="1">
      <c r="A185" s="18"/>
      <c r="B185" s="38"/>
      <c r="C185" s="20"/>
      <c r="D185" s="73"/>
    </row>
    <row r="186" ht="15.75" customHeight="1">
      <c r="A186" s="18"/>
      <c r="B186" s="38"/>
      <c r="C186" s="20"/>
      <c r="D186" s="73"/>
    </row>
    <row r="187" ht="15.75" customHeight="1">
      <c r="A187" s="18"/>
      <c r="B187" s="7"/>
      <c r="C187" s="20"/>
      <c r="D187" s="73"/>
    </row>
    <row r="188" ht="15.75" customHeight="1">
      <c r="A188" s="18"/>
      <c r="B188" s="19"/>
      <c r="C188" s="20"/>
      <c r="D188" s="73"/>
    </row>
    <row r="189" ht="15.75" customHeight="1">
      <c r="A189" s="18"/>
      <c r="B189" s="7"/>
      <c r="C189" s="20"/>
      <c r="D189" s="73"/>
    </row>
    <row r="190" ht="15.75" customHeight="1">
      <c r="A190" s="18"/>
      <c r="B190" s="19"/>
      <c r="C190" s="20"/>
      <c r="D190" s="73"/>
    </row>
    <row r="191" ht="15.75" customHeight="1">
      <c r="A191" s="18"/>
      <c r="B191" s="19"/>
      <c r="C191" s="20"/>
      <c r="D191" s="73"/>
    </row>
    <row r="192" ht="15.75" customHeight="1">
      <c r="A192" s="18"/>
      <c r="B192" s="19"/>
      <c r="C192" s="20"/>
      <c r="D192" s="73"/>
    </row>
    <row r="193" ht="15.75" customHeight="1">
      <c r="A193" s="18"/>
      <c r="B193" s="19"/>
      <c r="C193" s="20"/>
      <c r="D193" s="73"/>
    </row>
    <row r="194" ht="15.75" customHeight="1">
      <c r="A194" s="18"/>
      <c r="B194" s="19"/>
      <c r="C194" s="20"/>
      <c r="D194" s="73"/>
    </row>
    <row r="195" ht="15.75" customHeight="1">
      <c r="A195" s="18"/>
      <c r="B195" s="19"/>
      <c r="C195" s="20"/>
      <c r="D195" s="73"/>
    </row>
    <row r="196" ht="15.75" customHeight="1">
      <c r="A196" s="18"/>
      <c r="B196" s="19"/>
      <c r="C196" s="20"/>
      <c r="D196" s="73"/>
    </row>
    <row r="197" ht="15.75" customHeight="1">
      <c r="A197" s="18"/>
      <c r="B197" s="38"/>
      <c r="C197" s="20"/>
      <c r="D197" s="73"/>
    </row>
    <row r="198" ht="15.75" customHeight="1">
      <c r="A198" s="18"/>
      <c r="B198" s="19"/>
      <c r="C198" s="20"/>
      <c r="D198" s="73"/>
    </row>
    <row r="199" ht="15.75" customHeight="1">
      <c r="A199" s="18"/>
      <c r="B199" s="19"/>
      <c r="C199" s="20"/>
      <c r="D199" s="73"/>
    </row>
    <row r="200" ht="15.75" customHeight="1">
      <c r="A200" s="18"/>
      <c r="B200" s="19"/>
      <c r="C200" s="20"/>
      <c r="D200" s="73"/>
    </row>
    <row r="201" ht="15.75" customHeight="1">
      <c r="A201" s="18"/>
      <c r="B201" s="7"/>
      <c r="C201" s="20"/>
      <c r="D201" s="73"/>
    </row>
    <row r="202" ht="15.75" customHeight="1">
      <c r="A202" s="18"/>
      <c r="B202" s="19"/>
      <c r="C202" s="20"/>
      <c r="D202" s="73"/>
    </row>
    <row r="203" ht="15.75" customHeight="1">
      <c r="A203" s="18"/>
      <c r="B203" s="19"/>
      <c r="C203" s="20"/>
      <c r="D203" s="73"/>
    </row>
    <row r="204" ht="15.75" customHeight="1">
      <c r="A204" s="18"/>
      <c r="B204" s="19"/>
      <c r="C204" s="20"/>
      <c r="D204" s="73"/>
    </row>
    <row r="205" ht="15.75" customHeight="1">
      <c r="A205" s="18"/>
      <c r="B205" s="19"/>
      <c r="C205" s="20"/>
      <c r="D205" s="73"/>
    </row>
    <row r="206" ht="15.75" customHeight="1">
      <c r="A206" s="18"/>
      <c r="B206" s="19"/>
      <c r="C206" s="20"/>
      <c r="D206" s="73"/>
    </row>
    <row r="207" ht="15.75" customHeight="1">
      <c r="A207" s="18"/>
      <c r="B207" s="19"/>
      <c r="C207" s="20"/>
      <c r="D207" s="73"/>
    </row>
    <row r="208" ht="15.75" customHeight="1">
      <c r="A208" s="18"/>
      <c r="B208" s="19"/>
      <c r="C208" s="20"/>
      <c r="D208" s="73"/>
    </row>
    <row r="209" ht="15.75" customHeight="1">
      <c r="A209" s="18"/>
      <c r="B209" s="19"/>
      <c r="C209" s="20"/>
      <c r="D209" s="73"/>
    </row>
    <row r="210" ht="15.75" customHeight="1">
      <c r="A210" s="18"/>
      <c r="B210" s="19"/>
      <c r="C210" s="20"/>
      <c r="D210" s="73"/>
    </row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