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iluo/Documents/intern ds/file/"/>
    </mc:Choice>
  </mc:AlternateContent>
  <xr:revisionPtr revIDLastSave="0" documentId="13_ncr:1_{A74AE52E-3687-C843-8457-50338D2E7073}" xr6:coauthVersionLast="47" xr6:coauthVersionMax="47" xr10:uidLastSave="{00000000-0000-0000-0000-000000000000}"/>
  <bookViews>
    <workbookView xWindow="10020" yWindow="0" windowWidth="18780" windowHeight="16580" xr2:uid="{00000000-000D-0000-FFFF-FFFF00000000}"/>
  </bookViews>
  <sheets>
    <sheet name="Investor List of 817 phase 2" sheetId="1" r:id="rId1"/>
    <sheet name="Capital Contribution &amp; Conti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K1A6z3XcKh5Hn8GjCwG6sBmo9Q0yoPJinyG7T0FkFg="/>
    </ext>
  </extLst>
</workbook>
</file>

<file path=xl/calcChain.xml><?xml version="1.0" encoding="utf-8"?>
<calcChain xmlns="http://schemas.openxmlformats.org/spreadsheetml/2006/main">
  <c r="C150" i="2" l="1"/>
  <c r="E141" i="2" s="1"/>
  <c r="E145" i="2"/>
  <c r="E144" i="2"/>
  <c r="E143" i="2"/>
  <c r="E142" i="2"/>
  <c r="E137" i="2"/>
  <c r="E136" i="2"/>
  <c r="E135" i="2"/>
  <c r="E134" i="2"/>
  <c r="E130" i="2"/>
  <c r="E129" i="2"/>
  <c r="E128" i="2"/>
  <c r="E127" i="2"/>
  <c r="E122" i="2"/>
  <c r="E121" i="2"/>
  <c r="E120" i="2"/>
  <c r="E119" i="2"/>
  <c r="E114" i="2"/>
  <c r="E113" i="2"/>
  <c r="E112" i="2"/>
  <c r="E111" i="2"/>
  <c r="C102" i="2"/>
  <c r="E97" i="2" s="1"/>
  <c r="E99" i="2"/>
  <c r="E98" i="2"/>
  <c r="E91" i="2"/>
  <c r="E90" i="2"/>
  <c r="E84" i="2"/>
  <c r="E83" i="2"/>
  <c r="F84" i="2" s="1"/>
  <c r="E76" i="2"/>
  <c r="E75" i="2"/>
  <c r="E68" i="2"/>
  <c r="E67" i="2"/>
  <c r="E60" i="2"/>
  <c r="E58" i="2"/>
  <c r="C49" i="2"/>
  <c r="E40" i="2" s="1"/>
  <c r="E45" i="2"/>
  <c r="E44" i="2"/>
  <c r="E43" i="2"/>
  <c r="E42" i="2"/>
  <c r="E41" i="2"/>
  <c r="E39" i="2"/>
  <c r="E37" i="2"/>
  <c r="E36" i="2"/>
  <c r="E35" i="2"/>
  <c r="E34" i="2"/>
  <c r="E33" i="2"/>
  <c r="E31" i="2"/>
  <c r="E30" i="2"/>
  <c r="E29" i="2"/>
  <c r="F30" i="2" s="1"/>
  <c r="E28" i="2"/>
  <c r="E27" i="2"/>
  <c r="E26" i="2"/>
  <c r="E24" i="2"/>
  <c r="E22" i="2"/>
  <c r="E21" i="2"/>
  <c r="E20" i="2"/>
  <c r="E19" i="2"/>
  <c r="E18" i="2"/>
  <c r="E16" i="2"/>
  <c r="E14" i="2"/>
  <c r="E13" i="2"/>
  <c r="E12" i="2"/>
  <c r="E11" i="2"/>
  <c r="E10" i="2"/>
  <c r="E8" i="2"/>
  <c r="E6" i="2"/>
  <c r="C45" i="1"/>
  <c r="E63" i="2" l="1"/>
  <c r="E71" i="2"/>
  <c r="E79" i="2"/>
  <c r="E86" i="2"/>
  <c r="E94" i="2"/>
  <c r="E107" i="2"/>
  <c r="E115" i="2"/>
  <c r="E123" i="2"/>
  <c r="E131" i="2"/>
  <c r="F131" i="2" s="1"/>
  <c r="E138" i="2"/>
  <c r="E146" i="2"/>
  <c r="E7" i="2"/>
  <c r="E49" i="2" s="1"/>
  <c r="E15" i="2"/>
  <c r="E23" i="2"/>
  <c r="E38" i="2"/>
  <c r="E46" i="2"/>
  <c r="E64" i="2"/>
  <c r="E72" i="2"/>
  <c r="E80" i="2"/>
  <c r="E87" i="2"/>
  <c r="E95" i="2"/>
  <c r="E108" i="2"/>
  <c r="E116" i="2"/>
  <c r="E124" i="2"/>
  <c r="E139" i="2"/>
  <c r="E147" i="2"/>
  <c r="E61" i="2"/>
  <c r="E102" i="2" s="1"/>
  <c r="E69" i="2"/>
  <c r="E77" i="2"/>
  <c r="E92" i="2"/>
  <c r="E62" i="2"/>
  <c r="E70" i="2"/>
  <c r="E78" i="2"/>
  <c r="E85" i="2"/>
  <c r="E93" i="2"/>
  <c r="E65" i="2"/>
  <c r="E73" i="2"/>
  <c r="E81" i="2"/>
  <c r="E88" i="2"/>
  <c r="E96" i="2"/>
  <c r="E109" i="2"/>
  <c r="E117" i="2"/>
  <c r="E125" i="2"/>
  <c r="E132" i="2"/>
  <c r="E140" i="2"/>
  <c r="E9" i="2"/>
  <c r="E17" i="2"/>
  <c r="E25" i="2"/>
  <c r="E32" i="2"/>
  <c r="E66" i="2"/>
  <c r="E74" i="2"/>
  <c r="E82" i="2"/>
  <c r="E89" i="2"/>
  <c r="E110" i="2"/>
  <c r="E118" i="2"/>
  <c r="E126" i="2"/>
  <c r="E133" i="2"/>
  <c r="E150" i="2" l="1"/>
</calcChain>
</file>

<file path=xl/sharedStrings.xml><?xml version="1.0" encoding="utf-8"?>
<sst xmlns="http://schemas.openxmlformats.org/spreadsheetml/2006/main" count="622" uniqueCount="192">
  <si>
    <t>Date of Fund Arrived</t>
  </si>
  <si>
    <t>Investors Name</t>
  </si>
  <si>
    <t>Investment Amount</t>
  </si>
  <si>
    <t>Interest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</si>
  <si>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</si>
  <si>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</si>
  <si>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</si>
  <si>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</si>
  <si>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</si>
  <si>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</si>
  <si>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</si>
  <si>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</si>
  <si>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Cover Start date</t>
  </si>
  <si>
    <t>Cover End date</t>
  </si>
  <si>
    <t>3rd 应发股息</t>
  </si>
  <si>
    <t>Principal Repayment</t>
  </si>
  <si>
    <t>Payment Methord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</si>
  <si>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</si>
  <si>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</si>
  <si>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</si>
  <si>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</si>
  <si>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</si>
  <si>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</si>
  <si>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</si>
  <si>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</si>
  <si>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Hongmei Tao</t>
  </si>
  <si>
    <t>CF TD ACH</t>
  </si>
  <si>
    <t>TD ACH</t>
  </si>
  <si>
    <t>CHASE CFH ACH</t>
  </si>
  <si>
    <t>on or about 6-7-2023</t>
  </si>
  <si>
    <t>online wire</t>
  </si>
  <si>
    <t>Domestic</t>
  </si>
  <si>
    <t>086-78-8517</t>
  </si>
  <si>
    <t>ACH</t>
  </si>
  <si>
    <t>7036 Juno St, Forest Hills, NY, 11375</t>
  </si>
  <si>
    <t>Qun Song</t>
  </si>
  <si>
    <t>279-65-4238</t>
  </si>
  <si>
    <t>3841 Fairhaven Dr, West Linn, OR, 97068</t>
  </si>
  <si>
    <t>Chuanzhen Wang</t>
  </si>
  <si>
    <t>028-39-4331</t>
  </si>
  <si>
    <t>625 Thomas E. Burgin Pkwy Apt 647, Quincy, MA, 02169</t>
  </si>
  <si>
    <t>Sue Liu Black</t>
  </si>
  <si>
    <t>分行wire</t>
  </si>
  <si>
    <t>136-94-0412</t>
  </si>
  <si>
    <t>609 Delmore Ave, South Plainfield, NJ, 07080</t>
  </si>
  <si>
    <t>Feng Yuan</t>
  </si>
  <si>
    <t>-</t>
  </si>
  <si>
    <t>International</t>
  </si>
  <si>
    <t>88 Wen Guan Road, Da Dong District, Shenyang, Liaoning, China, 110001</t>
  </si>
  <si>
    <t>Lisha Chen</t>
  </si>
  <si>
    <t>分行 check deposit</t>
  </si>
  <si>
    <t>173-80-6135</t>
  </si>
  <si>
    <t>3903 N Leavitt St, Chicago, IL, 60618</t>
  </si>
  <si>
    <t>Yuling Fan</t>
  </si>
  <si>
    <t>142-92-1025</t>
  </si>
  <si>
    <t>71 Grandner Court, Bridgewater, NJ, 08807</t>
  </si>
  <si>
    <t>Hua Du</t>
  </si>
  <si>
    <t>643-19-2693</t>
  </si>
  <si>
    <t>8383 Karina CT, Naples, FL, 34110</t>
  </si>
  <si>
    <t>Yongcai Mao</t>
  </si>
  <si>
    <t>605-19-3597</t>
  </si>
  <si>
    <t>659 Belgrove Dr, Kearny, NJ, 07032</t>
  </si>
  <si>
    <t>Edward Weigong Fang</t>
  </si>
  <si>
    <t>116-70-9748</t>
  </si>
  <si>
    <t>2844 Earlshire Court, Deltona, FL, 32738</t>
  </si>
  <si>
    <t>Afen Xu</t>
  </si>
  <si>
    <t>online ach</t>
  </si>
  <si>
    <t>No. 62, Phase II, Oriental Venice 1002, Haishu District, Ningbo, Zhejiang, China, 315300</t>
  </si>
  <si>
    <t>Lan Peng</t>
  </si>
  <si>
    <t>698-46-6666</t>
  </si>
  <si>
    <t>2 Rumford Rd, Lexington, MA, 02420</t>
  </si>
  <si>
    <t>Song Huang</t>
  </si>
  <si>
    <t>017-82-3859</t>
  </si>
  <si>
    <t>2700 Broadway, Apt 10A, New York, NY, 10025</t>
  </si>
  <si>
    <t>YingChun Cohen</t>
  </si>
  <si>
    <t>058-92-1523</t>
  </si>
  <si>
    <t>525 7th Ave 2nd FL, New York, NY, 10018</t>
  </si>
  <si>
    <t>Zhaoqin Qian (Jun Lu)</t>
  </si>
  <si>
    <t>2021年9月20日按8%发了$5873.97，于11月10日补发了0.25%($183.56)</t>
  </si>
  <si>
    <t>Bounce and resend on 12-16-2022</t>
  </si>
  <si>
    <t>41 Cranberry Ln, Montvale, NJ, 07645</t>
  </si>
  <si>
    <t>Zheng Han</t>
  </si>
  <si>
    <t>181-86-6130</t>
  </si>
  <si>
    <t>17 Mulberry Ln, Holmdel, NJ, 07733</t>
  </si>
  <si>
    <t>Zheqin Yuan</t>
  </si>
  <si>
    <t>于9/21/2021发放8810.96，于9/27/2021发放补发的0.25%（275.34)</t>
  </si>
  <si>
    <t>067-76-0223</t>
  </si>
  <si>
    <t>11 Schenck Ave APT 3C, Great Neck, NY, 11021</t>
  </si>
  <si>
    <t>Zhaoqiao Zeng</t>
  </si>
  <si>
    <t>第一笔利息没有预扣税</t>
  </si>
  <si>
    <t>补扣第一次预扣利息</t>
  </si>
  <si>
    <t>417-51-3052</t>
  </si>
  <si>
    <t>150-29 Roosevelt Ave, 2FL, Flushing, NY, 11354</t>
  </si>
  <si>
    <t>Lina Tasci</t>
  </si>
  <si>
    <t>105-98-8685</t>
  </si>
  <si>
    <t>29 14 139th Sttreet, APT 6G, Flushing, NY, 11354</t>
  </si>
  <si>
    <t>Yanyan Lin</t>
  </si>
  <si>
    <t>157-08-7486</t>
  </si>
  <si>
    <t>201 Dey Street, Apt 154, Harrison, NJ, 07029</t>
  </si>
  <si>
    <t>Yitong Deng</t>
  </si>
  <si>
    <t>125-90-9197</t>
  </si>
  <si>
    <t>9411 65th Road, 3C, Rego Park, Ny, 11374</t>
  </si>
  <si>
    <t>Baoning Xia</t>
  </si>
  <si>
    <t>468-19-3846</t>
  </si>
  <si>
    <t>10 Lucille CT, Edison, NJ, 08820</t>
  </si>
  <si>
    <t>Kang Li Trading Inc (Kam Ng)</t>
  </si>
  <si>
    <t>Domestic/Entity</t>
  </si>
  <si>
    <t>45-5273890</t>
  </si>
  <si>
    <t>6221 20 Ave, Brooklyn, NY 11204</t>
  </si>
  <si>
    <t>Ling Li</t>
  </si>
  <si>
    <t>11 Hai Hu Xi Li，Yangqiao, Apt.5－76, Beijing, China, 100068</t>
  </si>
  <si>
    <t>Hong Chen</t>
  </si>
  <si>
    <t>249-85-0481</t>
  </si>
  <si>
    <t>6 Manchur Court, Flemington, NJ, 08822</t>
  </si>
  <si>
    <t>Jessie Wang</t>
  </si>
  <si>
    <t>406-53-0777</t>
  </si>
  <si>
    <t>195 Shrewsbury Ct, , Mahwah, NJ, 07430</t>
  </si>
  <si>
    <t>Dazhong Han</t>
  </si>
  <si>
    <t>521-47-0427</t>
  </si>
  <si>
    <t>11267 Ranch Reserve Pkwy, Westminster, CO, 80234</t>
  </si>
  <si>
    <t>Yuanjia Yin</t>
  </si>
  <si>
    <t>358-75-5230</t>
  </si>
  <si>
    <t>18 Tower Rd, Edison, NJ, 08820</t>
  </si>
  <si>
    <t>Qingqing Zhan</t>
  </si>
  <si>
    <t>382-23-9255</t>
  </si>
  <si>
    <t>10255 67th Drive, APT. 6G, Forest Hills, NY, 11375</t>
  </si>
  <si>
    <t>Xiaocun Que</t>
  </si>
  <si>
    <t>163-86-5752</t>
  </si>
  <si>
    <t>2888 Chromite Dr, Santa Clara, CA, 95051</t>
  </si>
  <si>
    <t>Scott Youning Chen</t>
  </si>
  <si>
    <t>054-78-3041</t>
  </si>
  <si>
    <t>12 Ganna Ln, Huntington Station, NY, 11746</t>
  </si>
  <si>
    <t>Jianzhong You</t>
  </si>
  <si>
    <t>424-21-5849</t>
  </si>
  <si>
    <t>39900000591697174</t>
  </si>
  <si>
    <t>212 Heritage Mill Dr, Madison, AL, 35758</t>
  </si>
  <si>
    <t>Tien Meng Ng</t>
  </si>
  <si>
    <t>137-94-2667</t>
  </si>
  <si>
    <t>227 Buckingham Way, Somerset, NJ, 08873</t>
  </si>
  <si>
    <t>David Tang</t>
  </si>
  <si>
    <t>530-04-3430</t>
  </si>
  <si>
    <t>51-54 Codewise Place, 1st Floor, Elmhurst, NY, 11373</t>
  </si>
  <si>
    <t>Changfeng Chen</t>
  </si>
  <si>
    <t>004-06-6774</t>
  </si>
  <si>
    <t>461 Cherry Lane, Ridgewood, NJ, 07450</t>
  </si>
  <si>
    <t>Huiyuan Li</t>
  </si>
  <si>
    <t>066-02-2926</t>
  </si>
  <si>
    <t>153-21 60th Ave, 1st Fllor, Flushing, NY, US, 11355</t>
  </si>
  <si>
    <t>Wei Liu</t>
  </si>
  <si>
    <t>284-02-8110</t>
  </si>
  <si>
    <t>17 Crescent Pl, Short Hills, NJ, 07078</t>
  </si>
  <si>
    <t>Sophia H Li</t>
  </si>
  <si>
    <t>577-15-7781</t>
  </si>
  <si>
    <t>7 Melview CT, Melville, NY, 11747</t>
  </si>
  <si>
    <t>Yuhe Wang</t>
  </si>
  <si>
    <t>16 Jia Ding Lu Apt 601 Unit 1 Bl, Qingdao, Shandong China 266032</t>
  </si>
  <si>
    <t>Xiaohong Du</t>
  </si>
  <si>
    <t>于8月22日2022年提前退出</t>
  </si>
  <si>
    <t>提前退出</t>
  </si>
  <si>
    <t>057-74-9425</t>
  </si>
  <si>
    <t>146 West 57th Street, New York, NY, 10019</t>
  </si>
  <si>
    <t>Yi Zhang</t>
  </si>
  <si>
    <t>还没进来</t>
  </si>
  <si>
    <t>Chase CFH ACH</t>
  </si>
  <si>
    <t>138-02-3052</t>
  </si>
  <si>
    <t>37 Rainbow Ridge Dr, Livingston, NJ, 07039</t>
  </si>
  <si>
    <t>* Red text color incidats the invesotor as an foreign investor.</t>
  </si>
  <si>
    <t>* Difference between Accrual and Actual dividend paid used for reserved Dividends of foreign Investors for IRS tax purpose.</t>
  </si>
  <si>
    <t>* Afen Xu is an international investor but CrowdFunz failed to charged the Dividend withheld in this fund. There should be a lump sum Dividend with held that CrowdFunz should submit to IRS in Afen Xu's case, thereto, a bank transacation may occure related to this action.</t>
  </si>
  <si>
    <t>* Xiaohong Du exited the fund earlier than its extimated end date. Her actual dividend paid is $3672.68. Mr. Li Zhang paid period 2 dividend in full and rembursed the dividend surplus from the principal of Xiaohong Du's investment.</t>
  </si>
  <si>
    <t>* Zhaoqiao Zeng is a domestic investor but wrongly identified as international investor in this fund. His Dividend withheld shall by paid back in the next dividend transaction.</t>
  </si>
  <si>
    <t>* Zhaoqin Qian is an international investor but CrowdFunz failed to charged the Dividend withheld in this fund. It is necessary to this case for Form Schedule K-1, 1042 and 8804 of fiscal year 2023 tax filing.</t>
  </si>
  <si>
    <t>Date of Fund Arrived/Disbursed</t>
  </si>
  <si>
    <t>Investor Name</t>
  </si>
  <si>
    <t>Dividend Rate</t>
  </si>
  <si>
    <t>Fiscal Year 2021</t>
  </si>
  <si>
    <t>% of Capital Contribution</t>
  </si>
  <si>
    <t>Combined if more than 1 subscription</t>
  </si>
  <si>
    <t>Jun Lu/Zhaoqin Qian</t>
  </si>
  <si>
    <t>Zheqin yuan</t>
  </si>
  <si>
    <t>KANG LI TRADING INC</t>
  </si>
  <si>
    <t>Total Capital Contribution:</t>
  </si>
  <si>
    <t>Fiscal Year 2022</t>
  </si>
  <si>
    <t>Exit Equity</t>
  </si>
  <si>
    <t>Invest-in Equity</t>
  </si>
  <si>
    <t>Fiscal Year 2023</t>
  </si>
  <si>
    <t>Contingencies</t>
  </si>
  <si>
    <t>Notes</t>
  </si>
  <si>
    <t>* Afen Xu is an international investor but CrowdFunz failed to charged the Dividend withheld in this fund.</t>
  </si>
  <si>
    <t>There should be a lump sum Dividend with held that CrowdFunz should submit to IRS in Afen Xu's case, thereto, a bank transacation may occure related to this action.</t>
  </si>
  <si>
    <t>2nd 实际发息</t>
  </si>
  <si>
    <t>3rd 实际发息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</si>
</sst>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"/>
    <numFmt numFmtId="165" formatCode="0.0000%"/>
  </numFmts>
  <fonts count="12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i/>
      <sz val="11"/>
      <color theme="1"/>
      <name val="Calibri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4" fontId="4" fillId="0" borderId="0" xfId="0" applyNumberFormat="1" applyFont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44" fontId="4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164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4" fontId="7" fillId="0" borderId="0" xfId="0" applyNumberFormat="1" applyFont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44" fontId="7" fillId="0" borderId="1" xfId="0" applyNumberFormat="1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4" fontId="7" fillId="2" borderId="0" xfId="0" applyNumberFormat="1" applyFont="1" applyFill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4" fontId="7" fillId="2" borderId="1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0" applyNumberFormat="1" applyFont="1" applyFill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44" fontId="5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4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44" fontId="3" fillId="0" borderId="0" xfId="0" applyNumberFormat="1" applyFont="1"/>
    <xf numFmtId="44" fontId="5" fillId="0" borderId="0" xfId="0" applyNumberFormat="1" applyFont="1"/>
    <xf numFmtId="0" fontId="9" fillId="0" borderId="0" xfId="0" applyFont="1"/>
    <xf numFmtId="0" fontId="10" fillId="0" borderId="0" xfId="0" applyFont="1"/>
    <xf numFmtId="10" fontId="5" fillId="0" borderId="0" xfId="0" applyNumberFormat="1" applyFont="1" applyAlignment="1">
      <alignment horizontal="center"/>
    </xf>
    <xf numFmtId="165" fontId="3" fillId="0" borderId="0" xfId="0" applyNumberFormat="1" applyFont="1"/>
    <xf numFmtId="164" fontId="5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4" fontId="5" fillId="0" borderId="5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5" fontId="3" fillId="0" borderId="5" xfId="0" applyNumberFormat="1" applyFont="1" applyBorder="1"/>
    <xf numFmtId="0" fontId="3" fillId="0" borderId="6" xfId="0" applyFont="1" applyBorder="1"/>
    <xf numFmtId="164" fontId="5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4" fontId="5" fillId="0" borderId="8" xfId="0" applyNumberFormat="1" applyFont="1" applyBorder="1" applyAlignment="1">
      <alignment horizontal="center"/>
    </xf>
    <xf numFmtId="10" fontId="5" fillId="0" borderId="8" xfId="0" applyNumberFormat="1" applyFont="1" applyBorder="1" applyAlignment="1">
      <alignment horizontal="center"/>
    </xf>
    <xf numFmtId="165" fontId="3" fillId="0" borderId="8" xfId="0" applyNumberFormat="1" applyFont="1" applyBorder="1"/>
    <xf numFmtId="165" fontId="3" fillId="0" borderId="9" xfId="0" applyNumberFormat="1" applyFont="1" applyBorder="1"/>
    <xf numFmtId="0" fontId="11" fillId="0" borderId="0" xfId="0" applyFont="1"/>
    <xf numFmtId="0" fontId="2" fillId="0" borderId="0" xfId="0" applyFont="1" applyAlignment="1">
      <alignment horizontal="right"/>
    </xf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159</xdr:row>
      <xdr:rowOff>28575</xdr:rowOff>
    </xdr:from>
    <xdr:ext cx="10096500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</xdr:colOff>
      <xdr:row>162</xdr:row>
      <xdr:rowOff>209550</xdr:rowOff>
    </xdr:from>
    <xdr:ext cx="13515975" cy="2286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T1" sqref="T1"/>
    </sheetView>
  </sheetViews>
  <sheetFormatPr baseColWidth="10" defaultColWidth="12.6640625" defaultRowHeight="15" customHeight="1" x14ac:dyDescent="0.15"/>
  <cols>
    <col min="1" max="1" width="35.1640625" customWidth="1"/>
    <col min="2" max="2" width="31.1640625" customWidth="1"/>
    <col min="3" max="3" width="22.6640625" customWidth="1"/>
    <col min="11" max="11" width="43.1640625" customWidth="1"/>
    <col min="18" max="18" width="30.33203125" customWidth="1"/>
    <col min="25" max="25" width="40" customWidth="1"/>
    <col min="26" max="26" width="4" customWidth="1"/>
    <col min="27" max="27" width="24.33203125" customWidth="1"/>
    <col min="28" max="28" width="16.83203125" customWidth="1"/>
    <col min="29" max="38" width="15" customWidth="1"/>
    <col min="39" max="39" width="67.1640625" customWidth="1"/>
    <col min="40" max="40" width="15" customWidth="1"/>
  </cols>
  <sheetData>
    <row r="1" spans="1:40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190</v>
      </c>
      <c r="N1" s="1" t="s">
        <v>6</v>
      </c>
      <c r="O1" s="1" t="s">
        <v>12</v>
      </c>
      <c r="P1" s="1" t="s">
        <v>13</v>
      </c>
      <c r="Q1" s="1" t="s">
        <v>9</v>
      </c>
      <c r="R1" s="2" t="s">
        <v>10</v>
      </c>
      <c r="S1" s="1" t="s">
        <v>14</v>
      </c>
      <c r="T1" s="1" t="s">
        <v>191</v>
      </c>
      <c r="U1" s="1" t="s">
        <v>6</v>
      </c>
      <c r="V1" s="1" t="s">
        <v>12</v>
      </c>
      <c r="W1" s="1" t="s">
        <v>13</v>
      </c>
      <c r="X1" s="1" t="s">
        <v>9</v>
      </c>
      <c r="Y1" s="1" t="s">
        <v>10</v>
      </c>
      <c r="Z1" s="2"/>
      <c r="AA1" s="1" t="s">
        <v>15</v>
      </c>
      <c r="AB1" s="1" t="s">
        <v>6</v>
      </c>
      <c r="AC1" s="1" t="s">
        <v>16</v>
      </c>
      <c r="AD1" s="1" t="s">
        <v>10</v>
      </c>
      <c r="AE1" s="2"/>
      <c r="AF1" s="3" t="s">
        <v>17</v>
      </c>
      <c r="AG1" s="3" t="s">
        <v>18</v>
      </c>
      <c r="AH1" s="3" t="s">
        <v>19</v>
      </c>
      <c r="AI1" s="3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4"/>
    </row>
    <row r="2" spans="1:40" ht="15.75" customHeight="1" x14ac:dyDescent="0.2">
      <c r="A2" s="5">
        <v>44410</v>
      </c>
      <c r="B2" s="6" t="s">
        <v>25</v>
      </c>
      <c r="C2" s="7">
        <v>50000</v>
      </c>
      <c r="D2" s="8">
        <v>0.08</v>
      </c>
      <c r="E2" s="7">
        <v>3287.67</v>
      </c>
      <c r="F2" s="7">
        <v>3287.67</v>
      </c>
      <c r="G2" s="5">
        <v>44427</v>
      </c>
      <c r="H2" s="5">
        <v>44413</v>
      </c>
      <c r="I2" s="5">
        <v>44712</v>
      </c>
      <c r="J2" s="9" t="s">
        <v>26</v>
      </c>
      <c r="K2" s="10"/>
      <c r="L2" s="7">
        <v>2000</v>
      </c>
      <c r="M2" s="7">
        <v>2000</v>
      </c>
      <c r="N2" s="5">
        <v>44715</v>
      </c>
      <c r="O2" s="5">
        <v>44713</v>
      </c>
      <c r="P2" s="5">
        <v>44895</v>
      </c>
      <c r="Q2" s="9" t="s">
        <v>27</v>
      </c>
      <c r="R2" s="11"/>
      <c r="S2" s="7">
        <v>2000</v>
      </c>
      <c r="T2" s="7">
        <v>2000</v>
      </c>
      <c r="U2" s="5">
        <v>44903</v>
      </c>
      <c r="V2" s="5">
        <v>44896</v>
      </c>
      <c r="W2" s="5">
        <v>45077</v>
      </c>
      <c r="X2" s="9" t="s">
        <v>28</v>
      </c>
      <c r="Y2" s="12"/>
      <c r="Z2" s="13"/>
      <c r="AA2" s="7">
        <v>50000</v>
      </c>
      <c r="AB2" s="9" t="s">
        <v>29</v>
      </c>
      <c r="AC2" s="14" t="s">
        <v>30</v>
      </c>
      <c r="AD2" s="14"/>
      <c r="AE2" s="15"/>
      <c r="AF2" s="16">
        <v>20953</v>
      </c>
      <c r="AG2" s="9" t="s">
        <v>31</v>
      </c>
      <c r="AH2" s="17" t="s">
        <v>32</v>
      </c>
      <c r="AI2" s="18"/>
      <c r="AJ2" s="6" t="s">
        <v>33</v>
      </c>
      <c r="AK2" s="6">
        <v>758382771</v>
      </c>
      <c r="AL2" s="6">
        <v>21000021</v>
      </c>
      <c r="AM2" s="19" t="s">
        <v>34</v>
      </c>
      <c r="AN2" s="14"/>
    </row>
    <row r="3" spans="1:40" ht="15.75" customHeight="1" x14ac:dyDescent="0.2">
      <c r="A3" s="5">
        <v>44413</v>
      </c>
      <c r="B3" s="9" t="s">
        <v>35</v>
      </c>
      <c r="C3" s="7">
        <v>50000</v>
      </c>
      <c r="D3" s="8">
        <v>0.08</v>
      </c>
      <c r="E3" s="7">
        <v>3287.67</v>
      </c>
      <c r="F3" s="7">
        <v>3287.67</v>
      </c>
      <c r="G3" s="5">
        <v>44427</v>
      </c>
      <c r="H3" s="5">
        <v>44413</v>
      </c>
      <c r="I3" s="5">
        <v>44712</v>
      </c>
      <c r="J3" s="9" t="s">
        <v>26</v>
      </c>
      <c r="K3" s="10"/>
      <c r="L3" s="7">
        <v>2000</v>
      </c>
      <c r="M3" s="7">
        <v>2000</v>
      </c>
      <c r="N3" s="5">
        <v>44715</v>
      </c>
      <c r="O3" s="5">
        <v>44713</v>
      </c>
      <c r="P3" s="5">
        <v>44895</v>
      </c>
      <c r="Q3" s="9" t="s">
        <v>27</v>
      </c>
      <c r="R3" s="11"/>
      <c r="S3" s="7">
        <v>2000</v>
      </c>
      <c r="T3" s="7">
        <v>2000</v>
      </c>
      <c r="U3" s="5">
        <v>44903</v>
      </c>
      <c r="V3" s="5">
        <v>44896</v>
      </c>
      <c r="W3" s="5">
        <v>45077</v>
      </c>
      <c r="X3" s="9" t="s">
        <v>28</v>
      </c>
      <c r="Y3" s="12"/>
      <c r="Z3" s="13"/>
      <c r="AA3" s="7">
        <v>50000</v>
      </c>
      <c r="AB3" s="9" t="s">
        <v>29</v>
      </c>
      <c r="AC3" s="14" t="s">
        <v>30</v>
      </c>
      <c r="AD3" s="14"/>
      <c r="AE3" s="15"/>
      <c r="AF3" s="16">
        <v>27049</v>
      </c>
      <c r="AG3" s="6" t="s">
        <v>31</v>
      </c>
      <c r="AH3" s="20" t="s">
        <v>36</v>
      </c>
      <c r="AI3" s="18"/>
      <c r="AJ3" s="6" t="s">
        <v>33</v>
      </c>
      <c r="AK3" s="6">
        <v>229053500778</v>
      </c>
      <c r="AL3" s="18">
        <v>63100277</v>
      </c>
      <c r="AM3" s="21" t="s">
        <v>37</v>
      </c>
      <c r="AN3" s="14"/>
    </row>
    <row r="4" spans="1:40" ht="15.75" customHeight="1" x14ac:dyDescent="0.2">
      <c r="A4" s="5">
        <v>44413</v>
      </c>
      <c r="B4" s="9" t="s">
        <v>38</v>
      </c>
      <c r="C4" s="7">
        <v>10000</v>
      </c>
      <c r="D4" s="8">
        <v>0.08</v>
      </c>
      <c r="E4" s="7">
        <v>657.53</v>
      </c>
      <c r="F4" s="7">
        <v>657.53</v>
      </c>
      <c r="G4" s="5">
        <v>44427</v>
      </c>
      <c r="H4" s="5">
        <v>44413</v>
      </c>
      <c r="I4" s="5">
        <v>44712</v>
      </c>
      <c r="J4" s="9" t="s">
        <v>26</v>
      </c>
      <c r="K4" s="10"/>
      <c r="L4" s="7">
        <v>400</v>
      </c>
      <c r="M4" s="7">
        <v>400</v>
      </c>
      <c r="N4" s="5">
        <v>44715</v>
      </c>
      <c r="O4" s="5">
        <v>44713</v>
      </c>
      <c r="P4" s="5">
        <v>44895</v>
      </c>
      <c r="Q4" s="9" t="s">
        <v>27</v>
      </c>
      <c r="R4" s="11"/>
      <c r="S4" s="7">
        <v>400</v>
      </c>
      <c r="T4" s="7">
        <v>400</v>
      </c>
      <c r="U4" s="5">
        <v>44903</v>
      </c>
      <c r="V4" s="5">
        <v>44896</v>
      </c>
      <c r="W4" s="5">
        <v>45077</v>
      </c>
      <c r="X4" s="9" t="s">
        <v>28</v>
      </c>
      <c r="Y4" s="12"/>
      <c r="Z4" s="13"/>
      <c r="AA4" s="7">
        <v>10000</v>
      </c>
      <c r="AB4" s="9" t="s">
        <v>29</v>
      </c>
      <c r="AC4" s="14" t="s">
        <v>30</v>
      </c>
      <c r="AD4" s="14"/>
      <c r="AE4" s="15"/>
      <c r="AF4" s="16">
        <v>32409</v>
      </c>
      <c r="AG4" s="18" t="s">
        <v>31</v>
      </c>
      <c r="AH4" s="6" t="s">
        <v>39</v>
      </c>
      <c r="AI4" s="18"/>
      <c r="AJ4" s="6" t="s">
        <v>33</v>
      </c>
      <c r="AK4" s="6">
        <v>381037241690</v>
      </c>
      <c r="AL4" s="18">
        <v>21200339</v>
      </c>
      <c r="AM4" s="21" t="s">
        <v>40</v>
      </c>
      <c r="AN4" s="14"/>
    </row>
    <row r="5" spans="1:40" ht="15.75" customHeight="1" x14ac:dyDescent="0.2">
      <c r="A5" s="5">
        <v>44413</v>
      </c>
      <c r="B5" s="9" t="s">
        <v>41</v>
      </c>
      <c r="C5" s="7">
        <v>100000</v>
      </c>
      <c r="D5" s="8">
        <v>0.08</v>
      </c>
      <c r="E5" s="7">
        <v>6575.34</v>
      </c>
      <c r="F5" s="7">
        <v>6575.34</v>
      </c>
      <c r="G5" s="5">
        <v>44427</v>
      </c>
      <c r="H5" s="5">
        <v>44413</v>
      </c>
      <c r="I5" s="5">
        <v>44712</v>
      </c>
      <c r="J5" s="9" t="s">
        <v>26</v>
      </c>
      <c r="K5" s="10"/>
      <c r="L5" s="7">
        <v>4000</v>
      </c>
      <c r="M5" s="7">
        <v>4000</v>
      </c>
      <c r="N5" s="5">
        <v>44715</v>
      </c>
      <c r="O5" s="5">
        <v>44713</v>
      </c>
      <c r="P5" s="5">
        <v>44895</v>
      </c>
      <c r="Q5" s="9" t="s">
        <v>27</v>
      </c>
      <c r="R5" s="11"/>
      <c r="S5" s="7">
        <v>4000</v>
      </c>
      <c r="T5" s="7">
        <v>4000</v>
      </c>
      <c r="U5" s="5">
        <v>44903</v>
      </c>
      <c r="V5" s="5">
        <v>44896</v>
      </c>
      <c r="W5" s="5">
        <v>45077</v>
      </c>
      <c r="X5" s="9" t="s">
        <v>28</v>
      </c>
      <c r="Y5" s="12"/>
      <c r="Z5" s="13"/>
      <c r="AA5" s="7">
        <v>100000</v>
      </c>
      <c r="AB5" s="9" t="s">
        <v>29</v>
      </c>
      <c r="AC5" s="14" t="s">
        <v>42</v>
      </c>
      <c r="AD5" s="14"/>
      <c r="AE5" s="15"/>
      <c r="AF5" s="22">
        <v>31100</v>
      </c>
      <c r="AG5" s="6" t="s">
        <v>31</v>
      </c>
      <c r="AH5" s="20" t="s">
        <v>43</v>
      </c>
      <c r="AI5" s="23"/>
      <c r="AJ5" s="6" t="s">
        <v>33</v>
      </c>
      <c r="AK5" s="9">
        <v>9476731598</v>
      </c>
      <c r="AL5" s="23">
        <v>21200339</v>
      </c>
      <c r="AM5" s="11" t="s">
        <v>44</v>
      </c>
      <c r="AN5" s="14"/>
    </row>
    <row r="6" spans="1:40" ht="15.75" customHeight="1" x14ac:dyDescent="0.2">
      <c r="A6" s="24">
        <v>44414</v>
      </c>
      <c r="B6" s="25" t="s">
        <v>45</v>
      </c>
      <c r="C6" s="26">
        <v>200000</v>
      </c>
      <c r="D6" s="27">
        <v>8.2500000000000004E-2</v>
      </c>
      <c r="E6" s="26">
        <v>13561.64</v>
      </c>
      <c r="F6" s="26">
        <v>12205.48</v>
      </c>
      <c r="G6" s="24">
        <v>44427</v>
      </c>
      <c r="H6" s="24">
        <v>44413</v>
      </c>
      <c r="I6" s="24">
        <v>44712</v>
      </c>
      <c r="J6" s="25" t="s">
        <v>26</v>
      </c>
      <c r="K6" s="28"/>
      <c r="L6" s="26">
        <v>8250</v>
      </c>
      <c r="M6" s="26">
        <v>7425</v>
      </c>
      <c r="N6" s="24">
        <v>44714</v>
      </c>
      <c r="O6" s="24">
        <v>44713</v>
      </c>
      <c r="P6" s="24">
        <v>44895</v>
      </c>
      <c r="Q6" s="25" t="s">
        <v>27</v>
      </c>
      <c r="R6" s="29"/>
      <c r="S6" s="26">
        <v>8250</v>
      </c>
      <c r="T6" s="26">
        <v>7425</v>
      </c>
      <c r="U6" s="24">
        <v>44903</v>
      </c>
      <c r="V6" s="24">
        <v>44896</v>
      </c>
      <c r="W6" s="24">
        <v>45077</v>
      </c>
      <c r="X6" s="25" t="s">
        <v>28</v>
      </c>
      <c r="Y6" s="30"/>
      <c r="Z6" s="31"/>
      <c r="AA6" s="26">
        <v>200000</v>
      </c>
      <c r="AB6" s="25" t="s">
        <v>29</v>
      </c>
      <c r="AC6" s="32" t="s">
        <v>42</v>
      </c>
      <c r="AD6" s="32"/>
      <c r="AE6" s="33"/>
      <c r="AF6" s="20" t="s">
        <v>46</v>
      </c>
      <c r="AG6" s="9" t="s">
        <v>47</v>
      </c>
      <c r="AH6" s="20" t="s">
        <v>46</v>
      </c>
      <c r="AI6" s="34"/>
      <c r="AJ6" s="9" t="s">
        <v>33</v>
      </c>
      <c r="AK6" s="6">
        <v>59874333</v>
      </c>
      <c r="AL6" s="18">
        <v>21001088</v>
      </c>
      <c r="AM6" s="21" t="s">
        <v>48</v>
      </c>
      <c r="AN6" s="32"/>
    </row>
    <row r="7" spans="1:40" ht="15.75" customHeight="1" x14ac:dyDescent="0.2">
      <c r="A7" s="5">
        <v>44414</v>
      </c>
      <c r="B7" s="9" t="s">
        <v>49</v>
      </c>
      <c r="C7" s="7">
        <v>50000</v>
      </c>
      <c r="D7" s="8">
        <v>0.08</v>
      </c>
      <c r="E7" s="7">
        <v>3287.67</v>
      </c>
      <c r="F7" s="7">
        <v>3287.67</v>
      </c>
      <c r="G7" s="5">
        <v>44427</v>
      </c>
      <c r="H7" s="5">
        <v>44413</v>
      </c>
      <c r="I7" s="5">
        <v>44712</v>
      </c>
      <c r="J7" s="9" t="s">
        <v>26</v>
      </c>
      <c r="K7" s="10"/>
      <c r="L7" s="7">
        <v>2000</v>
      </c>
      <c r="M7" s="7">
        <v>2000</v>
      </c>
      <c r="N7" s="5">
        <v>44715</v>
      </c>
      <c r="O7" s="5">
        <v>44713</v>
      </c>
      <c r="P7" s="5">
        <v>44895</v>
      </c>
      <c r="Q7" s="9" t="s">
        <v>27</v>
      </c>
      <c r="R7" s="11"/>
      <c r="S7" s="7">
        <v>2000</v>
      </c>
      <c r="T7" s="7">
        <v>2000</v>
      </c>
      <c r="U7" s="5">
        <v>44903</v>
      </c>
      <c r="V7" s="5">
        <v>44896</v>
      </c>
      <c r="W7" s="5">
        <v>45077</v>
      </c>
      <c r="X7" s="9" t="s">
        <v>28</v>
      </c>
      <c r="Y7" s="12"/>
      <c r="Z7" s="13"/>
      <c r="AA7" s="7">
        <v>50000</v>
      </c>
      <c r="AB7" s="9" t="s">
        <v>29</v>
      </c>
      <c r="AC7" s="14" t="s">
        <v>50</v>
      </c>
      <c r="AD7" s="14"/>
      <c r="AE7" s="15"/>
      <c r="AF7" s="16">
        <v>28648</v>
      </c>
      <c r="AG7" s="23" t="s">
        <v>31</v>
      </c>
      <c r="AH7" s="9" t="s">
        <v>51</v>
      </c>
      <c r="AI7" s="18"/>
      <c r="AJ7" s="9" t="s">
        <v>33</v>
      </c>
      <c r="AK7" s="6">
        <v>752978150</v>
      </c>
      <c r="AL7" s="18">
        <v>21100361</v>
      </c>
      <c r="AM7" s="21" t="s">
        <v>52</v>
      </c>
      <c r="AN7" s="14"/>
    </row>
    <row r="8" spans="1:40" ht="15.75" customHeight="1" x14ac:dyDescent="0.2">
      <c r="A8" s="5">
        <v>44414</v>
      </c>
      <c r="B8" s="9" t="s">
        <v>53</v>
      </c>
      <c r="C8" s="7">
        <v>20000</v>
      </c>
      <c r="D8" s="8">
        <v>0.08</v>
      </c>
      <c r="E8" s="7">
        <v>1315.07</v>
      </c>
      <c r="F8" s="7">
        <v>1315.07</v>
      </c>
      <c r="G8" s="5">
        <v>44427</v>
      </c>
      <c r="H8" s="5">
        <v>44413</v>
      </c>
      <c r="I8" s="5">
        <v>44712</v>
      </c>
      <c r="J8" s="9" t="s">
        <v>26</v>
      </c>
      <c r="K8" s="10"/>
      <c r="L8" s="7">
        <v>800</v>
      </c>
      <c r="M8" s="7">
        <v>800</v>
      </c>
      <c r="N8" s="5">
        <v>44715</v>
      </c>
      <c r="O8" s="5">
        <v>44713</v>
      </c>
      <c r="P8" s="5">
        <v>44895</v>
      </c>
      <c r="Q8" s="9" t="s">
        <v>27</v>
      </c>
      <c r="R8" s="11"/>
      <c r="S8" s="7">
        <v>800</v>
      </c>
      <c r="T8" s="7">
        <v>800</v>
      </c>
      <c r="U8" s="5">
        <v>44903</v>
      </c>
      <c r="V8" s="5">
        <v>44896</v>
      </c>
      <c r="W8" s="5">
        <v>45077</v>
      </c>
      <c r="X8" s="9" t="s">
        <v>28</v>
      </c>
      <c r="Y8" s="12"/>
      <c r="Z8" s="13"/>
      <c r="AA8" s="7">
        <v>20000</v>
      </c>
      <c r="AB8" s="9" t="s">
        <v>29</v>
      </c>
      <c r="AC8" s="14" t="s">
        <v>50</v>
      </c>
      <c r="AD8" s="14"/>
      <c r="AE8" s="15"/>
      <c r="AF8" s="16">
        <v>23384</v>
      </c>
      <c r="AG8" s="23" t="s">
        <v>31</v>
      </c>
      <c r="AH8" s="6" t="s">
        <v>54</v>
      </c>
      <c r="AI8" s="18"/>
      <c r="AJ8" s="6" t="s">
        <v>33</v>
      </c>
      <c r="AK8" s="6">
        <v>381005228959</v>
      </c>
      <c r="AL8" s="18">
        <v>21200339</v>
      </c>
      <c r="AM8" s="21" t="s">
        <v>55</v>
      </c>
      <c r="AN8" s="14"/>
    </row>
    <row r="9" spans="1:40" ht="15.75" customHeight="1" x14ac:dyDescent="0.2">
      <c r="A9" s="5">
        <v>44419</v>
      </c>
      <c r="B9" s="9" t="s">
        <v>56</v>
      </c>
      <c r="C9" s="7">
        <v>10000</v>
      </c>
      <c r="D9" s="8">
        <v>0.08</v>
      </c>
      <c r="E9" s="7">
        <v>657.53</v>
      </c>
      <c r="F9" s="7">
        <v>657.53</v>
      </c>
      <c r="G9" s="5">
        <v>44427</v>
      </c>
      <c r="H9" s="5">
        <v>44413</v>
      </c>
      <c r="I9" s="5">
        <v>44712</v>
      </c>
      <c r="J9" s="9" t="s">
        <v>26</v>
      </c>
      <c r="K9" s="10"/>
      <c r="L9" s="7">
        <v>400</v>
      </c>
      <c r="M9" s="7">
        <v>400</v>
      </c>
      <c r="N9" s="5">
        <v>44715</v>
      </c>
      <c r="O9" s="5">
        <v>44713</v>
      </c>
      <c r="P9" s="5">
        <v>44895</v>
      </c>
      <c r="Q9" s="9" t="s">
        <v>27</v>
      </c>
      <c r="R9" s="11"/>
      <c r="S9" s="7">
        <v>400</v>
      </c>
      <c r="T9" s="7">
        <v>400</v>
      </c>
      <c r="U9" s="5">
        <v>44903</v>
      </c>
      <c r="V9" s="5">
        <v>44896</v>
      </c>
      <c r="W9" s="5">
        <v>45077</v>
      </c>
      <c r="X9" s="9" t="s">
        <v>28</v>
      </c>
      <c r="Y9" s="12"/>
      <c r="Z9" s="13"/>
      <c r="AA9" s="7">
        <v>10000</v>
      </c>
      <c r="AB9" s="9" t="s">
        <v>29</v>
      </c>
      <c r="AC9" s="14" t="s">
        <v>30</v>
      </c>
      <c r="AD9" s="14"/>
      <c r="AE9" s="15"/>
      <c r="AF9" s="22">
        <v>26019</v>
      </c>
      <c r="AG9" s="23" t="s">
        <v>31</v>
      </c>
      <c r="AH9" s="9" t="s">
        <v>57</v>
      </c>
      <c r="AI9" s="23"/>
      <c r="AJ9" s="6" t="s">
        <v>33</v>
      </c>
      <c r="AK9" s="9">
        <v>36008540079</v>
      </c>
      <c r="AL9" s="23">
        <v>31176110</v>
      </c>
      <c r="AM9" s="11" t="s">
        <v>58</v>
      </c>
      <c r="AN9" s="14"/>
    </row>
    <row r="10" spans="1:40" ht="15.75" customHeight="1" x14ac:dyDescent="0.2">
      <c r="A10" s="5">
        <v>44426</v>
      </c>
      <c r="B10" s="9" t="s">
        <v>59</v>
      </c>
      <c r="C10" s="7">
        <v>300000</v>
      </c>
      <c r="D10" s="8">
        <v>8.2500000000000004E-2</v>
      </c>
      <c r="E10" s="7">
        <v>18172.599999999999</v>
      </c>
      <c r="F10" s="7">
        <v>18172.599999999999</v>
      </c>
      <c r="G10" s="5">
        <v>44459</v>
      </c>
      <c r="H10" s="5">
        <v>44444</v>
      </c>
      <c r="I10" s="5">
        <v>44712</v>
      </c>
      <c r="J10" s="9" t="s">
        <v>26</v>
      </c>
      <c r="K10" s="10"/>
      <c r="L10" s="7">
        <v>12375</v>
      </c>
      <c r="M10" s="7">
        <v>12375</v>
      </c>
      <c r="N10" s="5">
        <v>44714</v>
      </c>
      <c r="O10" s="5">
        <v>44713</v>
      </c>
      <c r="P10" s="5">
        <v>44895</v>
      </c>
      <c r="Q10" s="9" t="s">
        <v>27</v>
      </c>
      <c r="R10" s="11"/>
      <c r="S10" s="7">
        <v>12375</v>
      </c>
      <c r="T10" s="7">
        <v>12375</v>
      </c>
      <c r="U10" s="5">
        <v>44903</v>
      </c>
      <c r="V10" s="5">
        <v>44896</v>
      </c>
      <c r="W10" s="5">
        <v>45077</v>
      </c>
      <c r="X10" s="9" t="s">
        <v>28</v>
      </c>
      <c r="Y10" s="12"/>
      <c r="Z10" s="13"/>
      <c r="AA10" s="7">
        <v>300000</v>
      </c>
      <c r="AB10" s="9" t="s">
        <v>29</v>
      </c>
      <c r="AC10" s="14" t="s">
        <v>30</v>
      </c>
      <c r="AD10" s="14"/>
      <c r="AE10" s="15"/>
      <c r="AF10" s="16">
        <v>23285</v>
      </c>
      <c r="AG10" s="18" t="s">
        <v>31</v>
      </c>
      <c r="AH10" s="9" t="s">
        <v>60</v>
      </c>
      <c r="AI10" s="18"/>
      <c r="AJ10" s="6" t="s">
        <v>33</v>
      </c>
      <c r="AK10" s="6">
        <v>8140066083</v>
      </c>
      <c r="AL10" s="18">
        <v>31207607</v>
      </c>
      <c r="AM10" s="21" t="s">
        <v>61</v>
      </c>
      <c r="AN10" s="14"/>
    </row>
    <row r="11" spans="1:40" ht="15.75" customHeight="1" x14ac:dyDescent="0.2">
      <c r="A11" s="5">
        <v>44428</v>
      </c>
      <c r="B11" s="9" t="s">
        <v>62</v>
      </c>
      <c r="C11" s="7">
        <v>30000</v>
      </c>
      <c r="D11" s="8">
        <v>0.08</v>
      </c>
      <c r="E11" s="7">
        <v>1762.19</v>
      </c>
      <c r="F11" s="7">
        <v>1762.19</v>
      </c>
      <c r="G11" s="5">
        <v>44459</v>
      </c>
      <c r="H11" s="5">
        <v>44444</v>
      </c>
      <c r="I11" s="5">
        <v>44712</v>
      </c>
      <c r="J11" s="9" t="s">
        <v>26</v>
      </c>
      <c r="K11" s="10"/>
      <c r="L11" s="7">
        <v>1200</v>
      </c>
      <c r="M11" s="7">
        <v>1200</v>
      </c>
      <c r="N11" s="5">
        <v>44715</v>
      </c>
      <c r="O11" s="5">
        <v>44713</v>
      </c>
      <c r="P11" s="5">
        <v>44895</v>
      </c>
      <c r="Q11" s="9" t="s">
        <v>27</v>
      </c>
      <c r="R11" s="11"/>
      <c r="S11" s="7">
        <v>1200</v>
      </c>
      <c r="T11" s="7">
        <v>1200</v>
      </c>
      <c r="U11" s="5">
        <v>44903</v>
      </c>
      <c r="V11" s="5">
        <v>44896</v>
      </c>
      <c r="W11" s="5">
        <v>45077</v>
      </c>
      <c r="X11" s="9" t="s">
        <v>28</v>
      </c>
      <c r="Y11" s="12"/>
      <c r="Z11" s="13"/>
      <c r="AA11" s="7">
        <v>30000</v>
      </c>
      <c r="AB11" s="9" t="s">
        <v>29</v>
      </c>
      <c r="AC11" s="14" t="s">
        <v>50</v>
      </c>
      <c r="AD11" s="14"/>
      <c r="AE11" s="15"/>
      <c r="AF11" s="16">
        <v>17392</v>
      </c>
      <c r="AG11" s="9" t="s">
        <v>31</v>
      </c>
      <c r="AH11" s="20" t="s">
        <v>63</v>
      </c>
      <c r="AI11" s="18"/>
      <c r="AJ11" s="9" t="s">
        <v>33</v>
      </c>
      <c r="AK11" s="6">
        <v>756066228</v>
      </c>
      <c r="AL11" s="18">
        <v>21000021</v>
      </c>
      <c r="AM11" s="21" t="s">
        <v>64</v>
      </c>
      <c r="AN11" s="14"/>
    </row>
    <row r="12" spans="1:40" ht="15.75" customHeight="1" x14ac:dyDescent="0.2">
      <c r="A12" s="35">
        <v>44428</v>
      </c>
      <c r="B12" s="36" t="s">
        <v>65</v>
      </c>
      <c r="C12" s="37">
        <v>20000</v>
      </c>
      <c r="D12" s="38">
        <v>0.08</v>
      </c>
      <c r="E12" s="37">
        <v>1174.79</v>
      </c>
      <c r="F12" s="37">
        <v>1174.79</v>
      </c>
      <c r="G12" s="35">
        <v>44460</v>
      </c>
      <c r="H12" s="35">
        <v>44444</v>
      </c>
      <c r="I12" s="35">
        <v>44712</v>
      </c>
      <c r="J12" s="36" t="s">
        <v>26</v>
      </c>
      <c r="K12" s="39"/>
      <c r="L12" s="37">
        <v>800</v>
      </c>
      <c r="M12" s="37">
        <v>800</v>
      </c>
      <c r="N12" s="35">
        <v>44715</v>
      </c>
      <c r="O12" s="35">
        <v>44713</v>
      </c>
      <c r="P12" s="35">
        <v>44895</v>
      </c>
      <c r="Q12" s="36" t="s">
        <v>27</v>
      </c>
      <c r="R12" s="40"/>
      <c r="S12" s="37">
        <v>800</v>
      </c>
      <c r="T12" s="37">
        <v>800</v>
      </c>
      <c r="U12" s="35">
        <v>44903</v>
      </c>
      <c r="V12" s="35">
        <v>44896</v>
      </c>
      <c r="W12" s="35">
        <v>45077</v>
      </c>
      <c r="X12" s="36" t="s">
        <v>28</v>
      </c>
      <c r="Y12" s="41"/>
      <c r="Z12" s="42"/>
      <c r="AA12" s="37">
        <v>20000</v>
      </c>
      <c r="AB12" s="36" t="s">
        <v>29</v>
      </c>
      <c r="AC12" s="43" t="s">
        <v>66</v>
      </c>
      <c r="AD12" s="43"/>
      <c r="AE12" s="44"/>
      <c r="AF12" s="45" t="s">
        <v>46</v>
      </c>
      <c r="AG12" s="46" t="s">
        <v>47</v>
      </c>
      <c r="AH12" s="36" t="s">
        <v>46</v>
      </c>
      <c r="AI12" s="46"/>
      <c r="AJ12" s="36" t="s">
        <v>33</v>
      </c>
      <c r="AK12" s="36">
        <v>6797065107</v>
      </c>
      <c r="AL12" s="46">
        <v>21000089</v>
      </c>
      <c r="AM12" s="40" t="s">
        <v>67</v>
      </c>
      <c r="AN12" s="43"/>
    </row>
    <row r="13" spans="1:40" ht="15.75" customHeight="1" x14ac:dyDescent="0.2">
      <c r="A13" s="5">
        <v>44435</v>
      </c>
      <c r="B13" s="9" t="s">
        <v>68</v>
      </c>
      <c r="C13" s="7">
        <v>50000</v>
      </c>
      <c r="D13" s="8">
        <v>0.08</v>
      </c>
      <c r="E13" s="7">
        <v>2936.99</v>
      </c>
      <c r="F13" s="7">
        <v>2936.99</v>
      </c>
      <c r="G13" s="5">
        <v>44459</v>
      </c>
      <c r="H13" s="5">
        <v>44444</v>
      </c>
      <c r="I13" s="5">
        <v>44712</v>
      </c>
      <c r="J13" s="9" t="s">
        <v>26</v>
      </c>
      <c r="K13" s="10"/>
      <c r="L13" s="7">
        <v>2000</v>
      </c>
      <c r="M13" s="7">
        <v>2000</v>
      </c>
      <c r="N13" s="5">
        <v>44715</v>
      </c>
      <c r="O13" s="5">
        <v>44713</v>
      </c>
      <c r="P13" s="5">
        <v>44895</v>
      </c>
      <c r="Q13" s="9" t="s">
        <v>27</v>
      </c>
      <c r="R13" s="11"/>
      <c r="S13" s="7">
        <v>2000</v>
      </c>
      <c r="T13" s="7">
        <v>2000</v>
      </c>
      <c r="U13" s="5">
        <v>44903</v>
      </c>
      <c r="V13" s="5">
        <v>44896</v>
      </c>
      <c r="W13" s="5">
        <v>45077</v>
      </c>
      <c r="X13" s="9" t="s">
        <v>28</v>
      </c>
      <c r="Y13" s="12"/>
      <c r="Z13" s="13"/>
      <c r="AA13" s="7">
        <v>50000</v>
      </c>
      <c r="AB13" s="9" t="s">
        <v>29</v>
      </c>
      <c r="AC13" s="14" t="s">
        <v>66</v>
      </c>
      <c r="AD13" s="14"/>
      <c r="AE13" s="15"/>
      <c r="AF13" s="16">
        <v>24696</v>
      </c>
      <c r="AG13" s="6" t="s">
        <v>31</v>
      </c>
      <c r="AH13" s="20" t="s">
        <v>69</v>
      </c>
      <c r="AI13" s="6"/>
      <c r="AJ13" s="20" t="s">
        <v>33</v>
      </c>
      <c r="AK13" s="6">
        <v>4668604666</v>
      </c>
      <c r="AL13" s="18">
        <v>11000138</v>
      </c>
      <c r="AM13" s="21" t="s">
        <v>70</v>
      </c>
      <c r="AN13" s="14"/>
    </row>
    <row r="14" spans="1:40" ht="15.75" customHeight="1" x14ac:dyDescent="0.2">
      <c r="A14" s="5">
        <v>44435</v>
      </c>
      <c r="B14" s="9" t="s">
        <v>71</v>
      </c>
      <c r="C14" s="7">
        <v>50000</v>
      </c>
      <c r="D14" s="8">
        <v>0.08</v>
      </c>
      <c r="E14" s="7">
        <v>2936.99</v>
      </c>
      <c r="F14" s="7">
        <v>2936.99</v>
      </c>
      <c r="G14" s="5">
        <v>44460</v>
      </c>
      <c r="H14" s="5">
        <v>44444</v>
      </c>
      <c r="I14" s="5">
        <v>44712</v>
      </c>
      <c r="J14" s="9" t="s">
        <v>26</v>
      </c>
      <c r="K14" s="10"/>
      <c r="L14" s="7">
        <v>2000</v>
      </c>
      <c r="M14" s="7">
        <v>2000</v>
      </c>
      <c r="N14" s="5">
        <v>44715</v>
      </c>
      <c r="O14" s="5">
        <v>44713</v>
      </c>
      <c r="P14" s="5">
        <v>44895</v>
      </c>
      <c r="Q14" s="9" t="s">
        <v>27</v>
      </c>
      <c r="R14" s="11"/>
      <c r="S14" s="7">
        <v>2000</v>
      </c>
      <c r="T14" s="7">
        <v>2000</v>
      </c>
      <c r="U14" s="5">
        <v>44903</v>
      </c>
      <c r="V14" s="5">
        <v>44896</v>
      </c>
      <c r="W14" s="5">
        <v>45077</v>
      </c>
      <c r="X14" s="9" t="s">
        <v>28</v>
      </c>
      <c r="Y14" s="12"/>
      <c r="Z14" s="13"/>
      <c r="AA14" s="7">
        <v>50000</v>
      </c>
      <c r="AB14" s="9" t="s">
        <v>29</v>
      </c>
      <c r="AC14" s="14" t="s">
        <v>30</v>
      </c>
      <c r="AD14" s="14"/>
      <c r="AE14" s="15"/>
      <c r="AF14" s="16">
        <v>27212</v>
      </c>
      <c r="AG14" s="6" t="s">
        <v>31</v>
      </c>
      <c r="AH14" s="20" t="s">
        <v>72</v>
      </c>
      <c r="AI14" s="18"/>
      <c r="AJ14" s="6" t="s">
        <v>33</v>
      </c>
      <c r="AK14" s="6">
        <v>14790115</v>
      </c>
      <c r="AL14" s="18">
        <v>11000138</v>
      </c>
      <c r="AM14" s="21" t="s">
        <v>73</v>
      </c>
      <c r="AN14" s="14"/>
    </row>
    <row r="15" spans="1:40" ht="15.75" customHeight="1" x14ac:dyDescent="0.2">
      <c r="A15" s="5">
        <v>44439</v>
      </c>
      <c r="B15" s="9" t="s">
        <v>74</v>
      </c>
      <c r="C15" s="7">
        <v>110000</v>
      </c>
      <c r="D15" s="8">
        <v>0.08</v>
      </c>
      <c r="E15" s="7">
        <v>6461.37</v>
      </c>
      <c r="F15" s="7">
        <v>6461.37</v>
      </c>
      <c r="G15" s="5">
        <v>44459</v>
      </c>
      <c r="H15" s="5">
        <v>44444</v>
      </c>
      <c r="I15" s="5">
        <v>44712</v>
      </c>
      <c r="J15" s="9" t="s">
        <v>26</v>
      </c>
      <c r="K15" s="10"/>
      <c r="L15" s="7">
        <v>4400</v>
      </c>
      <c r="M15" s="7">
        <v>4400</v>
      </c>
      <c r="N15" s="5">
        <v>44714</v>
      </c>
      <c r="O15" s="5">
        <v>44713</v>
      </c>
      <c r="P15" s="5">
        <v>44895</v>
      </c>
      <c r="Q15" s="9" t="s">
        <v>27</v>
      </c>
      <c r="R15" s="11"/>
      <c r="S15" s="7">
        <v>4400</v>
      </c>
      <c r="T15" s="7">
        <v>4400</v>
      </c>
      <c r="U15" s="5">
        <v>44903</v>
      </c>
      <c r="V15" s="5">
        <v>44896</v>
      </c>
      <c r="W15" s="5">
        <v>45077</v>
      </c>
      <c r="X15" s="9" t="s">
        <v>28</v>
      </c>
      <c r="Y15" s="12"/>
      <c r="Z15" s="13"/>
      <c r="AA15" s="7">
        <v>110000</v>
      </c>
      <c r="AB15" s="9" t="s">
        <v>29</v>
      </c>
      <c r="AC15" s="14" t="s">
        <v>42</v>
      </c>
      <c r="AD15" s="14"/>
      <c r="AE15" s="15"/>
      <c r="AF15" s="16">
        <v>23419</v>
      </c>
      <c r="AG15" s="18" t="s">
        <v>31</v>
      </c>
      <c r="AH15" s="6" t="s">
        <v>75</v>
      </c>
      <c r="AI15" s="18"/>
      <c r="AJ15" s="6" t="s">
        <v>33</v>
      </c>
      <c r="AK15" s="6">
        <v>6795033275</v>
      </c>
      <c r="AL15" s="18">
        <v>21000089</v>
      </c>
      <c r="AM15" s="21" t="s">
        <v>76</v>
      </c>
      <c r="AN15" s="14"/>
    </row>
    <row r="16" spans="1:40" ht="15.75" customHeight="1" x14ac:dyDescent="0.2">
      <c r="A16" s="35">
        <v>44440</v>
      </c>
      <c r="B16" s="36" t="s">
        <v>77</v>
      </c>
      <c r="C16" s="37">
        <v>100000</v>
      </c>
      <c r="D16" s="38">
        <v>8.2500000000000004E-2</v>
      </c>
      <c r="E16" s="37">
        <v>6057.53</v>
      </c>
      <c r="F16" s="37">
        <v>6057.53</v>
      </c>
      <c r="G16" s="35">
        <v>44459</v>
      </c>
      <c r="H16" s="35">
        <v>44444</v>
      </c>
      <c r="I16" s="35">
        <v>44712</v>
      </c>
      <c r="J16" s="36" t="s">
        <v>26</v>
      </c>
      <c r="K16" s="39" t="s">
        <v>78</v>
      </c>
      <c r="L16" s="37">
        <v>4125</v>
      </c>
      <c r="M16" s="37">
        <v>4125</v>
      </c>
      <c r="N16" s="35">
        <v>44715</v>
      </c>
      <c r="O16" s="35">
        <v>44713</v>
      </c>
      <c r="P16" s="35">
        <v>44895</v>
      </c>
      <c r="Q16" s="36" t="s">
        <v>27</v>
      </c>
      <c r="R16" s="40"/>
      <c r="S16" s="37">
        <v>4125</v>
      </c>
      <c r="T16" s="37">
        <v>4125</v>
      </c>
      <c r="U16" s="35">
        <v>44903</v>
      </c>
      <c r="V16" s="35">
        <v>44896</v>
      </c>
      <c r="W16" s="35">
        <v>45077</v>
      </c>
      <c r="X16" s="36" t="s">
        <v>28</v>
      </c>
      <c r="Y16" s="41" t="s">
        <v>79</v>
      </c>
      <c r="Z16" s="42"/>
      <c r="AA16" s="37">
        <v>100000</v>
      </c>
      <c r="AB16" s="36" t="s">
        <v>29</v>
      </c>
      <c r="AC16" s="43" t="s">
        <v>42</v>
      </c>
      <c r="AD16" s="43"/>
      <c r="AE16" s="44"/>
      <c r="AF16" s="47">
        <v>14800</v>
      </c>
      <c r="AG16" s="36" t="s">
        <v>47</v>
      </c>
      <c r="AH16" s="45" t="s">
        <v>46</v>
      </c>
      <c r="AI16" s="46"/>
      <c r="AJ16" s="36" t="s">
        <v>33</v>
      </c>
      <c r="AK16" s="36">
        <v>21202337</v>
      </c>
      <c r="AL16" s="46">
        <v>418578584</v>
      </c>
      <c r="AM16" s="40" t="s">
        <v>80</v>
      </c>
      <c r="AN16" s="43"/>
    </row>
    <row r="17" spans="1:40" ht="15.75" customHeight="1" x14ac:dyDescent="0.2">
      <c r="A17" s="5">
        <v>44440</v>
      </c>
      <c r="B17" s="9" t="s">
        <v>81</v>
      </c>
      <c r="C17" s="7">
        <v>20000</v>
      </c>
      <c r="D17" s="8">
        <v>0.08</v>
      </c>
      <c r="E17" s="7">
        <v>1174.79</v>
      </c>
      <c r="F17" s="7">
        <v>1174.79</v>
      </c>
      <c r="G17" s="5">
        <v>44460</v>
      </c>
      <c r="H17" s="5">
        <v>44444</v>
      </c>
      <c r="I17" s="5">
        <v>44712</v>
      </c>
      <c r="J17" s="9" t="s">
        <v>26</v>
      </c>
      <c r="K17" s="10"/>
      <c r="L17" s="7">
        <v>800</v>
      </c>
      <c r="M17" s="7">
        <v>800</v>
      </c>
      <c r="N17" s="5">
        <v>44715</v>
      </c>
      <c r="O17" s="5">
        <v>44713</v>
      </c>
      <c r="P17" s="5">
        <v>44895</v>
      </c>
      <c r="Q17" s="9" t="s">
        <v>27</v>
      </c>
      <c r="R17" s="11"/>
      <c r="S17" s="7">
        <v>800</v>
      </c>
      <c r="T17" s="7">
        <v>800</v>
      </c>
      <c r="U17" s="5">
        <v>44903</v>
      </c>
      <c r="V17" s="5">
        <v>44896</v>
      </c>
      <c r="W17" s="5">
        <v>45077</v>
      </c>
      <c r="X17" s="9" t="s">
        <v>28</v>
      </c>
      <c r="Y17" s="12"/>
      <c r="Z17" s="13"/>
      <c r="AA17" s="7">
        <v>20000</v>
      </c>
      <c r="AB17" s="9" t="s">
        <v>29</v>
      </c>
      <c r="AC17" s="14" t="s">
        <v>50</v>
      </c>
      <c r="AD17" s="14"/>
      <c r="AE17" s="15"/>
      <c r="AF17" s="16">
        <v>32395</v>
      </c>
      <c r="AG17" s="18" t="s">
        <v>31</v>
      </c>
      <c r="AH17" s="6" t="s">
        <v>82</v>
      </c>
      <c r="AI17" s="18"/>
      <c r="AJ17" s="6" t="s">
        <v>33</v>
      </c>
      <c r="AK17" s="6">
        <v>815063735</v>
      </c>
      <c r="AL17" s="18">
        <v>21202337</v>
      </c>
      <c r="AM17" s="21" t="s">
        <v>83</v>
      </c>
      <c r="AN17" s="14"/>
    </row>
    <row r="18" spans="1:40" ht="15.75" customHeight="1" x14ac:dyDescent="0.2">
      <c r="A18" s="5">
        <v>44441</v>
      </c>
      <c r="B18" s="6" t="s">
        <v>84</v>
      </c>
      <c r="C18" s="7">
        <v>150000</v>
      </c>
      <c r="D18" s="8">
        <v>8.2500000000000004E-2</v>
      </c>
      <c r="E18" s="7">
        <v>9086.2999999999993</v>
      </c>
      <c r="F18" s="7">
        <v>9086.2999999999993</v>
      </c>
      <c r="G18" s="5">
        <v>44459</v>
      </c>
      <c r="H18" s="5">
        <v>44444</v>
      </c>
      <c r="I18" s="5">
        <v>44712</v>
      </c>
      <c r="J18" s="9" t="s">
        <v>26</v>
      </c>
      <c r="K18" s="10" t="s">
        <v>85</v>
      </c>
      <c r="L18" s="7">
        <v>6187.5</v>
      </c>
      <c r="M18" s="7">
        <v>6187.5</v>
      </c>
      <c r="N18" s="5">
        <v>44714</v>
      </c>
      <c r="O18" s="5">
        <v>44713</v>
      </c>
      <c r="P18" s="5">
        <v>44895</v>
      </c>
      <c r="Q18" s="9" t="s">
        <v>27</v>
      </c>
      <c r="R18" s="11"/>
      <c r="S18" s="7">
        <v>6187.5</v>
      </c>
      <c r="T18" s="7">
        <v>6187.5</v>
      </c>
      <c r="U18" s="5">
        <v>44903</v>
      </c>
      <c r="V18" s="5">
        <v>44896</v>
      </c>
      <c r="W18" s="5">
        <v>45077</v>
      </c>
      <c r="X18" s="9" t="s">
        <v>28</v>
      </c>
      <c r="Y18" s="12"/>
      <c r="Z18" s="13"/>
      <c r="AA18" s="7">
        <v>150000</v>
      </c>
      <c r="AB18" s="9" t="s">
        <v>29</v>
      </c>
      <c r="AC18" s="14" t="s">
        <v>42</v>
      </c>
      <c r="AD18" s="14"/>
      <c r="AE18" s="15"/>
      <c r="AF18" s="16">
        <v>26014</v>
      </c>
      <c r="AG18" s="18" t="s">
        <v>31</v>
      </c>
      <c r="AH18" s="6" t="s">
        <v>86</v>
      </c>
      <c r="AI18" s="18"/>
      <c r="AJ18" s="6" t="s">
        <v>33</v>
      </c>
      <c r="AK18" s="6">
        <v>3602530702</v>
      </c>
      <c r="AL18" s="18">
        <v>21000021</v>
      </c>
      <c r="AM18" s="21" t="s">
        <v>87</v>
      </c>
      <c r="AN18" s="14"/>
    </row>
    <row r="19" spans="1:40" ht="15.75" customHeight="1" x14ac:dyDescent="0.2">
      <c r="A19" s="48">
        <v>44441</v>
      </c>
      <c r="B19" s="49" t="s">
        <v>88</v>
      </c>
      <c r="C19" s="50">
        <v>30000</v>
      </c>
      <c r="D19" s="51">
        <v>0.08</v>
      </c>
      <c r="E19" s="50">
        <v>1762.19</v>
      </c>
      <c r="F19" s="50">
        <v>1762.19</v>
      </c>
      <c r="G19" s="48">
        <v>44460</v>
      </c>
      <c r="H19" s="48">
        <v>44444</v>
      </c>
      <c r="I19" s="48">
        <v>44712</v>
      </c>
      <c r="J19" s="49" t="s">
        <v>26</v>
      </c>
      <c r="K19" s="52" t="s">
        <v>89</v>
      </c>
      <c r="L19" s="50">
        <v>1200</v>
      </c>
      <c r="M19" s="50">
        <v>903.78</v>
      </c>
      <c r="N19" s="48">
        <v>44715</v>
      </c>
      <c r="O19" s="48">
        <v>44713</v>
      </c>
      <c r="P19" s="48">
        <v>44895</v>
      </c>
      <c r="Q19" s="49" t="s">
        <v>27</v>
      </c>
      <c r="R19" s="53" t="s">
        <v>90</v>
      </c>
      <c r="S19" s="50">
        <v>1200</v>
      </c>
      <c r="T19" s="50">
        <v>1080</v>
      </c>
      <c r="U19" s="48">
        <v>44903</v>
      </c>
      <c r="V19" s="48">
        <v>44896</v>
      </c>
      <c r="W19" s="48">
        <v>45077</v>
      </c>
      <c r="X19" s="49" t="s">
        <v>28</v>
      </c>
      <c r="Y19" s="54"/>
      <c r="Z19" s="55"/>
      <c r="AA19" s="50">
        <v>30000</v>
      </c>
      <c r="AB19" s="49" t="s">
        <v>29</v>
      </c>
      <c r="AC19" s="56" t="s">
        <v>50</v>
      </c>
      <c r="AD19" s="56"/>
      <c r="AE19" s="57"/>
      <c r="AF19" s="58">
        <v>31526</v>
      </c>
      <c r="AG19" s="49" t="s">
        <v>31</v>
      </c>
      <c r="AH19" s="59" t="s">
        <v>91</v>
      </c>
      <c r="AI19" s="60"/>
      <c r="AJ19" s="49" t="s">
        <v>33</v>
      </c>
      <c r="AK19" s="49">
        <v>828038448</v>
      </c>
      <c r="AL19" s="60">
        <v>21000021</v>
      </c>
      <c r="AM19" s="53" t="s">
        <v>92</v>
      </c>
      <c r="AN19" s="56"/>
    </row>
    <row r="20" spans="1:40" ht="15.75" customHeight="1" x14ac:dyDescent="0.2">
      <c r="A20" s="5">
        <v>44442</v>
      </c>
      <c r="B20" s="9" t="s">
        <v>93</v>
      </c>
      <c r="C20" s="7">
        <v>20000</v>
      </c>
      <c r="D20" s="8">
        <v>0.08</v>
      </c>
      <c r="E20" s="7">
        <v>1174.79</v>
      </c>
      <c r="F20" s="7">
        <v>1174.79</v>
      </c>
      <c r="G20" s="5">
        <v>44460</v>
      </c>
      <c r="H20" s="5">
        <v>44444</v>
      </c>
      <c r="I20" s="5">
        <v>44712</v>
      </c>
      <c r="J20" s="9" t="s">
        <v>26</v>
      </c>
      <c r="K20" s="10"/>
      <c r="L20" s="7">
        <v>800</v>
      </c>
      <c r="M20" s="7">
        <v>800</v>
      </c>
      <c r="N20" s="5">
        <v>44715</v>
      </c>
      <c r="O20" s="5">
        <v>44713</v>
      </c>
      <c r="P20" s="5">
        <v>44895</v>
      </c>
      <c r="Q20" s="9" t="s">
        <v>27</v>
      </c>
      <c r="R20" s="11"/>
      <c r="S20" s="7">
        <v>800</v>
      </c>
      <c r="T20" s="7">
        <v>800</v>
      </c>
      <c r="U20" s="5">
        <v>44903</v>
      </c>
      <c r="V20" s="5">
        <v>44896</v>
      </c>
      <c r="W20" s="5">
        <v>45077</v>
      </c>
      <c r="X20" s="9" t="s">
        <v>28</v>
      </c>
      <c r="Y20" s="12"/>
      <c r="Z20" s="13"/>
      <c r="AA20" s="7">
        <v>20000</v>
      </c>
      <c r="AB20" s="9" t="s">
        <v>29</v>
      </c>
      <c r="AC20" s="14" t="s">
        <v>66</v>
      </c>
      <c r="AD20" s="14"/>
      <c r="AE20" s="15"/>
      <c r="AF20" s="22">
        <v>31209</v>
      </c>
      <c r="AG20" s="9" t="s">
        <v>31</v>
      </c>
      <c r="AH20" s="17" t="s">
        <v>94</v>
      </c>
      <c r="AI20" s="23"/>
      <c r="AJ20" s="9" t="s">
        <v>33</v>
      </c>
      <c r="AK20" s="9">
        <v>64058514</v>
      </c>
      <c r="AL20" s="23">
        <v>22000020</v>
      </c>
      <c r="AM20" s="11" t="s">
        <v>95</v>
      </c>
      <c r="AN20" s="14"/>
    </row>
    <row r="21" spans="1:40" ht="15.75" customHeight="1" x14ac:dyDescent="0.2">
      <c r="A21" s="5">
        <v>44446</v>
      </c>
      <c r="B21" s="9" t="s">
        <v>96</v>
      </c>
      <c r="C21" s="7">
        <v>50000</v>
      </c>
      <c r="D21" s="8">
        <v>0.08</v>
      </c>
      <c r="E21" s="7">
        <v>2915.07</v>
      </c>
      <c r="F21" s="7">
        <v>2915.07</v>
      </c>
      <c r="G21" s="5">
        <v>44460</v>
      </c>
      <c r="H21" s="5">
        <v>44446</v>
      </c>
      <c r="I21" s="5">
        <v>44712</v>
      </c>
      <c r="J21" s="9" t="s">
        <v>26</v>
      </c>
      <c r="K21" s="10"/>
      <c r="L21" s="7">
        <v>2000</v>
      </c>
      <c r="M21" s="7">
        <v>2000</v>
      </c>
      <c r="N21" s="5">
        <v>44715</v>
      </c>
      <c r="O21" s="5">
        <v>44713</v>
      </c>
      <c r="P21" s="5">
        <v>44895</v>
      </c>
      <c r="Q21" s="9" t="s">
        <v>27</v>
      </c>
      <c r="R21" s="11"/>
      <c r="S21" s="7">
        <v>2000</v>
      </c>
      <c r="T21" s="7">
        <v>2000</v>
      </c>
      <c r="U21" s="5">
        <v>44903</v>
      </c>
      <c r="V21" s="5">
        <v>44896</v>
      </c>
      <c r="W21" s="5">
        <v>45077</v>
      </c>
      <c r="X21" s="9" t="s">
        <v>28</v>
      </c>
      <c r="Y21" s="12"/>
      <c r="Z21" s="13"/>
      <c r="AA21" s="7">
        <v>50000</v>
      </c>
      <c r="AB21" s="9" t="s">
        <v>29</v>
      </c>
      <c r="AC21" s="14" t="s">
        <v>50</v>
      </c>
      <c r="AD21" s="14"/>
      <c r="AE21" s="15"/>
      <c r="AF21" s="22">
        <v>26399</v>
      </c>
      <c r="AG21" s="18" t="s">
        <v>31</v>
      </c>
      <c r="AH21" s="9" t="s">
        <v>97</v>
      </c>
      <c r="AI21" s="23"/>
      <c r="AJ21" s="6" t="s">
        <v>33</v>
      </c>
      <c r="AK21" s="6">
        <v>1010025825291</v>
      </c>
      <c r="AL21" s="18">
        <v>21200025</v>
      </c>
      <c r="AM21" s="11" t="s">
        <v>98</v>
      </c>
      <c r="AN21" s="14"/>
    </row>
    <row r="22" spans="1:40" ht="15.75" customHeight="1" x14ac:dyDescent="0.2">
      <c r="A22" s="5">
        <v>44446</v>
      </c>
      <c r="B22" s="6" t="s">
        <v>99</v>
      </c>
      <c r="C22" s="7">
        <v>30000</v>
      </c>
      <c r="D22" s="8">
        <v>0.08</v>
      </c>
      <c r="E22" s="7">
        <v>1749.04</v>
      </c>
      <c r="F22" s="7">
        <v>1749.04</v>
      </c>
      <c r="G22" s="5">
        <v>44460</v>
      </c>
      <c r="H22" s="5">
        <v>44446</v>
      </c>
      <c r="I22" s="5">
        <v>44712</v>
      </c>
      <c r="J22" s="9" t="s">
        <v>26</v>
      </c>
      <c r="K22" s="10"/>
      <c r="L22" s="7">
        <v>1200</v>
      </c>
      <c r="M22" s="7">
        <v>1200</v>
      </c>
      <c r="N22" s="5">
        <v>44715</v>
      </c>
      <c r="O22" s="5">
        <v>44713</v>
      </c>
      <c r="P22" s="5">
        <v>44895</v>
      </c>
      <c r="Q22" s="9" t="s">
        <v>27</v>
      </c>
      <c r="R22" s="11"/>
      <c r="S22" s="7">
        <v>1200</v>
      </c>
      <c r="T22" s="7">
        <v>1200</v>
      </c>
      <c r="U22" s="5">
        <v>44903</v>
      </c>
      <c r="V22" s="5">
        <v>44896</v>
      </c>
      <c r="W22" s="5">
        <v>45077</v>
      </c>
      <c r="X22" s="9" t="s">
        <v>28</v>
      </c>
      <c r="Y22" s="12"/>
      <c r="Z22" s="13"/>
      <c r="AA22" s="7">
        <v>30000</v>
      </c>
      <c r="AB22" s="9" t="s">
        <v>29</v>
      </c>
      <c r="AC22" s="14" t="s">
        <v>30</v>
      </c>
      <c r="AD22" s="14"/>
      <c r="AE22" s="15"/>
      <c r="AF22" s="16">
        <v>24641</v>
      </c>
      <c r="AG22" s="18" t="s">
        <v>31</v>
      </c>
      <c r="AH22" s="6" t="s">
        <v>100</v>
      </c>
      <c r="AI22" s="18"/>
      <c r="AJ22" s="6" t="s">
        <v>33</v>
      </c>
      <c r="AK22" s="6">
        <v>508119567</v>
      </c>
      <c r="AL22" s="18">
        <v>122203950</v>
      </c>
      <c r="AM22" s="21" t="s">
        <v>101</v>
      </c>
      <c r="AN22" s="14"/>
    </row>
    <row r="23" spans="1:40" ht="15.75" customHeight="1" x14ac:dyDescent="0.2">
      <c r="A23" s="5">
        <v>44446</v>
      </c>
      <c r="B23" s="6" t="s">
        <v>102</v>
      </c>
      <c r="C23" s="7">
        <v>30000</v>
      </c>
      <c r="D23" s="8">
        <v>0.08</v>
      </c>
      <c r="E23" s="7">
        <v>1749.04</v>
      </c>
      <c r="F23" s="7">
        <v>1749.04</v>
      </c>
      <c r="G23" s="5">
        <v>44460</v>
      </c>
      <c r="H23" s="5">
        <v>44446</v>
      </c>
      <c r="I23" s="5">
        <v>44712</v>
      </c>
      <c r="J23" s="9" t="s">
        <v>26</v>
      </c>
      <c r="K23" s="10"/>
      <c r="L23" s="7">
        <v>1200</v>
      </c>
      <c r="M23" s="7">
        <v>1200</v>
      </c>
      <c r="N23" s="5">
        <v>44715</v>
      </c>
      <c r="O23" s="5">
        <v>44713</v>
      </c>
      <c r="P23" s="5">
        <v>44895</v>
      </c>
      <c r="Q23" s="9" t="s">
        <v>27</v>
      </c>
      <c r="R23" s="11"/>
      <c r="S23" s="7">
        <v>1200</v>
      </c>
      <c r="T23" s="7">
        <v>1200</v>
      </c>
      <c r="U23" s="5">
        <v>44903</v>
      </c>
      <c r="V23" s="5">
        <v>44896</v>
      </c>
      <c r="W23" s="5">
        <v>45077</v>
      </c>
      <c r="X23" s="9" t="s">
        <v>28</v>
      </c>
      <c r="Y23" s="12"/>
      <c r="Z23" s="13"/>
      <c r="AA23" s="7">
        <v>30000</v>
      </c>
      <c r="AB23" s="9" t="s">
        <v>29</v>
      </c>
      <c r="AC23" s="14" t="s">
        <v>66</v>
      </c>
      <c r="AD23" s="14"/>
      <c r="AE23" s="15"/>
      <c r="AF23" s="22">
        <v>22830</v>
      </c>
      <c r="AG23" s="18" t="s">
        <v>31</v>
      </c>
      <c r="AH23" s="9" t="s">
        <v>103</v>
      </c>
      <c r="AI23" s="23"/>
      <c r="AJ23" s="6" t="s">
        <v>33</v>
      </c>
      <c r="AK23" s="6">
        <v>8457902183</v>
      </c>
      <c r="AL23" s="18">
        <v>21200339</v>
      </c>
      <c r="AM23" s="11" t="s">
        <v>104</v>
      </c>
      <c r="AN23" s="14"/>
    </row>
    <row r="24" spans="1:40" ht="15.75" customHeight="1" x14ac:dyDescent="0.2">
      <c r="A24" s="61">
        <v>44446</v>
      </c>
      <c r="B24" s="6" t="s">
        <v>105</v>
      </c>
      <c r="C24" s="62">
        <v>10000</v>
      </c>
      <c r="D24" s="63">
        <v>0.08</v>
      </c>
      <c r="E24" s="62">
        <v>583.01</v>
      </c>
      <c r="F24" s="62">
        <v>583.01</v>
      </c>
      <c r="G24" s="61">
        <v>44460</v>
      </c>
      <c r="H24" s="61">
        <v>44446</v>
      </c>
      <c r="I24" s="61">
        <v>44712</v>
      </c>
      <c r="J24" s="6" t="s">
        <v>26</v>
      </c>
      <c r="K24" s="64"/>
      <c r="L24" s="62">
        <v>400</v>
      </c>
      <c r="M24" s="62">
        <v>400</v>
      </c>
      <c r="N24" s="61">
        <v>44715</v>
      </c>
      <c r="O24" s="61">
        <v>44713</v>
      </c>
      <c r="P24" s="61">
        <v>44895</v>
      </c>
      <c r="Q24" s="6" t="s">
        <v>27</v>
      </c>
      <c r="R24" s="21"/>
      <c r="S24" s="62">
        <v>400</v>
      </c>
      <c r="T24" s="62">
        <v>400</v>
      </c>
      <c r="U24" s="61">
        <v>44903</v>
      </c>
      <c r="V24" s="61">
        <v>44896</v>
      </c>
      <c r="W24" s="61">
        <v>45077</v>
      </c>
      <c r="X24" s="6" t="s">
        <v>28</v>
      </c>
      <c r="Y24" s="65"/>
      <c r="Z24" s="66"/>
      <c r="AA24" s="62">
        <v>10000</v>
      </c>
      <c r="AB24" s="6" t="s">
        <v>29</v>
      </c>
      <c r="AC24" s="4" t="s">
        <v>50</v>
      </c>
      <c r="AD24" s="4"/>
      <c r="AE24" s="67"/>
      <c r="AF24" s="20" t="s">
        <v>46</v>
      </c>
      <c r="AG24" s="18" t="s">
        <v>106</v>
      </c>
      <c r="AH24" s="6"/>
      <c r="AI24" s="6" t="s">
        <v>107</v>
      </c>
      <c r="AJ24" s="20" t="s">
        <v>33</v>
      </c>
      <c r="AK24" s="6" t="s">
        <v>46</v>
      </c>
      <c r="AL24" s="18" t="s">
        <v>46</v>
      </c>
      <c r="AM24" s="21" t="s">
        <v>108</v>
      </c>
      <c r="AN24" s="4"/>
    </row>
    <row r="25" spans="1:40" ht="15.75" customHeight="1" x14ac:dyDescent="0.2">
      <c r="A25" s="24">
        <v>44447</v>
      </c>
      <c r="B25" s="25" t="s">
        <v>109</v>
      </c>
      <c r="C25" s="26">
        <v>10000</v>
      </c>
      <c r="D25" s="27">
        <v>0.08</v>
      </c>
      <c r="E25" s="26">
        <v>580.82000000000005</v>
      </c>
      <c r="F25" s="26">
        <v>522.74</v>
      </c>
      <c r="G25" s="24">
        <v>44460</v>
      </c>
      <c r="H25" s="24">
        <v>44447</v>
      </c>
      <c r="I25" s="24">
        <v>44712</v>
      </c>
      <c r="J25" s="25" t="s">
        <v>26</v>
      </c>
      <c r="K25" s="28"/>
      <c r="L25" s="26">
        <v>400</v>
      </c>
      <c r="M25" s="26">
        <v>360</v>
      </c>
      <c r="N25" s="24">
        <v>44715</v>
      </c>
      <c r="O25" s="24">
        <v>44713</v>
      </c>
      <c r="P25" s="24">
        <v>44895</v>
      </c>
      <c r="Q25" s="25" t="s">
        <v>27</v>
      </c>
      <c r="R25" s="29"/>
      <c r="S25" s="26">
        <v>400</v>
      </c>
      <c r="T25" s="26">
        <v>360</v>
      </c>
      <c r="U25" s="24">
        <v>44903</v>
      </c>
      <c r="V25" s="24">
        <v>44896</v>
      </c>
      <c r="W25" s="24">
        <v>45077</v>
      </c>
      <c r="X25" s="25" t="s">
        <v>28</v>
      </c>
      <c r="Y25" s="30"/>
      <c r="Z25" s="31"/>
      <c r="AA25" s="26">
        <v>10000</v>
      </c>
      <c r="AB25" s="25" t="s">
        <v>29</v>
      </c>
      <c r="AC25" s="32" t="s">
        <v>50</v>
      </c>
      <c r="AD25" s="32"/>
      <c r="AE25" s="33"/>
      <c r="AF25" s="68">
        <v>16432</v>
      </c>
      <c r="AG25" s="25" t="s">
        <v>47</v>
      </c>
      <c r="AH25" s="69" t="s">
        <v>46</v>
      </c>
      <c r="AI25" s="70"/>
      <c r="AJ25" s="25" t="s">
        <v>33</v>
      </c>
      <c r="AK25" s="25">
        <v>3024443433</v>
      </c>
      <c r="AL25" s="70">
        <v>21000021</v>
      </c>
      <c r="AM25" s="29" t="s">
        <v>110</v>
      </c>
      <c r="AN25" s="32"/>
    </row>
    <row r="26" spans="1:40" ht="15.75" customHeight="1" x14ac:dyDescent="0.2">
      <c r="A26" s="5">
        <v>44447</v>
      </c>
      <c r="B26" s="9" t="s">
        <v>111</v>
      </c>
      <c r="C26" s="7">
        <v>100000</v>
      </c>
      <c r="D26" s="8">
        <v>0.08</v>
      </c>
      <c r="E26" s="7">
        <v>5808.22</v>
      </c>
      <c r="F26" s="7">
        <v>5808.22</v>
      </c>
      <c r="G26" s="5">
        <v>44459</v>
      </c>
      <c r="H26" s="5">
        <v>44447</v>
      </c>
      <c r="I26" s="5">
        <v>44712</v>
      </c>
      <c r="J26" s="9" t="s">
        <v>26</v>
      </c>
      <c r="K26" s="10"/>
      <c r="L26" s="7">
        <v>4000</v>
      </c>
      <c r="M26" s="7">
        <v>4000</v>
      </c>
      <c r="N26" s="5">
        <v>44714</v>
      </c>
      <c r="O26" s="5">
        <v>44713</v>
      </c>
      <c r="P26" s="5">
        <v>44895</v>
      </c>
      <c r="Q26" s="9" t="s">
        <v>27</v>
      </c>
      <c r="R26" s="11"/>
      <c r="S26" s="7">
        <v>4000</v>
      </c>
      <c r="T26" s="7">
        <v>4000</v>
      </c>
      <c r="U26" s="5">
        <v>44903</v>
      </c>
      <c r="V26" s="5">
        <v>44896</v>
      </c>
      <c r="W26" s="5">
        <v>45077</v>
      </c>
      <c r="X26" s="9" t="s">
        <v>28</v>
      </c>
      <c r="Y26" s="12"/>
      <c r="Z26" s="13"/>
      <c r="AA26" s="7">
        <v>100000</v>
      </c>
      <c r="AB26" s="9" t="s">
        <v>29</v>
      </c>
      <c r="AC26" s="14" t="s">
        <v>30</v>
      </c>
      <c r="AD26" s="14"/>
      <c r="AE26" s="15"/>
      <c r="AF26" s="16">
        <v>24464</v>
      </c>
      <c r="AG26" s="9" t="s">
        <v>31</v>
      </c>
      <c r="AH26" s="20" t="s">
        <v>112</v>
      </c>
      <c r="AI26" s="18"/>
      <c r="AJ26" s="6" t="s">
        <v>33</v>
      </c>
      <c r="AK26" s="6">
        <v>5008141375</v>
      </c>
      <c r="AL26" s="6">
        <v>21213591</v>
      </c>
      <c r="AM26" s="19" t="s">
        <v>113</v>
      </c>
      <c r="AN26" s="14"/>
    </row>
    <row r="27" spans="1:40" ht="15.75" customHeight="1" x14ac:dyDescent="0.2">
      <c r="A27" s="5">
        <v>44448</v>
      </c>
      <c r="B27" s="9" t="s">
        <v>114</v>
      </c>
      <c r="C27" s="7">
        <v>50000</v>
      </c>
      <c r="D27" s="8">
        <v>0.08</v>
      </c>
      <c r="E27" s="7">
        <v>2893.15</v>
      </c>
      <c r="F27" s="7">
        <v>2893.15</v>
      </c>
      <c r="G27" s="5">
        <v>44460</v>
      </c>
      <c r="H27" s="5">
        <v>44448</v>
      </c>
      <c r="I27" s="5">
        <v>44712</v>
      </c>
      <c r="J27" s="9" t="s">
        <v>26</v>
      </c>
      <c r="K27" s="10"/>
      <c r="L27" s="7">
        <v>2000</v>
      </c>
      <c r="M27" s="7">
        <v>2000</v>
      </c>
      <c r="N27" s="5">
        <v>44715</v>
      </c>
      <c r="O27" s="5">
        <v>44713</v>
      </c>
      <c r="P27" s="5">
        <v>44895</v>
      </c>
      <c r="Q27" s="9" t="s">
        <v>27</v>
      </c>
      <c r="R27" s="11"/>
      <c r="S27" s="7">
        <v>2000</v>
      </c>
      <c r="T27" s="7">
        <v>2000</v>
      </c>
      <c r="U27" s="5">
        <v>44903</v>
      </c>
      <c r="V27" s="5">
        <v>44896</v>
      </c>
      <c r="W27" s="5">
        <v>45077</v>
      </c>
      <c r="X27" s="9" t="s">
        <v>28</v>
      </c>
      <c r="Y27" s="12"/>
      <c r="Z27" s="13"/>
      <c r="AA27" s="7">
        <v>50000</v>
      </c>
      <c r="AB27" s="9" t="s">
        <v>29</v>
      </c>
      <c r="AC27" s="14" t="s">
        <v>66</v>
      </c>
      <c r="AD27" s="14"/>
      <c r="AE27" s="15"/>
      <c r="AF27" s="16">
        <v>27331</v>
      </c>
      <c r="AG27" s="23" t="s">
        <v>31</v>
      </c>
      <c r="AH27" s="9" t="s">
        <v>115</v>
      </c>
      <c r="AI27" s="18"/>
      <c r="AJ27" s="6" t="s">
        <v>33</v>
      </c>
      <c r="AK27" s="6">
        <v>4649019088</v>
      </c>
      <c r="AL27" s="18">
        <v>21200339</v>
      </c>
      <c r="AM27" s="21" t="s">
        <v>116</v>
      </c>
      <c r="AN27" s="14"/>
    </row>
    <row r="28" spans="1:40" ht="15.75" customHeight="1" x14ac:dyDescent="0.2">
      <c r="A28" s="5">
        <v>44452</v>
      </c>
      <c r="B28" s="9" t="s">
        <v>117</v>
      </c>
      <c r="C28" s="7">
        <v>40000</v>
      </c>
      <c r="D28" s="8">
        <v>0.08</v>
      </c>
      <c r="E28" s="7">
        <v>2279.4499999999998</v>
      </c>
      <c r="F28" s="7">
        <v>2279.4499999999998</v>
      </c>
      <c r="G28" s="5">
        <v>44460</v>
      </c>
      <c r="H28" s="5">
        <v>44452</v>
      </c>
      <c r="I28" s="5">
        <v>44712</v>
      </c>
      <c r="J28" s="9" t="s">
        <v>26</v>
      </c>
      <c r="K28" s="10"/>
      <c r="L28" s="7">
        <v>1600</v>
      </c>
      <c r="M28" s="7">
        <v>1600</v>
      </c>
      <c r="N28" s="5">
        <v>44715</v>
      </c>
      <c r="O28" s="5">
        <v>44713</v>
      </c>
      <c r="P28" s="5">
        <v>44895</v>
      </c>
      <c r="Q28" s="9" t="s">
        <v>27</v>
      </c>
      <c r="R28" s="11"/>
      <c r="S28" s="7">
        <v>1600</v>
      </c>
      <c r="T28" s="7">
        <v>1600</v>
      </c>
      <c r="U28" s="5">
        <v>44903</v>
      </c>
      <c r="V28" s="5">
        <v>44896</v>
      </c>
      <c r="W28" s="5">
        <v>45077</v>
      </c>
      <c r="X28" s="9" t="s">
        <v>28</v>
      </c>
      <c r="Y28" s="12"/>
      <c r="Z28" s="13"/>
      <c r="AA28" s="7">
        <v>40000</v>
      </c>
      <c r="AB28" s="9" t="s">
        <v>29</v>
      </c>
      <c r="AC28" s="14" t="s">
        <v>30</v>
      </c>
      <c r="AD28" s="14"/>
      <c r="AE28" s="15"/>
      <c r="AF28" s="16">
        <v>19649</v>
      </c>
      <c r="AG28" s="9" t="s">
        <v>31</v>
      </c>
      <c r="AH28" s="17" t="s">
        <v>118</v>
      </c>
      <c r="AI28" s="18"/>
      <c r="AJ28" s="6" t="s">
        <v>33</v>
      </c>
      <c r="AK28" s="6">
        <v>9116194359</v>
      </c>
      <c r="AL28" s="6">
        <v>102000076</v>
      </c>
      <c r="AM28" s="19" t="s">
        <v>119</v>
      </c>
      <c r="AN28" s="14"/>
    </row>
    <row r="29" spans="1:40" ht="15.75" customHeight="1" x14ac:dyDescent="0.2">
      <c r="A29" s="5">
        <v>44452</v>
      </c>
      <c r="B29" s="9" t="s">
        <v>120</v>
      </c>
      <c r="C29" s="7">
        <v>20000</v>
      </c>
      <c r="D29" s="8">
        <v>0.08</v>
      </c>
      <c r="E29" s="7">
        <v>1139.73</v>
      </c>
      <c r="F29" s="7">
        <v>1139.73</v>
      </c>
      <c r="G29" s="5">
        <v>44460</v>
      </c>
      <c r="H29" s="5">
        <v>44452</v>
      </c>
      <c r="I29" s="5">
        <v>44712</v>
      </c>
      <c r="J29" s="9" t="s">
        <v>26</v>
      </c>
      <c r="K29" s="10"/>
      <c r="L29" s="7">
        <v>800</v>
      </c>
      <c r="M29" s="7">
        <v>800</v>
      </c>
      <c r="N29" s="5">
        <v>44715</v>
      </c>
      <c r="O29" s="5">
        <v>44713</v>
      </c>
      <c r="P29" s="5">
        <v>44895</v>
      </c>
      <c r="Q29" s="9" t="s">
        <v>27</v>
      </c>
      <c r="R29" s="11"/>
      <c r="S29" s="7">
        <v>800</v>
      </c>
      <c r="T29" s="7">
        <v>800</v>
      </c>
      <c r="U29" s="5">
        <v>44903</v>
      </c>
      <c r="V29" s="5">
        <v>44896</v>
      </c>
      <c r="W29" s="5">
        <v>45077</v>
      </c>
      <c r="X29" s="9" t="s">
        <v>28</v>
      </c>
      <c r="Y29" s="12"/>
      <c r="Z29" s="13"/>
      <c r="AA29" s="7">
        <v>20000</v>
      </c>
      <c r="AB29" s="9" t="s">
        <v>29</v>
      </c>
      <c r="AC29" s="14" t="s">
        <v>66</v>
      </c>
      <c r="AD29" s="14"/>
      <c r="AE29" s="15"/>
      <c r="AF29" s="16">
        <v>33424</v>
      </c>
      <c r="AG29" s="18" t="s">
        <v>31</v>
      </c>
      <c r="AH29" s="6" t="s">
        <v>121</v>
      </c>
      <c r="AI29" s="6"/>
      <c r="AJ29" s="20" t="s">
        <v>33</v>
      </c>
      <c r="AK29" s="6">
        <v>836080114</v>
      </c>
      <c r="AL29" s="18">
        <v>22000020</v>
      </c>
      <c r="AM29" s="21" t="s">
        <v>122</v>
      </c>
      <c r="AN29" s="14"/>
    </row>
    <row r="30" spans="1:40" ht="15.75" customHeight="1" x14ac:dyDescent="0.2">
      <c r="A30" s="5">
        <v>44453</v>
      </c>
      <c r="B30" s="6" t="s">
        <v>123</v>
      </c>
      <c r="C30" s="7">
        <v>100000</v>
      </c>
      <c r="D30" s="8">
        <v>0.08</v>
      </c>
      <c r="E30" s="7">
        <v>5676.71</v>
      </c>
      <c r="F30" s="7">
        <v>5676.71</v>
      </c>
      <c r="G30" s="5">
        <v>44460</v>
      </c>
      <c r="H30" s="5">
        <v>44453</v>
      </c>
      <c r="I30" s="5">
        <v>44712</v>
      </c>
      <c r="J30" s="9" t="s">
        <v>26</v>
      </c>
      <c r="K30" s="10"/>
      <c r="L30" s="7">
        <v>4000</v>
      </c>
      <c r="M30" s="7">
        <v>4000</v>
      </c>
      <c r="N30" s="5">
        <v>44715</v>
      </c>
      <c r="O30" s="5">
        <v>44713</v>
      </c>
      <c r="P30" s="5">
        <v>44895</v>
      </c>
      <c r="Q30" s="9" t="s">
        <v>27</v>
      </c>
      <c r="R30" s="11"/>
      <c r="S30" s="7">
        <v>4000</v>
      </c>
      <c r="T30" s="7">
        <v>4000</v>
      </c>
      <c r="U30" s="5">
        <v>44903</v>
      </c>
      <c r="V30" s="5">
        <v>44896</v>
      </c>
      <c r="W30" s="5">
        <v>45077</v>
      </c>
      <c r="X30" s="9" t="s">
        <v>28</v>
      </c>
      <c r="Y30" s="12"/>
      <c r="Z30" s="13"/>
      <c r="AA30" s="7">
        <v>100000</v>
      </c>
      <c r="AB30" s="9" t="s">
        <v>29</v>
      </c>
      <c r="AC30" s="14" t="s">
        <v>42</v>
      </c>
      <c r="AD30" s="14"/>
      <c r="AE30" s="15"/>
      <c r="AF30" s="16">
        <v>27148</v>
      </c>
      <c r="AG30" s="23" t="s">
        <v>31</v>
      </c>
      <c r="AH30" s="6" t="s">
        <v>124</v>
      </c>
      <c r="AI30" s="6"/>
      <c r="AJ30" s="20" t="s">
        <v>33</v>
      </c>
      <c r="AK30" s="6">
        <v>5008141375</v>
      </c>
      <c r="AL30" s="18">
        <v>21213606</v>
      </c>
      <c r="AM30" s="21" t="s">
        <v>125</v>
      </c>
      <c r="AN30" s="14"/>
    </row>
    <row r="31" spans="1:40" ht="15.75" customHeight="1" x14ac:dyDescent="0.2">
      <c r="A31" s="5">
        <v>44454</v>
      </c>
      <c r="B31" s="6" t="s">
        <v>126</v>
      </c>
      <c r="C31" s="7">
        <v>20000</v>
      </c>
      <c r="D31" s="8">
        <v>0.08</v>
      </c>
      <c r="E31" s="7">
        <v>1130.96</v>
      </c>
      <c r="F31" s="7">
        <v>1130.96</v>
      </c>
      <c r="G31" s="5">
        <v>44483</v>
      </c>
      <c r="H31" s="5">
        <v>44454</v>
      </c>
      <c r="I31" s="5">
        <v>44712</v>
      </c>
      <c r="J31" s="9" t="s">
        <v>26</v>
      </c>
      <c r="K31" s="10"/>
      <c r="L31" s="7">
        <v>800</v>
      </c>
      <c r="M31" s="7">
        <v>800</v>
      </c>
      <c r="N31" s="5">
        <v>44715</v>
      </c>
      <c r="O31" s="5">
        <v>44713</v>
      </c>
      <c r="P31" s="5">
        <v>44895</v>
      </c>
      <c r="Q31" s="9" t="s">
        <v>27</v>
      </c>
      <c r="R31" s="11"/>
      <c r="S31" s="7">
        <v>800</v>
      </c>
      <c r="T31" s="7">
        <v>800</v>
      </c>
      <c r="U31" s="5">
        <v>44903</v>
      </c>
      <c r="V31" s="5">
        <v>44896</v>
      </c>
      <c r="W31" s="5">
        <v>45077</v>
      </c>
      <c r="X31" s="9" t="s">
        <v>28</v>
      </c>
      <c r="Y31" s="12"/>
      <c r="Z31" s="13"/>
      <c r="AA31" s="7">
        <v>20000</v>
      </c>
      <c r="AB31" s="9" t="s">
        <v>29</v>
      </c>
      <c r="AC31" s="14" t="s">
        <v>30</v>
      </c>
      <c r="AD31" s="14"/>
      <c r="AE31" s="15"/>
      <c r="AF31" s="22">
        <v>31380</v>
      </c>
      <c r="AG31" s="6" t="s">
        <v>31</v>
      </c>
      <c r="AH31" s="17" t="s">
        <v>127</v>
      </c>
      <c r="AI31" s="23"/>
      <c r="AJ31" s="6" t="s">
        <v>33</v>
      </c>
      <c r="AK31" s="9">
        <v>1010234103283</v>
      </c>
      <c r="AL31" s="23">
        <v>31000503</v>
      </c>
      <c r="AM31" s="11" t="s">
        <v>128</v>
      </c>
      <c r="AN31" s="14"/>
    </row>
    <row r="32" spans="1:40" ht="15.75" customHeight="1" x14ac:dyDescent="0.2">
      <c r="A32" s="5">
        <v>44460</v>
      </c>
      <c r="B32" s="6" t="s">
        <v>129</v>
      </c>
      <c r="C32" s="7">
        <v>30000</v>
      </c>
      <c r="D32" s="8">
        <v>0.08</v>
      </c>
      <c r="E32" s="7">
        <v>1656.99</v>
      </c>
      <c r="F32" s="7">
        <v>1656.99</v>
      </c>
      <c r="G32" s="5">
        <v>44483</v>
      </c>
      <c r="H32" s="5">
        <v>44460</v>
      </c>
      <c r="I32" s="5">
        <v>44712</v>
      </c>
      <c r="J32" s="9" t="s">
        <v>26</v>
      </c>
      <c r="K32" s="10"/>
      <c r="L32" s="7">
        <v>1200</v>
      </c>
      <c r="M32" s="7">
        <v>1200</v>
      </c>
      <c r="N32" s="5">
        <v>44715</v>
      </c>
      <c r="O32" s="5">
        <v>44713</v>
      </c>
      <c r="P32" s="5">
        <v>44895</v>
      </c>
      <c r="Q32" s="9" t="s">
        <v>27</v>
      </c>
      <c r="R32" s="11"/>
      <c r="S32" s="7">
        <v>1200</v>
      </c>
      <c r="T32" s="7">
        <v>1200</v>
      </c>
      <c r="U32" s="5">
        <v>44903</v>
      </c>
      <c r="V32" s="5">
        <v>44896</v>
      </c>
      <c r="W32" s="5">
        <v>45077</v>
      </c>
      <c r="X32" s="9" t="s">
        <v>28</v>
      </c>
      <c r="Y32" s="12"/>
      <c r="Z32" s="13"/>
      <c r="AA32" s="7">
        <v>30000</v>
      </c>
      <c r="AB32" s="9" t="s">
        <v>29</v>
      </c>
      <c r="AC32" s="14" t="s">
        <v>30</v>
      </c>
      <c r="AD32" s="14"/>
      <c r="AE32" s="15"/>
      <c r="AF32" s="16">
        <v>22942</v>
      </c>
      <c r="AG32" s="18" t="s">
        <v>31</v>
      </c>
      <c r="AH32" s="6" t="s">
        <v>130</v>
      </c>
      <c r="AI32" s="6"/>
      <c r="AJ32" s="20" t="s">
        <v>33</v>
      </c>
      <c r="AK32" s="6">
        <v>7137122</v>
      </c>
      <c r="AL32" s="18">
        <v>21000089</v>
      </c>
      <c r="AM32" s="21" t="s">
        <v>131</v>
      </c>
      <c r="AN32" s="14"/>
    </row>
    <row r="33" spans="1:40" ht="15.75" customHeight="1" x14ac:dyDescent="0.2">
      <c r="A33" s="5">
        <v>44462</v>
      </c>
      <c r="B33" s="6" t="s">
        <v>132</v>
      </c>
      <c r="C33" s="7">
        <v>20000</v>
      </c>
      <c r="D33" s="8">
        <v>0.08</v>
      </c>
      <c r="E33" s="7">
        <v>1095.8900000000001</v>
      </c>
      <c r="F33" s="7">
        <v>1095.8900000000001</v>
      </c>
      <c r="G33" s="5">
        <v>44483</v>
      </c>
      <c r="H33" s="5">
        <v>44462</v>
      </c>
      <c r="I33" s="5">
        <v>44712</v>
      </c>
      <c r="J33" s="9" t="s">
        <v>26</v>
      </c>
      <c r="K33" s="10"/>
      <c r="L33" s="7">
        <v>800</v>
      </c>
      <c r="M33" s="7">
        <v>800</v>
      </c>
      <c r="N33" s="5">
        <v>44715</v>
      </c>
      <c r="O33" s="5">
        <v>44713</v>
      </c>
      <c r="P33" s="5">
        <v>44895</v>
      </c>
      <c r="Q33" s="9" t="s">
        <v>27</v>
      </c>
      <c r="R33" s="11"/>
      <c r="S33" s="7">
        <v>800</v>
      </c>
      <c r="T33" s="7">
        <v>800</v>
      </c>
      <c r="U33" s="5">
        <v>44903</v>
      </c>
      <c r="V33" s="5">
        <v>44896</v>
      </c>
      <c r="W33" s="5">
        <v>45077</v>
      </c>
      <c r="X33" s="9" t="s">
        <v>28</v>
      </c>
      <c r="Y33" s="12"/>
      <c r="Z33" s="13"/>
      <c r="AA33" s="7">
        <v>20000</v>
      </c>
      <c r="AB33" s="9" t="s">
        <v>29</v>
      </c>
      <c r="AC33" s="14" t="s">
        <v>30</v>
      </c>
      <c r="AD33" s="14"/>
      <c r="AE33" s="15"/>
      <c r="AF33" s="16">
        <v>20828</v>
      </c>
      <c r="AG33" s="9" t="s">
        <v>31</v>
      </c>
      <c r="AH33" s="17" t="s">
        <v>133</v>
      </c>
      <c r="AI33" s="18"/>
      <c r="AJ33" s="6" t="s">
        <v>33</v>
      </c>
      <c r="AK33" s="6" t="s">
        <v>134</v>
      </c>
      <c r="AL33" s="18">
        <v>101205681</v>
      </c>
      <c r="AM33" s="21" t="s">
        <v>135</v>
      </c>
      <c r="AN33" s="14"/>
    </row>
    <row r="34" spans="1:40" ht="15.75" customHeight="1" x14ac:dyDescent="0.2">
      <c r="A34" s="5">
        <v>44462</v>
      </c>
      <c r="B34" s="9" t="s">
        <v>136</v>
      </c>
      <c r="C34" s="7">
        <v>20000</v>
      </c>
      <c r="D34" s="8">
        <v>0.08</v>
      </c>
      <c r="E34" s="7">
        <v>1095.8900000000001</v>
      </c>
      <c r="F34" s="7">
        <v>1095.8900000000001</v>
      </c>
      <c r="G34" s="5">
        <v>44483</v>
      </c>
      <c r="H34" s="5">
        <v>44462</v>
      </c>
      <c r="I34" s="5">
        <v>44712</v>
      </c>
      <c r="J34" s="9" t="s">
        <v>26</v>
      </c>
      <c r="K34" s="10"/>
      <c r="L34" s="7">
        <v>800</v>
      </c>
      <c r="M34" s="7">
        <v>800</v>
      </c>
      <c r="N34" s="5">
        <v>44715</v>
      </c>
      <c r="O34" s="5">
        <v>44713</v>
      </c>
      <c r="P34" s="5">
        <v>44895</v>
      </c>
      <c r="Q34" s="9" t="s">
        <v>27</v>
      </c>
      <c r="R34" s="11"/>
      <c r="S34" s="7">
        <v>800</v>
      </c>
      <c r="T34" s="7">
        <v>800</v>
      </c>
      <c r="U34" s="5">
        <v>44903</v>
      </c>
      <c r="V34" s="5">
        <v>44896</v>
      </c>
      <c r="W34" s="5">
        <v>45077</v>
      </c>
      <c r="X34" s="9" t="s">
        <v>28</v>
      </c>
      <c r="Y34" s="12"/>
      <c r="Z34" s="13"/>
      <c r="AA34" s="7">
        <v>20000</v>
      </c>
      <c r="AB34" s="9" t="s">
        <v>29</v>
      </c>
      <c r="AC34" s="14" t="s">
        <v>30</v>
      </c>
      <c r="AD34" s="14"/>
      <c r="AE34" s="15"/>
      <c r="AF34" s="22">
        <v>24891</v>
      </c>
      <c r="AG34" s="6" t="s">
        <v>31</v>
      </c>
      <c r="AH34" s="17" t="s">
        <v>137</v>
      </c>
      <c r="AI34" s="2"/>
      <c r="AJ34" s="6" t="s">
        <v>33</v>
      </c>
      <c r="AK34" s="9">
        <v>381011556479</v>
      </c>
      <c r="AL34" s="23">
        <v>21200339</v>
      </c>
      <c r="AM34" s="11" t="s">
        <v>138</v>
      </c>
      <c r="AN34" s="14"/>
    </row>
    <row r="35" spans="1:40" ht="15.75" customHeight="1" x14ac:dyDescent="0.2">
      <c r="A35" s="5">
        <v>44468</v>
      </c>
      <c r="B35" s="9" t="s">
        <v>139</v>
      </c>
      <c r="C35" s="7">
        <v>70000</v>
      </c>
      <c r="D35" s="8">
        <v>8.2500000000000004E-2</v>
      </c>
      <c r="E35" s="7">
        <v>3860.55</v>
      </c>
      <c r="F35" s="7">
        <v>3860.55</v>
      </c>
      <c r="G35" s="5">
        <v>44483</v>
      </c>
      <c r="H35" s="5">
        <v>44468</v>
      </c>
      <c r="I35" s="5">
        <v>44712</v>
      </c>
      <c r="J35" s="9" t="s">
        <v>26</v>
      </c>
      <c r="K35" s="10"/>
      <c r="L35" s="7">
        <v>2887.5</v>
      </c>
      <c r="M35" s="7">
        <v>2887.5</v>
      </c>
      <c r="N35" s="5">
        <v>44715</v>
      </c>
      <c r="O35" s="5">
        <v>44713</v>
      </c>
      <c r="P35" s="5">
        <v>44895</v>
      </c>
      <c r="Q35" s="9" t="s">
        <v>27</v>
      </c>
      <c r="R35" s="11"/>
      <c r="S35" s="7">
        <v>2887.5</v>
      </c>
      <c r="T35" s="7">
        <v>2887.5</v>
      </c>
      <c r="U35" s="5">
        <v>44903</v>
      </c>
      <c r="V35" s="5">
        <v>44896</v>
      </c>
      <c r="W35" s="5">
        <v>45077</v>
      </c>
      <c r="X35" s="9" t="s">
        <v>28</v>
      </c>
      <c r="Y35" s="12"/>
      <c r="Z35" s="13"/>
      <c r="AA35" s="7">
        <v>70000</v>
      </c>
      <c r="AB35" s="9" t="s">
        <v>29</v>
      </c>
      <c r="AC35" s="14" t="s">
        <v>30</v>
      </c>
      <c r="AD35" s="14"/>
      <c r="AE35" s="15"/>
      <c r="AF35" s="16">
        <v>15157</v>
      </c>
      <c r="AG35" s="9" t="s">
        <v>31</v>
      </c>
      <c r="AH35" s="20" t="s">
        <v>140</v>
      </c>
      <c r="AI35" s="18"/>
      <c r="AJ35" s="6" t="s">
        <v>33</v>
      </c>
      <c r="AK35" s="6">
        <v>7011452811</v>
      </c>
      <c r="AL35" s="6">
        <v>21407912</v>
      </c>
      <c r="AM35" s="19" t="s">
        <v>141</v>
      </c>
      <c r="AN35" s="14"/>
    </row>
    <row r="36" spans="1:40" ht="15.75" customHeight="1" x14ac:dyDescent="0.2">
      <c r="A36" s="5">
        <v>44468</v>
      </c>
      <c r="B36" s="9" t="s">
        <v>142</v>
      </c>
      <c r="C36" s="7">
        <v>10000</v>
      </c>
      <c r="D36" s="8">
        <v>0.08</v>
      </c>
      <c r="E36" s="7">
        <v>534.79</v>
      </c>
      <c r="F36" s="7">
        <v>534.79</v>
      </c>
      <c r="G36" s="5">
        <v>44483</v>
      </c>
      <c r="H36" s="5">
        <v>44468</v>
      </c>
      <c r="I36" s="5">
        <v>44712</v>
      </c>
      <c r="J36" s="9" t="s">
        <v>26</v>
      </c>
      <c r="K36" s="10"/>
      <c r="L36" s="7">
        <v>400</v>
      </c>
      <c r="M36" s="7">
        <v>400</v>
      </c>
      <c r="N36" s="5">
        <v>44715</v>
      </c>
      <c r="O36" s="5">
        <v>44713</v>
      </c>
      <c r="P36" s="5">
        <v>44895</v>
      </c>
      <c r="Q36" s="9" t="s">
        <v>27</v>
      </c>
      <c r="R36" s="11"/>
      <c r="S36" s="7">
        <v>400</v>
      </c>
      <c r="T36" s="7">
        <v>400</v>
      </c>
      <c r="U36" s="5">
        <v>44903</v>
      </c>
      <c r="V36" s="5">
        <v>44896</v>
      </c>
      <c r="W36" s="5">
        <v>45077</v>
      </c>
      <c r="X36" s="9" t="s">
        <v>28</v>
      </c>
      <c r="Y36" s="12"/>
      <c r="Z36" s="13"/>
      <c r="AA36" s="7">
        <v>10000</v>
      </c>
      <c r="AB36" s="9" t="s">
        <v>29</v>
      </c>
      <c r="AC36" s="14" t="s">
        <v>30</v>
      </c>
      <c r="AD36" s="14"/>
      <c r="AE36" s="15"/>
      <c r="AF36" s="22">
        <v>30334</v>
      </c>
      <c r="AG36" s="18" t="s">
        <v>31</v>
      </c>
      <c r="AH36" s="9" t="s">
        <v>143</v>
      </c>
      <c r="AI36" s="23"/>
      <c r="AJ36" s="6" t="s">
        <v>33</v>
      </c>
      <c r="AK36" s="9">
        <v>4636586774</v>
      </c>
      <c r="AL36" s="23">
        <v>11000138</v>
      </c>
      <c r="AM36" s="11" t="s">
        <v>144</v>
      </c>
      <c r="AN36" s="14"/>
    </row>
    <row r="37" spans="1:40" ht="15.75" customHeight="1" x14ac:dyDescent="0.2">
      <c r="A37" s="5">
        <v>44469</v>
      </c>
      <c r="B37" s="9" t="s">
        <v>145</v>
      </c>
      <c r="C37" s="7">
        <v>40000</v>
      </c>
      <c r="D37" s="8">
        <v>0.08</v>
      </c>
      <c r="E37" s="7">
        <v>2130.41</v>
      </c>
      <c r="F37" s="7">
        <v>2130.41</v>
      </c>
      <c r="G37" s="5">
        <v>44483</v>
      </c>
      <c r="H37" s="5">
        <v>44469</v>
      </c>
      <c r="I37" s="5">
        <v>44712</v>
      </c>
      <c r="J37" s="9" t="s">
        <v>26</v>
      </c>
      <c r="K37" s="10"/>
      <c r="L37" s="7">
        <v>1600</v>
      </c>
      <c r="M37" s="7">
        <v>1600</v>
      </c>
      <c r="N37" s="5">
        <v>44715</v>
      </c>
      <c r="O37" s="5">
        <v>44713</v>
      </c>
      <c r="P37" s="5">
        <v>44895</v>
      </c>
      <c r="Q37" s="9" t="s">
        <v>27</v>
      </c>
      <c r="R37" s="11"/>
      <c r="S37" s="7">
        <v>1600</v>
      </c>
      <c r="T37" s="7">
        <v>1600</v>
      </c>
      <c r="U37" s="5">
        <v>44903</v>
      </c>
      <c r="V37" s="5">
        <v>44896</v>
      </c>
      <c r="W37" s="5">
        <v>45077</v>
      </c>
      <c r="X37" s="9" t="s">
        <v>28</v>
      </c>
      <c r="Y37" s="12"/>
      <c r="Z37" s="13"/>
      <c r="AA37" s="7">
        <v>40000</v>
      </c>
      <c r="AB37" s="9" t="s">
        <v>29</v>
      </c>
      <c r="AC37" s="14" t="s">
        <v>50</v>
      </c>
      <c r="AD37" s="14"/>
      <c r="AE37" s="15"/>
      <c r="AF37" s="16">
        <v>31818</v>
      </c>
      <c r="AG37" s="23" t="s">
        <v>31</v>
      </c>
      <c r="AH37" s="9" t="s">
        <v>146</v>
      </c>
      <c r="AI37" s="18"/>
      <c r="AJ37" s="6" t="s">
        <v>33</v>
      </c>
      <c r="AK37" s="6">
        <v>818055092</v>
      </c>
      <c r="AL37" s="18">
        <v>21000021</v>
      </c>
      <c r="AM37" s="21" t="s">
        <v>147</v>
      </c>
      <c r="AN37" s="14"/>
    </row>
    <row r="38" spans="1:40" ht="15.75" customHeight="1" x14ac:dyDescent="0.2">
      <c r="A38" s="5">
        <v>44473</v>
      </c>
      <c r="B38" s="9" t="s">
        <v>148</v>
      </c>
      <c r="C38" s="7">
        <v>50000</v>
      </c>
      <c r="D38" s="8">
        <v>0.08</v>
      </c>
      <c r="E38" s="7">
        <v>2619.1799999999998</v>
      </c>
      <c r="F38" s="7">
        <v>2619.1799999999998</v>
      </c>
      <c r="G38" s="5">
        <v>44483</v>
      </c>
      <c r="H38" s="5">
        <v>44473</v>
      </c>
      <c r="I38" s="5">
        <v>44712</v>
      </c>
      <c r="J38" s="9" t="s">
        <v>26</v>
      </c>
      <c r="K38" s="10"/>
      <c r="L38" s="7">
        <v>2000</v>
      </c>
      <c r="M38" s="7">
        <v>2000</v>
      </c>
      <c r="N38" s="5">
        <v>44715</v>
      </c>
      <c r="O38" s="5">
        <v>44713</v>
      </c>
      <c r="P38" s="5">
        <v>44895</v>
      </c>
      <c r="Q38" s="9" t="s">
        <v>27</v>
      </c>
      <c r="R38" s="11"/>
      <c r="S38" s="7">
        <v>2000</v>
      </c>
      <c r="T38" s="7">
        <v>2000</v>
      </c>
      <c r="U38" s="5">
        <v>44903</v>
      </c>
      <c r="V38" s="5">
        <v>44896</v>
      </c>
      <c r="W38" s="5">
        <v>45077</v>
      </c>
      <c r="X38" s="9" t="s">
        <v>28</v>
      </c>
      <c r="Y38" s="12"/>
      <c r="Z38" s="13"/>
      <c r="AA38" s="7">
        <v>50000</v>
      </c>
      <c r="AB38" s="9" t="s">
        <v>29</v>
      </c>
      <c r="AC38" s="14" t="s">
        <v>50</v>
      </c>
      <c r="AD38" s="14"/>
      <c r="AE38" s="15"/>
      <c r="AF38" s="16">
        <v>28890</v>
      </c>
      <c r="AG38" s="6" t="s">
        <v>31</v>
      </c>
      <c r="AH38" s="20" t="s">
        <v>149</v>
      </c>
      <c r="AI38" s="18"/>
      <c r="AJ38" s="6" t="s">
        <v>33</v>
      </c>
      <c r="AK38" s="6">
        <v>767013972965</v>
      </c>
      <c r="AL38" s="18">
        <v>21000021</v>
      </c>
      <c r="AM38" s="21" t="s">
        <v>150</v>
      </c>
      <c r="AN38" s="14"/>
    </row>
    <row r="39" spans="1:40" ht="15.75" customHeight="1" x14ac:dyDescent="0.2">
      <c r="A39" s="5">
        <v>44476</v>
      </c>
      <c r="B39" s="9" t="s">
        <v>151</v>
      </c>
      <c r="C39" s="7">
        <v>20000</v>
      </c>
      <c r="D39" s="8">
        <v>0.08</v>
      </c>
      <c r="E39" s="7">
        <v>1034.52</v>
      </c>
      <c r="F39" s="7">
        <v>1034.52</v>
      </c>
      <c r="G39" s="5">
        <v>44483</v>
      </c>
      <c r="H39" s="5">
        <v>44476</v>
      </c>
      <c r="I39" s="5">
        <v>44712</v>
      </c>
      <c r="J39" s="9" t="s">
        <v>26</v>
      </c>
      <c r="K39" s="10"/>
      <c r="L39" s="7">
        <v>800</v>
      </c>
      <c r="M39" s="7">
        <v>800</v>
      </c>
      <c r="N39" s="5">
        <v>44715</v>
      </c>
      <c r="O39" s="5">
        <v>44713</v>
      </c>
      <c r="P39" s="5">
        <v>44895</v>
      </c>
      <c r="Q39" s="9" t="s">
        <v>27</v>
      </c>
      <c r="R39" s="11"/>
      <c r="S39" s="7">
        <v>800</v>
      </c>
      <c r="T39" s="7">
        <v>800</v>
      </c>
      <c r="U39" s="5">
        <v>44903</v>
      </c>
      <c r="V39" s="5">
        <v>44896</v>
      </c>
      <c r="W39" s="5">
        <v>45077</v>
      </c>
      <c r="X39" s="9" t="s">
        <v>28</v>
      </c>
      <c r="Y39" s="12"/>
      <c r="Z39" s="13"/>
      <c r="AA39" s="7">
        <v>20000</v>
      </c>
      <c r="AB39" s="9" t="s">
        <v>29</v>
      </c>
      <c r="AC39" s="14" t="s">
        <v>50</v>
      </c>
      <c r="AD39" s="14"/>
      <c r="AE39" s="15"/>
      <c r="AF39" s="16">
        <v>19664</v>
      </c>
      <c r="AG39" s="6" t="s">
        <v>31</v>
      </c>
      <c r="AH39" s="20" t="s">
        <v>152</v>
      </c>
      <c r="AI39" s="18"/>
      <c r="AJ39" s="6" t="s">
        <v>33</v>
      </c>
      <c r="AK39" s="6">
        <v>483073982905</v>
      </c>
      <c r="AL39" s="18">
        <v>21000322</v>
      </c>
      <c r="AM39" s="21" t="s">
        <v>153</v>
      </c>
      <c r="AN39" s="14"/>
    </row>
    <row r="40" spans="1:40" ht="15.75" customHeight="1" x14ac:dyDescent="0.2">
      <c r="A40" s="24">
        <v>44481</v>
      </c>
      <c r="B40" s="25" t="s">
        <v>154</v>
      </c>
      <c r="C40" s="26">
        <v>100000</v>
      </c>
      <c r="D40" s="27">
        <v>8.2500000000000004E-2</v>
      </c>
      <c r="E40" s="26">
        <v>5221.2299999999996</v>
      </c>
      <c r="F40" s="26">
        <v>4699.1099999999997</v>
      </c>
      <c r="G40" s="24">
        <v>44483</v>
      </c>
      <c r="H40" s="24">
        <v>44481</v>
      </c>
      <c r="I40" s="24">
        <v>44712</v>
      </c>
      <c r="J40" s="25" t="s">
        <v>26</v>
      </c>
      <c r="K40" s="28"/>
      <c r="L40" s="26">
        <v>4125</v>
      </c>
      <c r="M40" s="26">
        <v>3712.5</v>
      </c>
      <c r="N40" s="24">
        <v>44714</v>
      </c>
      <c r="O40" s="24">
        <v>44713</v>
      </c>
      <c r="P40" s="24">
        <v>44895</v>
      </c>
      <c r="Q40" s="25" t="s">
        <v>27</v>
      </c>
      <c r="R40" s="29"/>
      <c r="S40" s="26">
        <v>4125</v>
      </c>
      <c r="T40" s="26">
        <v>3712.5</v>
      </c>
      <c r="U40" s="24">
        <v>44903</v>
      </c>
      <c r="V40" s="24">
        <v>44896</v>
      </c>
      <c r="W40" s="24">
        <v>45077</v>
      </c>
      <c r="X40" s="25" t="s">
        <v>28</v>
      </c>
      <c r="Y40" s="30"/>
      <c r="Z40" s="31"/>
      <c r="AA40" s="26">
        <v>100000</v>
      </c>
      <c r="AB40" s="25" t="s">
        <v>29</v>
      </c>
      <c r="AC40" s="32" t="s">
        <v>42</v>
      </c>
      <c r="AD40" s="32"/>
      <c r="AE40" s="33"/>
      <c r="AF40" s="68">
        <v>21709</v>
      </c>
      <c r="AG40" s="25" t="s">
        <v>47</v>
      </c>
      <c r="AH40" s="69" t="s">
        <v>46</v>
      </c>
      <c r="AI40" s="70"/>
      <c r="AJ40" s="25" t="s">
        <v>33</v>
      </c>
      <c r="AK40" s="25">
        <v>3930395638</v>
      </c>
      <c r="AL40" s="25">
        <v>21000021</v>
      </c>
      <c r="AM40" s="71" t="s">
        <v>155</v>
      </c>
      <c r="AN40" s="32"/>
    </row>
    <row r="41" spans="1:40" ht="15.75" customHeight="1" x14ac:dyDescent="0.2">
      <c r="A41" s="5">
        <v>44481</v>
      </c>
      <c r="B41" s="9" t="s">
        <v>156</v>
      </c>
      <c r="C41" s="7">
        <v>200000</v>
      </c>
      <c r="D41" s="8">
        <v>8.2500000000000004E-2</v>
      </c>
      <c r="E41" s="7">
        <v>10442.469999999999</v>
      </c>
      <c r="F41" s="7">
        <v>10442.469999999999</v>
      </c>
      <c r="G41" s="5">
        <v>44483</v>
      </c>
      <c r="H41" s="5">
        <v>44481</v>
      </c>
      <c r="I41" s="5">
        <v>44712</v>
      </c>
      <c r="J41" s="9" t="s">
        <v>26</v>
      </c>
      <c r="K41" s="10"/>
      <c r="L41" s="7">
        <v>8250</v>
      </c>
      <c r="M41" s="7">
        <v>8250</v>
      </c>
      <c r="N41" s="5">
        <v>44714</v>
      </c>
      <c r="O41" s="5">
        <v>44713</v>
      </c>
      <c r="P41" s="5">
        <v>44895</v>
      </c>
      <c r="Q41" s="9" t="s">
        <v>27</v>
      </c>
      <c r="R41" s="11" t="s">
        <v>157</v>
      </c>
      <c r="S41" s="7"/>
      <c r="T41" s="7"/>
      <c r="U41" s="9"/>
      <c r="V41" s="9"/>
      <c r="W41" s="9"/>
      <c r="X41" s="9"/>
      <c r="Y41" s="12"/>
      <c r="Z41" s="13"/>
      <c r="AA41" s="7">
        <v>200000</v>
      </c>
      <c r="AB41" s="5">
        <v>44795</v>
      </c>
      <c r="AC41" s="9"/>
      <c r="AD41" s="9" t="s">
        <v>158</v>
      </c>
      <c r="AE41" s="23"/>
      <c r="AF41" s="16">
        <v>17992</v>
      </c>
      <c r="AG41" s="18" t="s">
        <v>31</v>
      </c>
      <c r="AH41" s="6" t="s">
        <v>159</v>
      </c>
      <c r="AI41" s="18"/>
      <c r="AJ41" s="6" t="s">
        <v>33</v>
      </c>
      <c r="AK41" s="6">
        <v>38209136</v>
      </c>
      <c r="AL41" s="18">
        <v>21000021</v>
      </c>
      <c r="AM41" s="21" t="s">
        <v>160</v>
      </c>
      <c r="AN41" s="9"/>
    </row>
    <row r="42" spans="1:40" ht="15.75" customHeight="1" x14ac:dyDescent="0.2">
      <c r="A42" s="24">
        <v>44481</v>
      </c>
      <c r="B42" s="25" t="s">
        <v>109</v>
      </c>
      <c r="C42" s="26">
        <v>10000</v>
      </c>
      <c r="D42" s="27">
        <v>0.08</v>
      </c>
      <c r="E42" s="26">
        <v>506.3</v>
      </c>
      <c r="F42" s="26">
        <v>455.67</v>
      </c>
      <c r="G42" s="24">
        <v>44483</v>
      </c>
      <c r="H42" s="24">
        <v>44481</v>
      </c>
      <c r="I42" s="24">
        <v>44712</v>
      </c>
      <c r="J42" s="25" t="s">
        <v>26</v>
      </c>
      <c r="K42" s="28"/>
      <c r="L42" s="26">
        <v>400</v>
      </c>
      <c r="M42" s="26">
        <v>360</v>
      </c>
      <c r="N42" s="24">
        <v>44715</v>
      </c>
      <c r="O42" s="24">
        <v>44713</v>
      </c>
      <c r="P42" s="24">
        <v>44895</v>
      </c>
      <c r="Q42" s="25" t="s">
        <v>27</v>
      </c>
      <c r="R42" s="29"/>
      <c r="S42" s="26">
        <v>400</v>
      </c>
      <c r="T42" s="26">
        <v>360</v>
      </c>
      <c r="U42" s="24">
        <v>44903</v>
      </c>
      <c r="V42" s="24">
        <v>44896</v>
      </c>
      <c r="W42" s="24">
        <v>45077</v>
      </c>
      <c r="X42" s="25" t="s">
        <v>28</v>
      </c>
      <c r="Y42" s="30"/>
      <c r="Z42" s="31"/>
      <c r="AA42" s="26">
        <v>10000</v>
      </c>
      <c r="AB42" s="25" t="s">
        <v>29</v>
      </c>
      <c r="AC42" s="32" t="s">
        <v>50</v>
      </c>
      <c r="AD42" s="32"/>
      <c r="AE42" s="33"/>
      <c r="AF42" s="68">
        <v>16432</v>
      </c>
      <c r="AG42" s="25" t="s">
        <v>47</v>
      </c>
      <c r="AH42" s="69" t="s">
        <v>46</v>
      </c>
      <c r="AI42" s="70"/>
      <c r="AJ42" s="25" t="s">
        <v>33</v>
      </c>
      <c r="AK42" s="25">
        <v>3024443433</v>
      </c>
      <c r="AL42" s="70">
        <v>21000021</v>
      </c>
      <c r="AM42" s="29" t="s">
        <v>110</v>
      </c>
      <c r="AN42" s="32"/>
    </row>
    <row r="43" spans="1:40" ht="15.75" customHeight="1" x14ac:dyDescent="0.2">
      <c r="A43" s="5">
        <v>44792</v>
      </c>
      <c r="B43" s="5" t="s">
        <v>161</v>
      </c>
      <c r="C43" s="7">
        <v>200000</v>
      </c>
      <c r="D43" s="8">
        <v>8.2500000000000004E-2</v>
      </c>
      <c r="E43" s="95" t="s">
        <v>162</v>
      </c>
      <c r="F43" s="96"/>
      <c r="G43" s="96"/>
      <c r="H43" s="96"/>
      <c r="I43" s="96"/>
      <c r="J43" s="96"/>
      <c r="K43" s="72"/>
      <c r="L43" s="7">
        <v>4656.16</v>
      </c>
      <c r="M43" s="7">
        <v>4656.16</v>
      </c>
      <c r="N43" s="5">
        <v>44803</v>
      </c>
      <c r="O43" s="5">
        <v>44792</v>
      </c>
      <c r="P43" s="5">
        <v>44895</v>
      </c>
      <c r="Q43" s="9" t="s">
        <v>163</v>
      </c>
      <c r="R43" s="11"/>
      <c r="S43" s="7">
        <v>8250</v>
      </c>
      <c r="T43" s="7">
        <v>8250</v>
      </c>
      <c r="U43" s="5">
        <v>44903</v>
      </c>
      <c r="V43" s="5">
        <v>44896</v>
      </c>
      <c r="W43" s="5">
        <v>45077</v>
      </c>
      <c r="X43" s="9" t="s">
        <v>28</v>
      </c>
      <c r="Y43" s="12"/>
      <c r="Z43" s="13"/>
      <c r="AA43" s="7">
        <v>200000</v>
      </c>
      <c r="AB43" s="9" t="s">
        <v>29</v>
      </c>
      <c r="AC43" s="14" t="s">
        <v>42</v>
      </c>
      <c r="AD43" s="14"/>
      <c r="AE43" s="15"/>
      <c r="AF43" s="16">
        <v>30757</v>
      </c>
      <c r="AG43" s="18" t="s">
        <v>31</v>
      </c>
      <c r="AH43" s="9" t="s">
        <v>164</v>
      </c>
      <c r="AI43" s="18"/>
      <c r="AJ43" s="6" t="s">
        <v>33</v>
      </c>
      <c r="AK43" s="6">
        <v>36181242016</v>
      </c>
      <c r="AL43" s="18">
        <v>31176110</v>
      </c>
      <c r="AM43" s="21" t="s">
        <v>165</v>
      </c>
      <c r="AN43" s="14"/>
    </row>
    <row r="44" spans="1:40" ht="15.75" customHeight="1" x14ac:dyDescent="0.15">
      <c r="AE44" s="67"/>
      <c r="AF44" s="73"/>
      <c r="AG44" s="73"/>
      <c r="AH44" s="73"/>
      <c r="AI44" s="73"/>
      <c r="AJ44" s="73"/>
      <c r="AK44" s="73"/>
      <c r="AL44" s="73"/>
    </row>
    <row r="45" spans="1:40" ht="15.75" customHeight="1" x14ac:dyDescent="0.15">
      <c r="C45" s="74">
        <f>SUM(C2:C43)</f>
        <v>2600000</v>
      </c>
      <c r="AE45" s="67"/>
    </row>
    <row r="46" spans="1:40" ht="15.75" customHeight="1" x14ac:dyDescent="0.15">
      <c r="AE46" s="67"/>
    </row>
    <row r="47" spans="1:40" ht="15.75" customHeight="1" x14ac:dyDescent="0.15">
      <c r="AE47" s="67"/>
    </row>
    <row r="48" spans="1:40" ht="15.75" customHeight="1" x14ac:dyDescent="0.15">
      <c r="AE48" s="67"/>
    </row>
    <row r="49" spans="3:31" ht="15.75" customHeight="1" x14ac:dyDescent="0.2">
      <c r="C49" s="75" t="s">
        <v>166</v>
      </c>
      <c r="AE49" s="67"/>
    </row>
    <row r="50" spans="3:31" ht="15.75" customHeight="1" x14ac:dyDescent="0.2">
      <c r="C50" s="75" t="s">
        <v>167</v>
      </c>
      <c r="AE50" s="67"/>
    </row>
    <row r="51" spans="3:31" ht="15.75" customHeight="1" x14ac:dyDescent="0.15">
      <c r="AE51" s="67"/>
    </row>
    <row r="52" spans="3:31" ht="15.75" customHeight="1" x14ac:dyDescent="0.2">
      <c r="C52" s="30" t="s">
        <v>168</v>
      </c>
      <c r="AE52" s="67"/>
    </row>
    <row r="53" spans="3:31" ht="15.75" customHeight="1" x14ac:dyDescent="0.2">
      <c r="C53" s="30" t="s">
        <v>169</v>
      </c>
      <c r="AE53" s="67"/>
    </row>
    <row r="54" spans="3:31" ht="15.75" customHeight="1" x14ac:dyDescent="0.2">
      <c r="C54" s="30" t="s">
        <v>170</v>
      </c>
      <c r="AE54" s="67"/>
    </row>
    <row r="55" spans="3:31" ht="15.75" customHeight="1" x14ac:dyDescent="0.2">
      <c r="C55" s="30" t="s">
        <v>171</v>
      </c>
      <c r="AE55" s="67"/>
    </row>
    <row r="56" spans="3:31" ht="15.75" customHeight="1" x14ac:dyDescent="0.15">
      <c r="AE56" s="67"/>
    </row>
    <row r="57" spans="3:31" ht="15.75" customHeight="1" x14ac:dyDescent="0.15">
      <c r="AE57" s="67"/>
    </row>
    <row r="58" spans="3:31" ht="15.75" customHeight="1" x14ac:dyDescent="0.15">
      <c r="AE58" s="67"/>
    </row>
    <row r="59" spans="3:31" ht="15.75" customHeight="1" x14ac:dyDescent="0.15">
      <c r="AE59" s="67"/>
    </row>
    <row r="60" spans="3:31" ht="15.75" customHeight="1" x14ac:dyDescent="0.15">
      <c r="AE60" s="67"/>
    </row>
    <row r="61" spans="3:31" ht="15.75" customHeight="1" x14ac:dyDescent="0.15">
      <c r="AE61" s="67"/>
    </row>
    <row r="62" spans="3:31" ht="15.75" customHeight="1" x14ac:dyDescent="0.15">
      <c r="AE62" s="67"/>
    </row>
    <row r="63" spans="3:31" ht="15.75" customHeight="1" x14ac:dyDescent="0.15">
      <c r="AE63" s="67"/>
    </row>
    <row r="64" spans="3:31" ht="15.75" customHeight="1" x14ac:dyDescent="0.15">
      <c r="AE64" s="67"/>
    </row>
    <row r="65" spans="31:31" ht="15.75" customHeight="1" x14ac:dyDescent="0.15">
      <c r="AE65" s="67"/>
    </row>
    <row r="66" spans="31:31" ht="15.75" customHeight="1" x14ac:dyDescent="0.15">
      <c r="AE66" s="67"/>
    </row>
    <row r="67" spans="31:31" ht="15.75" customHeight="1" x14ac:dyDescent="0.15">
      <c r="AE67" s="67"/>
    </row>
    <row r="68" spans="31:31" ht="15.75" customHeight="1" x14ac:dyDescent="0.15">
      <c r="AE68" s="67"/>
    </row>
    <row r="69" spans="31:31" ht="15.75" customHeight="1" x14ac:dyDescent="0.15">
      <c r="AE69" s="67"/>
    </row>
    <row r="70" spans="31:31" ht="15.75" customHeight="1" x14ac:dyDescent="0.15">
      <c r="AE70" s="67"/>
    </row>
    <row r="71" spans="31:31" ht="15.75" customHeight="1" x14ac:dyDescent="0.15">
      <c r="AE71" s="67"/>
    </row>
    <row r="72" spans="31:31" ht="15.75" customHeight="1" x14ac:dyDescent="0.15">
      <c r="AE72" s="67"/>
    </row>
    <row r="73" spans="31:31" ht="15.75" customHeight="1" x14ac:dyDescent="0.15">
      <c r="AE73" s="67"/>
    </row>
    <row r="74" spans="31:31" ht="15.75" customHeight="1" x14ac:dyDescent="0.15">
      <c r="AE74" s="67"/>
    </row>
    <row r="75" spans="31:31" ht="15.75" customHeight="1" x14ac:dyDescent="0.15">
      <c r="AE75" s="67"/>
    </row>
    <row r="76" spans="31:31" ht="15.75" customHeight="1" x14ac:dyDescent="0.15">
      <c r="AE76" s="67"/>
    </row>
    <row r="77" spans="31:31" ht="15.75" customHeight="1" x14ac:dyDescent="0.15">
      <c r="AE77" s="67"/>
    </row>
    <row r="78" spans="31:31" ht="15.75" customHeight="1" x14ac:dyDescent="0.15">
      <c r="AE78" s="67"/>
    </row>
    <row r="79" spans="31:31" ht="15.75" customHeight="1" x14ac:dyDescent="0.15">
      <c r="AE79" s="67"/>
    </row>
    <row r="80" spans="31:31" ht="15.75" customHeight="1" x14ac:dyDescent="0.15">
      <c r="AE80" s="67"/>
    </row>
    <row r="81" spans="31:31" ht="15.75" customHeight="1" x14ac:dyDescent="0.15">
      <c r="AE81" s="67"/>
    </row>
    <row r="82" spans="31:31" ht="15.75" customHeight="1" x14ac:dyDescent="0.15">
      <c r="AE82" s="67"/>
    </row>
    <row r="83" spans="31:31" ht="15.75" customHeight="1" x14ac:dyDescent="0.15">
      <c r="AE83" s="67"/>
    </row>
    <row r="84" spans="31:31" ht="15.75" customHeight="1" x14ac:dyDescent="0.15">
      <c r="AE84" s="67"/>
    </row>
    <row r="85" spans="31:31" ht="15.75" customHeight="1" x14ac:dyDescent="0.15">
      <c r="AE85" s="67"/>
    </row>
    <row r="86" spans="31:31" ht="15.75" customHeight="1" x14ac:dyDescent="0.15">
      <c r="AE86" s="67"/>
    </row>
    <row r="87" spans="31:31" ht="15.75" customHeight="1" x14ac:dyDescent="0.15">
      <c r="AE87" s="67"/>
    </row>
    <row r="88" spans="31:31" ht="15.75" customHeight="1" x14ac:dyDescent="0.15">
      <c r="AE88" s="67"/>
    </row>
    <row r="89" spans="31:31" ht="15.75" customHeight="1" x14ac:dyDescent="0.15">
      <c r="AE89" s="67"/>
    </row>
    <row r="90" spans="31:31" ht="15.75" customHeight="1" x14ac:dyDescent="0.15">
      <c r="AE90" s="67"/>
    </row>
    <row r="91" spans="31:31" ht="15.75" customHeight="1" x14ac:dyDescent="0.15">
      <c r="AE91" s="67"/>
    </row>
    <row r="92" spans="31:31" ht="15.75" customHeight="1" x14ac:dyDescent="0.15">
      <c r="AE92" s="67"/>
    </row>
    <row r="93" spans="31:31" ht="15.75" customHeight="1" x14ac:dyDescent="0.15">
      <c r="AE93" s="67"/>
    </row>
    <row r="94" spans="31:31" ht="15.75" customHeight="1" x14ac:dyDescent="0.15">
      <c r="AE94" s="67"/>
    </row>
    <row r="95" spans="31:31" ht="15.75" customHeight="1" x14ac:dyDescent="0.15">
      <c r="AE95" s="67"/>
    </row>
    <row r="96" spans="31:31" ht="15.75" customHeight="1" x14ac:dyDescent="0.15">
      <c r="AE96" s="67"/>
    </row>
    <row r="97" spans="31:31" ht="15.75" customHeight="1" x14ac:dyDescent="0.15">
      <c r="AE97" s="67"/>
    </row>
    <row r="98" spans="31:31" ht="15.75" customHeight="1" x14ac:dyDescent="0.15">
      <c r="AE98" s="67"/>
    </row>
    <row r="99" spans="31:31" ht="15.75" customHeight="1" x14ac:dyDescent="0.15">
      <c r="AE99" s="67"/>
    </row>
    <row r="100" spans="31:31" ht="15.75" customHeight="1" x14ac:dyDescent="0.15">
      <c r="AE100" s="67"/>
    </row>
    <row r="101" spans="31:31" ht="15.75" customHeight="1" x14ac:dyDescent="0.15">
      <c r="AE101" s="67"/>
    </row>
    <row r="102" spans="31:31" ht="15.75" customHeight="1" x14ac:dyDescent="0.15">
      <c r="AE102" s="67"/>
    </row>
    <row r="103" spans="31:31" ht="15.75" customHeight="1" x14ac:dyDescent="0.15">
      <c r="AE103" s="67"/>
    </row>
    <row r="104" spans="31:31" ht="15.75" customHeight="1" x14ac:dyDescent="0.15">
      <c r="AE104" s="67"/>
    </row>
    <row r="105" spans="31:31" ht="15.75" customHeight="1" x14ac:dyDescent="0.15">
      <c r="AE105" s="67"/>
    </row>
    <row r="106" spans="31:31" ht="15.75" customHeight="1" x14ac:dyDescent="0.15">
      <c r="AE106" s="67"/>
    </row>
    <row r="107" spans="31:31" ht="15.75" customHeight="1" x14ac:dyDescent="0.15">
      <c r="AE107" s="67"/>
    </row>
    <row r="108" spans="31:31" ht="15.75" customHeight="1" x14ac:dyDescent="0.15">
      <c r="AE108" s="67"/>
    </row>
    <row r="109" spans="31:31" ht="15.75" customHeight="1" x14ac:dyDescent="0.15">
      <c r="AE109" s="67"/>
    </row>
    <row r="110" spans="31:31" ht="15.75" customHeight="1" x14ac:dyDescent="0.15">
      <c r="AE110" s="67"/>
    </row>
    <row r="111" spans="31:31" ht="15.75" customHeight="1" x14ac:dyDescent="0.15">
      <c r="AE111" s="67"/>
    </row>
    <row r="112" spans="31:31" ht="15.75" customHeight="1" x14ac:dyDescent="0.15">
      <c r="AE112" s="67"/>
    </row>
    <row r="113" spans="31:31" ht="15.75" customHeight="1" x14ac:dyDescent="0.15">
      <c r="AE113" s="67"/>
    </row>
    <row r="114" spans="31:31" ht="15.75" customHeight="1" x14ac:dyDescent="0.15">
      <c r="AE114" s="67"/>
    </row>
    <row r="115" spans="31:31" ht="15.75" customHeight="1" x14ac:dyDescent="0.15">
      <c r="AE115" s="67"/>
    </row>
    <row r="116" spans="31:31" ht="15.75" customHeight="1" x14ac:dyDescent="0.15">
      <c r="AE116" s="67"/>
    </row>
    <row r="117" spans="31:31" ht="15.75" customHeight="1" x14ac:dyDescent="0.15">
      <c r="AE117" s="67"/>
    </row>
    <row r="118" spans="31:31" ht="15.75" customHeight="1" x14ac:dyDescent="0.15">
      <c r="AE118" s="67"/>
    </row>
    <row r="119" spans="31:31" ht="15.75" customHeight="1" x14ac:dyDescent="0.15">
      <c r="AE119" s="67"/>
    </row>
    <row r="120" spans="31:31" ht="15.75" customHeight="1" x14ac:dyDescent="0.15">
      <c r="AE120" s="67"/>
    </row>
    <row r="121" spans="31:31" ht="15.75" customHeight="1" x14ac:dyDescent="0.15">
      <c r="AE121" s="67"/>
    </row>
    <row r="122" spans="31:31" ht="15.75" customHeight="1" x14ac:dyDescent="0.15">
      <c r="AE122" s="67"/>
    </row>
    <row r="123" spans="31:31" ht="15.75" customHeight="1" x14ac:dyDescent="0.15">
      <c r="AE123" s="67"/>
    </row>
    <row r="124" spans="31:31" ht="15.75" customHeight="1" x14ac:dyDescent="0.15">
      <c r="AE124" s="67"/>
    </row>
    <row r="125" spans="31:31" ht="15.75" customHeight="1" x14ac:dyDescent="0.15">
      <c r="AE125" s="67"/>
    </row>
    <row r="126" spans="31:31" ht="15.75" customHeight="1" x14ac:dyDescent="0.15">
      <c r="AE126" s="67"/>
    </row>
    <row r="127" spans="31:31" ht="15.75" customHeight="1" x14ac:dyDescent="0.15">
      <c r="AE127" s="67"/>
    </row>
    <row r="128" spans="31:31" ht="15.75" customHeight="1" x14ac:dyDescent="0.15">
      <c r="AE128" s="67"/>
    </row>
    <row r="129" spans="31:31" ht="15.75" customHeight="1" x14ac:dyDescent="0.15">
      <c r="AE129" s="67"/>
    </row>
    <row r="130" spans="31:31" ht="15.75" customHeight="1" x14ac:dyDescent="0.15">
      <c r="AE130" s="67"/>
    </row>
    <row r="131" spans="31:31" ht="15.75" customHeight="1" x14ac:dyDescent="0.15">
      <c r="AE131" s="67"/>
    </row>
    <row r="132" spans="31:31" ht="15.75" customHeight="1" x14ac:dyDescent="0.15">
      <c r="AE132" s="67"/>
    </row>
    <row r="133" spans="31:31" ht="15.75" customHeight="1" x14ac:dyDescent="0.15">
      <c r="AE133" s="67"/>
    </row>
    <row r="134" spans="31:31" ht="15.75" customHeight="1" x14ac:dyDescent="0.15">
      <c r="AE134" s="67"/>
    </row>
    <row r="135" spans="31:31" ht="15.75" customHeight="1" x14ac:dyDescent="0.15">
      <c r="AE135" s="67"/>
    </row>
    <row r="136" spans="31:31" ht="15.75" customHeight="1" x14ac:dyDescent="0.15">
      <c r="AE136" s="67"/>
    </row>
    <row r="137" spans="31:31" ht="15.75" customHeight="1" x14ac:dyDescent="0.15">
      <c r="AE137" s="67"/>
    </row>
    <row r="138" spans="31:31" ht="15.75" customHeight="1" x14ac:dyDescent="0.15">
      <c r="AE138" s="67"/>
    </row>
    <row r="139" spans="31:31" ht="15.75" customHeight="1" x14ac:dyDescent="0.15">
      <c r="AE139" s="67"/>
    </row>
    <row r="140" spans="31:31" ht="15.75" customHeight="1" x14ac:dyDescent="0.15">
      <c r="AE140" s="67"/>
    </row>
    <row r="141" spans="31:31" ht="15.75" customHeight="1" x14ac:dyDescent="0.15">
      <c r="AE141" s="67"/>
    </row>
    <row r="142" spans="31:31" ht="15.75" customHeight="1" x14ac:dyDescent="0.15">
      <c r="AE142" s="67"/>
    </row>
    <row r="143" spans="31:31" ht="15.75" customHeight="1" x14ac:dyDescent="0.15">
      <c r="AE143" s="67"/>
    </row>
    <row r="144" spans="31:31" ht="15.75" customHeight="1" x14ac:dyDescent="0.15">
      <c r="AE144" s="67"/>
    </row>
    <row r="145" spans="31:31" ht="15.75" customHeight="1" x14ac:dyDescent="0.15">
      <c r="AE145" s="67"/>
    </row>
    <row r="146" spans="31:31" ht="15.75" customHeight="1" x14ac:dyDescent="0.15">
      <c r="AE146" s="67"/>
    </row>
    <row r="147" spans="31:31" ht="15.75" customHeight="1" x14ac:dyDescent="0.15">
      <c r="AE147" s="67"/>
    </row>
    <row r="148" spans="31:31" ht="15.75" customHeight="1" x14ac:dyDescent="0.15">
      <c r="AE148" s="67"/>
    </row>
    <row r="149" spans="31:31" ht="15.75" customHeight="1" x14ac:dyDescent="0.15">
      <c r="AE149" s="67"/>
    </row>
    <row r="150" spans="31:31" ht="15.75" customHeight="1" x14ac:dyDescent="0.15">
      <c r="AE150" s="67"/>
    </row>
    <row r="151" spans="31:31" ht="15.75" customHeight="1" x14ac:dyDescent="0.15">
      <c r="AE151" s="67"/>
    </row>
    <row r="152" spans="31:31" ht="15.75" customHeight="1" x14ac:dyDescent="0.15">
      <c r="AE152" s="67"/>
    </row>
    <row r="153" spans="31:31" ht="15.75" customHeight="1" x14ac:dyDescent="0.15">
      <c r="AE153" s="67"/>
    </row>
    <row r="154" spans="31:31" ht="15.75" customHeight="1" x14ac:dyDescent="0.15">
      <c r="AE154" s="67"/>
    </row>
    <row r="155" spans="31:31" ht="15.75" customHeight="1" x14ac:dyDescent="0.15">
      <c r="AE155" s="67"/>
    </row>
    <row r="156" spans="31:31" ht="15.75" customHeight="1" x14ac:dyDescent="0.15">
      <c r="AE156" s="67"/>
    </row>
    <row r="157" spans="31:31" ht="15.75" customHeight="1" x14ac:dyDescent="0.15">
      <c r="AE157" s="67"/>
    </row>
    <row r="158" spans="31:31" ht="15.75" customHeight="1" x14ac:dyDescent="0.15">
      <c r="AE158" s="67"/>
    </row>
    <row r="159" spans="31:31" ht="15.75" customHeight="1" x14ac:dyDescent="0.15">
      <c r="AE159" s="67"/>
    </row>
    <row r="160" spans="31:31" ht="15.75" customHeight="1" x14ac:dyDescent="0.15">
      <c r="AE160" s="67"/>
    </row>
    <row r="161" spans="31:31" ht="15.75" customHeight="1" x14ac:dyDescent="0.15">
      <c r="AE161" s="67"/>
    </row>
    <row r="162" spans="31:31" ht="15.75" customHeight="1" x14ac:dyDescent="0.15">
      <c r="AE162" s="67"/>
    </row>
    <row r="163" spans="31:31" ht="15.75" customHeight="1" x14ac:dyDescent="0.15">
      <c r="AE163" s="67"/>
    </row>
    <row r="164" spans="31:31" ht="15.75" customHeight="1" x14ac:dyDescent="0.15">
      <c r="AE164" s="67"/>
    </row>
    <row r="165" spans="31:31" ht="15.75" customHeight="1" x14ac:dyDescent="0.15">
      <c r="AE165" s="67"/>
    </row>
    <row r="166" spans="31:31" ht="15.75" customHeight="1" x14ac:dyDescent="0.15">
      <c r="AE166" s="67"/>
    </row>
    <row r="167" spans="31:31" ht="15.75" customHeight="1" x14ac:dyDescent="0.15">
      <c r="AE167" s="67"/>
    </row>
    <row r="168" spans="31:31" ht="15.75" customHeight="1" x14ac:dyDescent="0.15">
      <c r="AE168" s="67"/>
    </row>
    <row r="169" spans="31:31" ht="15.75" customHeight="1" x14ac:dyDescent="0.15">
      <c r="AE169" s="67"/>
    </row>
    <row r="170" spans="31:31" ht="15.75" customHeight="1" x14ac:dyDescent="0.15">
      <c r="AE170" s="67"/>
    </row>
    <row r="171" spans="31:31" ht="15.75" customHeight="1" x14ac:dyDescent="0.15">
      <c r="AE171" s="67"/>
    </row>
    <row r="172" spans="31:31" ht="15.75" customHeight="1" x14ac:dyDescent="0.15">
      <c r="AE172" s="67"/>
    </row>
    <row r="173" spans="31:31" ht="15.75" customHeight="1" x14ac:dyDescent="0.15">
      <c r="AE173" s="67"/>
    </row>
    <row r="174" spans="31:31" ht="15.75" customHeight="1" x14ac:dyDescent="0.15">
      <c r="AE174" s="67"/>
    </row>
    <row r="175" spans="31:31" ht="15.75" customHeight="1" x14ac:dyDescent="0.15">
      <c r="AE175" s="67"/>
    </row>
    <row r="176" spans="31:31" ht="15.75" customHeight="1" x14ac:dyDescent="0.15">
      <c r="AE176" s="67"/>
    </row>
    <row r="177" spans="31:31" ht="15.75" customHeight="1" x14ac:dyDescent="0.15">
      <c r="AE177" s="67"/>
    </row>
    <row r="178" spans="31:31" ht="15.75" customHeight="1" x14ac:dyDescent="0.15">
      <c r="AE178" s="67"/>
    </row>
    <row r="179" spans="31:31" ht="15.75" customHeight="1" x14ac:dyDescent="0.15">
      <c r="AE179" s="67"/>
    </row>
    <row r="180" spans="31:31" ht="15.75" customHeight="1" x14ac:dyDescent="0.15">
      <c r="AE180" s="67"/>
    </row>
    <row r="181" spans="31:31" ht="15.75" customHeight="1" x14ac:dyDescent="0.15">
      <c r="AE181" s="67"/>
    </row>
    <row r="182" spans="31:31" ht="15.75" customHeight="1" x14ac:dyDescent="0.15">
      <c r="AE182" s="67"/>
    </row>
    <row r="183" spans="31:31" ht="15.75" customHeight="1" x14ac:dyDescent="0.15">
      <c r="AE183" s="67"/>
    </row>
    <row r="184" spans="31:31" ht="15.75" customHeight="1" x14ac:dyDescent="0.15">
      <c r="AE184" s="67"/>
    </row>
    <row r="185" spans="31:31" ht="15.75" customHeight="1" x14ac:dyDescent="0.15">
      <c r="AE185" s="67"/>
    </row>
    <row r="186" spans="31:31" ht="15.75" customHeight="1" x14ac:dyDescent="0.15">
      <c r="AE186" s="67"/>
    </row>
    <row r="187" spans="31:31" ht="15.75" customHeight="1" x14ac:dyDescent="0.15">
      <c r="AE187" s="67"/>
    </row>
    <row r="188" spans="31:31" ht="15.75" customHeight="1" x14ac:dyDescent="0.15">
      <c r="AE188" s="67"/>
    </row>
    <row r="189" spans="31:31" ht="15.75" customHeight="1" x14ac:dyDescent="0.15">
      <c r="AE189" s="67"/>
    </row>
    <row r="190" spans="31:31" ht="15.75" customHeight="1" x14ac:dyDescent="0.15">
      <c r="AE190" s="67"/>
    </row>
    <row r="191" spans="31:31" ht="15.75" customHeight="1" x14ac:dyDescent="0.15">
      <c r="AE191" s="67"/>
    </row>
    <row r="192" spans="31:31" ht="15.75" customHeight="1" x14ac:dyDescent="0.15">
      <c r="AE192" s="67"/>
    </row>
    <row r="193" spans="31:31" ht="15.75" customHeight="1" x14ac:dyDescent="0.15">
      <c r="AE193" s="67"/>
    </row>
    <row r="194" spans="31:31" ht="15.75" customHeight="1" x14ac:dyDescent="0.15">
      <c r="AE194" s="67"/>
    </row>
    <row r="195" spans="31:31" ht="15.75" customHeight="1" x14ac:dyDescent="0.15">
      <c r="AE195" s="67"/>
    </row>
    <row r="196" spans="31:31" ht="15.75" customHeight="1" x14ac:dyDescent="0.15">
      <c r="AE196" s="67"/>
    </row>
    <row r="197" spans="31:31" ht="15.75" customHeight="1" x14ac:dyDescent="0.15">
      <c r="AE197" s="67"/>
    </row>
    <row r="198" spans="31:31" ht="15.75" customHeight="1" x14ac:dyDescent="0.15">
      <c r="AE198" s="67"/>
    </row>
    <row r="199" spans="31:31" ht="15.75" customHeight="1" x14ac:dyDescent="0.15">
      <c r="AE199" s="67"/>
    </row>
    <row r="200" spans="31:31" ht="15.75" customHeight="1" x14ac:dyDescent="0.15">
      <c r="AE200" s="67"/>
    </row>
    <row r="201" spans="31:31" ht="15.75" customHeight="1" x14ac:dyDescent="0.15">
      <c r="AE201" s="67"/>
    </row>
    <row r="202" spans="31:31" ht="15.75" customHeight="1" x14ac:dyDescent="0.15">
      <c r="AE202" s="67"/>
    </row>
    <row r="203" spans="31:31" ht="15.75" customHeight="1" x14ac:dyDescent="0.15">
      <c r="AE203" s="67"/>
    </row>
    <row r="204" spans="31:31" ht="15.75" customHeight="1" x14ac:dyDescent="0.15">
      <c r="AE204" s="67"/>
    </row>
    <row r="205" spans="31:31" ht="15.75" customHeight="1" x14ac:dyDescent="0.15">
      <c r="AE205" s="67"/>
    </row>
    <row r="206" spans="31:31" ht="15.75" customHeight="1" x14ac:dyDescent="0.15">
      <c r="AE206" s="67"/>
    </row>
    <row r="207" spans="31:31" ht="15.75" customHeight="1" x14ac:dyDescent="0.15">
      <c r="AE207" s="67"/>
    </row>
    <row r="208" spans="31:31" ht="15.75" customHeight="1" x14ac:dyDescent="0.15">
      <c r="AE208" s="67"/>
    </row>
    <row r="209" spans="31:31" ht="15.75" customHeight="1" x14ac:dyDescent="0.15">
      <c r="AE209" s="67"/>
    </row>
    <row r="210" spans="31:31" ht="15.75" customHeight="1" x14ac:dyDescent="0.15">
      <c r="AE210" s="67"/>
    </row>
    <row r="211" spans="31:31" ht="15.75" customHeight="1" x14ac:dyDescent="0.15">
      <c r="AE211" s="67"/>
    </row>
    <row r="212" spans="31:31" ht="15.75" customHeight="1" x14ac:dyDescent="0.15">
      <c r="AE212" s="67"/>
    </row>
    <row r="213" spans="31:31" ht="15.75" customHeight="1" x14ac:dyDescent="0.15">
      <c r="AE213" s="67"/>
    </row>
    <row r="214" spans="31:31" ht="15.75" customHeight="1" x14ac:dyDescent="0.15">
      <c r="AE214" s="67"/>
    </row>
    <row r="215" spans="31:31" ht="15.75" customHeight="1" x14ac:dyDescent="0.15">
      <c r="AE215" s="67"/>
    </row>
    <row r="216" spans="31:31" ht="15.75" customHeight="1" x14ac:dyDescent="0.15">
      <c r="AE216" s="67"/>
    </row>
    <row r="217" spans="31:31" ht="15.75" customHeight="1" x14ac:dyDescent="0.15">
      <c r="AE217" s="67"/>
    </row>
    <row r="218" spans="31:31" ht="15.75" customHeight="1" x14ac:dyDescent="0.15">
      <c r="AE218" s="67"/>
    </row>
    <row r="219" spans="31:31" ht="15.75" customHeight="1" x14ac:dyDescent="0.15">
      <c r="AE219" s="67"/>
    </row>
    <row r="220" spans="31:31" ht="15.75" customHeight="1" x14ac:dyDescent="0.15">
      <c r="AE220" s="67"/>
    </row>
    <row r="221" spans="31:31" ht="15.75" customHeight="1" x14ac:dyDescent="0.15">
      <c r="AE221" s="67"/>
    </row>
    <row r="222" spans="31:31" ht="15.75" customHeight="1" x14ac:dyDescent="0.15">
      <c r="AE222" s="67"/>
    </row>
    <row r="223" spans="31:31" ht="15.75" customHeight="1" x14ac:dyDescent="0.15">
      <c r="AE223" s="67"/>
    </row>
    <row r="224" spans="31:31" ht="15.75" customHeight="1" x14ac:dyDescent="0.15">
      <c r="AE224" s="67"/>
    </row>
    <row r="225" spans="31:31" ht="15.75" customHeight="1" x14ac:dyDescent="0.15">
      <c r="AE225" s="67"/>
    </row>
    <row r="226" spans="31:31" ht="15.75" customHeight="1" x14ac:dyDescent="0.15">
      <c r="AE226" s="67"/>
    </row>
    <row r="227" spans="31:31" ht="15.75" customHeight="1" x14ac:dyDescent="0.15">
      <c r="AE227" s="67"/>
    </row>
    <row r="228" spans="31:31" ht="15.75" customHeight="1" x14ac:dyDescent="0.15">
      <c r="AE228" s="67"/>
    </row>
    <row r="229" spans="31:31" ht="15.75" customHeight="1" x14ac:dyDescent="0.15">
      <c r="AE229" s="67"/>
    </row>
    <row r="230" spans="31:31" ht="15.75" customHeight="1" x14ac:dyDescent="0.15">
      <c r="AE230" s="67"/>
    </row>
    <row r="231" spans="31:31" ht="15.75" customHeight="1" x14ac:dyDescent="0.15">
      <c r="AE231" s="67"/>
    </row>
    <row r="232" spans="31:31" ht="15.75" customHeight="1" x14ac:dyDescent="0.15">
      <c r="AE232" s="67"/>
    </row>
    <row r="233" spans="31:31" ht="15.75" customHeight="1" x14ac:dyDescent="0.15">
      <c r="AE233" s="67"/>
    </row>
    <row r="234" spans="31:31" ht="15.75" customHeight="1" x14ac:dyDescent="0.15">
      <c r="AE234" s="67"/>
    </row>
    <row r="235" spans="31:31" ht="15.75" customHeight="1" x14ac:dyDescent="0.15">
      <c r="AE235" s="67"/>
    </row>
    <row r="236" spans="31:31" ht="15.75" customHeight="1" x14ac:dyDescent="0.15">
      <c r="AE236" s="67"/>
    </row>
    <row r="237" spans="31:31" ht="15.75" customHeight="1" x14ac:dyDescent="0.15">
      <c r="AE237" s="67"/>
    </row>
    <row r="238" spans="31:31" ht="15.75" customHeight="1" x14ac:dyDescent="0.15">
      <c r="AE238" s="67"/>
    </row>
    <row r="239" spans="31:31" ht="15.75" customHeight="1" x14ac:dyDescent="0.15">
      <c r="AE239" s="67"/>
    </row>
    <row r="240" spans="31:31" ht="15.75" customHeight="1" x14ac:dyDescent="0.15">
      <c r="AE240" s="67"/>
    </row>
    <row r="241" spans="31:31" ht="15.75" customHeight="1" x14ac:dyDescent="0.15">
      <c r="AE241" s="67"/>
    </row>
    <row r="242" spans="31:31" ht="15.75" customHeight="1" x14ac:dyDescent="0.15">
      <c r="AE242" s="67"/>
    </row>
    <row r="243" spans="31:31" ht="15.75" customHeight="1" x14ac:dyDescent="0.15">
      <c r="AE243" s="67"/>
    </row>
    <row r="244" spans="31:31" ht="15.75" customHeight="1" x14ac:dyDescent="0.15">
      <c r="AE244" s="67"/>
    </row>
    <row r="245" spans="31:31" ht="15.75" customHeight="1" x14ac:dyDescent="0.15">
      <c r="AE245" s="67"/>
    </row>
    <row r="246" spans="31:31" ht="15.75" customHeight="1" x14ac:dyDescent="0.15">
      <c r="AE246" s="67"/>
    </row>
    <row r="247" spans="31:31" ht="15.75" customHeight="1" x14ac:dyDescent="0.15">
      <c r="AE247" s="67"/>
    </row>
    <row r="248" spans="31:31" ht="15.75" customHeight="1" x14ac:dyDescent="0.15">
      <c r="AE248" s="67"/>
    </row>
    <row r="249" spans="31:31" ht="15.75" customHeight="1" x14ac:dyDescent="0.15">
      <c r="AE249" s="67"/>
    </row>
    <row r="250" spans="31:31" ht="15.75" customHeight="1" x14ac:dyDescent="0.15">
      <c r="AE250" s="67"/>
    </row>
    <row r="251" spans="31:31" ht="15.75" customHeight="1" x14ac:dyDescent="0.15">
      <c r="AE251" s="67"/>
    </row>
    <row r="252" spans="31:31" ht="15.75" customHeight="1" x14ac:dyDescent="0.15">
      <c r="AE252" s="67"/>
    </row>
    <row r="253" spans="31:31" ht="15.75" customHeight="1" x14ac:dyDescent="0.15">
      <c r="AE253" s="67"/>
    </row>
    <row r="254" spans="31:31" ht="15.75" customHeight="1" x14ac:dyDescent="0.15">
      <c r="AE254" s="67"/>
    </row>
    <row r="255" spans="31:31" ht="15.75" customHeight="1" x14ac:dyDescent="0.15"/>
    <row r="256" spans="31:3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E43:J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2.1640625" customWidth="1"/>
    <col min="2" max="2" width="23.6640625" customWidth="1"/>
    <col min="3" max="3" width="18.5" customWidth="1"/>
    <col min="6" max="6" width="32.6640625" customWidth="1"/>
  </cols>
  <sheetData>
    <row r="1" spans="1:26" ht="15.75" customHeight="1" x14ac:dyDescent="0.2">
      <c r="A1" s="3" t="s">
        <v>172</v>
      </c>
      <c r="B1" s="3" t="s">
        <v>173</v>
      </c>
      <c r="C1" s="3" t="s">
        <v>2</v>
      </c>
      <c r="D1" s="3" t="s">
        <v>174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4"/>
      <c r="B2" s="4"/>
      <c r="C2" s="7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4"/>
      <c r="B3" s="4"/>
      <c r="C3" s="7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76" t="s">
        <v>175</v>
      </c>
      <c r="B4" s="4"/>
      <c r="C4" s="74"/>
      <c r="D4" s="4"/>
      <c r="E4" s="77" t="s">
        <v>176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61"/>
      <c r="B5" s="25"/>
      <c r="C5" s="62"/>
      <c r="D5" s="78"/>
      <c r="E5" s="4"/>
      <c r="F5" s="77" t="s">
        <v>177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61">
        <v>44410</v>
      </c>
      <c r="B6" s="6" t="s">
        <v>25</v>
      </c>
      <c r="C6" s="62">
        <v>50000</v>
      </c>
      <c r="D6" s="78">
        <v>0.08</v>
      </c>
      <c r="E6" s="79">
        <f t="shared" ref="E6:E46" si="0">C6/$C$49</f>
        <v>2.0833333333333332E-2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61">
        <v>44413</v>
      </c>
      <c r="B7" s="6" t="s">
        <v>35</v>
      </c>
      <c r="C7" s="62">
        <v>50000</v>
      </c>
      <c r="D7" s="78">
        <v>0.08</v>
      </c>
      <c r="E7" s="79">
        <f t="shared" si="0"/>
        <v>2.0833333333333332E-2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61">
        <v>44413</v>
      </c>
      <c r="B8" s="6" t="s">
        <v>38</v>
      </c>
      <c r="C8" s="62">
        <v>10000</v>
      </c>
      <c r="D8" s="78">
        <v>0.08</v>
      </c>
      <c r="E8" s="79">
        <f t="shared" si="0"/>
        <v>4.1666666666666666E-3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61">
        <v>44413</v>
      </c>
      <c r="B9" s="6" t="s">
        <v>41</v>
      </c>
      <c r="C9" s="62">
        <v>100000</v>
      </c>
      <c r="D9" s="78">
        <v>0.08</v>
      </c>
      <c r="E9" s="79">
        <f t="shared" si="0"/>
        <v>4.1666666666666664E-2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61">
        <v>44414</v>
      </c>
      <c r="B10" s="25" t="s">
        <v>45</v>
      </c>
      <c r="C10" s="62">
        <v>200000</v>
      </c>
      <c r="D10" s="78">
        <v>8.2500000000000004E-2</v>
      </c>
      <c r="E10" s="79">
        <f t="shared" si="0"/>
        <v>8.3333333333333329E-2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61">
        <v>44414</v>
      </c>
      <c r="B11" s="6" t="s">
        <v>49</v>
      </c>
      <c r="C11" s="62">
        <v>50000</v>
      </c>
      <c r="D11" s="78">
        <v>0.08</v>
      </c>
      <c r="E11" s="79">
        <f t="shared" si="0"/>
        <v>2.0833333333333332E-2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61">
        <v>44414</v>
      </c>
      <c r="B12" s="6" t="s">
        <v>53</v>
      </c>
      <c r="C12" s="62">
        <v>20000</v>
      </c>
      <c r="D12" s="78">
        <v>0.08</v>
      </c>
      <c r="E12" s="79">
        <f t="shared" si="0"/>
        <v>8.3333333333333332E-3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61">
        <v>44419</v>
      </c>
      <c r="B13" s="6" t="s">
        <v>56</v>
      </c>
      <c r="C13" s="62">
        <v>10000</v>
      </c>
      <c r="D13" s="78">
        <v>0.08</v>
      </c>
      <c r="E13" s="79">
        <f t="shared" si="0"/>
        <v>4.1666666666666666E-3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61">
        <v>44426</v>
      </c>
      <c r="B14" s="6" t="s">
        <v>59</v>
      </c>
      <c r="C14" s="62">
        <v>300000</v>
      </c>
      <c r="D14" s="78">
        <v>8.2500000000000004E-2</v>
      </c>
      <c r="E14" s="79">
        <f t="shared" si="0"/>
        <v>0.125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61">
        <v>44428</v>
      </c>
      <c r="B15" s="6" t="s">
        <v>62</v>
      </c>
      <c r="C15" s="62">
        <v>30000</v>
      </c>
      <c r="D15" s="78">
        <v>0.08</v>
      </c>
      <c r="E15" s="79">
        <f t="shared" si="0"/>
        <v>1.2500000000000001E-2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61">
        <v>44428</v>
      </c>
      <c r="B16" s="6" t="s">
        <v>65</v>
      </c>
      <c r="C16" s="62">
        <v>20000</v>
      </c>
      <c r="D16" s="78">
        <v>0.08</v>
      </c>
      <c r="E16" s="79">
        <f t="shared" si="0"/>
        <v>8.3333333333333332E-3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61">
        <v>44435</v>
      </c>
      <c r="B17" s="6" t="s">
        <v>68</v>
      </c>
      <c r="C17" s="62">
        <v>50000</v>
      </c>
      <c r="D17" s="78">
        <v>0.08</v>
      </c>
      <c r="E17" s="79">
        <f t="shared" si="0"/>
        <v>2.0833333333333332E-2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61">
        <v>44435</v>
      </c>
      <c r="B18" s="6" t="s">
        <v>71</v>
      </c>
      <c r="C18" s="62">
        <v>50000</v>
      </c>
      <c r="D18" s="78">
        <v>0.08</v>
      </c>
      <c r="E18" s="79">
        <f t="shared" si="0"/>
        <v>2.0833333333333332E-2</v>
      </c>
    </row>
    <row r="19" spans="1:26" ht="15.75" customHeight="1" x14ac:dyDescent="0.2">
      <c r="A19" s="61">
        <v>44439</v>
      </c>
      <c r="B19" s="6" t="s">
        <v>74</v>
      </c>
      <c r="C19" s="62">
        <v>110000</v>
      </c>
      <c r="D19" s="78">
        <v>0.08</v>
      </c>
      <c r="E19" s="79">
        <f t="shared" si="0"/>
        <v>4.583333333333333E-2</v>
      </c>
    </row>
    <row r="20" spans="1:26" ht="15.75" customHeight="1" x14ac:dyDescent="0.2">
      <c r="A20" s="61">
        <v>44440</v>
      </c>
      <c r="B20" s="6" t="s">
        <v>178</v>
      </c>
      <c r="C20" s="62">
        <v>100000</v>
      </c>
      <c r="D20" s="78">
        <v>8.2500000000000004E-2</v>
      </c>
      <c r="E20" s="79">
        <f t="shared" si="0"/>
        <v>4.1666666666666664E-2</v>
      </c>
    </row>
    <row r="21" spans="1:26" ht="15.75" customHeight="1" x14ac:dyDescent="0.2">
      <c r="A21" s="61">
        <v>44440</v>
      </c>
      <c r="B21" s="6" t="s">
        <v>81</v>
      </c>
      <c r="C21" s="62">
        <v>20000</v>
      </c>
      <c r="D21" s="78">
        <v>0.08</v>
      </c>
      <c r="E21" s="79">
        <f t="shared" si="0"/>
        <v>8.3333333333333332E-3</v>
      </c>
    </row>
    <row r="22" spans="1:26" ht="15.75" customHeight="1" x14ac:dyDescent="0.2">
      <c r="A22" s="61">
        <v>44441</v>
      </c>
      <c r="B22" s="6" t="s">
        <v>179</v>
      </c>
      <c r="C22" s="62">
        <v>150000</v>
      </c>
      <c r="D22" s="78">
        <v>8.2500000000000004E-2</v>
      </c>
      <c r="E22" s="79">
        <f t="shared" si="0"/>
        <v>6.25E-2</v>
      </c>
    </row>
    <row r="23" spans="1:26" ht="15.75" customHeight="1" x14ac:dyDescent="0.2">
      <c r="A23" s="61">
        <v>44441</v>
      </c>
      <c r="B23" s="25" t="s">
        <v>88</v>
      </c>
      <c r="C23" s="62">
        <v>30000</v>
      </c>
      <c r="D23" s="78">
        <v>0.08</v>
      </c>
      <c r="E23" s="79">
        <f t="shared" si="0"/>
        <v>1.2500000000000001E-2</v>
      </c>
    </row>
    <row r="24" spans="1:26" ht="15.75" customHeight="1" x14ac:dyDescent="0.2">
      <c r="A24" s="61">
        <v>44442</v>
      </c>
      <c r="B24" s="6" t="s">
        <v>93</v>
      </c>
      <c r="C24" s="62">
        <v>20000</v>
      </c>
      <c r="D24" s="78">
        <v>0.08</v>
      </c>
      <c r="E24" s="79">
        <f t="shared" si="0"/>
        <v>8.3333333333333332E-3</v>
      </c>
    </row>
    <row r="25" spans="1:26" ht="15.75" customHeight="1" x14ac:dyDescent="0.2">
      <c r="A25" s="61">
        <v>44446</v>
      </c>
      <c r="B25" s="6" t="s">
        <v>96</v>
      </c>
      <c r="C25" s="62">
        <v>50000</v>
      </c>
      <c r="D25" s="78">
        <v>0.08</v>
      </c>
      <c r="E25" s="79">
        <f t="shared" si="0"/>
        <v>2.0833333333333332E-2</v>
      </c>
    </row>
    <row r="26" spans="1:26" ht="15.75" customHeight="1" x14ac:dyDescent="0.2">
      <c r="A26" s="61">
        <v>44446</v>
      </c>
      <c r="B26" s="6" t="s">
        <v>99</v>
      </c>
      <c r="C26" s="62">
        <v>30000</v>
      </c>
      <c r="D26" s="78">
        <v>0.08</v>
      </c>
      <c r="E26" s="79">
        <f t="shared" si="0"/>
        <v>1.2500000000000001E-2</v>
      </c>
    </row>
    <row r="27" spans="1:26" ht="15.75" customHeight="1" x14ac:dyDescent="0.2">
      <c r="A27" s="61">
        <v>44446</v>
      </c>
      <c r="B27" s="6" t="s">
        <v>102</v>
      </c>
      <c r="C27" s="62">
        <v>30000</v>
      </c>
      <c r="D27" s="78">
        <v>0.08</v>
      </c>
      <c r="E27" s="79">
        <f t="shared" si="0"/>
        <v>1.2500000000000001E-2</v>
      </c>
    </row>
    <row r="28" spans="1:26" ht="15.75" customHeight="1" x14ac:dyDescent="0.2">
      <c r="A28" s="61">
        <v>44446</v>
      </c>
      <c r="B28" s="6" t="s">
        <v>180</v>
      </c>
      <c r="C28" s="62">
        <v>10000</v>
      </c>
      <c r="D28" s="78">
        <v>0.08</v>
      </c>
      <c r="E28" s="79">
        <f t="shared" si="0"/>
        <v>4.1666666666666666E-3</v>
      </c>
    </row>
    <row r="29" spans="1:26" ht="15.75" customHeight="1" x14ac:dyDescent="0.2">
      <c r="A29" s="80">
        <v>44447</v>
      </c>
      <c r="B29" s="81" t="s">
        <v>109</v>
      </c>
      <c r="C29" s="82">
        <v>10000</v>
      </c>
      <c r="D29" s="83">
        <v>0.08</v>
      </c>
      <c r="E29" s="84">
        <f t="shared" si="0"/>
        <v>4.1666666666666666E-3</v>
      </c>
      <c r="F29" s="85"/>
    </row>
    <row r="30" spans="1:26" ht="15.75" customHeight="1" x14ac:dyDescent="0.2">
      <c r="A30" s="86">
        <v>44481</v>
      </c>
      <c r="B30" s="87" t="s">
        <v>109</v>
      </c>
      <c r="C30" s="88">
        <v>10000</v>
      </c>
      <c r="D30" s="89">
        <v>0.08</v>
      </c>
      <c r="E30" s="90">
        <f t="shared" si="0"/>
        <v>4.1666666666666666E-3</v>
      </c>
      <c r="F30" s="91">
        <f>E29+E30</f>
        <v>8.3333333333333332E-3</v>
      </c>
    </row>
    <row r="31" spans="1:26" ht="15.75" customHeight="1" x14ac:dyDescent="0.2">
      <c r="A31" s="61">
        <v>44447</v>
      </c>
      <c r="B31" s="6" t="s">
        <v>111</v>
      </c>
      <c r="C31" s="62">
        <v>100000</v>
      </c>
      <c r="D31" s="78">
        <v>0.08</v>
      </c>
      <c r="E31" s="79">
        <f t="shared" si="0"/>
        <v>4.1666666666666664E-2</v>
      </c>
    </row>
    <row r="32" spans="1:26" ht="15.75" customHeight="1" x14ac:dyDescent="0.2">
      <c r="A32" s="61">
        <v>44448</v>
      </c>
      <c r="B32" s="6" t="s">
        <v>114</v>
      </c>
      <c r="C32" s="62">
        <v>50000</v>
      </c>
      <c r="D32" s="78">
        <v>0.08</v>
      </c>
      <c r="E32" s="79">
        <f t="shared" si="0"/>
        <v>2.0833333333333332E-2</v>
      </c>
    </row>
    <row r="33" spans="1:5" ht="15.75" customHeight="1" x14ac:dyDescent="0.2">
      <c r="A33" s="61">
        <v>44452</v>
      </c>
      <c r="B33" s="6" t="s">
        <v>117</v>
      </c>
      <c r="C33" s="62">
        <v>40000</v>
      </c>
      <c r="D33" s="78">
        <v>0.08</v>
      </c>
      <c r="E33" s="79">
        <f t="shared" si="0"/>
        <v>1.6666666666666666E-2</v>
      </c>
    </row>
    <row r="34" spans="1:5" ht="15.75" customHeight="1" x14ac:dyDescent="0.2">
      <c r="A34" s="61">
        <v>44452</v>
      </c>
      <c r="B34" s="6" t="s">
        <v>120</v>
      </c>
      <c r="C34" s="62">
        <v>20000</v>
      </c>
      <c r="D34" s="78">
        <v>0.08</v>
      </c>
      <c r="E34" s="79">
        <f t="shared" si="0"/>
        <v>8.3333333333333332E-3</v>
      </c>
    </row>
    <row r="35" spans="1:5" ht="15.75" customHeight="1" x14ac:dyDescent="0.2">
      <c r="A35" s="61">
        <v>44453</v>
      </c>
      <c r="B35" s="6" t="s">
        <v>123</v>
      </c>
      <c r="C35" s="62">
        <v>100000</v>
      </c>
      <c r="D35" s="78">
        <v>0.08</v>
      </c>
      <c r="E35" s="79">
        <f t="shared" si="0"/>
        <v>4.1666666666666664E-2</v>
      </c>
    </row>
    <row r="36" spans="1:5" ht="15.75" customHeight="1" x14ac:dyDescent="0.2">
      <c r="A36" s="61">
        <v>44454</v>
      </c>
      <c r="B36" s="6" t="s">
        <v>126</v>
      </c>
      <c r="C36" s="62">
        <v>20000</v>
      </c>
      <c r="D36" s="78">
        <v>0.08</v>
      </c>
      <c r="E36" s="79">
        <f t="shared" si="0"/>
        <v>8.3333333333333332E-3</v>
      </c>
    </row>
    <row r="37" spans="1:5" ht="15.75" customHeight="1" x14ac:dyDescent="0.2">
      <c r="A37" s="61">
        <v>44460</v>
      </c>
      <c r="B37" s="6" t="s">
        <v>129</v>
      </c>
      <c r="C37" s="62">
        <v>30000</v>
      </c>
      <c r="D37" s="78">
        <v>0.08</v>
      </c>
      <c r="E37" s="79">
        <f t="shared" si="0"/>
        <v>1.2500000000000001E-2</v>
      </c>
    </row>
    <row r="38" spans="1:5" ht="15.75" customHeight="1" x14ac:dyDescent="0.2">
      <c r="A38" s="61">
        <v>44462</v>
      </c>
      <c r="B38" s="6" t="s">
        <v>132</v>
      </c>
      <c r="C38" s="62">
        <v>20000</v>
      </c>
      <c r="D38" s="78">
        <v>0.08</v>
      </c>
      <c r="E38" s="79">
        <f t="shared" si="0"/>
        <v>8.3333333333333332E-3</v>
      </c>
    </row>
    <row r="39" spans="1:5" ht="15.75" customHeight="1" x14ac:dyDescent="0.2">
      <c r="A39" s="61">
        <v>44462</v>
      </c>
      <c r="B39" s="6" t="s">
        <v>136</v>
      </c>
      <c r="C39" s="62">
        <v>20000</v>
      </c>
      <c r="D39" s="78">
        <v>0.08</v>
      </c>
      <c r="E39" s="79">
        <f t="shared" si="0"/>
        <v>8.3333333333333332E-3</v>
      </c>
    </row>
    <row r="40" spans="1:5" ht="15.75" customHeight="1" x14ac:dyDescent="0.2">
      <c r="A40" s="61">
        <v>44468</v>
      </c>
      <c r="B40" s="6" t="s">
        <v>139</v>
      </c>
      <c r="C40" s="62">
        <v>70000</v>
      </c>
      <c r="D40" s="78">
        <v>8.2500000000000004E-2</v>
      </c>
      <c r="E40" s="79">
        <f t="shared" si="0"/>
        <v>2.9166666666666667E-2</v>
      </c>
    </row>
    <row r="41" spans="1:5" ht="15.75" customHeight="1" x14ac:dyDescent="0.2">
      <c r="A41" s="61">
        <v>44468</v>
      </c>
      <c r="B41" s="6" t="s">
        <v>142</v>
      </c>
      <c r="C41" s="62">
        <v>10000</v>
      </c>
      <c r="D41" s="78">
        <v>0.08</v>
      </c>
      <c r="E41" s="79">
        <f t="shared" si="0"/>
        <v>4.1666666666666666E-3</v>
      </c>
    </row>
    <row r="42" spans="1:5" ht="15.75" customHeight="1" x14ac:dyDescent="0.2">
      <c r="A42" s="61">
        <v>44469</v>
      </c>
      <c r="B42" s="6" t="s">
        <v>145</v>
      </c>
      <c r="C42" s="62">
        <v>40000</v>
      </c>
      <c r="D42" s="78">
        <v>0.08</v>
      </c>
      <c r="E42" s="79">
        <f t="shared" si="0"/>
        <v>1.6666666666666666E-2</v>
      </c>
    </row>
    <row r="43" spans="1:5" ht="15.75" customHeight="1" x14ac:dyDescent="0.2">
      <c r="A43" s="61">
        <v>44473</v>
      </c>
      <c r="B43" s="6" t="s">
        <v>148</v>
      </c>
      <c r="C43" s="62">
        <v>50000</v>
      </c>
      <c r="D43" s="78">
        <v>0.08</v>
      </c>
      <c r="E43" s="79">
        <f t="shared" si="0"/>
        <v>2.0833333333333332E-2</v>
      </c>
    </row>
    <row r="44" spans="1:5" ht="15.75" customHeight="1" x14ac:dyDescent="0.2">
      <c r="A44" s="61">
        <v>44476</v>
      </c>
      <c r="B44" s="6" t="s">
        <v>151</v>
      </c>
      <c r="C44" s="62">
        <v>20000</v>
      </c>
      <c r="D44" s="78">
        <v>0.08</v>
      </c>
      <c r="E44" s="79">
        <f t="shared" si="0"/>
        <v>8.3333333333333332E-3</v>
      </c>
    </row>
    <row r="45" spans="1:5" ht="15.75" customHeight="1" x14ac:dyDescent="0.2">
      <c r="A45" s="61">
        <v>44481</v>
      </c>
      <c r="B45" s="25" t="s">
        <v>154</v>
      </c>
      <c r="C45" s="62">
        <v>100000</v>
      </c>
      <c r="D45" s="78">
        <v>8.2500000000000004E-2</v>
      </c>
      <c r="E45" s="79">
        <f t="shared" si="0"/>
        <v>4.1666666666666664E-2</v>
      </c>
    </row>
    <row r="46" spans="1:5" ht="15.75" customHeight="1" x14ac:dyDescent="0.2">
      <c r="A46" s="61">
        <v>44481</v>
      </c>
      <c r="B46" s="6" t="s">
        <v>156</v>
      </c>
      <c r="C46" s="62">
        <v>200000</v>
      </c>
      <c r="D46" s="78">
        <v>8.2500000000000004E-2</v>
      </c>
      <c r="E46" s="79">
        <f t="shared" si="0"/>
        <v>8.3333333333333329E-2</v>
      </c>
    </row>
    <row r="47" spans="1:5" ht="15.75" customHeight="1" x14ac:dyDescent="0.15"/>
    <row r="48" spans="1:5" ht="15.75" customHeight="1" x14ac:dyDescent="0.15"/>
    <row r="49" spans="1:26" ht="15.75" customHeight="1" x14ac:dyDescent="0.15">
      <c r="B49" s="92" t="s">
        <v>181</v>
      </c>
      <c r="C49" s="74">
        <f>SUM(C6:C46)</f>
        <v>2400000</v>
      </c>
      <c r="E49" s="79">
        <f>SUM(E6:E46)</f>
        <v>0.99999999999999978</v>
      </c>
    </row>
    <row r="50" spans="1:26" ht="15.75" customHeight="1" x14ac:dyDescent="0.15"/>
    <row r="51" spans="1:26" ht="15.75" customHeight="1" x14ac:dyDescent="0.15"/>
    <row r="52" spans="1:26" ht="15.75" customHeight="1" x14ac:dyDescent="0.15"/>
    <row r="53" spans="1:26" ht="15.75" customHeight="1" x14ac:dyDescent="0.15">
      <c r="A53" s="4"/>
      <c r="B53" s="4"/>
      <c r="C53" s="74"/>
      <c r="D53" s="4"/>
    </row>
    <row r="54" spans="1:26" ht="15.75" customHeight="1" x14ac:dyDescent="0.2">
      <c r="A54" s="76" t="s">
        <v>182</v>
      </c>
      <c r="B54" s="4"/>
      <c r="C54" s="74"/>
      <c r="D54" s="4"/>
    </row>
    <row r="55" spans="1:26" ht="15.75" customHeight="1" x14ac:dyDescent="0.2">
      <c r="A55" s="93" t="s">
        <v>183</v>
      </c>
      <c r="B55" s="25"/>
      <c r="C55" s="62"/>
      <c r="D55" s="7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1">
        <v>44795</v>
      </c>
      <c r="B56" s="6" t="s">
        <v>156</v>
      </c>
      <c r="C56" s="62">
        <v>200000</v>
      </c>
      <c r="D56" s="78">
        <v>8.2500000000000004E-2</v>
      </c>
      <c r="E56" s="94">
        <v>0</v>
      </c>
    </row>
    <row r="57" spans="1:26" ht="15.75" customHeight="1" x14ac:dyDescent="0.2">
      <c r="A57" s="93" t="s">
        <v>184</v>
      </c>
      <c r="B57" s="25"/>
      <c r="C57" s="62"/>
      <c r="D57" s="78"/>
    </row>
    <row r="58" spans="1:26" ht="15.75" customHeight="1" x14ac:dyDescent="0.2">
      <c r="A58" s="61">
        <v>44792</v>
      </c>
      <c r="B58" s="6" t="s">
        <v>161</v>
      </c>
      <c r="C58" s="62">
        <v>200000</v>
      </c>
      <c r="D58" s="78">
        <v>8.2500000000000004E-2</v>
      </c>
      <c r="E58" s="79">
        <f>C58/C102</f>
        <v>8.3333333333333329E-2</v>
      </c>
    </row>
    <row r="59" spans="1:26" ht="15.75" customHeight="1" x14ac:dyDescent="0.2">
      <c r="A59" s="61"/>
      <c r="B59" s="25"/>
      <c r="C59" s="62"/>
      <c r="D59" s="78"/>
    </row>
    <row r="60" spans="1:26" ht="15.75" customHeight="1" x14ac:dyDescent="0.2">
      <c r="A60" s="61">
        <v>44410</v>
      </c>
      <c r="B60" s="6" t="s">
        <v>25</v>
      </c>
      <c r="C60" s="62">
        <v>50000</v>
      </c>
      <c r="D60" s="78">
        <v>0.08</v>
      </c>
      <c r="E60" s="79">
        <f t="shared" ref="E60:E99" si="1">C60/$C$102</f>
        <v>2.0833333333333332E-2</v>
      </c>
    </row>
    <row r="61" spans="1:26" ht="15.75" customHeight="1" x14ac:dyDescent="0.2">
      <c r="A61" s="61">
        <v>44413</v>
      </c>
      <c r="B61" s="6" t="s">
        <v>35</v>
      </c>
      <c r="C61" s="62">
        <v>50000</v>
      </c>
      <c r="D61" s="78">
        <v>0.08</v>
      </c>
      <c r="E61" s="79">
        <f t="shared" si="1"/>
        <v>2.0833333333333332E-2</v>
      </c>
    </row>
    <row r="62" spans="1:26" ht="15.75" customHeight="1" x14ac:dyDescent="0.2">
      <c r="A62" s="61">
        <v>44413</v>
      </c>
      <c r="B62" s="6" t="s">
        <v>38</v>
      </c>
      <c r="C62" s="62">
        <v>10000</v>
      </c>
      <c r="D62" s="78">
        <v>0.08</v>
      </c>
      <c r="E62" s="79">
        <f t="shared" si="1"/>
        <v>4.1666666666666666E-3</v>
      </c>
    </row>
    <row r="63" spans="1:26" ht="15.75" customHeight="1" x14ac:dyDescent="0.2">
      <c r="A63" s="61">
        <v>44413</v>
      </c>
      <c r="B63" s="6" t="s">
        <v>41</v>
      </c>
      <c r="C63" s="62">
        <v>100000</v>
      </c>
      <c r="D63" s="78">
        <v>0.08</v>
      </c>
      <c r="E63" s="79">
        <f t="shared" si="1"/>
        <v>4.1666666666666664E-2</v>
      </c>
    </row>
    <row r="64" spans="1:26" ht="15.75" customHeight="1" x14ac:dyDescent="0.2">
      <c r="A64" s="61">
        <v>44414</v>
      </c>
      <c r="B64" s="25" t="s">
        <v>45</v>
      </c>
      <c r="C64" s="62">
        <v>200000</v>
      </c>
      <c r="D64" s="78">
        <v>8.2500000000000004E-2</v>
      </c>
      <c r="E64" s="79">
        <f t="shared" si="1"/>
        <v>8.3333333333333329E-2</v>
      </c>
    </row>
    <row r="65" spans="1:5" ht="15.75" customHeight="1" x14ac:dyDescent="0.2">
      <c r="A65" s="61">
        <v>44414</v>
      </c>
      <c r="B65" s="6" t="s">
        <v>49</v>
      </c>
      <c r="C65" s="62">
        <v>50000</v>
      </c>
      <c r="D65" s="78">
        <v>0.08</v>
      </c>
      <c r="E65" s="79">
        <f t="shared" si="1"/>
        <v>2.0833333333333332E-2</v>
      </c>
    </row>
    <row r="66" spans="1:5" ht="15.75" customHeight="1" x14ac:dyDescent="0.2">
      <c r="A66" s="61">
        <v>44414</v>
      </c>
      <c r="B66" s="6" t="s">
        <v>53</v>
      </c>
      <c r="C66" s="62">
        <v>20000</v>
      </c>
      <c r="D66" s="78">
        <v>0.08</v>
      </c>
      <c r="E66" s="79">
        <f t="shared" si="1"/>
        <v>8.3333333333333332E-3</v>
      </c>
    </row>
    <row r="67" spans="1:5" ht="15.75" customHeight="1" x14ac:dyDescent="0.2">
      <c r="A67" s="61">
        <v>44419</v>
      </c>
      <c r="B67" s="6" t="s">
        <v>56</v>
      </c>
      <c r="C67" s="62">
        <v>10000</v>
      </c>
      <c r="D67" s="78">
        <v>0.08</v>
      </c>
      <c r="E67" s="79">
        <f t="shared" si="1"/>
        <v>4.1666666666666666E-3</v>
      </c>
    </row>
    <row r="68" spans="1:5" ht="15.75" customHeight="1" x14ac:dyDescent="0.2">
      <c r="A68" s="61">
        <v>44426</v>
      </c>
      <c r="B68" s="6" t="s">
        <v>59</v>
      </c>
      <c r="C68" s="62">
        <v>300000</v>
      </c>
      <c r="D68" s="78">
        <v>8.2500000000000004E-2</v>
      </c>
      <c r="E68" s="79">
        <f t="shared" si="1"/>
        <v>0.125</v>
      </c>
    </row>
    <row r="69" spans="1:5" ht="15.75" customHeight="1" x14ac:dyDescent="0.2">
      <c r="A69" s="61">
        <v>44428</v>
      </c>
      <c r="B69" s="6" t="s">
        <v>62</v>
      </c>
      <c r="C69" s="62">
        <v>30000</v>
      </c>
      <c r="D69" s="78">
        <v>0.08</v>
      </c>
      <c r="E69" s="79">
        <f t="shared" si="1"/>
        <v>1.2500000000000001E-2</v>
      </c>
    </row>
    <row r="70" spans="1:5" ht="15.75" customHeight="1" x14ac:dyDescent="0.2">
      <c r="A70" s="61">
        <v>44428</v>
      </c>
      <c r="B70" s="6" t="s">
        <v>65</v>
      </c>
      <c r="C70" s="62">
        <v>20000</v>
      </c>
      <c r="D70" s="78">
        <v>0.08</v>
      </c>
      <c r="E70" s="79">
        <f t="shared" si="1"/>
        <v>8.3333333333333332E-3</v>
      </c>
    </row>
    <row r="71" spans="1:5" ht="15.75" customHeight="1" x14ac:dyDescent="0.2">
      <c r="A71" s="61">
        <v>44435</v>
      </c>
      <c r="B71" s="6" t="s">
        <v>68</v>
      </c>
      <c r="C71" s="62">
        <v>50000</v>
      </c>
      <c r="D71" s="78">
        <v>0.08</v>
      </c>
      <c r="E71" s="79">
        <f t="shared" si="1"/>
        <v>2.0833333333333332E-2</v>
      </c>
    </row>
    <row r="72" spans="1:5" ht="15.75" customHeight="1" x14ac:dyDescent="0.2">
      <c r="A72" s="61">
        <v>44435</v>
      </c>
      <c r="B72" s="6" t="s">
        <v>71</v>
      </c>
      <c r="C72" s="62">
        <v>50000</v>
      </c>
      <c r="D72" s="78">
        <v>0.08</v>
      </c>
      <c r="E72" s="79">
        <f t="shared" si="1"/>
        <v>2.0833333333333332E-2</v>
      </c>
    </row>
    <row r="73" spans="1:5" ht="15.75" customHeight="1" x14ac:dyDescent="0.2">
      <c r="A73" s="61">
        <v>44439</v>
      </c>
      <c r="B73" s="6" t="s">
        <v>74</v>
      </c>
      <c r="C73" s="62">
        <v>110000</v>
      </c>
      <c r="D73" s="78">
        <v>0.08</v>
      </c>
      <c r="E73" s="79">
        <f t="shared" si="1"/>
        <v>4.583333333333333E-2</v>
      </c>
    </row>
    <row r="74" spans="1:5" ht="15.75" customHeight="1" x14ac:dyDescent="0.2">
      <c r="A74" s="61">
        <v>44440</v>
      </c>
      <c r="B74" s="6" t="s">
        <v>178</v>
      </c>
      <c r="C74" s="62">
        <v>100000</v>
      </c>
      <c r="D74" s="78">
        <v>8.2500000000000004E-2</v>
      </c>
      <c r="E74" s="79">
        <f t="shared" si="1"/>
        <v>4.1666666666666664E-2</v>
      </c>
    </row>
    <row r="75" spans="1:5" ht="15.75" customHeight="1" x14ac:dyDescent="0.2">
      <c r="A75" s="61">
        <v>44440</v>
      </c>
      <c r="B75" s="6" t="s">
        <v>81</v>
      </c>
      <c r="C75" s="62">
        <v>20000</v>
      </c>
      <c r="D75" s="78">
        <v>0.08</v>
      </c>
      <c r="E75" s="79">
        <f t="shared" si="1"/>
        <v>8.3333333333333332E-3</v>
      </c>
    </row>
    <row r="76" spans="1:5" ht="15.75" customHeight="1" x14ac:dyDescent="0.2">
      <c r="A76" s="61">
        <v>44441</v>
      </c>
      <c r="B76" s="6" t="s">
        <v>179</v>
      </c>
      <c r="C76" s="62">
        <v>150000</v>
      </c>
      <c r="D76" s="78">
        <v>8.2500000000000004E-2</v>
      </c>
      <c r="E76" s="79">
        <f t="shared" si="1"/>
        <v>6.25E-2</v>
      </c>
    </row>
    <row r="77" spans="1:5" ht="15.75" customHeight="1" x14ac:dyDescent="0.2">
      <c r="A77" s="61">
        <v>44441</v>
      </c>
      <c r="B77" s="25" t="s">
        <v>88</v>
      </c>
      <c r="C77" s="62">
        <v>30000</v>
      </c>
      <c r="D77" s="78">
        <v>0.08</v>
      </c>
      <c r="E77" s="79">
        <f t="shared" si="1"/>
        <v>1.2500000000000001E-2</v>
      </c>
    </row>
    <row r="78" spans="1:5" ht="15.75" customHeight="1" x14ac:dyDescent="0.2">
      <c r="A78" s="61">
        <v>44442</v>
      </c>
      <c r="B78" s="6" t="s">
        <v>93</v>
      </c>
      <c r="C78" s="62">
        <v>20000</v>
      </c>
      <c r="D78" s="78">
        <v>0.08</v>
      </c>
      <c r="E78" s="79">
        <f t="shared" si="1"/>
        <v>8.3333333333333332E-3</v>
      </c>
    </row>
    <row r="79" spans="1:5" ht="15.75" customHeight="1" x14ac:dyDescent="0.2">
      <c r="A79" s="61">
        <v>44446</v>
      </c>
      <c r="B79" s="6" t="s">
        <v>96</v>
      </c>
      <c r="C79" s="62">
        <v>50000</v>
      </c>
      <c r="D79" s="78">
        <v>0.08</v>
      </c>
      <c r="E79" s="79">
        <f t="shared" si="1"/>
        <v>2.0833333333333332E-2</v>
      </c>
    </row>
    <row r="80" spans="1:5" ht="15.75" customHeight="1" x14ac:dyDescent="0.2">
      <c r="A80" s="61">
        <v>44446</v>
      </c>
      <c r="B80" s="6" t="s">
        <v>99</v>
      </c>
      <c r="C80" s="62">
        <v>30000</v>
      </c>
      <c r="D80" s="78">
        <v>0.08</v>
      </c>
      <c r="E80" s="79">
        <f t="shared" si="1"/>
        <v>1.2500000000000001E-2</v>
      </c>
    </row>
    <row r="81" spans="1:6" ht="15.75" customHeight="1" x14ac:dyDescent="0.2">
      <c r="A81" s="61">
        <v>44446</v>
      </c>
      <c r="B81" s="6" t="s">
        <v>102</v>
      </c>
      <c r="C81" s="62">
        <v>30000</v>
      </c>
      <c r="D81" s="78">
        <v>0.08</v>
      </c>
      <c r="E81" s="79">
        <f t="shared" si="1"/>
        <v>1.2500000000000001E-2</v>
      </c>
    </row>
    <row r="82" spans="1:6" ht="15.75" customHeight="1" x14ac:dyDescent="0.2">
      <c r="A82" s="61">
        <v>44446</v>
      </c>
      <c r="B82" s="6" t="s">
        <v>180</v>
      </c>
      <c r="C82" s="62">
        <v>10000</v>
      </c>
      <c r="D82" s="78">
        <v>0.08</v>
      </c>
      <c r="E82" s="79">
        <f t="shared" si="1"/>
        <v>4.1666666666666666E-3</v>
      </c>
    </row>
    <row r="83" spans="1:6" ht="15.75" customHeight="1" x14ac:dyDescent="0.2">
      <c r="A83" s="80">
        <v>44447</v>
      </c>
      <c r="B83" s="81" t="s">
        <v>109</v>
      </c>
      <c r="C83" s="82">
        <v>10000</v>
      </c>
      <c r="D83" s="83">
        <v>0.08</v>
      </c>
      <c r="E83" s="84">
        <f t="shared" si="1"/>
        <v>4.1666666666666666E-3</v>
      </c>
      <c r="F83" s="85"/>
    </row>
    <row r="84" spans="1:6" ht="15.75" customHeight="1" x14ac:dyDescent="0.2">
      <c r="A84" s="86">
        <v>44481</v>
      </c>
      <c r="B84" s="87" t="s">
        <v>109</v>
      </c>
      <c r="C84" s="88">
        <v>10000</v>
      </c>
      <c r="D84" s="89">
        <v>0.08</v>
      </c>
      <c r="E84" s="90">
        <f t="shared" si="1"/>
        <v>4.1666666666666666E-3</v>
      </c>
      <c r="F84" s="91">
        <f>E83+E84</f>
        <v>8.3333333333333332E-3</v>
      </c>
    </row>
    <row r="85" spans="1:6" ht="15.75" customHeight="1" x14ac:dyDescent="0.2">
      <c r="A85" s="61">
        <v>44447</v>
      </c>
      <c r="B85" s="6" t="s">
        <v>111</v>
      </c>
      <c r="C85" s="62">
        <v>100000</v>
      </c>
      <c r="D85" s="78">
        <v>0.08</v>
      </c>
      <c r="E85" s="79">
        <f t="shared" si="1"/>
        <v>4.1666666666666664E-2</v>
      </c>
    </row>
    <row r="86" spans="1:6" ht="15.75" customHeight="1" x14ac:dyDescent="0.2">
      <c r="A86" s="61">
        <v>44448</v>
      </c>
      <c r="B86" s="6" t="s">
        <v>114</v>
      </c>
      <c r="C86" s="62">
        <v>50000</v>
      </c>
      <c r="D86" s="78">
        <v>0.08</v>
      </c>
      <c r="E86" s="79">
        <f t="shared" si="1"/>
        <v>2.0833333333333332E-2</v>
      </c>
    </row>
    <row r="87" spans="1:6" ht="15.75" customHeight="1" x14ac:dyDescent="0.2">
      <c r="A87" s="61">
        <v>44452</v>
      </c>
      <c r="B87" s="6" t="s">
        <v>117</v>
      </c>
      <c r="C87" s="62">
        <v>40000</v>
      </c>
      <c r="D87" s="78">
        <v>0.08</v>
      </c>
      <c r="E87" s="79">
        <f t="shared" si="1"/>
        <v>1.6666666666666666E-2</v>
      </c>
    </row>
    <row r="88" spans="1:6" ht="15.75" customHeight="1" x14ac:dyDescent="0.2">
      <c r="A88" s="61">
        <v>44452</v>
      </c>
      <c r="B88" s="6" t="s">
        <v>120</v>
      </c>
      <c r="C88" s="62">
        <v>20000</v>
      </c>
      <c r="D88" s="78">
        <v>0.08</v>
      </c>
      <c r="E88" s="79">
        <f t="shared" si="1"/>
        <v>8.3333333333333332E-3</v>
      </c>
    </row>
    <row r="89" spans="1:6" ht="15.75" customHeight="1" x14ac:dyDescent="0.2">
      <c r="A89" s="61">
        <v>44453</v>
      </c>
      <c r="B89" s="6" t="s">
        <v>123</v>
      </c>
      <c r="C89" s="62">
        <v>100000</v>
      </c>
      <c r="D89" s="78">
        <v>0.08</v>
      </c>
      <c r="E89" s="79">
        <f t="shared" si="1"/>
        <v>4.1666666666666664E-2</v>
      </c>
    </row>
    <row r="90" spans="1:6" ht="15.75" customHeight="1" x14ac:dyDescent="0.2">
      <c r="A90" s="61">
        <v>44454</v>
      </c>
      <c r="B90" s="6" t="s">
        <v>126</v>
      </c>
      <c r="C90" s="62">
        <v>20000</v>
      </c>
      <c r="D90" s="78">
        <v>0.08</v>
      </c>
      <c r="E90" s="79">
        <f t="shared" si="1"/>
        <v>8.3333333333333332E-3</v>
      </c>
    </row>
    <row r="91" spans="1:6" ht="15.75" customHeight="1" x14ac:dyDescent="0.2">
      <c r="A91" s="61">
        <v>44460</v>
      </c>
      <c r="B91" s="6" t="s">
        <v>129</v>
      </c>
      <c r="C91" s="62">
        <v>30000</v>
      </c>
      <c r="D91" s="78">
        <v>0.08</v>
      </c>
      <c r="E91" s="79">
        <f t="shared" si="1"/>
        <v>1.2500000000000001E-2</v>
      </c>
    </row>
    <row r="92" spans="1:6" ht="15.75" customHeight="1" x14ac:dyDescent="0.2">
      <c r="A92" s="61">
        <v>44462</v>
      </c>
      <c r="B92" s="6" t="s">
        <v>132</v>
      </c>
      <c r="C92" s="62">
        <v>20000</v>
      </c>
      <c r="D92" s="78">
        <v>0.08</v>
      </c>
      <c r="E92" s="79">
        <f t="shared" si="1"/>
        <v>8.3333333333333332E-3</v>
      </c>
    </row>
    <row r="93" spans="1:6" ht="15.75" customHeight="1" x14ac:dyDescent="0.2">
      <c r="A93" s="61">
        <v>44462</v>
      </c>
      <c r="B93" s="6" t="s">
        <v>136</v>
      </c>
      <c r="C93" s="62">
        <v>20000</v>
      </c>
      <c r="D93" s="78">
        <v>0.08</v>
      </c>
      <c r="E93" s="79">
        <f t="shared" si="1"/>
        <v>8.3333333333333332E-3</v>
      </c>
    </row>
    <row r="94" spans="1:6" ht="15.75" customHeight="1" x14ac:dyDescent="0.2">
      <c r="A94" s="61">
        <v>44468</v>
      </c>
      <c r="B94" s="6" t="s">
        <v>139</v>
      </c>
      <c r="C94" s="62">
        <v>70000</v>
      </c>
      <c r="D94" s="78">
        <v>8.2500000000000004E-2</v>
      </c>
      <c r="E94" s="79">
        <f t="shared" si="1"/>
        <v>2.9166666666666667E-2</v>
      </c>
    </row>
    <row r="95" spans="1:6" ht="15.75" customHeight="1" x14ac:dyDescent="0.2">
      <c r="A95" s="61">
        <v>44468</v>
      </c>
      <c r="B95" s="6" t="s">
        <v>142</v>
      </c>
      <c r="C95" s="62">
        <v>10000</v>
      </c>
      <c r="D95" s="78">
        <v>0.08</v>
      </c>
      <c r="E95" s="79">
        <f t="shared" si="1"/>
        <v>4.1666666666666666E-3</v>
      </c>
    </row>
    <row r="96" spans="1:6" ht="15.75" customHeight="1" x14ac:dyDescent="0.2">
      <c r="A96" s="61">
        <v>44469</v>
      </c>
      <c r="B96" s="6" t="s">
        <v>145</v>
      </c>
      <c r="C96" s="62">
        <v>40000</v>
      </c>
      <c r="D96" s="78">
        <v>0.08</v>
      </c>
      <c r="E96" s="79">
        <f t="shared" si="1"/>
        <v>1.6666666666666666E-2</v>
      </c>
    </row>
    <row r="97" spans="1:5" ht="15.75" customHeight="1" x14ac:dyDescent="0.2">
      <c r="A97" s="61">
        <v>44473</v>
      </c>
      <c r="B97" s="6" t="s">
        <v>148</v>
      </c>
      <c r="C97" s="62">
        <v>50000</v>
      </c>
      <c r="D97" s="78">
        <v>0.08</v>
      </c>
      <c r="E97" s="79">
        <f t="shared" si="1"/>
        <v>2.0833333333333332E-2</v>
      </c>
    </row>
    <row r="98" spans="1:5" ht="15.75" customHeight="1" x14ac:dyDescent="0.2">
      <c r="A98" s="61">
        <v>44476</v>
      </c>
      <c r="B98" s="6" t="s">
        <v>151</v>
      </c>
      <c r="C98" s="62">
        <v>20000</v>
      </c>
      <c r="D98" s="78">
        <v>0.08</v>
      </c>
      <c r="E98" s="79">
        <f t="shared" si="1"/>
        <v>8.3333333333333332E-3</v>
      </c>
    </row>
    <row r="99" spans="1:5" ht="15.75" customHeight="1" x14ac:dyDescent="0.2">
      <c r="A99" s="61">
        <v>44481</v>
      </c>
      <c r="B99" s="25" t="s">
        <v>154</v>
      </c>
      <c r="C99" s="62">
        <v>100000</v>
      </c>
      <c r="D99" s="78">
        <v>8.2500000000000004E-2</v>
      </c>
      <c r="E99" s="79">
        <f t="shared" si="1"/>
        <v>4.1666666666666664E-2</v>
      </c>
    </row>
    <row r="100" spans="1:5" ht="15.75" customHeight="1" x14ac:dyDescent="0.15"/>
    <row r="101" spans="1:5" ht="15.75" customHeight="1" x14ac:dyDescent="0.15"/>
    <row r="102" spans="1:5" ht="15.75" customHeight="1" x14ac:dyDescent="0.15">
      <c r="B102" s="92" t="s">
        <v>181</v>
      </c>
      <c r="C102" s="74">
        <f>SUM(C58:C99)</f>
        <v>2400000</v>
      </c>
      <c r="E102" s="79">
        <f>SUM(E58:E99)</f>
        <v>0.99999999999999956</v>
      </c>
    </row>
    <row r="103" spans="1:5" ht="15.75" customHeight="1" x14ac:dyDescent="0.15"/>
    <row r="104" spans="1:5" ht="15.75" customHeight="1" x14ac:dyDescent="0.15"/>
    <row r="105" spans="1:5" ht="15.75" customHeight="1" x14ac:dyDescent="0.2">
      <c r="A105" s="76" t="s">
        <v>185</v>
      </c>
      <c r="B105" s="4"/>
      <c r="C105" s="74"/>
      <c r="D105" s="4"/>
    </row>
    <row r="106" spans="1:5" ht="15.75" customHeight="1" x14ac:dyDescent="0.2">
      <c r="A106" s="61"/>
      <c r="B106" s="25"/>
      <c r="C106" s="62"/>
      <c r="D106" s="78"/>
    </row>
    <row r="107" spans="1:5" ht="15.75" customHeight="1" x14ac:dyDescent="0.2">
      <c r="A107" s="61">
        <v>44410</v>
      </c>
      <c r="B107" s="6" t="s">
        <v>25</v>
      </c>
      <c r="C107" s="62">
        <v>50000</v>
      </c>
      <c r="D107" s="78">
        <v>0.08</v>
      </c>
      <c r="E107" s="79">
        <f t="shared" ref="E107:E147" si="2">C107/$C$150</f>
        <v>2.0833333333333332E-2</v>
      </c>
    </row>
    <row r="108" spans="1:5" ht="15.75" customHeight="1" x14ac:dyDescent="0.2">
      <c r="A108" s="61">
        <v>44413</v>
      </c>
      <c r="B108" s="6" t="s">
        <v>35</v>
      </c>
      <c r="C108" s="62">
        <v>50000</v>
      </c>
      <c r="D108" s="78">
        <v>0.08</v>
      </c>
      <c r="E108" s="79">
        <f t="shared" si="2"/>
        <v>2.0833333333333332E-2</v>
      </c>
    </row>
    <row r="109" spans="1:5" ht="15.75" customHeight="1" x14ac:dyDescent="0.2">
      <c r="A109" s="61">
        <v>44413</v>
      </c>
      <c r="B109" s="6" t="s">
        <v>38</v>
      </c>
      <c r="C109" s="62">
        <v>10000</v>
      </c>
      <c r="D109" s="78">
        <v>0.08</v>
      </c>
      <c r="E109" s="79">
        <f t="shared" si="2"/>
        <v>4.1666666666666666E-3</v>
      </c>
    </row>
    <row r="110" spans="1:5" ht="15.75" customHeight="1" x14ac:dyDescent="0.2">
      <c r="A110" s="61">
        <v>44413</v>
      </c>
      <c r="B110" s="6" t="s">
        <v>41</v>
      </c>
      <c r="C110" s="62">
        <v>100000</v>
      </c>
      <c r="D110" s="78">
        <v>0.08</v>
      </c>
      <c r="E110" s="79">
        <f t="shared" si="2"/>
        <v>4.1666666666666664E-2</v>
      </c>
    </row>
    <row r="111" spans="1:5" ht="15.75" customHeight="1" x14ac:dyDescent="0.2">
      <c r="A111" s="61">
        <v>44414</v>
      </c>
      <c r="B111" s="25" t="s">
        <v>45</v>
      </c>
      <c r="C111" s="62">
        <v>200000</v>
      </c>
      <c r="D111" s="78">
        <v>8.2500000000000004E-2</v>
      </c>
      <c r="E111" s="79">
        <f t="shared" si="2"/>
        <v>8.3333333333333329E-2</v>
      </c>
    </row>
    <row r="112" spans="1:5" ht="15.75" customHeight="1" x14ac:dyDescent="0.2">
      <c r="A112" s="61">
        <v>44414</v>
      </c>
      <c r="B112" s="6" t="s">
        <v>49</v>
      </c>
      <c r="C112" s="62">
        <v>50000</v>
      </c>
      <c r="D112" s="78">
        <v>0.08</v>
      </c>
      <c r="E112" s="79">
        <f t="shared" si="2"/>
        <v>2.0833333333333332E-2</v>
      </c>
    </row>
    <row r="113" spans="1:5" ht="15.75" customHeight="1" x14ac:dyDescent="0.2">
      <c r="A113" s="61">
        <v>44414</v>
      </c>
      <c r="B113" s="6" t="s">
        <v>53</v>
      </c>
      <c r="C113" s="62">
        <v>20000</v>
      </c>
      <c r="D113" s="78">
        <v>0.08</v>
      </c>
      <c r="E113" s="79">
        <f t="shared" si="2"/>
        <v>8.3333333333333332E-3</v>
      </c>
    </row>
    <row r="114" spans="1:5" ht="15.75" customHeight="1" x14ac:dyDescent="0.2">
      <c r="A114" s="61">
        <v>44419</v>
      </c>
      <c r="B114" s="6" t="s">
        <v>56</v>
      </c>
      <c r="C114" s="62">
        <v>10000</v>
      </c>
      <c r="D114" s="78">
        <v>0.08</v>
      </c>
      <c r="E114" s="79">
        <f t="shared" si="2"/>
        <v>4.1666666666666666E-3</v>
      </c>
    </row>
    <row r="115" spans="1:5" ht="15.75" customHeight="1" x14ac:dyDescent="0.2">
      <c r="A115" s="61">
        <v>44426</v>
      </c>
      <c r="B115" s="6" t="s">
        <v>59</v>
      </c>
      <c r="C115" s="62">
        <v>300000</v>
      </c>
      <c r="D115" s="78">
        <v>8.2500000000000004E-2</v>
      </c>
      <c r="E115" s="79">
        <f t="shared" si="2"/>
        <v>0.125</v>
      </c>
    </row>
    <row r="116" spans="1:5" ht="15.75" customHeight="1" x14ac:dyDescent="0.2">
      <c r="A116" s="61">
        <v>44428</v>
      </c>
      <c r="B116" s="6" t="s">
        <v>62</v>
      </c>
      <c r="C116" s="62">
        <v>30000</v>
      </c>
      <c r="D116" s="78">
        <v>0.08</v>
      </c>
      <c r="E116" s="79">
        <f t="shared" si="2"/>
        <v>1.2500000000000001E-2</v>
      </c>
    </row>
    <row r="117" spans="1:5" ht="15.75" customHeight="1" x14ac:dyDescent="0.2">
      <c r="A117" s="61">
        <v>44428</v>
      </c>
      <c r="B117" s="6" t="s">
        <v>65</v>
      </c>
      <c r="C117" s="62">
        <v>20000</v>
      </c>
      <c r="D117" s="78">
        <v>0.08</v>
      </c>
      <c r="E117" s="79">
        <f t="shared" si="2"/>
        <v>8.3333333333333332E-3</v>
      </c>
    </row>
    <row r="118" spans="1:5" ht="15.75" customHeight="1" x14ac:dyDescent="0.2">
      <c r="A118" s="61">
        <v>44435</v>
      </c>
      <c r="B118" s="6" t="s">
        <v>68</v>
      </c>
      <c r="C118" s="62">
        <v>50000</v>
      </c>
      <c r="D118" s="78">
        <v>0.08</v>
      </c>
      <c r="E118" s="79">
        <f t="shared" si="2"/>
        <v>2.0833333333333332E-2</v>
      </c>
    </row>
    <row r="119" spans="1:5" ht="15.75" customHeight="1" x14ac:dyDescent="0.2">
      <c r="A119" s="61">
        <v>44435</v>
      </c>
      <c r="B119" s="6" t="s">
        <v>71</v>
      </c>
      <c r="C119" s="62">
        <v>50000</v>
      </c>
      <c r="D119" s="78">
        <v>0.08</v>
      </c>
      <c r="E119" s="79">
        <f t="shared" si="2"/>
        <v>2.0833333333333332E-2</v>
      </c>
    </row>
    <row r="120" spans="1:5" ht="15.75" customHeight="1" x14ac:dyDescent="0.2">
      <c r="A120" s="61">
        <v>44439</v>
      </c>
      <c r="B120" s="6" t="s">
        <v>74</v>
      </c>
      <c r="C120" s="62">
        <v>110000</v>
      </c>
      <c r="D120" s="78">
        <v>0.08</v>
      </c>
      <c r="E120" s="79">
        <f t="shared" si="2"/>
        <v>4.583333333333333E-2</v>
      </c>
    </row>
    <row r="121" spans="1:5" ht="15.75" customHeight="1" x14ac:dyDescent="0.2">
      <c r="A121" s="61">
        <v>44440</v>
      </c>
      <c r="B121" s="6" t="s">
        <v>178</v>
      </c>
      <c r="C121" s="62">
        <v>100000</v>
      </c>
      <c r="D121" s="78">
        <v>8.2500000000000004E-2</v>
      </c>
      <c r="E121" s="79">
        <f t="shared" si="2"/>
        <v>4.1666666666666664E-2</v>
      </c>
    </row>
    <row r="122" spans="1:5" ht="15.75" customHeight="1" x14ac:dyDescent="0.2">
      <c r="A122" s="61">
        <v>44440</v>
      </c>
      <c r="B122" s="6" t="s">
        <v>81</v>
      </c>
      <c r="C122" s="62">
        <v>20000</v>
      </c>
      <c r="D122" s="78">
        <v>0.08</v>
      </c>
      <c r="E122" s="79">
        <f t="shared" si="2"/>
        <v>8.3333333333333332E-3</v>
      </c>
    </row>
    <row r="123" spans="1:5" ht="15.75" customHeight="1" x14ac:dyDescent="0.2">
      <c r="A123" s="61">
        <v>44441</v>
      </c>
      <c r="B123" s="6" t="s">
        <v>179</v>
      </c>
      <c r="C123" s="62">
        <v>150000</v>
      </c>
      <c r="D123" s="78">
        <v>8.2500000000000004E-2</v>
      </c>
      <c r="E123" s="79">
        <f t="shared" si="2"/>
        <v>6.25E-2</v>
      </c>
    </row>
    <row r="124" spans="1:5" ht="15.75" customHeight="1" x14ac:dyDescent="0.2">
      <c r="A124" s="61">
        <v>44441</v>
      </c>
      <c r="B124" s="25" t="s">
        <v>88</v>
      </c>
      <c r="C124" s="62">
        <v>30000</v>
      </c>
      <c r="D124" s="78">
        <v>0.08</v>
      </c>
      <c r="E124" s="79">
        <f t="shared" si="2"/>
        <v>1.2500000000000001E-2</v>
      </c>
    </row>
    <row r="125" spans="1:5" ht="15.75" customHeight="1" x14ac:dyDescent="0.2">
      <c r="A125" s="61">
        <v>44442</v>
      </c>
      <c r="B125" s="6" t="s">
        <v>93</v>
      </c>
      <c r="C125" s="62">
        <v>20000</v>
      </c>
      <c r="D125" s="78">
        <v>0.08</v>
      </c>
      <c r="E125" s="79">
        <f t="shared" si="2"/>
        <v>8.3333333333333332E-3</v>
      </c>
    </row>
    <row r="126" spans="1:5" ht="15.75" customHeight="1" x14ac:dyDescent="0.2">
      <c r="A126" s="61">
        <v>44446</v>
      </c>
      <c r="B126" s="6" t="s">
        <v>96</v>
      </c>
      <c r="C126" s="62">
        <v>50000</v>
      </c>
      <c r="D126" s="78">
        <v>0.08</v>
      </c>
      <c r="E126" s="79">
        <f t="shared" si="2"/>
        <v>2.0833333333333332E-2</v>
      </c>
    </row>
    <row r="127" spans="1:5" ht="15.75" customHeight="1" x14ac:dyDescent="0.2">
      <c r="A127" s="61">
        <v>44446</v>
      </c>
      <c r="B127" s="6" t="s">
        <v>99</v>
      </c>
      <c r="C127" s="62">
        <v>30000</v>
      </c>
      <c r="D127" s="78">
        <v>0.08</v>
      </c>
      <c r="E127" s="79">
        <f t="shared" si="2"/>
        <v>1.2500000000000001E-2</v>
      </c>
    </row>
    <row r="128" spans="1:5" ht="15.75" customHeight="1" x14ac:dyDescent="0.2">
      <c r="A128" s="61">
        <v>44446</v>
      </c>
      <c r="B128" s="6" t="s">
        <v>102</v>
      </c>
      <c r="C128" s="62">
        <v>30000</v>
      </c>
      <c r="D128" s="78">
        <v>0.08</v>
      </c>
      <c r="E128" s="79">
        <f t="shared" si="2"/>
        <v>1.2500000000000001E-2</v>
      </c>
    </row>
    <row r="129" spans="1:6" ht="15.75" customHeight="1" x14ac:dyDescent="0.2">
      <c r="A129" s="61">
        <v>44446</v>
      </c>
      <c r="B129" s="6" t="s">
        <v>180</v>
      </c>
      <c r="C129" s="62">
        <v>10000</v>
      </c>
      <c r="D129" s="78">
        <v>0.08</v>
      </c>
      <c r="E129" s="79">
        <f t="shared" si="2"/>
        <v>4.1666666666666666E-3</v>
      </c>
    </row>
    <row r="130" spans="1:6" ht="15.75" customHeight="1" x14ac:dyDescent="0.2">
      <c r="A130" s="80">
        <v>44447</v>
      </c>
      <c r="B130" s="81" t="s">
        <v>109</v>
      </c>
      <c r="C130" s="82">
        <v>10000</v>
      </c>
      <c r="D130" s="83">
        <v>0.08</v>
      </c>
      <c r="E130" s="84">
        <f t="shared" si="2"/>
        <v>4.1666666666666666E-3</v>
      </c>
      <c r="F130" s="85"/>
    </row>
    <row r="131" spans="1:6" ht="15.75" customHeight="1" x14ac:dyDescent="0.2">
      <c r="A131" s="86">
        <v>44481</v>
      </c>
      <c r="B131" s="87" t="s">
        <v>109</v>
      </c>
      <c r="C131" s="88">
        <v>10000</v>
      </c>
      <c r="D131" s="89">
        <v>0.08</v>
      </c>
      <c r="E131" s="90">
        <f t="shared" si="2"/>
        <v>4.1666666666666666E-3</v>
      </c>
      <c r="F131" s="91">
        <f>E130+E131</f>
        <v>8.3333333333333332E-3</v>
      </c>
    </row>
    <row r="132" spans="1:6" ht="15.75" customHeight="1" x14ac:dyDescent="0.2">
      <c r="A132" s="61">
        <v>44447</v>
      </c>
      <c r="B132" s="6" t="s">
        <v>111</v>
      </c>
      <c r="C132" s="62">
        <v>100000</v>
      </c>
      <c r="D132" s="78">
        <v>0.08</v>
      </c>
      <c r="E132" s="79">
        <f t="shared" si="2"/>
        <v>4.1666666666666664E-2</v>
      </c>
    </row>
    <row r="133" spans="1:6" ht="15.75" customHeight="1" x14ac:dyDescent="0.2">
      <c r="A133" s="61">
        <v>44448</v>
      </c>
      <c r="B133" s="6" t="s">
        <v>114</v>
      </c>
      <c r="C133" s="62">
        <v>50000</v>
      </c>
      <c r="D133" s="78">
        <v>0.08</v>
      </c>
      <c r="E133" s="79">
        <f t="shared" si="2"/>
        <v>2.0833333333333332E-2</v>
      </c>
    </row>
    <row r="134" spans="1:6" ht="15.75" customHeight="1" x14ac:dyDescent="0.2">
      <c r="A134" s="61">
        <v>44452</v>
      </c>
      <c r="B134" s="6" t="s">
        <v>117</v>
      </c>
      <c r="C134" s="62">
        <v>40000</v>
      </c>
      <c r="D134" s="78">
        <v>0.08</v>
      </c>
      <c r="E134" s="79">
        <f t="shared" si="2"/>
        <v>1.6666666666666666E-2</v>
      </c>
    </row>
    <row r="135" spans="1:6" ht="15.75" customHeight="1" x14ac:dyDescent="0.2">
      <c r="A135" s="61">
        <v>44452</v>
      </c>
      <c r="B135" s="6" t="s">
        <v>120</v>
      </c>
      <c r="C135" s="62">
        <v>20000</v>
      </c>
      <c r="D135" s="78">
        <v>0.08</v>
      </c>
      <c r="E135" s="79">
        <f t="shared" si="2"/>
        <v>8.3333333333333332E-3</v>
      </c>
    </row>
    <row r="136" spans="1:6" ht="15.75" customHeight="1" x14ac:dyDescent="0.2">
      <c r="A136" s="61">
        <v>44453</v>
      </c>
      <c r="B136" s="6" t="s">
        <v>123</v>
      </c>
      <c r="C136" s="62">
        <v>100000</v>
      </c>
      <c r="D136" s="78">
        <v>0.08</v>
      </c>
      <c r="E136" s="79">
        <f t="shared" si="2"/>
        <v>4.1666666666666664E-2</v>
      </c>
    </row>
    <row r="137" spans="1:6" ht="15.75" customHeight="1" x14ac:dyDescent="0.2">
      <c r="A137" s="61">
        <v>44454</v>
      </c>
      <c r="B137" s="6" t="s">
        <v>126</v>
      </c>
      <c r="C137" s="62">
        <v>20000</v>
      </c>
      <c r="D137" s="78">
        <v>0.08</v>
      </c>
      <c r="E137" s="79">
        <f t="shared" si="2"/>
        <v>8.3333333333333332E-3</v>
      </c>
    </row>
    <row r="138" spans="1:6" ht="15.75" customHeight="1" x14ac:dyDescent="0.2">
      <c r="A138" s="61">
        <v>44460</v>
      </c>
      <c r="B138" s="6" t="s">
        <v>129</v>
      </c>
      <c r="C138" s="62">
        <v>30000</v>
      </c>
      <c r="D138" s="78">
        <v>0.08</v>
      </c>
      <c r="E138" s="79">
        <f t="shared" si="2"/>
        <v>1.2500000000000001E-2</v>
      </c>
    </row>
    <row r="139" spans="1:6" ht="15.75" customHeight="1" x14ac:dyDescent="0.2">
      <c r="A139" s="61">
        <v>44462</v>
      </c>
      <c r="B139" s="6" t="s">
        <v>132</v>
      </c>
      <c r="C139" s="62">
        <v>20000</v>
      </c>
      <c r="D139" s="78">
        <v>0.08</v>
      </c>
      <c r="E139" s="79">
        <f t="shared" si="2"/>
        <v>8.3333333333333332E-3</v>
      </c>
    </row>
    <row r="140" spans="1:6" ht="15.75" customHeight="1" x14ac:dyDescent="0.2">
      <c r="A140" s="61">
        <v>44462</v>
      </c>
      <c r="B140" s="6" t="s">
        <v>136</v>
      </c>
      <c r="C140" s="62">
        <v>20000</v>
      </c>
      <c r="D140" s="78">
        <v>0.08</v>
      </c>
      <c r="E140" s="79">
        <f t="shared" si="2"/>
        <v>8.3333333333333332E-3</v>
      </c>
    </row>
    <row r="141" spans="1:6" ht="15.75" customHeight="1" x14ac:dyDescent="0.2">
      <c r="A141" s="61">
        <v>44468</v>
      </c>
      <c r="B141" s="6" t="s">
        <v>139</v>
      </c>
      <c r="C141" s="62">
        <v>70000</v>
      </c>
      <c r="D141" s="78">
        <v>8.2500000000000004E-2</v>
      </c>
      <c r="E141" s="79">
        <f t="shared" si="2"/>
        <v>2.9166666666666667E-2</v>
      </c>
    </row>
    <row r="142" spans="1:6" ht="15.75" customHeight="1" x14ac:dyDescent="0.2">
      <c r="A142" s="61">
        <v>44468</v>
      </c>
      <c r="B142" s="6" t="s">
        <v>142</v>
      </c>
      <c r="C142" s="62">
        <v>10000</v>
      </c>
      <c r="D142" s="78">
        <v>0.08</v>
      </c>
      <c r="E142" s="79">
        <f t="shared" si="2"/>
        <v>4.1666666666666666E-3</v>
      </c>
    </row>
    <row r="143" spans="1:6" ht="15.75" customHeight="1" x14ac:dyDescent="0.2">
      <c r="A143" s="61">
        <v>44469</v>
      </c>
      <c r="B143" s="6" t="s">
        <v>145</v>
      </c>
      <c r="C143" s="62">
        <v>40000</v>
      </c>
      <c r="D143" s="78">
        <v>0.08</v>
      </c>
      <c r="E143" s="79">
        <f t="shared" si="2"/>
        <v>1.6666666666666666E-2</v>
      </c>
    </row>
    <row r="144" spans="1:6" ht="15.75" customHeight="1" x14ac:dyDescent="0.2">
      <c r="A144" s="61">
        <v>44473</v>
      </c>
      <c r="B144" s="6" t="s">
        <v>148</v>
      </c>
      <c r="C144" s="62">
        <v>50000</v>
      </c>
      <c r="D144" s="78">
        <v>0.08</v>
      </c>
      <c r="E144" s="79">
        <f t="shared" si="2"/>
        <v>2.0833333333333332E-2</v>
      </c>
    </row>
    <row r="145" spans="1:8" ht="15.75" customHeight="1" x14ac:dyDescent="0.2">
      <c r="A145" s="61">
        <v>44476</v>
      </c>
      <c r="B145" s="6" t="s">
        <v>151</v>
      </c>
      <c r="C145" s="62">
        <v>20000</v>
      </c>
      <c r="D145" s="78">
        <v>0.08</v>
      </c>
      <c r="E145" s="79">
        <f t="shared" si="2"/>
        <v>8.3333333333333332E-3</v>
      </c>
    </row>
    <row r="146" spans="1:8" ht="15.75" customHeight="1" x14ac:dyDescent="0.2">
      <c r="A146" s="61">
        <v>44481</v>
      </c>
      <c r="B146" s="25" t="s">
        <v>154</v>
      </c>
      <c r="C146" s="62">
        <v>100000</v>
      </c>
      <c r="D146" s="78">
        <v>8.2500000000000004E-2</v>
      </c>
      <c r="E146" s="79">
        <f t="shared" si="2"/>
        <v>4.1666666666666664E-2</v>
      </c>
    </row>
    <row r="147" spans="1:8" ht="15.75" customHeight="1" x14ac:dyDescent="0.2">
      <c r="A147" s="61">
        <v>44792</v>
      </c>
      <c r="B147" s="6" t="s">
        <v>161</v>
      </c>
      <c r="C147" s="62">
        <v>200000</v>
      </c>
      <c r="D147" s="78">
        <v>8.2500000000000004E-2</v>
      </c>
      <c r="E147" s="79">
        <f t="shared" si="2"/>
        <v>8.3333333333333329E-2</v>
      </c>
    </row>
    <row r="148" spans="1:8" ht="15.75" customHeight="1" x14ac:dyDescent="0.15"/>
    <row r="149" spans="1:8" ht="15.75" customHeight="1" x14ac:dyDescent="0.15"/>
    <row r="150" spans="1:8" ht="15.75" customHeight="1" x14ac:dyDescent="0.15">
      <c r="B150" s="92" t="s">
        <v>181</v>
      </c>
      <c r="C150" s="74">
        <f>SUM(C107:C147)</f>
        <v>2400000</v>
      </c>
      <c r="E150" s="79">
        <f>SUM(E107:E147)</f>
        <v>0.99999999999999978</v>
      </c>
    </row>
    <row r="151" spans="1:8" ht="15.75" customHeight="1" x14ac:dyDescent="0.15"/>
    <row r="152" spans="1:8" ht="15.75" customHeight="1" x14ac:dyDescent="0.15"/>
    <row r="153" spans="1:8" ht="15.75" customHeight="1" x14ac:dyDescent="0.15"/>
    <row r="154" spans="1:8" ht="15.75" customHeight="1" x14ac:dyDescent="0.15"/>
    <row r="155" spans="1:8" ht="15.75" customHeight="1" x14ac:dyDescent="0.15"/>
    <row r="156" spans="1:8" ht="15.75" customHeight="1" x14ac:dyDescent="0.15"/>
    <row r="157" spans="1:8" ht="15.75" customHeight="1" x14ac:dyDescent="0.15"/>
    <row r="158" spans="1:8" ht="15.75" customHeight="1" x14ac:dyDescent="0.15">
      <c r="A158" s="77" t="s">
        <v>186</v>
      </c>
    </row>
    <row r="159" spans="1:8" ht="15.75" customHeight="1" x14ac:dyDescent="0.2">
      <c r="A159" s="93" t="s">
        <v>183</v>
      </c>
      <c r="B159" s="25"/>
      <c r="C159" s="62"/>
      <c r="D159" s="78"/>
      <c r="E159" s="93"/>
      <c r="F159" s="3" t="s">
        <v>187</v>
      </c>
      <c r="G159" s="62"/>
      <c r="H159" s="78"/>
    </row>
    <row r="160" spans="1:8" ht="15.75" customHeight="1" x14ac:dyDescent="0.2">
      <c r="A160" s="61">
        <v>44795</v>
      </c>
      <c r="B160" s="6" t="s">
        <v>156</v>
      </c>
      <c r="C160" s="62">
        <v>200000</v>
      </c>
      <c r="D160" s="78">
        <v>8.2500000000000004E-2</v>
      </c>
      <c r="E160" s="61"/>
      <c r="F160" s="6"/>
      <c r="G160" s="62"/>
      <c r="H160" s="78"/>
    </row>
    <row r="161" spans="1:8" ht="15.75" customHeight="1" x14ac:dyDescent="0.2">
      <c r="A161" s="93"/>
      <c r="B161" s="25"/>
      <c r="C161" s="62"/>
      <c r="D161" s="78"/>
      <c r="E161" s="93"/>
      <c r="F161" s="25"/>
      <c r="G161" s="62"/>
      <c r="H161" s="78"/>
    </row>
    <row r="162" spans="1:8" ht="15.75" customHeight="1" x14ac:dyDescent="0.2">
      <c r="A162" s="61"/>
      <c r="B162" s="6"/>
      <c r="C162" s="62"/>
      <c r="D162" s="78"/>
      <c r="E162" s="61"/>
      <c r="F162" s="6"/>
      <c r="G162" s="62"/>
      <c r="H162" s="78"/>
    </row>
    <row r="163" spans="1:8" ht="15.75" customHeight="1" x14ac:dyDescent="0.2">
      <c r="A163" s="93" t="s">
        <v>184</v>
      </c>
      <c r="B163" s="25"/>
      <c r="C163" s="62"/>
      <c r="D163" s="78"/>
      <c r="E163" s="93"/>
      <c r="F163" s="25"/>
      <c r="G163" s="62"/>
      <c r="H163" s="78"/>
    </row>
    <row r="164" spans="1:8" ht="15.75" customHeight="1" x14ac:dyDescent="0.2">
      <c r="A164" s="61">
        <v>44792</v>
      </c>
      <c r="B164" s="6" t="s">
        <v>161</v>
      </c>
      <c r="C164" s="62">
        <v>200000</v>
      </c>
      <c r="D164" s="78">
        <v>8.2500000000000004E-2</v>
      </c>
      <c r="E164" s="61"/>
      <c r="F164" s="6"/>
      <c r="G164" s="62"/>
      <c r="H164" s="78"/>
    </row>
    <row r="165" spans="1:8" ht="15.75" customHeight="1" x14ac:dyDescent="0.15"/>
    <row r="166" spans="1:8" ht="15.75" customHeight="1" x14ac:dyDescent="0.15"/>
    <row r="167" spans="1:8" ht="15.75" customHeight="1" x14ac:dyDescent="0.15"/>
    <row r="168" spans="1:8" ht="15.75" customHeight="1" x14ac:dyDescent="0.2">
      <c r="B168" s="30" t="s">
        <v>188</v>
      </c>
    </row>
    <row r="169" spans="1:8" ht="15.75" customHeight="1" x14ac:dyDescent="0.2">
      <c r="B169" s="30" t="s">
        <v>189</v>
      </c>
    </row>
    <row r="170" spans="1:8" ht="15.75" customHeight="1" x14ac:dyDescent="0.2">
      <c r="B170" s="30" t="s">
        <v>169</v>
      </c>
    </row>
    <row r="171" spans="1:8" ht="15.75" customHeight="1" x14ac:dyDescent="0.2">
      <c r="B171" s="30" t="s">
        <v>170</v>
      </c>
    </row>
    <row r="172" spans="1:8" ht="15.75" customHeight="1" x14ac:dyDescent="0.2">
      <c r="B172" s="30" t="s">
        <v>171</v>
      </c>
    </row>
    <row r="173" spans="1:8" ht="15.75" customHeight="1" x14ac:dyDescent="0.15"/>
    <row r="174" spans="1:8" ht="15.75" customHeight="1" x14ac:dyDescent="0.15"/>
    <row r="175" spans="1:8" ht="15.75" customHeight="1" x14ac:dyDescent="0.15"/>
    <row r="176" spans="1:8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Investor List of 817 phase 2</vt:lpstr>
      <vt:lpstr>Capital Contribution &amp; Continge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Luo</cp:lastModifiedBy>
  <dcterms:modified xsi:type="dcterms:W3CDTF">2025-05-28T01:39:16Z</dcterms:modified>
</cp:coreProperties>
</file>