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21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ZhR53t1inWlqVZvFSe84Ym8WrcyUlhz/Z4RrSACfrB8="/>
    </ext>
  </extLst>
</workbook>
</file>

<file path=xl/sharedStrings.xml><?xml version="1.0" encoding="utf-8"?>
<sst xmlns="http://schemas.openxmlformats.org/spreadsheetml/2006/main" count="630" uniqueCount="195">
  <si>
    <t>Date of Fund Arrived</t>
  </si>
  <si>
    <t>Investor Name</t>
  </si>
  <si>
    <t>Investment Amount</t>
  </si>
  <si>
    <t>Interest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</si>
  <si>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</si>
  <si>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</si>
  <si>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</si>
  <si>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</si>
  <si>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</si>
  <si>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</si>
  <si>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</si>
  <si>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</si>
  <si>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2nd实际发息</t>
  </si>
  <si>
    <t>Cover Start date</t>
  </si>
  <si>
    <t>Cover End date</t>
  </si>
  <si>
    <t>3rd应发股息</t>
  </si>
  <si>
    <t>3rd实际发息</t>
  </si>
  <si>
    <t>Principal Repayment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</si>
  <si>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</si>
  <si>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</si>
  <si>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</si>
  <si>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</si>
  <si>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</si>
  <si>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</si>
  <si>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</si>
  <si>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</si>
  <si>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2016 Qing Xu Dynasty Trust</t>
  </si>
  <si>
    <t>TD ACH</t>
  </si>
  <si>
    <t>Chase CFH ACH</t>
  </si>
  <si>
    <t>已退本金</t>
  </si>
  <si>
    <t>Chase 821 Wire</t>
  </si>
  <si>
    <t>-</t>
  </si>
  <si>
    <t>Domestic/Entity</t>
  </si>
  <si>
    <t>81-6764341</t>
  </si>
  <si>
    <t>ACH</t>
  </si>
  <si>
    <t>17 Montauk Trail, Wayne, NJ, 07470</t>
  </si>
  <si>
    <t>Hongmei Tao</t>
  </si>
  <si>
    <t>Chase Crowdfunz ACH</t>
  </si>
  <si>
    <t>Domestic</t>
  </si>
  <si>
    <t>086-78-8517</t>
  </si>
  <si>
    <t>7036 Juno St, Forest Hills, NY, 11375</t>
  </si>
  <si>
    <t>Yuchi Li &amp; Rui Yang</t>
  </si>
  <si>
    <t>Chase 821 ACH</t>
  </si>
  <si>
    <t>206-64-0682</t>
  </si>
  <si>
    <t>12 Wilmington Drive, Melville, NY, 11747</t>
  </si>
  <si>
    <t>Jianzhong You</t>
  </si>
  <si>
    <t>424-21-5849</t>
  </si>
  <si>
    <t>212 Heritage Mill Dr., Madison, AL, 35758</t>
  </si>
  <si>
    <t>David Tang</t>
  </si>
  <si>
    <t>530-04-3430</t>
  </si>
  <si>
    <t>51-54 Codewise Place, Elmhurst, 11373</t>
  </si>
  <si>
    <t>Jing He (Haoping Qi)</t>
  </si>
  <si>
    <t>059-90-9200</t>
  </si>
  <si>
    <t>1497 Washington Ave, New Hyde Park, NY, 11040</t>
  </si>
  <si>
    <t>Longting Ma</t>
  </si>
  <si>
    <t>099-02-7524</t>
  </si>
  <si>
    <t>29 Kensington CIR., Manhasset, NY, 11030</t>
  </si>
  <si>
    <t>Shushu Geng</t>
  </si>
  <si>
    <t>891-33-0894</t>
  </si>
  <si>
    <t>307 Gorge Road, Apt 403, Cliffside Park, NJ, 07010</t>
  </si>
  <si>
    <t>Wenxin Xiao</t>
  </si>
  <si>
    <t>825-46-5259</t>
  </si>
  <si>
    <t>100 Riverside Blvd., New York, NY, 10069</t>
  </si>
  <si>
    <t>Tien Meng NG</t>
  </si>
  <si>
    <t>137-94-2667</t>
  </si>
  <si>
    <t>227 Buckingham Way, Somerset, NJ, 08873</t>
  </si>
  <si>
    <t>Yingchun Cohen</t>
  </si>
  <si>
    <t>058-92-1523</t>
  </si>
  <si>
    <t>525 7th Ave 2nd FL, New York, NY, 10018</t>
  </si>
  <si>
    <t>Lei Tie</t>
  </si>
  <si>
    <t>586-21-8589</t>
  </si>
  <si>
    <t>150 W 56th Street Apt 4305, New York, 10019</t>
  </si>
  <si>
    <t>Hui Lin Ho</t>
  </si>
  <si>
    <t>102-76-0331</t>
  </si>
  <si>
    <t>18 Talbot Dr, Great Neck, 11020</t>
  </si>
  <si>
    <t>Qiang Fu/Qiong Wu</t>
  </si>
  <si>
    <t>127-88-8266</t>
  </si>
  <si>
    <t>53 Rose Ave., Great Neck, NY, 11021</t>
  </si>
  <si>
    <t>Jieyang Zhou</t>
  </si>
  <si>
    <t>3/14/2022 bounce back, 于3/25重新发放</t>
  </si>
  <si>
    <t>142-04-5858</t>
  </si>
  <si>
    <t>5701 Providence Country Club Dr, Charlotte, NC, 28277</t>
  </si>
  <si>
    <t>Haiyan Wu</t>
  </si>
  <si>
    <t>090-88-3342</t>
  </si>
  <si>
    <t>3 Folie Ct, Manhasset, NY 11030</t>
  </si>
  <si>
    <t>Lina Tasci</t>
  </si>
  <si>
    <t>105-98-8685</t>
  </si>
  <si>
    <t>29 14 139TH STREET APT 6G, Flushing, NY, 11354</t>
  </si>
  <si>
    <t>Song Huang</t>
  </si>
  <si>
    <t>017-82-3859</t>
  </si>
  <si>
    <t>2700 Broadway, New York, NY, 10025</t>
  </si>
  <si>
    <t>Yongcai Mao</t>
  </si>
  <si>
    <t>605-19-3597</t>
  </si>
  <si>
    <t>659 Belgrove Dr, Kearny, NJ, 605193597</t>
  </si>
  <si>
    <t>Shelley Xia Ye(Wei Pan)</t>
  </si>
  <si>
    <t>063-98-8848</t>
  </si>
  <si>
    <t>1316 76th street, Brooklyn, NY, 11228</t>
  </si>
  <si>
    <t>Wei Li &amp; Yubin Zheng</t>
  </si>
  <si>
    <t>574-21-8104</t>
  </si>
  <si>
    <t>280 Hamilton Ave, Berkeley Heights, NJ, 07922</t>
  </si>
  <si>
    <t>Ming Zhao</t>
  </si>
  <si>
    <t>062-84-2373</t>
  </si>
  <si>
    <t>10615 Queens Blvd Apt 5H, Forest Hills, NY, 11375</t>
  </si>
  <si>
    <t>1497 Washington Ave., New Hyde Park, NY, 11040</t>
  </si>
  <si>
    <t>Zhihua Qiao</t>
  </si>
  <si>
    <t>177-80-2522</t>
  </si>
  <si>
    <t>26 Ave at Port Imperial Apt 333, West New York, NJ, 07093</t>
  </si>
  <si>
    <t>Hseng Wee Ng</t>
  </si>
  <si>
    <t>155-08-8748</t>
  </si>
  <si>
    <t>21 Gulf Rd, East Brunswick, NJ, 08816</t>
  </si>
  <si>
    <t>Qihao Jiang</t>
  </si>
  <si>
    <t>已退本金, 并于2022年12月9号补发利息差0.25%（$187.5)，与家人共投资20万，计算有误</t>
  </si>
  <si>
    <t>248-83-7535</t>
  </si>
  <si>
    <t>6 Manchur Court, Flemington, NJ, 08822</t>
  </si>
  <si>
    <t>Dan He</t>
  </si>
  <si>
    <t>008-88-8031</t>
  </si>
  <si>
    <t>wire</t>
  </si>
  <si>
    <t>66 Lynwood Road, Scarsdale, NY, 10583</t>
  </si>
  <si>
    <t>Qun Song</t>
  </si>
  <si>
    <t>279-65-4238</t>
  </si>
  <si>
    <t>3841 Fairhaven Dr, West Linn, OR, 97068</t>
  </si>
  <si>
    <t>Premier Anesthesia LLC (Jacqueline Shay)</t>
  </si>
  <si>
    <t>46-2938449</t>
  </si>
  <si>
    <t>88 Cuttermill Road 402, Great Neck, NY, 11021</t>
  </si>
  <si>
    <t>Timothy Tianle Jiang</t>
  </si>
  <si>
    <t>Chase Crowdfunz Wire</t>
  </si>
  <si>
    <t>248-95-0940</t>
  </si>
  <si>
    <t>208 13th Avenue E, Seattle, WA, 98102</t>
  </si>
  <si>
    <t>Licheng Shen</t>
  </si>
  <si>
    <t>708-02-1973</t>
  </si>
  <si>
    <t>245 South 200 East, Salt Lake City, UT, 84111</t>
  </si>
  <si>
    <t>Sue Liu Black</t>
  </si>
  <si>
    <t>136-94-0412</t>
  </si>
  <si>
    <t>609 Delmore Ave, South Plainfield, NJ, 07080</t>
  </si>
  <si>
    <t>Yi Zhang</t>
  </si>
  <si>
    <t>138-02-3052</t>
  </si>
  <si>
    <t>37 Rainbow Ridge Dr, Livingston, NJ 07039</t>
  </si>
  <si>
    <t>Dongping Zhang</t>
  </si>
  <si>
    <t>103-84-4172</t>
  </si>
  <si>
    <t>17 Lawson Lane, Great Neck, NY, 11023</t>
  </si>
  <si>
    <t>Yuling Fan</t>
  </si>
  <si>
    <t>142-92-1025</t>
  </si>
  <si>
    <t>71 Grandner court, Bridgewater, NJ, 08807</t>
  </si>
  <si>
    <t>Scott Chen and Maggie Hong Liu</t>
  </si>
  <si>
    <t>054-78-3041</t>
  </si>
  <si>
    <t>12 Ganna Ln., Huntington Station, NY, 11746</t>
  </si>
  <si>
    <t>Hsinmei Chen</t>
  </si>
  <si>
    <t>608-41-4828</t>
  </si>
  <si>
    <t>242 Victoria Street, San Francisco, CA, 94132</t>
  </si>
  <si>
    <t>Steven Q Liu</t>
  </si>
  <si>
    <t>074-66-0561</t>
  </si>
  <si>
    <t>44-11 74th street, Elmhurst, NY, 11373</t>
  </si>
  <si>
    <t>Christina Y Hu</t>
  </si>
  <si>
    <t>156-02-7449</t>
  </si>
  <si>
    <t>22228 St Barts Ln, Estero, FL, 33928</t>
  </si>
  <si>
    <t>Yitong Deng</t>
  </si>
  <si>
    <t>125-90-9197</t>
  </si>
  <si>
    <t>9411 65th Rd #3C, Rego Park, NY, 11374</t>
  </si>
  <si>
    <t>SCOTTY FASHION NY CORP. (Chun Liu)</t>
  </si>
  <si>
    <t>81-1696872</t>
  </si>
  <si>
    <t>6968 229 St, Oakland Garden, NY, 11364</t>
  </si>
  <si>
    <t>Long Cheng</t>
  </si>
  <si>
    <t>342-93-7783</t>
  </si>
  <si>
    <t>350 Sharon Park Dr., Menlo Park, CA, 94025</t>
  </si>
  <si>
    <t>Chao Wei Tan</t>
  </si>
  <si>
    <t>054-92-5129</t>
  </si>
  <si>
    <t>1622 W10 ST, Brooklyn, NY, 11223</t>
  </si>
  <si>
    <t>Xiaocun Que</t>
  </si>
  <si>
    <t>163-86-5752</t>
  </si>
  <si>
    <t>2888 Chromite Dr., Santa Clara, CA, 95051</t>
  </si>
  <si>
    <t>Lin Yang</t>
  </si>
  <si>
    <t>125-80-6652</t>
  </si>
  <si>
    <t>235 N Bowen St., Jackson, MI, 49202</t>
  </si>
  <si>
    <t>Zheng Han</t>
  </si>
  <si>
    <t>181-86-6130</t>
  </si>
  <si>
    <t>17 Mulberry Ln., Holmdel, NJ, 07733</t>
  </si>
  <si>
    <t>Hongwei Cui</t>
  </si>
  <si>
    <t>Bounced, resend on 4-4-2022</t>
  </si>
  <si>
    <t>International</t>
  </si>
  <si>
    <t>Room 501, No. 16, Lane 418, Mudan Rd., Shanghai, China 201204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</si>
  <si>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</si>
  <si>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</si>
  <si>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</si>
  <si>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Dividend Rate</t>
  </si>
  <si>
    <t>Fiscal Year 2022</t>
  </si>
  <si>
    <t>% of Capital Contribution</t>
  </si>
  <si>
    <t>Combined if more than 1 subscription</t>
  </si>
  <si>
    <t>Steven Liu</t>
  </si>
  <si>
    <t>Christina Hu</t>
  </si>
  <si>
    <t>Lin Qing Yang</t>
  </si>
  <si>
    <t>Total Capital Contribution:</t>
  </si>
  <si>
    <t>Fiscal Year 2023</t>
  </si>
  <si>
    <t>Exit Equity</t>
  </si>
  <si>
    <t>Total Exit</t>
  </si>
  <si>
    <t>Existing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</si>
</sst>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_(&quot;$&quot;* #,##0.00_);_(&quot;$&quot;* \(#,##0.00\);_(&quot;$&quot;* &quot;-&quot;??_);_(@_)"/>
    <numFmt numFmtId="166" formatCode="0.0000%"/>
  </numFmts>
  <fonts count="13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b/>
      <sz val="6.0"/>
      <color rgb="FF1C1C1C"/>
      <name val="Arial"/>
    </font>
    <font>
      <sz val="11.0"/>
      <color rgb="FFFF0000"/>
      <name val="Calibri"/>
    </font>
    <font>
      <color rgb="FFFF0000"/>
      <name val="Arial"/>
    </font>
    <font>
      <b/>
      <sz val="11.0"/>
      <color rgb="FFFF0000"/>
      <name val="Calibri"/>
    </font>
    <font>
      <b/>
      <i/>
      <sz val="11.0"/>
      <color theme="1"/>
      <name val="Calibri"/>
    </font>
    <font>
      <b/>
      <i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0" fillId="0" fontId="2" numFmtId="0" xfId="0" applyFont="1"/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bottom" wrapText="1"/>
    </xf>
    <xf borderId="1" fillId="0" fontId="3" numFmtId="0" xfId="0" applyAlignment="1" applyBorder="1" applyFont="1">
      <alignment horizontal="center" vertical="bottom"/>
    </xf>
    <xf borderId="0" fillId="0" fontId="4" numFmtId="164" xfId="0" applyAlignment="1" applyFont="1" applyNumberForma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0" fillId="0" fontId="4" numFmtId="165" xfId="0" applyAlignment="1" applyFont="1" applyNumberFormat="1">
      <alignment horizontal="center" shrinkToFit="0" wrapText="0"/>
    </xf>
    <xf borderId="0" fillId="0" fontId="4" numFmtId="10" xfId="0" applyAlignment="1" applyFont="1" applyNumberFormat="1">
      <alignment horizontal="center" shrinkToFit="0" wrapText="0"/>
    </xf>
    <xf borderId="1" fillId="0" fontId="4" numFmtId="165" xfId="0" applyAlignment="1" applyBorder="1" applyFont="1" applyNumberFormat="1">
      <alignment horizontal="center" shrinkToFit="0" wrapText="0"/>
    </xf>
    <xf borderId="1" fillId="0" fontId="4" numFmtId="0" xfId="0" applyAlignment="1" applyBorder="1" applyFont="1">
      <alignment horizontal="center" shrinkToFit="0" wrapText="0"/>
    </xf>
    <xf borderId="0" fillId="0" fontId="5" numFmtId="0" xfId="0" applyAlignment="1" applyFont="1">
      <alignment horizontal="center"/>
    </xf>
    <xf borderId="1" fillId="0" fontId="6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1" fillId="0" fontId="6" numFmtId="164" xfId="0" applyAlignment="1" applyBorder="1" applyFont="1" applyNumberFormat="1">
      <alignment horizontal="center" shrinkToFit="0" vertical="bottom" wrapText="0"/>
    </xf>
    <xf borderId="0" fillId="0" fontId="6" numFmtId="0" xfId="0" applyAlignment="1" applyFont="1">
      <alignment horizontal="left" vertical="bottom"/>
    </xf>
    <xf borderId="1" fillId="0" fontId="6" numFmtId="164" xfId="0" applyAlignment="1" applyBorder="1" applyFont="1" applyNumberFormat="1">
      <alignment horizontal="center"/>
    </xf>
    <xf borderId="0" fillId="0" fontId="3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 shrinkToFit="0" wrapText="0"/>
    </xf>
    <xf borderId="1" fillId="2" fontId="4" numFmtId="0" xfId="0" applyAlignment="1" applyBorder="1" applyFill="1" applyFont="1">
      <alignment horizontal="center" shrinkToFit="0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0" fillId="0" fontId="4" numFmtId="0" xfId="0" applyAlignment="1" applyFont="1">
      <alignment horizontal="center" readingOrder="0" shrinkToFit="0" wrapText="0"/>
    </xf>
    <xf borderId="0" fillId="0" fontId="8" numFmtId="164" xfId="0" applyAlignment="1" applyFont="1" applyNumberFormat="1">
      <alignment horizontal="center" shrinkToFit="0" wrapText="0"/>
    </xf>
    <xf borderId="0" fillId="0" fontId="8" numFmtId="0" xfId="0" applyAlignment="1" applyFont="1">
      <alignment horizontal="center" shrinkToFit="0" wrapText="0"/>
    </xf>
    <xf borderId="0" fillId="0" fontId="8" numFmtId="165" xfId="0" applyAlignment="1" applyFont="1" applyNumberFormat="1">
      <alignment horizontal="center" shrinkToFit="0" wrapText="0"/>
    </xf>
    <xf borderId="0" fillId="0" fontId="8" numFmtId="10" xfId="0" applyAlignment="1" applyFont="1" applyNumberFormat="1">
      <alignment horizontal="center" shrinkToFit="0" wrapText="0"/>
    </xf>
    <xf borderId="1" fillId="0" fontId="8" numFmtId="165" xfId="0" applyAlignment="1" applyBorder="1" applyFont="1" applyNumberFormat="1">
      <alignment horizontal="center" shrinkToFit="0" wrapText="0"/>
    </xf>
    <xf borderId="0" fillId="0" fontId="9" numFmtId="0" xfId="0" applyFont="1"/>
    <xf borderId="0" fillId="0" fontId="9" numFmtId="0" xfId="0" applyAlignment="1" applyFont="1">
      <alignment horizontal="center"/>
    </xf>
    <xf borderId="1" fillId="0" fontId="8" numFmtId="164" xfId="0" applyAlignment="1" applyBorder="1" applyFont="1" applyNumberFormat="1">
      <alignment horizontal="center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left" vertical="bottom"/>
    </xf>
    <xf borderId="0" fillId="3" fontId="5" numFmtId="0" xfId="0" applyFill="1" applyFont="1"/>
    <xf borderId="0" fillId="0" fontId="5" numFmtId="165" xfId="0" applyFont="1" applyNumberFormat="1"/>
    <xf borderId="0" fillId="0" fontId="6" numFmtId="165" xfId="0" applyAlignment="1" applyFont="1" applyNumberForma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5" numFmtId="165" xfId="0" applyAlignment="1" applyFont="1" applyNumberFormat="1">
      <alignment vertical="bottom"/>
    </xf>
    <xf borderId="0" fillId="0" fontId="5" numFmtId="10" xfId="0" applyAlignment="1" applyFont="1" applyNumberFormat="1">
      <alignment vertical="bottom"/>
    </xf>
    <xf borderId="0" fillId="0" fontId="5" numFmtId="166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2" numFmtId="166" xfId="0" applyAlignment="1" applyFont="1" applyNumberFormat="1">
      <alignment shrinkToFit="0" vertical="bottom" wrapText="0"/>
    </xf>
    <xf borderId="0" fillId="0" fontId="2" numFmtId="0" xfId="0" applyAlignment="1" applyFont="1">
      <alignment vertical="bottom"/>
    </xf>
    <xf borderId="0" fillId="0" fontId="5" numFmtId="166" xfId="0" applyFont="1" applyNumberFormat="1"/>
    <xf borderId="2" fillId="0" fontId="4" numFmtId="164" xfId="0" applyAlignment="1" applyBorder="1" applyFont="1" applyNumberFormat="1">
      <alignment horizontal="center" shrinkToFit="0" wrapText="0"/>
    </xf>
    <xf borderId="3" fillId="0" fontId="6" numFmtId="0" xfId="0" applyAlignment="1" applyBorder="1" applyFont="1">
      <alignment horizontal="center" shrinkToFit="0" wrapText="0"/>
    </xf>
    <xf borderId="3" fillId="0" fontId="4" numFmtId="165" xfId="0" applyAlignment="1" applyBorder="1" applyFont="1" applyNumberFormat="1">
      <alignment horizontal="center" shrinkToFit="0" wrapText="0"/>
    </xf>
    <xf borderId="3" fillId="0" fontId="4" numFmtId="10" xfId="0" applyAlignment="1" applyBorder="1" applyFont="1" applyNumberFormat="1">
      <alignment horizontal="center" shrinkToFit="0" wrapText="0"/>
    </xf>
    <xf borderId="3" fillId="0" fontId="5" numFmtId="166" xfId="0" applyBorder="1" applyFont="1" applyNumberFormat="1"/>
    <xf borderId="4" fillId="0" fontId="5" numFmtId="0" xfId="0" applyBorder="1" applyFont="1"/>
    <xf borderId="5" fillId="0" fontId="4" numFmtId="164" xfId="0" applyAlignment="1" applyBorder="1" applyFont="1" applyNumberFormat="1">
      <alignment horizontal="center" shrinkToFit="0" wrapText="0"/>
    </xf>
    <xf borderId="6" fillId="0" fontId="4" numFmtId="0" xfId="0" applyAlignment="1" applyBorder="1" applyFont="1">
      <alignment horizontal="center" shrinkToFit="0" wrapText="0"/>
    </xf>
    <xf borderId="6" fillId="0" fontId="4" numFmtId="165" xfId="0" applyAlignment="1" applyBorder="1" applyFont="1" applyNumberFormat="1">
      <alignment horizontal="center" shrinkToFit="0" wrapText="0"/>
    </xf>
    <xf borderId="6" fillId="0" fontId="4" numFmtId="10" xfId="0" applyAlignment="1" applyBorder="1" applyFont="1" applyNumberFormat="1">
      <alignment horizontal="center" shrinkToFit="0" wrapText="0"/>
    </xf>
    <xf borderId="6" fillId="0" fontId="5" numFmtId="166" xfId="0" applyBorder="1" applyFont="1" applyNumberFormat="1"/>
    <xf borderId="7" fillId="0" fontId="5" numFmtId="166" xfId="0" applyBorder="1" applyFont="1" applyNumberFormat="1"/>
    <xf borderId="3" fillId="0" fontId="4" numFmtId="0" xfId="0" applyAlignment="1" applyBorder="1" applyFont="1">
      <alignment horizontal="center" shrinkToFit="0" wrapText="0"/>
    </xf>
    <xf borderId="0" fillId="0" fontId="12" numFmtId="0" xfId="0" applyAlignment="1" applyFont="1">
      <alignment vertical="bottom"/>
    </xf>
    <xf borderId="0" fillId="0" fontId="2" numFmtId="0" xfId="0" applyAlignment="1" applyFont="1">
      <alignment horizontal="right"/>
    </xf>
    <xf borderId="7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2.13"/>
    <col customWidth="1" min="2" max="2" width="36.63"/>
    <col customWidth="1" min="3" max="3" width="22.5"/>
    <col customWidth="1" min="11" max="11" width="32.25"/>
    <col customWidth="1" min="27" max="27" width="22.13"/>
    <col customWidth="1" min="29" max="29" width="20.25"/>
    <col customWidth="1" min="33" max="33" width="17.5"/>
    <col customWidth="1" min="34" max="34" width="18.5"/>
    <col customWidth="1" min="35" max="35" width="14.0"/>
    <col customWidth="1" min="37" max="37" width="19.5"/>
    <col customWidth="1" min="38" max="38" width="19.38"/>
    <col customWidth="1" min="39" max="39" width="50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2" t="s">
        <v>15</v>
      </c>
      <c r="T1" s="1" t="s">
        <v>16</v>
      </c>
      <c r="U1" s="1" t="s">
        <v>6</v>
      </c>
      <c r="V1" s="1" t="s">
        <v>13</v>
      </c>
      <c r="W1" s="1" t="s">
        <v>14</v>
      </c>
      <c r="X1" s="1" t="s">
        <v>9</v>
      </c>
      <c r="Y1" s="1" t="s">
        <v>10</v>
      </c>
      <c r="Z1" s="3"/>
      <c r="AA1" s="4" t="s">
        <v>17</v>
      </c>
      <c r="AB1" s="5" t="s">
        <v>6</v>
      </c>
      <c r="AC1" s="6" t="s">
        <v>9</v>
      </c>
      <c r="AD1" s="7" t="s">
        <v>10</v>
      </c>
      <c r="AE1" s="5"/>
      <c r="AF1" s="8" t="s">
        <v>18</v>
      </c>
      <c r="AG1" s="5" t="s">
        <v>19</v>
      </c>
      <c r="AH1" s="5" t="s">
        <v>20</v>
      </c>
      <c r="AI1" s="5" t="s">
        <v>21</v>
      </c>
      <c r="AJ1" s="5" t="s">
        <v>22</v>
      </c>
      <c r="AK1" s="5" t="s">
        <v>23</v>
      </c>
      <c r="AL1" s="5" t="s">
        <v>24</v>
      </c>
      <c r="AM1" s="5" t="s">
        <v>25</v>
      </c>
      <c r="AN1" s="5"/>
    </row>
    <row r="2" ht="15.75" customHeight="1">
      <c r="A2" s="9">
        <v>44617.0</v>
      </c>
      <c r="B2" s="10" t="s">
        <v>26</v>
      </c>
      <c r="C2" s="11">
        <v>200000.0</v>
      </c>
      <c r="D2" s="12">
        <v>0.08</v>
      </c>
      <c r="E2" s="13">
        <v>8000.0</v>
      </c>
      <c r="F2" s="11">
        <v>8000.0</v>
      </c>
      <c r="G2" s="9">
        <v>44628.0</v>
      </c>
      <c r="H2" s="9">
        <v>44621.0</v>
      </c>
      <c r="I2" s="9">
        <v>44804.0</v>
      </c>
      <c r="J2" s="10" t="s">
        <v>27</v>
      </c>
      <c r="K2" s="10"/>
      <c r="L2" s="13">
        <v>4000.0</v>
      </c>
      <c r="M2" s="11">
        <v>4000.0</v>
      </c>
      <c r="N2" s="9">
        <v>44817.0</v>
      </c>
      <c r="O2" s="9">
        <v>44805.0</v>
      </c>
      <c r="P2" s="9">
        <v>44895.0</v>
      </c>
      <c r="Q2" s="10" t="s">
        <v>28</v>
      </c>
      <c r="R2" s="10"/>
      <c r="S2" s="14" t="s">
        <v>29</v>
      </c>
      <c r="AA2" s="13">
        <v>200000.0</v>
      </c>
      <c r="AB2" s="9">
        <v>44900.0</v>
      </c>
      <c r="AC2" s="15" t="s">
        <v>30</v>
      </c>
      <c r="AD2" s="15"/>
      <c r="AE2" s="15"/>
      <c r="AF2" s="16" t="s">
        <v>31</v>
      </c>
      <c r="AG2" s="17" t="s">
        <v>32</v>
      </c>
      <c r="AH2" s="17"/>
      <c r="AI2" s="17" t="s">
        <v>33</v>
      </c>
      <c r="AJ2" s="17" t="s">
        <v>34</v>
      </c>
      <c r="AK2" s="17">
        <v>3.751712325E9</v>
      </c>
      <c r="AL2" s="17">
        <v>2.1000021E7</v>
      </c>
      <c r="AM2" s="18" t="s">
        <v>35</v>
      </c>
    </row>
    <row r="3" ht="15.75" customHeight="1">
      <c r="A3" s="9">
        <v>44617.0</v>
      </c>
      <c r="B3" s="10" t="s">
        <v>36</v>
      </c>
      <c r="C3" s="11">
        <v>80000.0</v>
      </c>
      <c r="D3" s="12">
        <v>0.0775</v>
      </c>
      <c r="E3" s="13">
        <v>3100.0</v>
      </c>
      <c r="F3" s="11">
        <v>3100.0</v>
      </c>
      <c r="G3" s="9">
        <v>44628.0</v>
      </c>
      <c r="H3" s="9">
        <v>44621.0</v>
      </c>
      <c r="I3" s="9">
        <v>44804.0</v>
      </c>
      <c r="J3" s="10" t="s">
        <v>27</v>
      </c>
      <c r="K3" s="10"/>
      <c r="L3" s="13">
        <v>1550.0</v>
      </c>
      <c r="M3" s="11">
        <v>1550.0</v>
      </c>
      <c r="N3" s="9">
        <v>44817.0</v>
      </c>
      <c r="O3" s="9">
        <v>44805.0</v>
      </c>
      <c r="P3" s="9">
        <v>44895.0</v>
      </c>
      <c r="Q3" s="10" t="s">
        <v>28</v>
      </c>
      <c r="R3" s="10"/>
      <c r="S3" s="14" t="s">
        <v>29</v>
      </c>
      <c r="AA3" s="13">
        <v>80000.0</v>
      </c>
      <c r="AB3" s="9">
        <v>44900.0</v>
      </c>
      <c r="AC3" s="15" t="s">
        <v>37</v>
      </c>
      <c r="AD3" s="15"/>
      <c r="AE3" s="15"/>
      <c r="AF3" s="19">
        <v>20953.0</v>
      </c>
      <c r="AG3" s="17" t="s">
        <v>38</v>
      </c>
      <c r="AH3" s="17" t="s">
        <v>39</v>
      </c>
      <c r="AI3" s="17"/>
      <c r="AJ3" s="17" t="s">
        <v>34</v>
      </c>
      <c r="AK3" s="17">
        <v>7.58382771E8</v>
      </c>
      <c r="AL3" s="17">
        <v>2.1000021E7</v>
      </c>
      <c r="AM3" s="20" t="s">
        <v>40</v>
      </c>
    </row>
    <row r="4" ht="15.75" customHeight="1">
      <c r="A4" s="9">
        <v>44617.0</v>
      </c>
      <c r="B4" s="10" t="s">
        <v>41</v>
      </c>
      <c r="C4" s="11">
        <v>30000.0</v>
      </c>
      <c r="D4" s="12">
        <v>0.0775</v>
      </c>
      <c r="E4" s="13">
        <v>1162.5</v>
      </c>
      <c r="F4" s="11">
        <v>1162.5</v>
      </c>
      <c r="G4" s="9">
        <v>44628.0</v>
      </c>
      <c r="H4" s="9">
        <v>44621.0</v>
      </c>
      <c r="I4" s="9">
        <v>44804.0</v>
      </c>
      <c r="J4" s="10" t="s">
        <v>27</v>
      </c>
      <c r="K4" s="10"/>
      <c r="L4" s="13">
        <v>581.25</v>
      </c>
      <c r="M4" s="11">
        <v>581.25</v>
      </c>
      <c r="N4" s="9">
        <v>44817.0</v>
      </c>
      <c r="O4" s="9">
        <v>44805.0</v>
      </c>
      <c r="P4" s="9">
        <v>44895.0</v>
      </c>
      <c r="Q4" s="10" t="s">
        <v>28</v>
      </c>
      <c r="R4" s="10"/>
      <c r="S4" s="13">
        <v>581.25</v>
      </c>
      <c r="T4" s="11">
        <v>581.25</v>
      </c>
      <c r="U4" s="11">
        <v>44900.0</v>
      </c>
      <c r="V4" s="9">
        <v>44896.0</v>
      </c>
      <c r="W4" s="9">
        <v>44985.0</v>
      </c>
      <c r="X4" s="10" t="s">
        <v>28</v>
      </c>
      <c r="Y4" s="10"/>
      <c r="AA4" s="13">
        <v>30000.0</v>
      </c>
      <c r="AB4" s="9">
        <v>44993.0</v>
      </c>
      <c r="AC4" s="15" t="s">
        <v>42</v>
      </c>
      <c r="AD4" s="15"/>
      <c r="AE4" s="15"/>
      <c r="AF4" s="21">
        <v>21850.0</v>
      </c>
      <c r="AG4" s="17" t="s">
        <v>38</v>
      </c>
      <c r="AH4" s="17" t="s">
        <v>43</v>
      </c>
      <c r="AI4" s="22"/>
      <c r="AJ4" s="17" t="s">
        <v>34</v>
      </c>
      <c r="AK4" s="17">
        <v>7.97878873E8</v>
      </c>
      <c r="AL4" s="17">
        <v>2.1000021E7</v>
      </c>
      <c r="AM4" s="23" t="s">
        <v>44</v>
      </c>
    </row>
    <row r="5" ht="15.75" customHeight="1">
      <c r="A5" s="9">
        <v>44617.0</v>
      </c>
      <c r="B5" s="10" t="s">
        <v>45</v>
      </c>
      <c r="C5" s="11">
        <v>30000.0</v>
      </c>
      <c r="D5" s="12">
        <v>0.0775</v>
      </c>
      <c r="E5" s="13">
        <v>1162.5</v>
      </c>
      <c r="F5" s="11">
        <v>1162.5</v>
      </c>
      <c r="G5" s="9">
        <v>44628.0</v>
      </c>
      <c r="H5" s="9">
        <v>44621.0</v>
      </c>
      <c r="I5" s="9">
        <v>44804.0</v>
      </c>
      <c r="J5" s="10" t="s">
        <v>27</v>
      </c>
      <c r="K5" s="10"/>
      <c r="L5" s="13">
        <v>581.25</v>
      </c>
      <c r="M5" s="11">
        <v>581.25</v>
      </c>
      <c r="N5" s="9">
        <v>44817.0</v>
      </c>
      <c r="O5" s="9">
        <v>44805.0</v>
      </c>
      <c r="P5" s="9">
        <v>44895.0</v>
      </c>
      <c r="Q5" s="10" t="s">
        <v>28</v>
      </c>
      <c r="R5" s="10"/>
      <c r="S5" s="13">
        <v>581.25</v>
      </c>
      <c r="T5" s="11">
        <v>581.25</v>
      </c>
      <c r="U5" s="11">
        <v>44900.0</v>
      </c>
      <c r="V5" s="9">
        <v>44896.0</v>
      </c>
      <c r="W5" s="9">
        <v>44985.0</v>
      </c>
      <c r="X5" s="10" t="s">
        <v>28</v>
      </c>
      <c r="Y5" s="10"/>
      <c r="AA5" s="13">
        <v>30000.0</v>
      </c>
      <c r="AB5" s="9">
        <v>44993.0</v>
      </c>
      <c r="AC5" s="15" t="s">
        <v>42</v>
      </c>
      <c r="AD5" s="15"/>
      <c r="AE5" s="15"/>
      <c r="AF5" s="19">
        <v>20828.0</v>
      </c>
      <c r="AG5" s="17" t="s">
        <v>38</v>
      </c>
      <c r="AH5" s="17" t="s">
        <v>46</v>
      </c>
      <c r="AI5" s="17"/>
      <c r="AJ5" s="17" t="s">
        <v>34</v>
      </c>
      <c r="AK5" s="17">
        <v>6.04042905E8</v>
      </c>
      <c r="AL5" s="17">
        <v>6.309211E7</v>
      </c>
      <c r="AM5" s="20" t="s">
        <v>47</v>
      </c>
    </row>
    <row r="6" ht="15.75" customHeight="1">
      <c r="A6" s="9">
        <v>44617.0</v>
      </c>
      <c r="B6" s="10" t="s">
        <v>48</v>
      </c>
      <c r="C6" s="11">
        <v>30000.0</v>
      </c>
      <c r="D6" s="12">
        <v>0.0775</v>
      </c>
      <c r="E6" s="13">
        <v>1162.5</v>
      </c>
      <c r="F6" s="11">
        <v>1162.5</v>
      </c>
      <c r="G6" s="9">
        <v>44628.0</v>
      </c>
      <c r="H6" s="9">
        <v>44621.0</v>
      </c>
      <c r="I6" s="9">
        <v>44804.0</v>
      </c>
      <c r="J6" s="10" t="s">
        <v>27</v>
      </c>
      <c r="K6" s="10"/>
      <c r="L6" s="13">
        <v>581.25</v>
      </c>
      <c r="M6" s="11">
        <v>581.25</v>
      </c>
      <c r="N6" s="9">
        <v>44817.0</v>
      </c>
      <c r="O6" s="9">
        <v>44805.0</v>
      </c>
      <c r="P6" s="9">
        <v>44895.0</v>
      </c>
      <c r="Q6" s="10" t="s">
        <v>28</v>
      </c>
      <c r="R6" s="10"/>
      <c r="S6" s="13">
        <v>581.25</v>
      </c>
      <c r="T6" s="11">
        <v>581.25</v>
      </c>
      <c r="U6" s="11">
        <v>44900.0</v>
      </c>
      <c r="V6" s="9">
        <v>44896.0</v>
      </c>
      <c r="W6" s="9">
        <v>44985.0</v>
      </c>
      <c r="X6" s="10" t="s">
        <v>28</v>
      </c>
      <c r="Y6" s="10"/>
      <c r="AA6" s="13">
        <v>30000.0</v>
      </c>
      <c r="AB6" s="9">
        <v>44993.0</v>
      </c>
      <c r="AC6" s="15" t="s">
        <v>42</v>
      </c>
      <c r="AD6" s="15"/>
      <c r="AE6" s="15"/>
      <c r="AF6" s="19">
        <v>15157.0</v>
      </c>
      <c r="AG6" s="17" t="s">
        <v>38</v>
      </c>
      <c r="AH6" s="17" t="s">
        <v>49</v>
      </c>
      <c r="AI6" s="22"/>
      <c r="AJ6" s="17" t="s">
        <v>34</v>
      </c>
      <c r="AK6" s="17">
        <v>7.011452811E9</v>
      </c>
      <c r="AL6" s="17">
        <v>2.1407912E7</v>
      </c>
      <c r="AM6" s="20" t="s">
        <v>50</v>
      </c>
    </row>
    <row r="7" ht="15.75" customHeight="1">
      <c r="A7" s="9">
        <v>44617.0</v>
      </c>
      <c r="B7" s="24" t="s">
        <v>51</v>
      </c>
      <c r="C7" s="11">
        <v>20000.0</v>
      </c>
      <c r="D7" s="12">
        <v>0.0775</v>
      </c>
      <c r="E7" s="13">
        <v>775.0</v>
      </c>
      <c r="F7" s="11">
        <v>775.0</v>
      </c>
      <c r="G7" s="9">
        <v>44629.0</v>
      </c>
      <c r="H7" s="9">
        <v>44621.0</v>
      </c>
      <c r="I7" s="9">
        <v>44804.0</v>
      </c>
      <c r="J7" s="10" t="s">
        <v>27</v>
      </c>
      <c r="K7" s="10"/>
      <c r="L7" s="13">
        <v>387.5</v>
      </c>
      <c r="M7" s="11">
        <v>387.5</v>
      </c>
      <c r="N7" s="9">
        <v>44817.0</v>
      </c>
      <c r="O7" s="9">
        <v>44805.0</v>
      </c>
      <c r="P7" s="9">
        <v>44895.0</v>
      </c>
      <c r="Q7" s="10" t="s">
        <v>28</v>
      </c>
      <c r="R7" s="10"/>
      <c r="S7" s="13">
        <v>387.5</v>
      </c>
      <c r="T7" s="11">
        <v>387.5</v>
      </c>
      <c r="U7" s="11">
        <v>44900.0</v>
      </c>
      <c r="V7" s="9">
        <v>44896.0</v>
      </c>
      <c r="W7" s="9">
        <v>44985.0</v>
      </c>
      <c r="X7" s="10" t="s">
        <v>28</v>
      </c>
      <c r="Y7" s="10"/>
      <c r="AA7" s="13">
        <v>20000.0</v>
      </c>
      <c r="AB7" s="9">
        <v>44993.0</v>
      </c>
      <c r="AC7" s="15" t="s">
        <v>42</v>
      </c>
      <c r="AD7" s="15"/>
      <c r="AE7" s="15"/>
      <c r="AF7" s="19">
        <v>29032.0</v>
      </c>
      <c r="AG7" s="17" t="s">
        <v>38</v>
      </c>
      <c r="AH7" s="17" t="s">
        <v>52</v>
      </c>
      <c r="AI7" s="22"/>
      <c r="AJ7" s="17" t="s">
        <v>34</v>
      </c>
      <c r="AK7" s="17">
        <v>9.34929126E8</v>
      </c>
      <c r="AL7" s="17">
        <v>2.1000021E7</v>
      </c>
      <c r="AM7" s="20" t="s">
        <v>53</v>
      </c>
    </row>
    <row r="8" ht="15.75" customHeight="1">
      <c r="A8" s="9">
        <v>44617.0</v>
      </c>
      <c r="B8" s="24" t="s">
        <v>54</v>
      </c>
      <c r="C8" s="11">
        <v>20000.0</v>
      </c>
      <c r="D8" s="12">
        <v>0.0775</v>
      </c>
      <c r="E8" s="13">
        <v>775.0</v>
      </c>
      <c r="F8" s="11">
        <v>775.0</v>
      </c>
      <c r="G8" s="9">
        <v>44629.0</v>
      </c>
      <c r="H8" s="9">
        <v>44621.0</v>
      </c>
      <c r="I8" s="9">
        <v>44804.0</v>
      </c>
      <c r="J8" s="10" t="s">
        <v>27</v>
      </c>
      <c r="K8" s="10"/>
      <c r="L8" s="13">
        <v>387.5</v>
      </c>
      <c r="M8" s="11">
        <v>387.5</v>
      </c>
      <c r="N8" s="9">
        <v>44817.0</v>
      </c>
      <c r="O8" s="9">
        <v>44805.0</v>
      </c>
      <c r="P8" s="9">
        <v>44895.0</v>
      </c>
      <c r="Q8" s="10" t="s">
        <v>28</v>
      </c>
      <c r="R8" s="10"/>
      <c r="S8" s="13">
        <v>387.5</v>
      </c>
      <c r="T8" s="11">
        <v>387.5</v>
      </c>
      <c r="U8" s="11">
        <v>44900.0</v>
      </c>
      <c r="V8" s="9">
        <v>44896.0</v>
      </c>
      <c r="W8" s="9">
        <v>44985.0</v>
      </c>
      <c r="X8" s="10" t="s">
        <v>28</v>
      </c>
      <c r="Y8" s="10"/>
      <c r="AA8" s="13">
        <v>20000.0</v>
      </c>
      <c r="AB8" s="9">
        <v>44992.0</v>
      </c>
      <c r="AC8" s="15" t="s">
        <v>42</v>
      </c>
      <c r="AD8" s="15"/>
      <c r="AE8" s="15"/>
      <c r="AF8" s="19">
        <v>29150.0</v>
      </c>
      <c r="AG8" s="17" t="s">
        <v>38</v>
      </c>
      <c r="AH8" s="17" t="s">
        <v>55</v>
      </c>
      <c r="AI8" s="22"/>
      <c r="AJ8" s="17" t="s">
        <v>34</v>
      </c>
      <c r="AK8" s="17">
        <v>4.00736166E8</v>
      </c>
      <c r="AL8" s="17">
        <v>2.1000021E7</v>
      </c>
      <c r="AM8" s="20" t="s">
        <v>56</v>
      </c>
    </row>
    <row r="9" ht="15.75" customHeight="1">
      <c r="A9" s="9">
        <v>44617.0</v>
      </c>
      <c r="B9" s="10" t="s">
        <v>57</v>
      </c>
      <c r="C9" s="11">
        <v>20000.0</v>
      </c>
      <c r="D9" s="12">
        <v>0.0775</v>
      </c>
      <c r="E9" s="13">
        <v>775.0</v>
      </c>
      <c r="F9" s="11">
        <v>775.0</v>
      </c>
      <c r="G9" s="9">
        <v>44629.0</v>
      </c>
      <c r="H9" s="9">
        <v>44621.0</v>
      </c>
      <c r="I9" s="9">
        <v>44804.0</v>
      </c>
      <c r="J9" s="10" t="s">
        <v>27</v>
      </c>
      <c r="K9" s="10"/>
      <c r="L9" s="13">
        <v>387.5</v>
      </c>
      <c r="M9" s="11">
        <v>387.5</v>
      </c>
      <c r="N9" s="9">
        <v>44817.0</v>
      </c>
      <c r="O9" s="9">
        <v>44805.0</v>
      </c>
      <c r="P9" s="9">
        <v>44895.0</v>
      </c>
      <c r="Q9" s="10" t="s">
        <v>28</v>
      </c>
      <c r="R9" s="10"/>
      <c r="S9" s="14" t="s">
        <v>29</v>
      </c>
      <c r="AA9" s="13">
        <v>20000.0</v>
      </c>
      <c r="AB9" s="9">
        <v>44900.0</v>
      </c>
      <c r="AC9" s="15" t="s">
        <v>37</v>
      </c>
      <c r="AD9" s="15"/>
      <c r="AE9" s="15"/>
      <c r="AF9" s="19">
        <v>33495.0</v>
      </c>
      <c r="AG9" s="17" t="s">
        <v>38</v>
      </c>
      <c r="AH9" s="17" t="s">
        <v>58</v>
      </c>
      <c r="AI9" s="22"/>
      <c r="AJ9" s="17" t="s">
        <v>34</v>
      </c>
      <c r="AK9" s="17">
        <v>6.09963801E8</v>
      </c>
      <c r="AL9" s="17">
        <v>2.1000021E7</v>
      </c>
      <c r="AM9" s="20" t="s">
        <v>59</v>
      </c>
    </row>
    <row r="10" ht="15.75" customHeight="1">
      <c r="A10" s="9">
        <v>44617.0</v>
      </c>
      <c r="B10" s="10" t="s">
        <v>60</v>
      </c>
      <c r="C10" s="11">
        <v>20000.0</v>
      </c>
      <c r="D10" s="12">
        <v>0.0775</v>
      </c>
      <c r="E10" s="13">
        <v>775.0</v>
      </c>
      <c r="F10" s="11">
        <v>775.0</v>
      </c>
      <c r="G10" s="9">
        <v>44629.0</v>
      </c>
      <c r="H10" s="9">
        <v>44621.0</v>
      </c>
      <c r="I10" s="9">
        <v>44804.0</v>
      </c>
      <c r="J10" s="10" t="s">
        <v>27</v>
      </c>
      <c r="K10" s="10"/>
      <c r="L10" s="13">
        <v>387.5</v>
      </c>
      <c r="M10" s="11">
        <v>387.5</v>
      </c>
      <c r="N10" s="9">
        <v>44817.0</v>
      </c>
      <c r="O10" s="9">
        <v>44805.0</v>
      </c>
      <c r="P10" s="9">
        <v>44895.0</v>
      </c>
      <c r="Q10" s="10" t="s">
        <v>28</v>
      </c>
      <c r="R10" s="10"/>
      <c r="S10" s="14" t="s">
        <v>29</v>
      </c>
      <c r="AA10" s="13">
        <v>20000.0</v>
      </c>
      <c r="AB10" s="9">
        <v>44900.0</v>
      </c>
      <c r="AC10" s="15" t="s">
        <v>37</v>
      </c>
      <c r="AD10" s="15"/>
      <c r="AE10" s="15"/>
      <c r="AF10" s="19">
        <v>34502.0</v>
      </c>
      <c r="AG10" s="17" t="s">
        <v>38</v>
      </c>
      <c r="AH10" s="17" t="s">
        <v>61</v>
      </c>
      <c r="AI10" s="17"/>
      <c r="AJ10" s="17" t="s">
        <v>34</v>
      </c>
      <c r="AK10" s="17">
        <v>8.08659937E8</v>
      </c>
      <c r="AL10" s="17">
        <v>7.1000013E7</v>
      </c>
      <c r="AM10" s="20" t="s">
        <v>62</v>
      </c>
    </row>
    <row r="11" ht="15.75" customHeight="1">
      <c r="A11" s="9">
        <v>44617.0</v>
      </c>
      <c r="B11" s="10" t="s">
        <v>63</v>
      </c>
      <c r="C11" s="11">
        <v>20000.0</v>
      </c>
      <c r="D11" s="12">
        <v>0.0775</v>
      </c>
      <c r="E11" s="13">
        <v>775.0</v>
      </c>
      <c r="F11" s="11">
        <v>775.0</v>
      </c>
      <c r="G11" s="9">
        <v>44629.0</v>
      </c>
      <c r="H11" s="9">
        <v>44621.0</v>
      </c>
      <c r="I11" s="9">
        <v>44804.0</v>
      </c>
      <c r="J11" s="10" t="s">
        <v>27</v>
      </c>
      <c r="K11" s="10"/>
      <c r="L11" s="13">
        <v>387.5</v>
      </c>
      <c r="M11" s="11">
        <v>387.5</v>
      </c>
      <c r="N11" s="9">
        <v>44817.0</v>
      </c>
      <c r="O11" s="9">
        <v>44805.0</v>
      </c>
      <c r="P11" s="9">
        <v>44895.0</v>
      </c>
      <c r="Q11" s="10" t="s">
        <v>28</v>
      </c>
      <c r="R11" s="10"/>
      <c r="S11" s="13">
        <v>387.5</v>
      </c>
      <c r="T11" s="11">
        <v>387.5</v>
      </c>
      <c r="U11" s="11">
        <v>44900.0</v>
      </c>
      <c r="V11" s="9">
        <v>44896.0</v>
      </c>
      <c r="W11" s="9">
        <v>44985.0</v>
      </c>
      <c r="X11" s="10" t="s">
        <v>28</v>
      </c>
      <c r="Y11" s="10"/>
      <c r="AA11" s="13">
        <v>20000.0</v>
      </c>
      <c r="AB11" s="9">
        <v>44993.0</v>
      </c>
      <c r="AC11" s="15" t="s">
        <v>42</v>
      </c>
      <c r="AD11" s="15"/>
      <c r="AE11" s="15"/>
      <c r="AF11" s="19">
        <v>24891.0</v>
      </c>
      <c r="AG11" s="17" t="s">
        <v>38</v>
      </c>
      <c r="AH11" s="17" t="s">
        <v>64</v>
      </c>
      <c r="AI11" s="22"/>
      <c r="AJ11" s="17" t="s">
        <v>34</v>
      </c>
      <c r="AK11" s="17">
        <v>3.81011556479E11</v>
      </c>
      <c r="AL11" s="17">
        <v>2.1200339E7</v>
      </c>
      <c r="AM11" s="20" t="s">
        <v>65</v>
      </c>
    </row>
    <row r="12" ht="15.75" customHeight="1">
      <c r="A12" s="9">
        <v>44617.0</v>
      </c>
      <c r="B12" s="24" t="s">
        <v>66</v>
      </c>
      <c r="C12" s="11">
        <v>10000.0</v>
      </c>
      <c r="D12" s="12">
        <v>0.0775</v>
      </c>
      <c r="E12" s="13">
        <v>387.5</v>
      </c>
      <c r="F12" s="11">
        <v>387.5</v>
      </c>
      <c r="G12" s="9">
        <v>44629.0</v>
      </c>
      <c r="H12" s="9">
        <v>44621.0</v>
      </c>
      <c r="I12" s="9">
        <v>44804.0</v>
      </c>
      <c r="J12" s="10" t="s">
        <v>27</v>
      </c>
      <c r="K12" s="10"/>
      <c r="L12" s="13">
        <v>193.75</v>
      </c>
      <c r="M12" s="11">
        <v>193.75</v>
      </c>
      <c r="N12" s="9">
        <v>44817.0</v>
      </c>
      <c r="O12" s="9">
        <v>44805.0</v>
      </c>
      <c r="P12" s="9">
        <v>44895.0</v>
      </c>
      <c r="Q12" s="10" t="s">
        <v>28</v>
      </c>
      <c r="R12" s="10"/>
      <c r="S12" s="13">
        <v>193.75</v>
      </c>
      <c r="T12" s="11">
        <v>193.75</v>
      </c>
      <c r="U12" s="11">
        <v>44900.0</v>
      </c>
      <c r="V12" s="9">
        <v>44896.0</v>
      </c>
      <c r="W12" s="9">
        <v>44985.0</v>
      </c>
      <c r="X12" s="10" t="s">
        <v>28</v>
      </c>
      <c r="Y12" s="10"/>
      <c r="AA12" s="13">
        <v>10000.0</v>
      </c>
      <c r="AB12" s="9">
        <v>44993.0</v>
      </c>
      <c r="AC12" s="15" t="s">
        <v>42</v>
      </c>
      <c r="AD12" s="15"/>
      <c r="AE12" s="15"/>
      <c r="AF12" s="19">
        <v>23419.0</v>
      </c>
      <c r="AG12" s="17" t="s">
        <v>38</v>
      </c>
      <c r="AH12" s="17" t="s">
        <v>67</v>
      </c>
      <c r="AI12" s="22"/>
      <c r="AJ12" s="17" t="s">
        <v>34</v>
      </c>
      <c r="AK12" s="17">
        <v>6.795033275E9</v>
      </c>
      <c r="AL12" s="17">
        <v>2.1000089E7</v>
      </c>
      <c r="AM12" s="20" t="s">
        <v>68</v>
      </c>
    </row>
    <row r="13" ht="15.75" customHeight="1">
      <c r="A13" s="9">
        <v>44620.0</v>
      </c>
      <c r="B13" s="24" t="s">
        <v>69</v>
      </c>
      <c r="C13" s="11">
        <v>30000.0</v>
      </c>
      <c r="D13" s="12">
        <v>0.0775</v>
      </c>
      <c r="E13" s="13">
        <v>1162.5</v>
      </c>
      <c r="F13" s="11">
        <v>1162.5</v>
      </c>
      <c r="G13" s="9">
        <v>44629.0</v>
      </c>
      <c r="H13" s="9">
        <v>44621.0</v>
      </c>
      <c r="I13" s="9">
        <v>44804.0</v>
      </c>
      <c r="J13" s="10" t="s">
        <v>27</v>
      </c>
      <c r="K13" s="10"/>
      <c r="L13" s="13">
        <v>581.25</v>
      </c>
      <c r="M13" s="11">
        <v>581.25</v>
      </c>
      <c r="N13" s="9">
        <v>44817.0</v>
      </c>
      <c r="O13" s="9">
        <v>44805.0</v>
      </c>
      <c r="P13" s="9">
        <v>44895.0</v>
      </c>
      <c r="Q13" s="10" t="s">
        <v>28</v>
      </c>
      <c r="R13" s="10"/>
      <c r="S13" s="14" t="s">
        <v>29</v>
      </c>
      <c r="AA13" s="13">
        <v>30000.0</v>
      </c>
      <c r="AB13" s="9">
        <v>44900.0</v>
      </c>
      <c r="AC13" s="15" t="s">
        <v>37</v>
      </c>
      <c r="AD13" s="15"/>
      <c r="AE13" s="15"/>
      <c r="AF13" s="21">
        <v>29997.0</v>
      </c>
      <c r="AG13" s="17" t="s">
        <v>38</v>
      </c>
      <c r="AH13" s="17" t="s">
        <v>70</v>
      </c>
      <c r="AI13" s="22"/>
      <c r="AJ13" s="17" t="s">
        <v>34</v>
      </c>
      <c r="AK13" s="17">
        <v>5.69354845E8</v>
      </c>
      <c r="AL13" s="17">
        <v>2.1000021E7</v>
      </c>
      <c r="AM13" s="23" t="s">
        <v>71</v>
      </c>
    </row>
    <row r="14" ht="15.75" customHeight="1">
      <c r="A14" s="9">
        <v>44620.0</v>
      </c>
      <c r="B14" s="24" t="s">
        <v>72</v>
      </c>
      <c r="C14" s="11">
        <v>200000.0</v>
      </c>
      <c r="D14" s="12">
        <v>0.08</v>
      </c>
      <c r="E14" s="13">
        <v>8000.0</v>
      </c>
      <c r="F14" s="11">
        <v>8000.0</v>
      </c>
      <c r="G14" s="9">
        <v>44629.0</v>
      </c>
      <c r="H14" s="9">
        <v>44621.0</v>
      </c>
      <c r="I14" s="9">
        <v>44804.0</v>
      </c>
      <c r="J14" s="10" t="s">
        <v>27</v>
      </c>
      <c r="K14" s="10"/>
      <c r="L14" s="13">
        <v>4000.0</v>
      </c>
      <c r="M14" s="11">
        <v>4000.0</v>
      </c>
      <c r="N14" s="9">
        <v>44817.0</v>
      </c>
      <c r="O14" s="9">
        <v>44805.0</v>
      </c>
      <c r="P14" s="9">
        <v>44895.0</v>
      </c>
      <c r="Q14" s="10" t="s">
        <v>28</v>
      </c>
      <c r="R14" s="10"/>
      <c r="S14" s="14" t="s">
        <v>29</v>
      </c>
      <c r="AA14" s="13">
        <v>200000.0</v>
      </c>
      <c r="AB14" s="9">
        <v>44900.0</v>
      </c>
      <c r="AC14" s="15" t="s">
        <v>30</v>
      </c>
      <c r="AD14" s="15"/>
      <c r="AE14" s="15"/>
      <c r="AF14" s="19">
        <v>23865.0</v>
      </c>
      <c r="AG14" s="17" t="s">
        <v>38</v>
      </c>
      <c r="AH14" s="17" t="s">
        <v>73</v>
      </c>
      <c r="AI14" s="17"/>
      <c r="AJ14" s="17" t="s">
        <v>34</v>
      </c>
      <c r="AK14" s="17">
        <v>1.8066299365E10</v>
      </c>
      <c r="AL14" s="17">
        <v>2.1000021E7</v>
      </c>
      <c r="AM14" s="20" t="s">
        <v>74</v>
      </c>
    </row>
    <row r="15" ht="15.75" customHeight="1">
      <c r="A15" s="9">
        <v>44620.0</v>
      </c>
      <c r="B15" s="24" t="s">
        <v>75</v>
      </c>
      <c r="C15" s="11">
        <v>20000.0</v>
      </c>
      <c r="D15" s="12">
        <v>0.0775</v>
      </c>
      <c r="E15" s="13">
        <v>775.0</v>
      </c>
      <c r="F15" s="11">
        <v>775.0</v>
      </c>
      <c r="G15" s="9">
        <v>44629.0</v>
      </c>
      <c r="H15" s="9">
        <v>44621.0</v>
      </c>
      <c r="I15" s="9">
        <v>44804.0</v>
      </c>
      <c r="J15" s="10" t="s">
        <v>27</v>
      </c>
      <c r="K15" s="10"/>
      <c r="L15" s="13">
        <v>387.5</v>
      </c>
      <c r="M15" s="11">
        <v>387.5</v>
      </c>
      <c r="N15" s="9">
        <v>44817.0</v>
      </c>
      <c r="O15" s="9">
        <v>44805.0</v>
      </c>
      <c r="P15" s="9">
        <v>44895.0</v>
      </c>
      <c r="Q15" s="10" t="s">
        <v>28</v>
      </c>
      <c r="R15" s="10"/>
      <c r="S15" s="14" t="s">
        <v>29</v>
      </c>
      <c r="AA15" s="13">
        <v>20000.0</v>
      </c>
      <c r="AB15" s="9">
        <v>44900.0</v>
      </c>
      <c r="AC15" s="15" t="s">
        <v>37</v>
      </c>
      <c r="AD15" s="15"/>
      <c r="AE15" s="15"/>
      <c r="AF15" s="19">
        <v>26851.0</v>
      </c>
      <c r="AG15" s="17" t="s">
        <v>38</v>
      </c>
      <c r="AH15" s="17" t="s">
        <v>76</v>
      </c>
      <c r="AI15" s="22"/>
      <c r="AJ15" s="17" t="s">
        <v>34</v>
      </c>
      <c r="AK15" s="17">
        <v>8.05679321E8</v>
      </c>
      <c r="AL15" s="17">
        <v>2.1000021E7</v>
      </c>
      <c r="AM15" s="20" t="s">
        <v>77</v>
      </c>
    </row>
    <row r="16" ht="15.75" customHeight="1">
      <c r="A16" s="9">
        <v>44620.0</v>
      </c>
      <c r="B16" s="24" t="s">
        <v>78</v>
      </c>
      <c r="C16" s="11">
        <v>50000.0</v>
      </c>
      <c r="D16" s="12">
        <v>0.0775</v>
      </c>
      <c r="E16" s="13">
        <v>1937.5</v>
      </c>
      <c r="F16" s="11">
        <v>1937.5</v>
      </c>
      <c r="G16" s="9">
        <v>44630.0</v>
      </c>
      <c r="H16" s="9">
        <v>44621.0</v>
      </c>
      <c r="I16" s="9">
        <v>44804.0</v>
      </c>
      <c r="J16" s="10" t="s">
        <v>27</v>
      </c>
      <c r="K16" s="10" t="s">
        <v>79</v>
      </c>
      <c r="L16" s="13">
        <v>968.75</v>
      </c>
      <c r="M16" s="11">
        <v>968.75</v>
      </c>
      <c r="N16" s="9">
        <v>44817.0</v>
      </c>
      <c r="O16" s="9">
        <v>44805.0</v>
      </c>
      <c r="P16" s="9">
        <v>44895.0</v>
      </c>
      <c r="Q16" s="10" t="s">
        <v>28</v>
      </c>
      <c r="R16" s="10"/>
      <c r="S16" s="14" t="s">
        <v>29</v>
      </c>
      <c r="AA16" s="13">
        <v>50000.0</v>
      </c>
      <c r="AB16" s="9">
        <v>44900.0</v>
      </c>
      <c r="AC16" s="15" t="s">
        <v>37</v>
      </c>
      <c r="AD16" s="15"/>
      <c r="AE16" s="15"/>
      <c r="AF16" s="19">
        <v>25614.0</v>
      </c>
      <c r="AG16" s="17" t="s">
        <v>38</v>
      </c>
      <c r="AH16" s="17" t="s">
        <v>80</v>
      </c>
      <c r="AI16" s="17"/>
      <c r="AJ16" s="17" t="s">
        <v>34</v>
      </c>
      <c r="AK16" s="17">
        <v>2.37040551696E11</v>
      </c>
      <c r="AL16" s="17">
        <v>5.3000196E7</v>
      </c>
      <c r="AM16" s="20" t="s">
        <v>81</v>
      </c>
    </row>
    <row r="17" ht="15.75" customHeight="1">
      <c r="A17" s="9">
        <v>44620.0</v>
      </c>
      <c r="B17" s="24" t="s">
        <v>82</v>
      </c>
      <c r="C17" s="11">
        <v>200000.0</v>
      </c>
      <c r="D17" s="12">
        <v>0.08</v>
      </c>
      <c r="E17" s="13">
        <v>8000.0</v>
      </c>
      <c r="F17" s="11">
        <v>8000.0</v>
      </c>
      <c r="G17" s="9">
        <v>44630.0</v>
      </c>
      <c r="H17" s="9">
        <v>44621.0</v>
      </c>
      <c r="I17" s="9">
        <v>44804.0</v>
      </c>
      <c r="J17" s="10" t="s">
        <v>27</v>
      </c>
      <c r="K17" s="10"/>
      <c r="L17" s="13">
        <v>4000.0</v>
      </c>
      <c r="M17" s="11">
        <v>4000.0</v>
      </c>
      <c r="N17" s="9">
        <v>44817.0</v>
      </c>
      <c r="O17" s="9">
        <v>44805.0</v>
      </c>
      <c r="P17" s="9">
        <v>44895.0</v>
      </c>
      <c r="Q17" s="10" t="s">
        <v>28</v>
      </c>
      <c r="R17" s="10"/>
      <c r="S17" s="13">
        <v>4000.0</v>
      </c>
      <c r="T17" s="11">
        <v>4000.0</v>
      </c>
      <c r="U17" s="11">
        <v>44900.0</v>
      </c>
      <c r="V17" s="9">
        <v>44896.0</v>
      </c>
      <c r="W17" s="9">
        <v>44985.0</v>
      </c>
      <c r="X17" s="10" t="s">
        <v>28</v>
      </c>
      <c r="Y17" s="10"/>
      <c r="AA17" s="13">
        <v>200000.0</v>
      </c>
      <c r="AB17" s="9">
        <v>44993.0</v>
      </c>
      <c r="AC17" s="15" t="s">
        <v>42</v>
      </c>
      <c r="AD17" s="15"/>
      <c r="AE17" s="15"/>
      <c r="AF17" s="19">
        <v>24397.0</v>
      </c>
      <c r="AG17" s="17" t="s">
        <v>38</v>
      </c>
      <c r="AH17" s="17" t="s">
        <v>83</v>
      </c>
      <c r="AI17" s="17"/>
      <c r="AJ17" s="17" t="s">
        <v>34</v>
      </c>
      <c r="AK17" s="17">
        <v>3.4913991E7</v>
      </c>
      <c r="AL17" s="17">
        <v>2.1000089E7</v>
      </c>
      <c r="AM17" s="20" t="s">
        <v>84</v>
      </c>
    </row>
    <row r="18" ht="15.75" customHeight="1">
      <c r="A18" s="9">
        <v>44620.0</v>
      </c>
      <c r="B18" s="24" t="s">
        <v>85</v>
      </c>
      <c r="C18" s="11">
        <v>20000.0</v>
      </c>
      <c r="D18" s="12">
        <v>0.0775</v>
      </c>
      <c r="E18" s="13">
        <v>775.0</v>
      </c>
      <c r="F18" s="11">
        <v>775.0</v>
      </c>
      <c r="G18" s="9">
        <v>44630.0</v>
      </c>
      <c r="H18" s="9">
        <v>44621.0</v>
      </c>
      <c r="I18" s="9">
        <v>44804.0</v>
      </c>
      <c r="J18" s="10" t="s">
        <v>27</v>
      </c>
      <c r="K18" s="10"/>
      <c r="L18" s="13">
        <v>387.5</v>
      </c>
      <c r="M18" s="11">
        <v>387.5</v>
      </c>
      <c r="N18" s="9">
        <v>44817.0</v>
      </c>
      <c r="O18" s="9">
        <v>44805.0</v>
      </c>
      <c r="P18" s="9">
        <v>44895.0</v>
      </c>
      <c r="Q18" s="10" t="s">
        <v>28</v>
      </c>
      <c r="R18" s="10"/>
      <c r="S18" s="13">
        <v>387.5</v>
      </c>
      <c r="T18" s="11">
        <v>387.5</v>
      </c>
      <c r="U18" s="11">
        <v>44900.0</v>
      </c>
      <c r="V18" s="9">
        <v>44896.0</v>
      </c>
      <c r="W18" s="9">
        <v>44985.0</v>
      </c>
      <c r="X18" s="10" t="s">
        <v>28</v>
      </c>
      <c r="Y18" s="10"/>
      <c r="AA18" s="13">
        <v>20000.0</v>
      </c>
      <c r="AB18" s="9">
        <v>44992.0</v>
      </c>
      <c r="AC18" s="15" t="s">
        <v>42</v>
      </c>
      <c r="AD18" s="15"/>
      <c r="AE18" s="15"/>
      <c r="AF18" s="19">
        <v>31209.0</v>
      </c>
      <c r="AG18" s="17" t="s">
        <v>38</v>
      </c>
      <c r="AH18" s="17" t="s">
        <v>86</v>
      </c>
      <c r="AI18" s="17"/>
      <c r="AJ18" s="17" t="s">
        <v>34</v>
      </c>
      <c r="AK18" s="17">
        <v>6.4058514E7</v>
      </c>
      <c r="AL18" s="17">
        <v>2.200002E7</v>
      </c>
      <c r="AM18" s="20" t="s">
        <v>87</v>
      </c>
    </row>
    <row r="19" ht="15.75" customHeight="1">
      <c r="A19" s="9">
        <v>44620.0</v>
      </c>
      <c r="B19" s="10" t="s">
        <v>88</v>
      </c>
      <c r="C19" s="11">
        <v>100000.0</v>
      </c>
      <c r="D19" s="12">
        <v>0.0775</v>
      </c>
      <c r="E19" s="13">
        <v>3875.0</v>
      </c>
      <c r="F19" s="11">
        <v>3875.0</v>
      </c>
      <c r="G19" s="9">
        <v>44630.0</v>
      </c>
      <c r="H19" s="9">
        <v>44621.0</v>
      </c>
      <c r="I19" s="9">
        <v>44804.0</v>
      </c>
      <c r="J19" s="10" t="s">
        <v>27</v>
      </c>
      <c r="K19" s="10"/>
      <c r="L19" s="13">
        <v>1937.5</v>
      </c>
      <c r="M19" s="11">
        <v>1937.5</v>
      </c>
      <c r="N19" s="9">
        <v>44817.0</v>
      </c>
      <c r="O19" s="9">
        <v>44805.0</v>
      </c>
      <c r="P19" s="9">
        <v>44895.0</v>
      </c>
      <c r="Q19" s="10" t="s">
        <v>28</v>
      </c>
      <c r="R19" s="10"/>
      <c r="S19" s="13">
        <v>1937.5</v>
      </c>
      <c r="T19" s="11">
        <v>1937.5</v>
      </c>
      <c r="U19" s="11">
        <v>44900.0</v>
      </c>
      <c r="V19" s="9">
        <v>44896.0</v>
      </c>
      <c r="W19" s="9">
        <v>44985.0</v>
      </c>
      <c r="X19" s="10" t="s">
        <v>28</v>
      </c>
      <c r="Y19" s="10"/>
      <c r="AA19" s="13">
        <v>100000.0</v>
      </c>
      <c r="AB19" s="9">
        <v>44993.0</v>
      </c>
      <c r="AC19" s="15" t="s">
        <v>42</v>
      </c>
      <c r="AD19" s="15"/>
      <c r="AE19" s="15"/>
      <c r="AF19" s="19">
        <v>27212.0</v>
      </c>
      <c r="AG19" s="17" t="s">
        <v>38</v>
      </c>
      <c r="AH19" s="17" t="s">
        <v>89</v>
      </c>
      <c r="AI19" s="17"/>
      <c r="AJ19" s="17" t="s">
        <v>34</v>
      </c>
      <c r="AK19" s="17">
        <v>1.4790115E7</v>
      </c>
      <c r="AL19" s="17">
        <v>1.1000138E7</v>
      </c>
      <c r="AM19" s="20" t="s">
        <v>90</v>
      </c>
    </row>
    <row r="20" ht="15.75" customHeight="1">
      <c r="A20" s="9">
        <v>44620.0</v>
      </c>
      <c r="B20" s="10" t="s">
        <v>91</v>
      </c>
      <c r="C20" s="11">
        <v>40000.0</v>
      </c>
      <c r="D20" s="12">
        <v>0.0775</v>
      </c>
      <c r="E20" s="13">
        <v>1550.0</v>
      </c>
      <c r="F20" s="11">
        <v>1550.0</v>
      </c>
      <c r="G20" s="9">
        <v>44631.0</v>
      </c>
      <c r="H20" s="9">
        <v>44621.0</v>
      </c>
      <c r="I20" s="9">
        <v>44804.0</v>
      </c>
      <c r="J20" s="10" t="s">
        <v>27</v>
      </c>
      <c r="K20" s="10"/>
      <c r="L20" s="13">
        <v>775.0</v>
      </c>
      <c r="M20" s="11">
        <v>775.0</v>
      </c>
      <c r="N20" s="9">
        <v>44817.0</v>
      </c>
      <c r="O20" s="9">
        <v>44805.0</v>
      </c>
      <c r="P20" s="9">
        <v>44895.0</v>
      </c>
      <c r="Q20" s="10" t="s">
        <v>28</v>
      </c>
      <c r="R20" s="10"/>
      <c r="S20" s="14" t="s">
        <v>29</v>
      </c>
      <c r="AA20" s="13">
        <v>40000.0</v>
      </c>
      <c r="AB20" s="9">
        <v>44897.0</v>
      </c>
      <c r="AC20" s="15" t="s">
        <v>30</v>
      </c>
      <c r="AD20" s="15"/>
      <c r="AE20" s="15"/>
      <c r="AF20" s="19">
        <v>23285.0</v>
      </c>
      <c r="AG20" s="17" t="s">
        <v>38</v>
      </c>
      <c r="AH20" s="17" t="s">
        <v>92</v>
      </c>
      <c r="AI20" s="17"/>
      <c r="AJ20" s="17" t="s">
        <v>34</v>
      </c>
      <c r="AK20" s="17">
        <v>8.140066083E9</v>
      </c>
      <c r="AL20" s="17">
        <v>3.1207607E7</v>
      </c>
      <c r="AM20" s="20" t="s">
        <v>93</v>
      </c>
    </row>
    <row r="21" ht="15.75" customHeight="1">
      <c r="A21" s="9">
        <v>44620.0</v>
      </c>
      <c r="B21" s="10" t="s">
        <v>94</v>
      </c>
      <c r="C21" s="11">
        <v>30000.0</v>
      </c>
      <c r="D21" s="12">
        <v>0.0775</v>
      </c>
      <c r="E21" s="13">
        <v>1162.5</v>
      </c>
      <c r="F21" s="11">
        <v>1162.5</v>
      </c>
      <c r="G21" s="9">
        <v>44631.0</v>
      </c>
      <c r="H21" s="9">
        <v>44621.0</v>
      </c>
      <c r="I21" s="9">
        <v>44804.0</v>
      </c>
      <c r="J21" s="10" t="s">
        <v>27</v>
      </c>
      <c r="K21" s="10"/>
      <c r="L21" s="13">
        <v>581.25</v>
      </c>
      <c r="M21" s="11">
        <v>581.25</v>
      </c>
      <c r="N21" s="9">
        <v>44817.0</v>
      </c>
      <c r="O21" s="9">
        <v>44805.0</v>
      </c>
      <c r="P21" s="9">
        <v>44895.0</v>
      </c>
      <c r="Q21" s="10" t="s">
        <v>28</v>
      </c>
      <c r="R21" s="10"/>
      <c r="S21" s="14" t="s">
        <v>29</v>
      </c>
      <c r="AA21" s="13">
        <v>30000.0</v>
      </c>
      <c r="AB21" s="9">
        <v>44900.0</v>
      </c>
      <c r="AC21" s="15" t="s">
        <v>37</v>
      </c>
      <c r="AD21" s="15"/>
      <c r="AE21" s="15"/>
      <c r="AF21" s="21">
        <v>32423.0</v>
      </c>
      <c r="AG21" s="17" t="s">
        <v>38</v>
      </c>
      <c r="AH21" s="17" t="s">
        <v>95</v>
      </c>
      <c r="AI21" s="22"/>
      <c r="AJ21" s="17" t="s">
        <v>34</v>
      </c>
      <c r="AK21" s="17">
        <v>4.35954829E9</v>
      </c>
      <c r="AL21" s="17">
        <v>2.6013673E7</v>
      </c>
      <c r="AM21" s="23" t="s">
        <v>96</v>
      </c>
    </row>
    <row r="22" ht="15.75" customHeight="1">
      <c r="A22" s="9">
        <v>44620.0</v>
      </c>
      <c r="B22" s="24" t="s">
        <v>97</v>
      </c>
      <c r="C22" s="11">
        <v>30000.0</v>
      </c>
      <c r="D22" s="12">
        <v>0.0775</v>
      </c>
      <c r="E22" s="13">
        <v>1162.5</v>
      </c>
      <c r="F22" s="11">
        <v>1162.5</v>
      </c>
      <c r="G22" s="9">
        <v>44631.0</v>
      </c>
      <c r="H22" s="9">
        <v>44621.0</v>
      </c>
      <c r="I22" s="9">
        <v>44804.0</v>
      </c>
      <c r="J22" s="10" t="s">
        <v>27</v>
      </c>
      <c r="K22" s="10"/>
      <c r="L22" s="13">
        <v>581.25</v>
      </c>
      <c r="M22" s="11">
        <v>581.25</v>
      </c>
      <c r="N22" s="9">
        <v>44817.0</v>
      </c>
      <c r="O22" s="9">
        <v>44805.0</v>
      </c>
      <c r="P22" s="9">
        <v>44895.0</v>
      </c>
      <c r="Q22" s="10" t="s">
        <v>28</v>
      </c>
      <c r="R22" s="10"/>
      <c r="S22" s="13">
        <v>581.25</v>
      </c>
      <c r="T22" s="11">
        <v>581.25</v>
      </c>
      <c r="U22" s="11">
        <v>44900.0</v>
      </c>
      <c r="V22" s="9">
        <v>44896.0</v>
      </c>
      <c r="W22" s="9">
        <v>44985.0</v>
      </c>
      <c r="X22" s="10" t="s">
        <v>28</v>
      </c>
      <c r="Y22" s="10"/>
      <c r="AA22" s="13">
        <v>30000.0</v>
      </c>
      <c r="AB22" s="9">
        <v>44993.0</v>
      </c>
      <c r="AC22" s="15" t="s">
        <v>42</v>
      </c>
      <c r="AD22" s="15"/>
      <c r="AE22" s="15"/>
      <c r="AF22" s="21">
        <v>22411.0</v>
      </c>
      <c r="AG22" s="17" t="s">
        <v>38</v>
      </c>
      <c r="AH22" s="17" t="s">
        <v>98</v>
      </c>
      <c r="AI22" s="22"/>
      <c r="AJ22" s="17" t="s">
        <v>34</v>
      </c>
      <c r="AK22" s="17">
        <v>8.041634399E9</v>
      </c>
      <c r="AL22" s="17">
        <v>3.1207607E7</v>
      </c>
      <c r="AM22" s="23" t="s">
        <v>99</v>
      </c>
    </row>
    <row r="23" ht="15.75" customHeight="1">
      <c r="A23" s="9">
        <v>44620.0</v>
      </c>
      <c r="B23" s="24" t="s">
        <v>100</v>
      </c>
      <c r="C23" s="11">
        <v>20000.0</v>
      </c>
      <c r="D23" s="12">
        <v>0.0775</v>
      </c>
      <c r="E23" s="13">
        <v>775.0</v>
      </c>
      <c r="F23" s="11">
        <v>775.0</v>
      </c>
      <c r="G23" s="9">
        <v>44631.0</v>
      </c>
      <c r="H23" s="9">
        <v>44621.0</v>
      </c>
      <c r="I23" s="9">
        <v>44804.0</v>
      </c>
      <c r="J23" s="10" t="s">
        <v>27</v>
      </c>
      <c r="K23" s="10"/>
      <c r="L23" s="13">
        <v>387.5</v>
      </c>
      <c r="M23" s="11">
        <v>387.5</v>
      </c>
      <c r="N23" s="9">
        <v>44817.0</v>
      </c>
      <c r="O23" s="9">
        <v>44805.0</v>
      </c>
      <c r="P23" s="9">
        <v>44895.0</v>
      </c>
      <c r="Q23" s="10" t="s">
        <v>28</v>
      </c>
      <c r="R23" s="10"/>
      <c r="S23" s="13">
        <v>387.5</v>
      </c>
      <c r="T23" s="11">
        <v>387.5</v>
      </c>
      <c r="U23" s="11">
        <v>44900.0</v>
      </c>
      <c r="V23" s="9">
        <v>44896.0</v>
      </c>
      <c r="W23" s="9">
        <v>44985.0</v>
      </c>
      <c r="X23" s="10" t="s">
        <v>28</v>
      </c>
      <c r="Y23" s="10"/>
      <c r="AA23" s="13">
        <v>20000.0</v>
      </c>
      <c r="AB23" s="9">
        <v>44993.0</v>
      </c>
      <c r="AC23" s="15" t="s">
        <v>42</v>
      </c>
      <c r="AD23" s="15"/>
      <c r="AE23" s="15"/>
      <c r="AF23" s="19">
        <v>25547.0</v>
      </c>
      <c r="AG23" s="17" t="s">
        <v>38</v>
      </c>
      <c r="AH23" s="17" t="s">
        <v>101</v>
      </c>
      <c r="AI23" s="22"/>
      <c r="AJ23" s="17" t="s">
        <v>34</v>
      </c>
      <c r="AK23" s="17">
        <v>4.024843558E9</v>
      </c>
      <c r="AL23" s="17">
        <v>2.1313103E7</v>
      </c>
      <c r="AM23" s="20" t="s">
        <v>102</v>
      </c>
    </row>
    <row r="24" ht="15.75" customHeight="1">
      <c r="A24" s="9">
        <v>44620.0</v>
      </c>
      <c r="B24" s="10" t="s">
        <v>51</v>
      </c>
      <c r="C24" s="11">
        <v>10000.0</v>
      </c>
      <c r="D24" s="12">
        <v>0.08</v>
      </c>
      <c r="E24" s="13">
        <v>400.0</v>
      </c>
      <c r="F24" s="11">
        <v>400.0</v>
      </c>
      <c r="G24" s="9">
        <v>44631.0</v>
      </c>
      <c r="H24" s="9">
        <v>44621.0</v>
      </c>
      <c r="I24" s="9">
        <v>44804.0</v>
      </c>
      <c r="J24" s="10" t="s">
        <v>27</v>
      </c>
      <c r="K24" s="10"/>
      <c r="L24" s="13">
        <v>200.0</v>
      </c>
      <c r="M24" s="11">
        <v>200.0</v>
      </c>
      <c r="N24" s="9">
        <v>44817.0</v>
      </c>
      <c r="O24" s="9">
        <v>44805.0</v>
      </c>
      <c r="P24" s="9">
        <v>44895.0</v>
      </c>
      <c r="Q24" s="10" t="s">
        <v>28</v>
      </c>
      <c r="R24" s="10"/>
      <c r="S24" s="13">
        <v>200.0</v>
      </c>
      <c r="T24" s="11">
        <v>200.0</v>
      </c>
      <c r="U24" s="11">
        <v>44900.0</v>
      </c>
      <c r="V24" s="9">
        <v>44896.0</v>
      </c>
      <c r="W24" s="9">
        <v>44985.0</v>
      </c>
      <c r="X24" s="10" t="s">
        <v>28</v>
      </c>
      <c r="Y24" s="10"/>
      <c r="AA24" s="13">
        <v>10000.0</v>
      </c>
      <c r="AB24" s="9">
        <v>44993.0</v>
      </c>
      <c r="AC24" s="15" t="s">
        <v>42</v>
      </c>
      <c r="AD24" s="15"/>
      <c r="AE24" s="15"/>
      <c r="AF24" s="19">
        <v>29032.0</v>
      </c>
      <c r="AG24" s="17" t="s">
        <v>38</v>
      </c>
      <c r="AH24" s="17" t="s">
        <v>52</v>
      </c>
      <c r="AI24" s="22"/>
      <c r="AJ24" s="17" t="s">
        <v>34</v>
      </c>
      <c r="AK24" s="17">
        <v>9.34929126E8</v>
      </c>
      <c r="AL24" s="17">
        <v>2.1000021E7</v>
      </c>
      <c r="AM24" s="20" t="s">
        <v>103</v>
      </c>
    </row>
    <row r="25" ht="15.75" customHeight="1">
      <c r="A25" s="9">
        <v>44621.0</v>
      </c>
      <c r="B25" s="10" t="s">
        <v>104</v>
      </c>
      <c r="C25" s="11">
        <v>20000.0</v>
      </c>
      <c r="D25" s="12">
        <v>0.0775</v>
      </c>
      <c r="E25" s="13">
        <v>775.0</v>
      </c>
      <c r="F25" s="11">
        <v>775.0</v>
      </c>
      <c r="G25" s="9">
        <v>44631.0</v>
      </c>
      <c r="H25" s="9">
        <v>44621.0</v>
      </c>
      <c r="I25" s="9">
        <v>44804.0</v>
      </c>
      <c r="J25" s="10" t="s">
        <v>27</v>
      </c>
      <c r="K25" s="10"/>
      <c r="L25" s="13">
        <v>387.5</v>
      </c>
      <c r="M25" s="11">
        <v>387.5</v>
      </c>
      <c r="N25" s="9">
        <v>44817.0</v>
      </c>
      <c r="O25" s="9">
        <v>44805.0</v>
      </c>
      <c r="P25" s="9">
        <v>44895.0</v>
      </c>
      <c r="Q25" s="10" t="s">
        <v>28</v>
      </c>
      <c r="R25" s="10"/>
      <c r="S25" s="13">
        <v>387.5</v>
      </c>
      <c r="T25" s="11">
        <v>387.5</v>
      </c>
      <c r="U25" s="11">
        <v>44900.0</v>
      </c>
      <c r="V25" s="9">
        <v>44896.0</v>
      </c>
      <c r="W25" s="9">
        <v>44985.0</v>
      </c>
      <c r="X25" s="10" t="s">
        <v>28</v>
      </c>
      <c r="Y25" s="10"/>
      <c r="AA25" s="13">
        <v>20000.0</v>
      </c>
      <c r="AB25" s="9">
        <v>44993.0</v>
      </c>
      <c r="AC25" s="15" t="s">
        <v>42</v>
      </c>
      <c r="AD25" s="15"/>
      <c r="AE25" s="15"/>
      <c r="AF25" s="19">
        <v>28744.0</v>
      </c>
      <c r="AG25" s="17" t="s">
        <v>38</v>
      </c>
      <c r="AH25" s="17" t="s">
        <v>105</v>
      </c>
      <c r="AI25" s="22"/>
      <c r="AJ25" s="17" t="s">
        <v>34</v>
      </c>
      <c r="AK25" s="17">
        <v>4.608844321E9</v>
      </c>
      <c r="AL25" s="17">
        <v>1.1000138E7</v>
      </c>
      <c r="AM25" s="20" t="s">
        <v>106</v>
      </c>
    </row>
    <row r="26" ht="15.75" customHeight="1">
      <c r="A26" s="9">
        <v>44621.0</v>
      </c>
      <c r="B26" s="10" t="s">
        <v>107</v>
      </c>
      <c r="C26" s="11">
        <v>20000.0</v>
      </c>
      <c r="D26" s="12">
        <v>0.0775</v>
      </c>
      <c r="E26" s="13">
        <v>775.0</v>
      </c>
      <c r="F26" s="11">
        <v>775.0</v>
      </c>
      <c r="G26" s="9">
        <v>44631.0</v>
      </c>
      <c r="H26" s="9">
        <v>44621.0</v>
      </c>
      <c r="I26" s="9">
        <v>44804.0</v>
      </c>
      <c r="J26" s="10" t="s">
        <v>27</v>
      </c>
      <c r="K26" s="10"/>
      <c r="L26" s="13">
        <v>387.5</v>
      </c>
      <c r="M26" s="11">
        <v>387.5</v>
      </c>
      <c r="N26" s="9">
        <v>44817.0</v>
      </c>
      <c r="O26" s="9">
        <v>44805.0</v>
      </c>
      <c r="P26" s="9">
        <v>44895.0</v>
      </c>
      <c r="Q26" s="10" t="s">
        <v>28</v>
      </c>
      <c r="R26" s="10"/>
      <c r="S26" s="13">
        <v>387.5</v>
      </c>
      <c r="T26" s="11">
        <v>387.5</v>
      </c>
      <c r="U26" s="11">
        <v>44900.0</v>
      </c>
      <c r="V26" s="9">
        <v>44896.0</v>
      </c>
      <c r="W26" s="9">
        <v>44985.0</v>
      </c>
      <c r="X26" s="10" t="s">
        <v>28</v>
      </c>
      <c r="Y26" s="10"/>
      <c r="AA26" s="13">
        <v>20000.0</v>
      </c>
      <c r="AB26" s="9">
        <v>44993.0</v>
      </c>
      <c r="AC26" s="15" t="s">
        <v>42</v>
      </c>
      <c r="AD26" s="15"/>
      <c r="AE26" s="15"/>
      <c r="AF26" s="19">
        <v>29392.0</v>
      </c>
      <c r="AG26" s="17" t="s">
        <v>38</v>
      </c>
      <c r="AH26" s="17" t="s">
        <v>108</v>
      </c>
      <c r="AI26" s="22"/>
      <c r="AJ26" s="17" t="s">
        <v>34</v>
      </c>
      <c r="AK26" s="17">
        <v>4.347337861E9</v>
      </c>
      <c r="AL26" s="17">
        <v>3.120136E7</v>
      </c>
      <c r="AM26" s="20" t="s">
        <v>109</v>
      </c>
    </row>
    <row r="27" ht="15.75" customHeight="1">
      <c r="A27" s="9">
        <v>44621.0</v>
      </c>
      <c r="B27" s="10" t="s">
        <v>110</v>
      </c>
      <c r="C27" s="11">
        <v>100000.0</v>
      </c>
      <c r="D27" s="12">
        <v>0.0775</v>
      </c>
      <c r="E27" s="13">
        <v>3875.0</v>
      </c>
      <c r="F27" s="11">
        <v>3875.0</v>
      </c>
      <c r="G27" s="9">
        <v>44631.0</v>
      </c>
      <c r="H27" s="9">
        <v>44621.0</v>
      </c>
      <c r="I27" s="9">
        <v>44804.0</v>
      </c>
      <c r="J27" s="10" t="s">
        <v>27</v>
      </c>
      <c r="K27" s="10"/>
      <c r="L27" s="13">
        <v>1937.5</v>
      </c>
      <c r="M27" s="11">
        <v>1937.5</v>
      </c>
      <c r="N27" s="9">
        <v>44817.0</v>
      </c>
      <c r="O27" s="9">
        <v>44805.0</v>
      </c>
      <c r="P27" s="9">
        <v>44895.0</v>
      </c>
      <c r="Q27" s="10" t="s">
        <v>28</v>
      </c>
      <c r="R27" s="10"/>
      <c r="S27" s="25" t="s">
        <v>111</v>
      </c>
      <c r="AA27" s="13">
        <v>100000.0</v>
      </c>
      <c r="AB27" s="9">
        <v>44900.0</v>
      </c>
      <c r="AC27" s="15" t="s">
        <v>30</v>
      </c>
      <c r="AD27" s="15"/>
      <c r="AE27" s="15"/>
      <c r="AF27" s="19">
        <v>22769.0</v>
      </c>
      <c r="AG27" s="17" t="s">
        <v>38</v>
      </c>
      <c r="AH27" s="17" t="s">
        <v>112</v>
      </c>
      <c r="AI27" s="17"/>
      <c r="AJ27" s="17" t="s">
        <v>34</v>
      </c>
      <c r="AK27" s="17">
        <v>5.006130776E9</v>
      </c>
      <c r="AL27" s="17">
        <v>2.1213591E7</v>
      </c>
      <c r="AM27" s="20" t="s">
        <v>113</v>
      </c>
    </row>
    <row r="28" ht="15.75" customHeight="1">
      <c r="A28" s="9">
        <v>44621.0</v>
      </c>
      <c r="B28" s="10" t="s">
        <v>114</v>
      </c>
      <c r="C28" s="11">
        <v>50000.0</v>
      </c>
      <c r="D28" s="12">
        <v>0.0775</v>
      </c>
      <c r="E28" s="13">
        <v>1937.5</v>
      </c>
      <c r="F28" s="11">
        <v>1937.5</v>
      </c>
      <c r="G28" s="9">
        <v>44631.0</v>
      </c>
      <c r="H28" s="9">
        <v>44621.0</v>
      </c>
      <c r="I28" s="9">
        <v>44804.0</v>
      </c>
      <c r="J28" s="10" t="s">
        <v>27</v>
      </c>
      <c r="K28" s="10"/>
      <c r="L28" s="13">
        <v>968.75</v>
      </c>
      <c r="M28" s="11">
        <v>968.75</v>
      </c>
      <c r="N28" s="9">
        <v>44817.0</v>
      </c>
      <c r="O28" s="9">
        <v>44805.0</v>
      </c>
      <c r="P28" s="9">
        <v>44895.0</v>
      </c>
      <c r="Q28" s="10" t="s">
        <v>28</v>
      </c>
      <c r="R28" s="10"/>
      <c r="S28" s="13">
        <v>968.75</v>
      </c>
      <c r="T28" s="11">
        <v>968.75</v>
      </c>
      <c r="U28" s="9">
        <v>44900.0</v>
      </c>
      <c r="V28" s="9">
        <v>44896.0</v>
      </c>
      <c r="W28" s="9">
        <v>44985.0</v>
      </c>
      <c r="X28" s="10" t="s">
        <v>28</v>
      </c>
      <c r="Y28" s="10"/>
      <c r="AA28" s="13">
        <v>50000.0</v>
      </c>
      <c r="AB28" s="9">
        <v>44993.0</v>
      </c>
      <c r="AC28" s="15" t="s">
        <v>42</v>
      </c>
      <c r="AD28" s="15"/>
      <c r="AE28" s="15"/>
      <c r="AF28" s="19">
        <v>29993.0</v>
      </c>
      <c r="AG28" s="17" t="s">
        <v>38</v>
      </c>
      <c r="AH28" s="17" t="s">
        <v>115</v>
      </c>
      <c r="AI28" s="17"/>
      <c r="AJ28" s="17" t="s">
        <v>116</v>
      </c>
      <c r="AK28" s="17">
        <v>9.28477014E9</v>
      </c>
      <c r="AL28" s="17">
        <v>3.22271627E8</v>
      </c>
      <c r="AM28" s="20" t="s">
        <v>117</v>
      </c>
    </row>
    <row r="29" ht="15.75" customHeight="1">
      <c r="A29" s="9">
        <v>44621.0</v>
      </c>
      <c r="B29" s="10" t="s">
        <v>118</v>
      </c>
      <c r="C29" s="11">
        <v>50000.0</v>
      </c>
      <c r="D29" s="12">
        <v>0.0775</v>
      </c>
      <c r="E29" s="13">
        <v>1937.5</v>
      </c>
      <c r="F29" s="11">
        <v>1937.5</v>
      </c>
      <c r="G29" s="9">
        <v>44631.0</v>
      </c>
      <c r="H29" s="9">
        <v>44621.0</v>
      </c>
      <c r="I29" s="9">
        <v>44804.0</v>
      </c>
      <c r="J29" s="10" t="s">
        <v>27</v>
      </c>
      <c r="K29" s="10"/>
      <c r="L29" s="13">
        <v>968.75</v>
      </c>
      <c r="M29" s="11">
        <v>968.75</v>
      </c>
      <c r="N29" s="9">
        <v>44817.0</v>
      </c>
      <c r="O29" s="9">
        <v>44805.0</v>
      </c>
      <c r="P29" s="9">
        <v>44895.0</v>
      </c>
      <c r="Q29" s="10" t="s">
        <v>28</v>
      </c>
      <c r="R29" s="10"/>
      <c r="S29" s="14" t="s">
        <v>29</v>
      </c>
      <c r="AA29" s="13">
        <v>50000.0</v>
      </c>
      <c r="AB29" s="9">
        <v>44900.0</v>
      </c>
      <c r="AC29" s="15" t="s">
        <v>37</v>
      </c>
      <c r="AD29" s="15"/>
      <c r="AE29" s="15"/>
      <c r="AF29" s="19">
        <v>27049.0</v>
      </c>
      <c r="AG29" s="17" t="s">
        <v>38</v>
      </c>
      <c r="AH29" s="17" t="s">
        <v>119</v>
      </c>
      <c r="AI29" s="17"/>
      <c r="AJ29" s="17" t="s">
        <v>34</v>
      </c>
      <c r="AK29" s="17">
        <v>2.29053500778E11</v>
      </c>
      <c r="AL29" s="17">
        <v>6.3100277E7</v>
      </c>
      <c r="AM29" s="20" t="s">
        <v>120</v>
      </c>
    </row>
    <row r="30" ht="15.75" customHeight="1">
      <c r="A30" s="9">
        <v>44621.0</v>
      </c>
      <c r="B30" s="10" t="s">
        <v>121</v>
      </c>
      <c r="C30" s="11">
        <v>20000.0</v>
      </c>
      <c r="D30" s="12">
        <v>0.0775</v>
      </c>
      <c r="E30" s="13">
        <v>775.0</v>
      </c>
      <c r="F30" s="11">
        <v>775.0</v>
      </c>
      <c r="G30" s="9">
        <v>44629.0</v>
      </c>
      <c r="H30" s="9">
        <v>44621.0</v>
      </c>
      <c r="I30" s="9">
        <v>44804.0</v>
      </c>
      <c r="J30" s="10" t="s">
        <v>27</v>
      </c>
      <c r="K30" s="10"/>
      <c r="L30" s="13">
        <v>387.5</v>
      </c>
      <c r="M30" s="11">
        <v>387.5</v>
      </c>
      <c r="N30" s="9">
        <v>44817.0</v>
      </c>
      <c r="O30" s="9">
        <v>44805.0</v>
      </c>
      <c r="P30" s="9">
        <v>44895.0</v>
      </c>
      <c r="Q30" s="10" t="s">
        <v>28</v>
      </c>
      <c r="R30" s="10"/>
      <c r="S30" s="13">
        <v>387.5</v>
      </c>
      <c r="T30" s="11">
        <v>387.5</v>
      </c>
      <c r="U30" s="9">
        <v>44900.0</v>
      </c>
      <c r="V30" s="9">
        <v>44896.0</v>
      </c>
      <c r="W30" s="9">
        <v>44985.0</v>
      </c>
      <c r="X30" s="10" t="s">
        <v>28</v>
      </c>
      <c r="Y30" s="10"/>
      <c r="AA30" s="13">
        <v>20000.0</v>
      </c>
      <c r="AB30" s="9">
        <v>44993.0</v>
      </c>
      <c r="AC30" s="15" t="s">
        <v>42</v>
      </c>
      <c r="AD30" s="15"/>
      <c r="AE30" s="15"/>
      <c r="AF30" s="19">
        <v>34210.0</v>
      </c>
      <c r="AG30" s="17" t="s">
        <v>32</v>
      </c>
      <c r="AH30" s="17"/>
      <c r="AI30" s="17" t="s">
        <v>122</v>
      </c>
      <c r="AJ30" s="17" t="s">
        <v>34</v>
      </c>
      <c r="AK30" s="17">
        <v>4.83081378983E11</v>
      </c>
      <c r="AL30" s="17">
        <v>2.1000322E7</v>
      </c>
      <c r="AM30" s="20" t="s">
        <v>123</v>
      </c>
    </row>
    <row r="31" ht="15.75" customHeight="1">
      <c r="A31" s="9">
        <v>44622.0</v>
      </c>
      <c r="B31" s="10" t="s">
        <v>124</v>
      </c>
      <c r="C31" s="11">
        <v>100000.0</v>
      </c>
      <c r="D31" s="12">
        <v>0.08</v>
      </c>
      <c r="E31" s="13">
        <v>4000.0</v>
      </c>
      <c r="F31" s="11">
        <v>4000.0</v>
      </c>
      <c r="G31" s="9">
        <v>44634.0</v>
      </c>
      <c r="H31" s="9">
        <v>44621.0</v>
      </c>
      <c r="I31" s="9">
        <v>44804.0</v>
      </c>
      <c r="J31" s="10" t="s">
        <v>27</v>
      </c>
      <c r="K31" s="10"/>
      <c r="L31" s="13">
        <v>2000.0</v>
      </c>
      <c r="M31" s="11">
        <v>2000.0</v>
      </c>
      <c r="N31" s="9">
        <v>44817.0</v>
      </c>
      <c r="O31" s="9">
        <v>44805.0</v>
      </c>
      <c r="P31" s="9">
        <v>44895.0</v>
      </c>
      <c r="Q31" s="10" t="s">
        <v>28</v>
      </c>
      <c r="R31" s="10"/>
      <c r="S31" s="14" t="s">
        <v>29</v>
      </c>
      <c r="AA31" s="13">
        <v>100000.0</v>
      </c>
      <c r="AB31" s="9">
        <v>44900.0</v>
      </c>
      <c r="AC31" s="15" t="s">
        <v>125</v>
      </c>
      <c r="AD31" s="15"/>
      <c r="AE31" s="15"/>
      <c r="AF31" s="19">
        <v>34517.0</v>
      </c>
      <c r="AG31" s="17" t="s">
        <v>38</v>
      </c>
      <c r="AH31" s="17" t="s">
        <v>126</v>
      </c>
      <c r="AI31" s="17"/>
      <c r="AJ31" s="17" t="s">
        <v>34</v>
      </c>
      <c r="AK31" s="17">
        <v>5.008187618E9</v>
      </c>
      <c r="AL31" s="17">
        <v>2.1213591E7</v>
      </c>
      <c r="AM31" s="20" t="s">
        <v>127</v>
      </c>
    </row>
    <row r="32" ht="15.75" customHeight="1">
      <c r="A32" s="9">
        <v>44624.0</v>
      </c>
      <c r="B32" s="10" t="s">
        <v>128</v>
      </c>
      <c r="C32" s="11">
        <v>20000.0</v>
      </c>
      <c r="D32" s="12">
        <v>0.0775</v>
      </c>
      <c r="E32" s="13">
        <v>710.42</v>
      </c>
      <c r="F32" s="11">
        <v>710.42</v>
      </c>
      <c r="G32" s="9">
        <v>44642.0</v>
      </c>
      <c r="H32" s="26">
        <v>44635.0</v>
      </c>
      <c r="I32" s="9">
        <v>44804.0</v>
      </c>
      <c r="J32" s="10" t="s">
        <v>27</v>
      </c>
      <c r="K32" s="10"/>
      <c r="L32" s="13">
        <v>387.5</v>
      </c>
      <c r="M32" s="11">
        <v>387.5</v>
      </c>
      <c r="N32" s="9">
        <v>44817.0</v>
      </c>
      <c r="O32" s="9">
        <v>44805.0</v>
      </c>
      <c r="P32" s="9">
        <v>44895.0</v>
      </c>
      <c r="Q32" s="10" t="s">
        <v>28</v>
      </c>
      <c r="R32" s="10"/>
      <c r="S32" s="14" t="s">
        <v>29</v>
      </c>
      <c r="AA32" s="13">
        <v>20000.0</v>
      </c>
      <c r="AB32" s="9">
        <v>44900.0</v>
      </c>
      <c r="AC32" s="15" t="s">
        <v>37</v>
      </c>
      <c r="AD32" s="15"/>
      <c r="AE32" s="15"/>
      <c r="AF32" s="19">
        <v>34624.0</v>
      </c>
      <c r="AG32" s="17" t="s">
        <v>38</v>
      </c>
      <c r="AH32" s="17" t="s">
        <v>129</v>
      </c>
      <c r="AI32" s="22"/>
      <c r="AJ32" s="17" t="s">
        <v>34</v>
      </c>
      <c r="AK32" s="17">
        <v>4.44014841196E11</v>
      </c>
      <c r="AL32" s="17">
        <v>6.400002E7</v>
      </c>
      <c r="AM32" s="20" t="s">
        <v>130</v>
      </c>
    </row>
    <row r="33" ht="15.75" customHeight="1">
      <c r="A33" s="9">
        <v>44624.0</v>
      </c>
      <c r="B33" s="10" t="s">
        <v>131</v>
      </c>
      <c r="C33" s="11">
        <v>150000.0</v>
      </c>
      <c r="D33" s="12">
        <v>0.0775</v>
      </c>
      <c r="E33" s="13">
        <v>5328.13</v>
      </c>
      <c r="F33" s="11">
        <v>5328.13</v>
      </c>
      <c r="G33" s="9">
        <v>44642.0</v>
      </c>
      <c r="H33" s="26">
        <v>44635.0</v>
      </c>
      <c r="I33" s="9">
        <v>44804.0</v>
      </c>
      <c r="J33" s="10" t="s">
        <v>27</v>
      </c>
      <c r="K33" s="10" t="s">
        <v>79</v>
      </c>
      <c r="L33" s="13">
        <v>2906.25</v>
      </c>
      <c r="M33" s="11">
        <v>2906.25</v>
      </c>
      <c r="N33" s="9">
        <v>44817.0</v>
      </c>
      <c r="O33" s="9">
        <v>44805.0</v>
      </c>
      <c r="P33" s="9">
        <v>44895.0</v>
      </c>
      <c r="Q33" s="10" t="s">
        <v>28</v>
      </c>
      <c r="R33" s="10"/>
      <c r="S33" s="13">
        <v>2906.25</v>
      </c>
      <c r="T33" s="11">
        <v>2906.25</v>
      </c>
      <c r="U33" s="9">
        <v>44900.0</v>
      </c>
      <c r="V33" s="9">
        <v>44896.0</v>
      </c>
      <c r="W33" s="9">
        <v>44985.0</v>
      </c>
      <c r="X33" s="10" t="s">
        <v>28</v>
      </c>
      <c r="Y33" s="10"/>
      <c r="AA33" s="13">
        <v>150000.0</v>
      </c>
      <c r="AB33" s="9">
        <v>44993.0</v>
      </c>
      <c r="AC33" s="15" t="s">
        <v>42</v>
      </c>
      <c r="AD33" s="15"/>
      <c r="AE33" s="15"/>
      <c r="AF33" s="19">
        <v>31100.0</v>
      </c>
      <c r="AG33" s="17" t="s">
        <v>38</v>
      </c>
      <c r="AH33" s="17" t="s">
        <v>132</v>
      </c>
      <c r="AI33" s="17"/>
      <c r="AJ33" s="17" t="s">
        <v>34</v>
      </c>
      <c r="AK33" s="17">
        <v>9.476731598E9</v>
      </c>
      <c r="AL33" s="17">
        <v>2.1200339E7</v>
      </c>
      <c r="AM33" s="20" t="s">
        <v>133</v>
      </c>
    </row>
    <row r="34" ht="15.75" customHeight="1">
      <c r="A34" s="9">
        <v>44627.0</v>
      </c>
      <c r="B34" s="10" t="s">
        <v>134</v>
      </c>
      <c r="C34" s="11">
        <v>200000.0</v>
      </c>
      <c r="D34" s="12">
        <v>0.08</v>
      </c>
      <c r="E34" s="13">
        <v>7333.33</v>
      </c>
      <c r="F34" s="11">
        <v>7333.33</v>
      </c>
      <c r="G34" s="9">
        <v>44642.0</v>
      </c>
      <c r="H34" s="26">
        <v>44635.0</v>
      </c>
      <c r="I34" s="9">
        <v>44804.0</v>
      </c>
      <c r="J34" s="10" t="s">
        <v>27</v>
      </c>
      <c r="K34" s="10"/>
      <c r="L34" s="13">
        <v>4000.0</v>
      </c>
      <c r="M34" s="11">
        <v>4000.0</v>
      </c>
      <c r="N34" s="9">
        <v>44817.0</v>
      </c>
      <c r="O34" s="9">
        <v>44805.0</v>
      </c>
      <c r="P34" s="9">
        <v>44895.0</v>
      </c>
      <c r="Q34" s="10" t="s">
        <v>28</v>
      </c>
      <c r="R34" s="10"/>
      <c r="S34" s="14" t="s">
        <v>29</v>
      </c>
      <c r="AA34" s="13">
        <v>200000.0</v>
      </c>
      <c r="AB34" s="9">
        <v>44900.0</v>
      </c>
      <c r="AC34" s="15" t="s">
        <v>30</v>
      </c>
      <c r="AD34" s="15"/>
      <c r="AE34" s="15"/>
      <c r="AF34" s="19">
        <v>30757.0</v>
      </c>
      <c r="AG34" s="17" t="s">
        <v>38</v>
      </c>
      <c r="AH34" s="17" t="s">
        <v>135</v>
      </c>
      <c r="AI34" s="17"/>
      <c r="AJ34" s="17" t="s">
        <v>34</v>
      </c>
      <c r="AK34" s="17">
        <v>1.4030723E7</v>
      </c>
      <c r="AL34" s="17">
        <v>3.117611E7</v>
      </c>
      <c r="AM34" s="20" t="s">
        <v>136</v>
      </c>
    </row>
    <row r="35" ht="15.75" customHeight="1">
      <c r="A35" s="9">
        <v>44628.0</v>
      </c>
      <c r="B35" s="10" t="s">
        <v>60</v>
      </c>
      <c r="C35" s="11">
        <v>20000.0</v>
      </c>
      <c r="D35" s="12">
        <v>0.0775</v>
      </c>
      <c r="E35" s="13">
        <v>710.42</v>
      </c>
      <c r="F35" s="11">
        <v>710.42</v>
      </c>
      <c r="G35" s="9">
        <v>44642.0</v>
      </c>
      <c r="H35" s="26">
        <v>44635.0</v>
      </c>
      <c r="I35" s="9">
        <v>44804.0</v>
      </c>
      <c r="J35" s="10" t="s">
        <v>27</v>
      </c>
      <c r="K35" s="10"/>
      <c r="L35" s="13">
        <v>387.5</v>
      </c>
      <c r="M35" s="11">
        <v>387.5</v>
      </c>
      <c r="N35" s="9">
        <v>44817.0</v>
      </c>
      <c r="O35" s="9">
        <v>44805.0</v>
      </c>
      <c r="P35" s="9">
        <v>44895.0</v>
      </c>
      <c r="Q35" s="10" t="s">
        <v>28</v>
      </c>
      <c r="R35" s="10"/>
      <c r="S35" s="14" t="s">
        <v>29</v>
      </c>
      <c r="AA35" s="13">
        <v>20000.0</v>
      </c>
      <c r="AB35" s="9">
        <v>44900.0</v>
      </c>
      <c r="AC35" s="15" t="s">
        <v>37</v>
      </c>
      <c r="AD35" s="15"/>
      <c r="AE35" s="15"/>
      <c r="AF35" s="19">
        <v>34502.0</v>
      </c>
      <c r="AG35" s="17" t="s">
        <v>38</v>
      </c>
      <c r="AH35" s="17" t="s">
        <v>61</v>
      </c>
      <c r="AI35" s="17"/>
      <c r="AJ35" s="17" t="s">
        <v>34</v>
      </c>
      <c r="AK35" s="17">
        <v>8.08659937E8</v>
      </c>
      <c r="AL35" s="17">
        <v>7.1000013E7</v>
      </c>
      <c r="AM35" s="20" t="s">
        <v>62</v>
      </c>
    </row>
    <row r="36" ht="15.75" customHeight="1">
      <c r="A36" s="9">
        <v>44629.0</v>
      </c>
      <c r="B36" s="10" t="s">
        <v>137</v>
      </c>
      <c r="C36" s="11">
        <v>100000.0</v>
      </c>
      <c r="D36" s="12">
        <v>0.0775</v>
      </c>
      <c r="E36" s="13">
        <v>3552.08</v>
      </c>
      <c r="F36" s="11">
        <v>3552.08</v>
      </c>
      <c r="G36" s="9">
        <v>44644.0</v>
      </c>
      <c r="H36" s="26">
        <v>44635.0</v>
      </c>
      <c r="I36" s="9">
        <v>44804.0</v>
      </c>
      <c r="J36" s="10" t="s">
        <v>27</v>
      </c>
      <c r="K36" s="10"/>
      <c r="L36" s="13">
        <v>1937.5</v>
      </c>
      <c r="M36" s="11">
        <v>1937.5</v>
      </c>
      <c r="N36" s="9">
        <v>44817.0</v>
      </c>
      <c r="O36" s="9">
        <v>44805.0</v>
      </c>
      <c r="P36" s="9">
        <v>44895.0</v>
      </c>
      <c r="Q36" s="10" t="s">
        <v>28</v>
      </c>
      <c r="R36" s="10"/>
      <c r="S36" s="13">
        <v>1937.5</v>
      </c>
      <c r="T36" s="11">
        <v>1937.5</v>
      </c>
      <c r="U36" s="9">
        <v>44900.0</v>
      </c>
      <c r="V36" s="9">
        <v>44896.0</v>
      </c>
      <c r="W36" s="9">
        <v>44985.0</v>
      </c>
      <c r="X36" s="10" t="s">
        <v>28</v>
      </c>
      <c r="Y36" s="10"/>
      <c r="AA36" s="13">
        <v>100000.0</v>
      </c>
      <c r="AB36" s="9">
        <v>44993.0</v>
      </c>
      <c r="AC36" s="15" t="s">
        <v>42</v>
      </c>
      <c r="AD36" s="15"/>
      <c r="AE36" s="15"/>
      <c r="AF36" s="19">
        <v>25749.0</v>
      </c>
      <c r="AG36" s="17" t="s">
        <v>38</v>
      </c>
      <c r="AH36" s="17" t="s">
        <v>138</v>
      </c>
      <c r="AI36" s="17"/>
      <c r="AJ36" s="17" t="s">
        <v>34</v>
      </c>
      <c r="AK36" s="17">
        <v>9.07445520465E11</v>
      </c>
      <c r="AL36" s="17">
        <v>2.1000021E7</v>
      </c>
      <c r="AM36" s="20" t="s">
        <v>139</v>
      </c>
    </row>
    <row r="37" ht="15.75" customHeight="1">
      <c r="A37" s="9">
        <v>44629.0</v>
      </c>
      <c r="B37" s="10" t="s">
        <v>140</v>
      </c>
      <c r="C37" s="11">
        <v>40000.0</v>
      </c>
      <c r="D37" s="12">
        <v>0.0775</v>
      </c>
      <c r="E37" s="13">
        <v>1420.83</v>
      </c>
      <c r="F37" s="11">
        <v>1420.83</v>
      </c>
      <c r="G37" s="9">
        <v>44644.0</v>
      </c>
      <c r="H37" s="26">
        <v>44635.0</v>
      </c>
      <c r="I37" s="9">
        <v>44804.0</v>
      </c>
      <c r="J37" s="10" t="s">
        <v>27</v>
      </c>
      <c r="K37" s="10"/>
      <c r="L37" s="13">
        <v>775.0</v>
      </c>
      <c r="M37" s="11">
        <v>775.0</v>
      </c>
      <c r="N37" s="9">
        <v>44817.0</v>
      </c>
      <c r="O37" s="9">
        <v>44805.0</v>
      </c>
      <c r="P37" s="9">
        <v>44895.0</v>
      </c>
      <c r="Q37" s="10" t="s">
        <v>28</v>
      </c>
      <c r="R37" s="10"/>
      <c r="S37" s="14" t="s">
        <v>29</v>
      </c>
      <c r="AA37" s="13">
        <v>40000.0</v>
      </c>
      <c r="AB37" s="9">
        <v>44900.0</v>
      </c>
      <c r="AC37" s="15" t="s">
        <v>37</v>
      </c>
      <c r="AD37" s="15"/>
      <c r="AE37" s="15"/>
      <c r="AF37" s="19">
        <v>23384.0</v>
      </c>
      <c r="AG37" s="17" t="s">
        <v>38</v>
      </c>
      <c r="AH37" s="17" t="s">
        <v>141</v>
      </c>
      <c r="AI37" s="22"/>
      <c r="AJ37" s="17" t="s">
        <v>34</v>
      </c>
      <c r="AK37" s="17">
        <v>1.8066299365E10</v>
      </c>
      <c r="AL37" s="17">
        <v>2.1000021E7</v>
      </c>
      <c r="AM37" s="20" t="s">
        <v>142</v>
      </c>
    </row>
    <row r="38" ht="15.75" customHeight="1">
      <c r="A38" s="9">
        <v>44630.0</v>
      </c>
      <c r="B38" s="10" t="s">
        <v>143</v>
      </c>
      <c r="C38" s="11">
        <v>30000.0</v>
      </c>
      <c r="D38" s="12">
        <v>0.0775</v>
      </c>
      <c r="E38" s="13">
        <v>1065.63</v>
      </c>
      <c r="F38" s="11">
        <v>1065.63</v>
      </c>
      <c r="G38" s="9">
        <v>44645.0</v>
      </c>
      <c r="H38" s="26">
        <v>44635.0</v>
      </c>
      <c r="I38" s="9">
        <v>44804.0</v>
      </c>
      <c r="J38" s="10" t="s">
        <v>27</v>
      </c>
      <c r="K38" s="10"/>
      <c r="L38" s="13">
        <v>581.25</v>
      </c>
      <c r="M38" s="11">
        <v>581.25</v>
      </c>
      <c r="N38" s="9">
        <v>44817.0</v>
      </c>
      <c r="O38" s="9">
        <v>44805.0</v>
      </c>
      <c r="P38" s="9">
        <v>44895.0</v>
      </c>
      <c r="Q38" s="10" t="s">
        <v>28</v>
      </c>
      <c r="R38" s="10"/>
      <c r="S38" s="14" t="s">
        <v>29</v>
      </c>
      <c r="AA38" s="13">
        <v>30000.0</v>
      </c>
      <c r="AB38" s="9">
        <v>44900.0</v>
      </c>
      <c r="AC38" s="15" t="s">
        <v>37</v>
      </c>
      <c r="AD38" s="15"/>
      <c r="AE38" s="15"/>
      <c r="AF38" s="21">
        <v>22942.0</v>
      </c>
      <c r="AG38" s="17" t="s">
        <v>38</v>
      </c>
      <c r="AH38" s="17" t="s">
        <v>144</v>
      </c>
      <c r="AI38" s="22"/>
      <c r="AJ38" s="17" t="s">
        <v>34</v>
      </c>
      <c r="AK38" s="17">
        <v>7137122.0</v>
      </c>
      <c r="AL38" s="17">
        <v>2.1000089E7</v>
      </c>
      <c r="AM38" s="23" t="s">
        <v>145</v>
      </c>
    </row>
    <row r="39" ht="15.75" customHeight="1">
      <c r="A39" s="9">
        <v>44630.0</v>
      </c>
      <c r="B39" s="10" t="s">
        <v>146</v>
      </c>
      <c r="C39" s="11">
        <v>20000.0</v>
      </c>
      <c r="D39" s="12">
        <v>0.0775</v>
      </c>
      <c r="E39" s="13">
        <v>710.42</v>
      </c>
      <c r="F39" s="11">
        <v>710.42</v>
      </c>
      <c r="G39" s="9">
        <v>44644.0</v>
      </c>
      <c r="H39" s="26">
        <v>44635.0</v>
      </c>
      <c r="I39" s="9">
        <v>44804.0</v>
      </c>
      <c r="J39" s="10" t="s">
        <v>27</v>
      </c>
      <c r="K39" s="10"/>
      <c r="L39" s="13">
        <v>387.5</v>
      </c>
      <c r="M39" s="11">
        <v>387.5</v>
      </c>
      <c r="N39" s="9">
        <v>44817.0</v>
      </c>
      <c r="O39" s="9">
        <v>44805.0</v>
      </c>
      <c r="P39" s="9">
        <v>44895.0</v>
      </c>
      <c r="Q39" s="10" t="s">
        <v>28</v>
      </c>
      <c r="R39" s="10"/>
      <c r="S39" s="14" t="s">
        <v>29</v>
      </c>
      <c r="AA39" s="13">
        <v>20000.0</v>
      </c>
      <c r="AB39" s="9">
        <v>44900.0</v>
      </c>
      <c r="AC39" s="15" t="s">
        <v>37</v>
      </c>
      <c r="AD39" s="15"/>
      <c r="AE39" s="15"/>
      <c r="AF39" s="19">
        <v>27346.0</v>
      </c>
      <c r="AG39" s="17" t="s">
        <v>38</v>
      </c>
      <c r="AH39" s="17" t="s">
        <v>147</v>
      </c>
      <c r="AI39" s="22"/>
      <c r="AJ39" s="17" t="s">
        <v>34</v>
      </c>
      <c r="AK39" s="17">
        <v>5.85167617E8</v>
      </c>
      <c r="AL39" s="17">
        <v>3.22271627E8</v>
      </c>
      <c r="AM39" s="20" t="s">
        <v>148</v>
      </c>
    </row>
    <row r="40" ht="15.75" customHeight="1">
      <c r="A40" s="9">
        <v>44630.0</v>
      </c>
      <c r="B40" s="10" t="s">
        <v>57</v>
      </c>
      <c r="C40" s="11">
        <v>20000.0</v>
      </c>
      <c r="D40" s="12">
        <v>0.0775</v>
      </c>
      <c r="E40" s="13">
        <v>710.42</v>
      </c>
      <c r="F40" s="11">
        <v>710.42</v>
      </c>
      <c r="G40" s="9">
        <v>44644.0</v>
      </c>
      <c r="H40" s="26">
        <v>44635.0</v>
      </c>
      <c r="I40" s="9">
        <v>44804.0</v>
      </c>
      <c r="J40" s="10" t="s">
        <v>27</v>
      </c>
      <c r="K40" s="10"/>
      <c r="L40" s="13">
        <v>387.5</v>
      </c>
      <c r="M40" s="11">
        <v>387.5</v>
      </c>
      <c r="N40" s="9">
        <v>44817.0</v>
      </c>
      <c r="O40" s="9">
        <v>44805.0</v>
      </c>
      <c r="P40" s="9">
        <v>44895.0</v>
      </c>
      <c r="Q40" s="10" t="s">
        <v>28</v>
      </c>
      <c r="R40" s="10"/>
      <c r="S40" s="14" t="s">
        <v>29</v>
      </c>
      <c r="AA40" s="13">
        <v>20000.0</v>
      </c>
      <c r="AB40" s="9">
        <v>44900.0</v>
      </c>
      <c r="AC40" s="15" t="s">
        <v>37</v>
      </c>
      <c r="AD40" s="15"/>
      <c r="AE40" s="15"/>
      <c r="AF40" s="19">
        <v>33495.0</v>
      </c>
      <c r="AG40" s="17" t="s">
        <v>38</v>
      </c>
      <c r="AH40" s="17" t="s">
        <v>58</v>
      </c>
      <c r="AI40" s="22"/>
      <c r="AJ40" s="17" t="s">
        <v>34</v>
      </c>
      <c r="AK40" s="17">
        <v>6.09963801E8</v>
      </c>
      <c r="AL40" s="17">
        <v>2.1000021E7</v>
      </c>
      <c r="AM40" s="20" t="s">
        <v>59</v>
      </c>
    </row>
    <row r="41" ht="15.75" customHeight="1">
      <c r="A41" s="9">
        <v>44631.0</v>
      </c>
      <c r="B41" s="10" t="s">
        <v>149</v>
      </c>
      <c r="C41" s="11">
        <v>120000.0</v>
      </c>
      <c r="D41" s="12">
        <v>0.0775</v>
      </c>
      <c r="E41" s="13">
        <v>4262.5</v>
      </c>
      <c r="F41" s="11">
        <v>4262.5</v>
      </c>
      <c r="G41" s="9">
        <v>44644.0</v>
      </c>
      <c r="H41" s="26">
        <v>44635.0</v>
      </c>
      <c r="I41" s="9">
        <v>44804.0</v>
      </c>
      <c r="J41" s="10" t="s">
        <v>27</v>
      </c>
      <c r="K41" s="10"/>
      <c r="L41" s="13">
        <v>2325.0</v>
      </c>
      <c r="M41" s="11">
        <v>2325.0</v>
      </c>
      <c r="N41" s="9">
        <v>44817.0</v>
      </c>
      <c r="O41" s="9">
        <v>44805.0</v>
      </c>
      <c r="P41" s="9">
        <v>44895.0</v>
      </c>
      <c r="Q41" s="10" t="s">
        <v>28</v>
      </c>
      <c r="R41" s="10"/>
      <c r="S41" s="14" t="s">
        <v>29</v>
      </c>
      <c r="AA41" s="13">
        <v>120000.0</v>
      </c>
      <c r="AB41" s="9">
        <v>44897.0</v>
      </c>
      <c r="AC41" s="15" t="s">
        <v>30</v>
      </c>
      <c r="AD41" s="15"/>
      <c r="AE41" s="15"/>
      <c r="AF41" s="19">
        <v>16753.0</v>
      </c>
      <c r="AG41" s="17" t="s">
        <v>38</v>
      </c>
      <c r="AH41" s="17" t="s">
        <v>150</v>
      </c>
      <c r="AI41" s="17"/>
      <c r="AJ41" s="17" t="s">
        <v>34</v>
      </c>
      <c r="AK41" s="17">
        <v>6.861389E7</v>
      </c>
      <c r="AL41" s="17">
        <v>2.1000089E7</v>
      </c>
      <c r="AM41" s="20" t="s">
        <v>151</v>
      </c>
    </row>
    <row r="42" ht="15.75" customHeight="1">
      <c r="A42" s="9">
        <v>44634.0</v>
      </c>
      <c r="B42" s="10" t="s">
        <v>152</v>
      </c>
      <c r="C42" s="11">
        <v>50000.0</v>
      </c>
      <c r="D42" s="12">
        <v>0.0775</v>
      </c>
      <c r="E42" s="13">
        <v>1776.04</v>
      </c>
      <c r="F42" s="11">
        <v>1776.04</v>
      </c>
      <c r="G42" s="9">
        <v>44644.0</v>
      </c>
      <c r="H42" s="26">
        <v>44635.0</v>
      </c>
      <c r="I42" s="9">
        <v>44804.0</v>
      </c>
      <c r="J42" s="10" t="s">
        <v>27</v>
      </c>
      <c r="K42" s="10"/>
      <c r="L42" s="13">
        <v>968.75</v>
      </c>
      <c r="M42" s="11">
        <v>968.75</v>
      </c>
      <c r="N42" s="9">
        <v>44817.0</v>
      </c>
      <c r="O42" s="9">
        <v>44805.0</v>
      </c>
      <c r="P42" s="9">
        <v>44895.0</v>
      </c>
      <c r="Q42" s="10" t="s">
        <v>28</v>
      </c>
      <c r="R42" s="10"/>
      <c r="S42" s="14" t="s">
        <v>29</v>
      </c>
      <c r="AA42" s="13">
        <v>50000.0</v>
      </c>
      <c r="AB42" s="9">
        <v>44900.0</v>
      </c>
      <c r="AC42" s="15" t="s">
        <v>37</v>
      </c>
      <c r="AD42" s="15"/>
      <c r="AE42" s="15"/>
      <c r="AF42" s="19">
        <v>23889.0</v>
      </c>
      <c r="AG42" s="17" t="s">
        <v>38</v>
      </c>
      <c r="AH42" s="17" t="s">
        <v>153</v>
      </c>
      <c r="AI42" s="17"/>
      <c r="AJ42" s="17" t="s">
        <v>34</v>
      </c>
      <c r="AK42" s="17">
        <v>3.81049724587E11</v>
      </c>
      <c r="AL42" s="17">
        <v>2.1200339E7</v>
      </c>
      <c r="AM42" s="20" t="s">
        <v>154</v>
      </c>
    </row>
    <row r="43" ht="15.75" customHeight="1">
      <c r="A43" s="9">
        <v>44634.0</v>
      </c>
      <c r="B43" s="10" t="s">
        <v>155</v>
      </c>
      <c r="C43" s="11">
        <v>200000.0</v>
      </c>
      <c r="D43" s="12">
        <v>0.08</v>
      </c>
      <c r="E43" s="13">
        <v>7333.33</v>
      </c>
      <c r="F43" s="11">
        <v>7333.33</v>
      </c>
      <c r="G43" s="9">
        <v>44643.0</v>
      </c>
      <c r="H43" s="26">
        <v>44635.0</v>
      </c>
      <c r="I43" s="9">
        <v>44804.0</v>
      </c>
      <c r="J43" s="10" t="s">
        <v>27</v>
      </c>
      <c r="K43" s="10"/>
      <c r="L43" s="13">
        <v>4000.0</v>
      </c>
      <c r="M43" s="11">
        <v>4000.0</v>
      </c>
      <c r="N43" s="9">
        <v>44817.0</v>
      </c>
      <c r="O43" s="9">
        <v>44805.0</v>
      </c>
      <c r="P43" s="9">
        <v>44895.0</v>
      </c>
      <c r="Q43" s="10" t="s">
        <v>28</v>
      </c>
      <c r="R43" s="10"/>
      <c r="S43" s="14" t="s">
        <v>29</v>
      </c>
      <c r="AA43" s="13">
        <v>200000.0</v>
      </c>
      <c r="AB43" s="9">
        <v>44897.0</v>
      </c>
      <c r="AC43" s="15" t="s">
        <v>30</v>
      </c>
      <c r="AD43" s="15"/>
      <c r="AE43" s="15"/>
      <c r="AF43" s="19">
        <v>24641.0</v>
      </c>
      <c r="AG43" s="17" t="s">
        <v>38</v>
      </c>
      <c r="AH43" s="17" t="s">
        <v>156</v>
      </c>
      <c r="AI43" s="17"/>
      <c r="AJ43" s="17" t="s">
        <v>34</v>
      </c>
      <c r="AK43" s="17">
        <v>5.08119567E8</v>
      </c>
      <c r="AL43" s="17">
        <v>1.2220395E8</v>
      </c>
      <c r="AM43" s="20" t="s">
        <v>157</v>
      </c>
    </row>
    <row r="44" ht="15.75" customHeight="1">
      <c r="A44" s="9">
        <v>44634.0</v>
      </c>
      <c r="B44" s="10" t="s">
        <v>100</v>
      </c>
      <c r="C44" s="11">
        <v>10000.0</v>
      </c>
      <c r="D44" s="12">
        <v>0.0775</v>
      </c>
      <c r="E44" s="13">
        <v>355.21</v>
      </c>
      <c r="F44" s="11">
        <v>355.21</v>
      </c>
      <c r="G44" s="9">
        <v>44644.0</v>
      </c>
      <c r="H44" s="26">
        <v>44635.0</v>
      </c>
      <c r="I44" s="9">
        <v>44804.0</v>
      </c>
      <c r="J44" s="10" t="s">
        <v>27</v>
      </c>
      <c r="K44" s="10"/>
      <c r="L44" s="13">
        <v>193.75</v>
      </c>
      <c r="M44" s="11">
        <v>193.75</v>
      </c>
      <c r="N44" s="9">
        <v>44817.0</v>
      </c>
      <c r="O44" s="9">
        <v>44805.0</v>
      </c>
      <c r="P44" s="9">
        <v>44895.0</v>
      </c>
      <c r="Q44" s="10" t="s">
        <v>28</v>
      </c>
      <c r="R44" s="10"/>
      <c r="S44" s="13">
        <v>193.75</v>
      </c>
      <c r="T44" s="11">
        <v>193.75</v>
      </c>
      <c r="U44" s="9">
        <v>44900.0</v>
      </c>
      <c r="V44" s="9">
        <v>44896.0</v>
      </c>
      <c r="W44" s="9">
        <v>44985.0</v>
      </c>
      <c r="X44" s="10" t="s">
        <v>28</v>
      </c>
      <c r="Y44" s="10"/>
      <c r="AA44" s="13">
        <v>10000.0</v>
      </c>
      <c r="AB44" s="9">
        <v>44993.0</v>
      </c>
      <c r="AC44" s="15" t="s">
        <v>42</v>
      </c>
      <c r="AD44" s="15"/>
      <c r="AE44" s="15"/>
      <c r="AF44" s="19">
        <v>25547.0</v>
      </c>
      <c r="AG44" s="17" t="s">
        <v>38</v>
      </c>
      <c r="AH44" s="17" t="s">
        <v>101</v>
      </c>
      <c r="AI44" s="22"/>
      <c r="AJ44" s="17" t="s">
        <v>34</v>
      </c>
      <c r="AK44" s="17">
        <v>4.024843558E9</v>
      </c>
      <c r="AL44" s="17">
        <v>2.1313103E7</v>
      </c>
      <c r="AM44" s="20" t="s">
        <v>102</v>
      </c>
    </row>
    <row r="45" ht="15.75" customHeight="1">
      <c r="A45" s="9">
        <v>44634.0</v>
      </c>
      <c r="B45" s="10" t="s">
        <v>158</v>
      </c>
      <c r="C45" s="11">
        <v>200000.0</v>
      </c>
      <c r="D45" s="12">
        <v>0.08</v>
      </c>
      <c r="E45" s="13">
        <v>7333.33</v>
      </c>
      <c r="F45" s="11">
        <v>7333.33</v>
      </c>
      <c r="G45" s="9">
        <v>44643.0</v>
      </c>
      <c r="H45" s="26">
        <v>44635.0</v>
      </c>
      <c r="I45" s="9">
        <v>44804.0</v>
      </c>
      <c r="J45" s="10" t="s">
        <v>27</v>
      </c>
      <c r="K45" s="10"/>
      <c r="L45" s="13">
        <v>4000.0</v>
      </c>
      <c r="M45" s="11">
        <v>4000.0</v>
      </c>
      <c r="N45" s="9">
        <v>44817.0</v>
      </c>
      <c r="O45" s="9">
        <v>44805.0</v>
      </c>
      <c r="P45" s="9">
        <v>44895.0</v>
      </c>
      <c r="Q45" s="10" t="s">
        <v>28</v>
      </c>
      <c r="R45" s="10"/>
      <c r="S45" s="14" t="s">
        <v>29</v>
      </c>
      <c r="AA45" s="13">
        <v>200000.0</v>
      </c>
      <c r="AB45" s="9">
        <v>44900.0</v>
      </c>
      <c r="AC45" s="15" t="s">
        <v>30</v>
      </c>
      <c r="AD45" s="15"/>
      <c r="AE45" s="15"/>
      <c r="AF45" s="16" t="s">
        <v>31</v>
      </c>
      <c r="AG45" s="17" t="s">
        <v>32</v>
      </c>
      <c r="AH45" s="17"/>
      <c r="AI45" s="17" t="s">
        <v>159</v>
      </c>
      <c r="AJ45" s="17" t="s">
        <v>34</v>
      </c>
      <c r="AK45" s="17">
        <v>4.83059080368E11</v>
      </c>
      <c r="AL45" s="17">
        <v>2.1000322E7</v>
      </c>
      <c r="AM45" s="18" t="s">
        <v>160</v>
      </c>
    </row>
    <row r="46" ht="15.75" customHeight="1">
      <c r="A46" s="9">
        <v>44635.0</v>
      </c>
      <c r="B46" s="10" t="s">
        <v>161</v>
      </c>
      <c r="C46" s="11">
        <v>30000.0</v>
      </c>
      <c r="D46" s="12">
        <v>0.0775</v>
      </c>
      <c r="E46" s="13">
        <v>1065.63</v>
      </c>
      <c r="F46" s="11">
        <v>1065.63</v>
      </c>
      <c r="G46" s="9">
        <v>44644.0</v>
      </c>
      <c r="H46" s="26">
        <v>44635.0</v>
      </c>
      <c r="I46" s="9">
        <v>44804.0</v>
      </c>
      <c r="J46" s="10" t="s">
        <v>27</v>
      </c>
      <c r="K46" s="10"/>
      <c r="L46" s="13">
        <v>581.25</v>
      </c>
      <c r="M46" s="11">
        <v>581.25</v>
      </c>
      <c r="N46" s="9">
        <v>44817.0</v>
      </c>
      <c r="O46" s="9">
        <v>44805.0</v>
      </c>
      <c r="P46" s="9">
        <v>44895.0</v>
      </c>
      <c r="Q46" s="10" t="s">
        <v>28</v>
      </c>
      <c r="R46" s="10"/>
      <c r="S46" s="13">
        <v>581.25</v>
      </c>
      <c r="T46" s="11">
        <v>581.25</v>
      </c>
      <c r="U46" s="9">
        <v>44900.0</v>
      </c>
      <c r="V46" s="9">
        <v>44896.0</v>
      </c>
      <c r="W46" s="9">
        <v>44985.0</v>
      </c>
      <c r="X46" s="10" t="s">
        <v>28</v>
      </c>
      <c r="Y46" s="10"/>
      <c r="AA46" s="13">
        <v>30000.0</v>
      </c>
      <c r="AB46" s="9">
        <v>44992.0</v>
      </c>
      <c r="AC46" s="15" t="s">
        <v>42</v>
      </c>
      <c r="AD46" s="15"/>
      <c r="AE46" s="15"/>
      <c r="AF46" s="21">
        <v>29997.0</v>
      </c>
      <c r="AG46" s="17" t="s">
        <v>38</v>
      </c>
      <c r="AH46" s="17" t="s">
        <v>162</v>
      </c>
      <c r="AI46" s="22"/>
      <c r="AJ46" s="17" t="s">
        <v>34</v>
      </c>
      <c r="AK46" s="17">
        <v>4.83070629669E11</v>
      </c>
      <c r="AL46" s="17">
        <v>2.1000322E7</v>
      </c>
      <c r="AM46" s="23" t="s">
        <v>163</v>
      </c>
    </row>
    <row r="47" ht="15.75" customHeight="1">
      <c r="A47" s="9">
        <v>44635.0</v>
      </c>
      <c r="B47" s="10" t="s">
        <v>164</v>
      </c>
      <c r="C47" s="11">
        <v>100000.0</v>
      </c>
      <c r="D47" s="12">
        <v>0.0775</v>
      </c>
      <c r="E47" s="13">
        <v>3552.08</v>
      </c>
      <c r="F47" s="11">
        <v>3552.08</v>
      </c>
      <c r="G47" s="9">
        <v>44645.0</v>
      </c>
      <c r="H47" s="26">
        <v>44635.0</v>
      </c>
      <c r="I47" s="9">
        <v>44804.0</v>
      </c>
      <c r="J47" s="10" t="s">
        <v>27</v>
      </c>
      <c r="K47" s="10"/>
      <c r="L47" s="13">
        <v>1937.5</v>
      </c>
      <c r="M47" s="11">
        <v>1937.5</v>
      </c>
      <c r="N47" s="9">
        <v>44817.0</v>
      </c>
      <c r="O47" s="9">
        <v>44805.0</v>
      </c>
      <c r="P47" s="9">
        <v>44895.0</v>
      </c>
      <c r="Q47" s="10" t="s">
        <v>28</v>
      </c>
      <c r="R47" s="10"/>
      <c r="S47" s="14" t="s">
        <v>29</v>
      </c>
      <c r="AA47" s="13">
        <v>100000.0</v>
      </c>
      <c r="AB47" s="9">
        <v>44901.0</v>
      </c>
      <c r="AC47" s="15" t="s">
        <v>37</v>
      </c>
      <c r="AD47" s="15"/>
      <c r="AE47" s="15"/>
      <c r="AF47" s="19">
        <v>26142.0</v>
      </c>
      <c r="AG47" s="17" t="s">
        <v>38</v>
      </c>
      <c r="AH47" s="17" t="s">
        <v>165</v>
      </c>
      <c r="AI47" s="17"/>
      <c r="AJ47" s="17" t="s">
        <v>34</v>
      </c>
      <c r="AK47" s="17">
        <v>6.797455156E9</v>
      </c>
      <c r="AL47" s="17">
        <v>2.1000089E7</v>
      </c>
      <c r="AM47" s="20" t="s">
        <v>166</v>
      </c>
    </row>
    <row r="48" ht="15.75" customHeight="1">
      <c r="A48" s="9">
        <v>44635.0</v>
      </c>
      <c r="B48" s="10" t="s">
        <v>85</v>
      </c>
      <c r="C48" s="11">
        <v>20000.0</v>
      </c>
      <c r="D48" s="12">
        <v>0.0775</v>
      </c>
      <c r="E48" s="13">
        <v>710.42</v>
      </c>
      <c r="F48" s="11">
        <v>710.42</v>
      </c>
      <c r="G48" s="9">
        <v>44644.0</v>
      </c>
      <c r="H48" s="26">
        <v>44635.0</v>
      </c>
      <c r="I48" s="9">
        <v>44804.0</v>
      </c>
      <c r="J48" s="10" t="s">
        <v>27</v>
      </c>
      <c r="K48" s="27"/>
      <c r="L48" s="13">
        <v>387.5</v>
      </c>
      <c r="M48" s="11">
        <v>387.5</v>
      </c>
      <c r="N48" s="9">
        <v>44817.0</v>
      </c>
      <c r="O48" s="9">
        <v>44805.0</v>
      </c>
      <c r="P48" s="9">
        <v>44895.0</v>
      </c>
      <c r="Q48" s="10" t="s">
        <v>28</v>
      </c>
      <c r="R48" s="10"/>
      <c r="S48" s="13">
        <v>387.5</v>
      </c>
      <c r="T48" s="11">
        <v>387.5</v>
      </c>
      <c r="U48" s="9">
        <v>44900.0</v>
      </c>
      <c r="V48" s="9">
        <v>44896.0</v>
      </c>
      <c r="W48" s="9">
        <v>44985.0</v>
      </c>
      <c r="X48" s="10" t="s">
        <v>28</v>
      </c>
      <c r="Y48" s="10"/>
      <c r="AA48" s="13">
        <v>20000.0</v>
      </c>
      <c r="AB48" s="9">
        <v>44993.0</v>
      </c>
      <c r="AC48" s="15" t="s">
        <v>42</v>
      </c>
      <c r="AD48" s="15"/>
      <c r="AE48" s="15"/>
      <c r="AF48" s="19">
        <v>31209.0</v>
      </c>
      <c r="AG48" s="17" t="s">
        <v>38</v>
      </c>
      <c r="AH48" s="17" t="s">
        <v>86</v>
      </c>
      <c r="AI48" s="17"/>
      <c r="AJ48" s="17" t="s">
        <v>34</v>
      </c>
      <c r="AK48" s="17">
        <v>6.4058514E7</v>
      </c>
      <c r="AL48" s="17">
        <v>2.200002E7</v>
      </c>
      <c r="AM48" s="20" t="s">
        <v>87</v>
      </c>
    </row>
    <row r="49" ht="15.75" customHeight="1">
      <c r="A49" s="9">
        <v>44636.0</v>
      </c>
      <c r="B49" s="10" t="s">
        <v>167</v>
      </c>
      <c r="C49" s="11">
        <v>20000.0</v>
      </c>
      <c r="D49" s="12">
        <v>0.0775</v>
      </c>
      <c r="E49" s="13">
        <v>710.42</v>
      </c>
      <c r="F49" s="11">
        <v>710.42</v>
      </c>
      <c r="G49" s="9">
        <v>44645.0</v>
      </c>
      <c r="H49" s="26">
        <v>44636.0</v>
      </c>
      <c r="I49" s="9">
        <v>44804.0</v>
      </c>
      <c r="J49" s="10" t="s">
        <v>27</v>
      </c>
      <c r="K49" s="10"/>
      <c r="L49" s="13">
        <v>387.5</v>
      </c>
      <c r="M49" s="11">
        <v>387.5</v>
      </c>
      <c r="N49" s="9">
        <v>44817.0</v>
      </c>
      <c r="O49" s="9">
        <v>44805.0</v>
      </c>
      <c r="P49" s="9">
        <v>44895.0</v>
      </c>
      <c r="Q49" s="10" t="s">
        <v>28</v>
      </c>
      <c r="R49" s="10"/>
      <c r="S49" s="14" t="s">
        <v>29</v>
      </c>
      <c r="AA49" s="13">
        <v>20000.0</v>
      </c>
      <c r="AB49" s="9">
        <v>44901.0</v>
      </c>
      <c r="AC49" s="15" t="s">
        <v>37</v>
      </c>
      <c r="AD49" s="15"/>
      <c r="AE49" s="15"/>
      <c r="AF49" s="19">
        <v>31380.0</v>
      </c>
      <c r="AG49" s="17" t="s">
        <v>38</v>
      </c>
      <c r="AH49" s="17" t="s">
        <v>168</v>
      </c>
      <c r="AI49" s="22"/>
      <c r="AJ49" s="17" t="s">
        <v>34</v>
      </c>
      <c r="AK49" s="17">
        <v>1.010234103283E12</v>
      </c>
      <c r="AL49" s="17">
        <v>3.1000503E7</v>
      </c>
      <c r="AM49" s="20" t="s">
        <v>169</v>
      </c>
    </row>
    <row r="50" ht="15.75" customHeight="1">
      <c r="A50" s="9">
        <v>44636.0</v>
      </c>
      <c r="B50" s="28" t="s">
        <v>170</v>
      </c>
      <c r="C50" s="11">
        <v>10000.0</v>
      </c>
      <c r="D50" s="12">
        <v>0.0775</v>
      </c>
      <c r="E50" s="13">
        <v>355.21</v>
      </c>
      <c r="F50" s="11">
        <v>355.21</v>
      </c>
      <c r="G50" s="9">
        <v>44644.0</v>
      </c>
      <c r="H50" s="26">
        <v>44636.0</v>
      </c>
      <c r="I50" s="9">
        <v>44804.0</v>
      </c>
      <c r="J50" s="10" t="s">
        <v>27</v>
      </c>
      <c r="K50" s="10"/>
      <c r="L50" s="13">
        <v>193.75</v>
      </c>
      <c r="M50" s="11">
        <v>193.75</v>
      </c>
      <c r="N50" s="9">
        <v>44817.0</v>
      </c>
      <c r="O50" s="9">
        <v>44805.0</v>
      </c>
      <c r="P50" s="9">
        <v>44895.0</v>
      </c>
      <c r="Q50" s="10" t="s">
        <v>28</v>
      </c>
      <c r="R50" s="10"/>
      <c r="S50" s="13">
        <v>193.75</v>
      </c>
      <c r="T50" s="11">
        <v>193.75</v>
      </c>
      <c r="U50" s="9">
        <v>44900.0</v>
      </c>
      <c r="V50" s="9">
        <v>44896.0</v>
      </c>
      <c r="W50" s="9">
        <v>44985.0</v>
      </c>
      <c r="X50" s="10" t="s">
        <v>28</v>
      </c>
      <c r="Y50" s="10"/>
      <c r="AA50" s="13">
        <v>10000.0</v>
      </c>
      <c r="AB50" s="9">
        <v>44993.0</v>
      </c>
      <c r="AC50" s="15" t="s">
        <v>42</v>
      </c>
      <c r="AD50" s="15"/>
      <c r="AE50" s="15"/>
      <c r="AF50" s="19">
        <v>25713.0</v>
      </c>
      <c r="AG50" s="17" t="s">
        <v>38</v>
      </c>
      <c r="AH50" s="17" t="s">
        <v>171</v>
      </c>
      <c r="AI50" s="22"/>
      <c r="AJ50" s="17" t="s">
        <v>34</v>
      </c>
      <c r="AK50" s="17">
        <v>5.73519816E8</v>
      </c>
      <c r="AL50" s="17">
        <v>2.72471852E8</v>
      </c>
      <c r="AM50" s="20" t="s">
        <v>172</v>
      </c>
    </row>
    <row r="51" ht="15.75" customHeight="1">
      <c r="A51" s="9">
        <v>44637.0</v>
      </c>
      <c r="B51" s="10" t="s">
        <v>173</v>
      </c>
      <c r="C51" s="11">
        <v>20000.0</v>
      </c>
      <c r="D51" s="12">
        <v>0.0775</v>
      </c>
      <c r="E51" s="13">
        <v>709.18</v>
      </c>
      <c r="F51" s="11">
        <v>709.18</v>
      </c>
      <c r="G51" s="9">
        <v>44645.0</v>
      </c>
      <c r="H51" s="9">
        <v>44637.0</v>
      </c>
      <c r="I51" s="9">
        <v>44804.0</v>
      </c>
      <c r="J51" s="10" t="s">
        <v>27</v>
      </c>
      <c r="K51" s="10"/>
      <c r="L51" s="13">
        <v>387.5</v>
      </c>
      <c r="M51" s="11">
        <v>387.5</v>
      </c>
      <c r="N51" s="9">
        <v>44817.0</v>
      </c>
      <c r="O51" s="9">
        <v>44805.0</v>
      </c>
      <c r="P51" s="9">
        <v>44895.0</v>
      </c>
      <c r="Q51" s="10" t="s">
        <v>28</v>
      </c>
      <c r="R51" s="10"/>
      <c r="S51" s="14" t="s">
        <v>29</v>
      </c>
      <c r="AA51" s="13">
        <v>20000.0</v>
      </c>
      <c r="AB51" s="9">
        <v>44901.0</v>
      </c>
      <c r="AC51" s="15" t="s">
        <v>37</v>
      </c>
      <c r="AD51" s="15"/>
      <c r="AE51" s="15"/>
      <c r="AF51" s="19">
        <v>32395.0</v>
      </c>
      <c r="AG51" s="17" t="s">
        <v>38</v>
      </c>
      <c r="AH51" s="17" t="s">
        <v>174</v>
      </c>
      <c r="AI51" s="22"/>
      <c r="AJ51" s="17" t="s">
        <v>34</v>
      </c>
      <c r="AK51" s="17">
        <v>8.15063735E8</v>
      </c>
      <c r="AL51" s="17">
        <v>2.1202337E7</v>
      </c>
      <c r="AM51" s="20" t="s">
        <v>175</v>
      </c>
    </row>
    <row r="52" ht="15.75" customHeight="1">
      <c r="A52" s="9">
        <v>44637.0</v>
      </c>
      <c r="B52" s="10" t="s">
        <v>66</v>
      </c>
      <c r="C52" s="11">
        <v>10000.0</v>
      </c>
      <c r="D52" s="12">
        <v>0.0775</v>
      </c>
      <c r="E52" s="13">
        <v>354.59</v>
      </c>
      <c r="F52" s="11">
        <v>354.59</v>
      </c>
      <c r="G52" s="9">
        <v>44645.0</v>
      </c>
      <c r="H52" s="9">
        <v>44637.0</v>
      </c>
      <c r="I52" s="9">
        <v>44804.0</v>
      </c>
      <c r="J52" s="10" t="s">
        <v>27</v>
      </c>
      <c r="K52" s="10"/>
      <c r="L52" s="13">
        <v>193.75</v>
      </c>
      <c r="M52" s="11">
        <v>193.75</v>
      </c>
      <c r="N52" s="9">
        <v>44817.0</v>
      </c>
      <c r="O52" s="9">
        <v>44805.0</v>
      </c>
      <c r="P52" s="9">
        <v>44895.0</v>
      </c>
      <c r="Q52" s="10" t="s">
        <v>28</v>
      </c>
      <c r="R52" s="10"/>
      <c r="S52" s="13">
        <v>193.75</v>
      </c>
      <c r="T52" s="11">
        <v>193.75</v>
      </c>
      <c r="U52" s="9">
        <v>44900.0</v>
      </c>
      <c r="V52" s="9">
        <v>44896.0</v>
      </c>
      <c r="W52" s="9">
        <v>44985.0</v>
      </c>
      <c r="X52" s="10" t="s">
        <v>28</v>
      </c>
      <c r="Y52" s="10"/>
      <c r="AA52" s="13">
        <v>10000.0</v>
      </c>
      <c r="AB52" s="9">
        <v>44993.0</v>
      </c>
      <c r="AC52" s="15" t="s">
        <v>42</v>
      </c>
      <c r="AD52" s="15"/>
      <c r="AE52" s="15"/>
      <c r="AF52" s="19">
        <v>23419.0</v>
      </c>
      <c r="AG52" s="17" t="s">
        <v>38</v>
      </c>
      <c r="AH52" s="17" t="s">
        <v>67</v>
      </c>
      <c r="AI52" s="22"/>
      <c r="AJ52" s="17" t="s">
        <v>34</v>
      </c>
      <c r="AK52" s="17">
        <v>6.795033275E9</v>
      </c>
      <c r="AL52" s="17">
        <v>2.1000089E7</v>
      </c>
      <c r="AM52" s="20" t="s">
        <v>68</v>
      </c>
    </row>
    <row r="53" ht="15.75" customHeight="1">
      <c r="A53" s="29">
        <v>44644.0</v>
      </c>
      <c r="B53" s="30" t="s">
        <v>176</v>
      </c>
      <c r="C53" s="31">
        <v>20000.0</v>
      </c>
      <c r="D53" s="32">
        <v>0.0775</v>
      </c>
      <c r="E53" s="33">
        <v>679.45</v>
      </c>
      <c r="F53" s="31">
        <v>611.51</v>
      </c>
      <c r="G53" s="29">
        <v>44645.0</v>
      </c>
      <c r="H53" s="29">
        <v>44644.0</v>
      </c>
      <c r="I53" s="29">
        <v>44804.0</v>
      </c>
      <c r="J53" s="29">
        <v>44804.0</v>
      </c>
      <c r="K53" s="30" t="s">
        <v>177</v>
      </c>
      <c r="L53" s="33">
        <v>387.5</v>
      </c>
      <c r="M53" s="31">
        <v>348.75</v>
      </c>
      <c r="N53" s="29">
        <v>44817.0</v>
      </c>
      <c r="O53" s="29">
        <v>44805.0</v>
      </c>
      <c r="P53" s="29">
        <v>44895.0</v>
      </c>
      <c r="Q53" s="30" t="s">
        <v>28</v>
      </c>
      <c r="R53" s="30"/>
      <c r="S53" s="33">
        <v>387.5</v>
      </c>
      <c r="T53" s="31">
        <v>348.75</v>
      </c>
      <c r="U53" s="29">
        <v>44900.0</v>
      </c>
      <c r="V53" s="29">
        <v>44896.0</v>
      </c>
      <c r="W53" s="29">
        <v>44985.0</v>
      </c>
      <c r="X53" s="30" t="s">
        <v>28</v>
      </c>
      <c r="Y53" s="30"/>
      <c r="Z53" s="34"/>
      <c r="AA53" s="33">
        <v>20000.0</v>
      </c>
      <c r="AB53" s="29">
        <v>44992.0</v>
      </c>
      <c r="AC53" s="35" t="s">
        <v>42</v>
      </c>
      <c r="AD53" s="35"/>
      <c r="AE53" s="35"/>
      <c r="AF53" s="36">
        <v>21631.0</v>
      </c>
      <c r="AG53" s="37" t="s">
        <v>178</v>
      </c>
      <c r="AH53" s="37" t="s">
        <v>31</v>
      </c>
      <c r="AI53" s="38"/>
      <c r="AJ53" s="37" t="s">
        <v>34</v>
      </c>
      <c r="AK53" s="37">
        <v>3.81048564065E11</v>
      </c>
      <c r="AL53" s="37">
        <v>2.6009593E7</v>
      </c>
      <c r="AM53" s="39" t="s">
        <v>179</v>
      </c>
      <c r="AN53" s="34"/>
    </row>
    <row r="54" ht="15.75" customHeight="1">
      <c r="F54" s="40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</row>
    <row r="55" ht="15.75" customHeight="1">
      <c r="C55" s="41">
        <f>sum(C2:C53)</f>
        <v>3000000</v>
      </c>
      <c r="E55" s="41">
        <f t="shared" ref="E55:F55" si="1">sum(E2:E53)</f>
        <v>113239.07</v>
      </c>
      <c r="F55" s="41">
        <f t="shared" si="1"/>
        <v>113171.13</v>
      </c>
      <c r="L55" s="41">
        <f t="shared" ref="L55:M55" si="2">sum(L2:L53)</f>
        <v>58943.75</v>
      </c>
      <c r="M55" s="41">
        <f t="shared" si="2"/>
        <v>58905</v>
      </c>
      <c r="S55" s="41">
        <f t="shared" ref="S55:T55" si="3">sum(S2:S53)</f>
        <v>19506.25</v>
      </c>
      <c r="T55" s="41">
        <f t="shared" si="3"/>
        <v>19467.5</v>
      </c>
      <c r="AA55" s="41">
        <f>sum(AA2:AA53)</f>
        <v>3000000</v>
      </c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</row>
    <row r="56" ht="15.75" customHeight="1">
      <c r="F56" s="40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</row>
    <row r="57" ht="15.75" customHeight="1">
      <c r="F57" s="40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ht="15.75" customHeight="1">
      <c r="F58" s="40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</row>
    <row r="59" ht="15.75" customHeight="1">
      <c r="F59" s="40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ht="15.75" customHeight="1">
      <c r="C60" s="42" t="s">
        <v>180</v>
      </c>
      <c r="F60" s="40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ht="15.75" customHeight="1">
      <c r="C61" s="42" t="s">
        <v>181</v>
      </c>
      <c r="F61" s="40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ht="15.75" customHeight="1">
      <c r="F62" s="40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ht="15.75" customHeight="1">
      <c r="F63" s="40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ht="15.75" customHeight="1">
      <c r="F64" s="40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ht="15.75" customHeight="1">
      <c r="F65" s="40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ht="15.75" customHeight="1">
      <c r="F66" s="40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ht="15.75" customHeight="1">
      <c r="F67" s="40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ht="15.75" customHeight="1">
      <c r="F68" s="40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ht="15.75" customHeight="1">
      <c r="F69" s="40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ht="15.75" customHeight="1">
      <c r="F70" s="40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ht="15.75" customHeight="1">
      <c r="F71" s="40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ht="15.75" customHeight="1">
      <c r="F72" s="40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ht="15.75" customHeight="1">
      <c r="F73" s="40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ht="15.75" customHeight="1">
      <c r="F74" s="40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ht="15.75" customHeight="1">
      <c r="F75" s="40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ht="15.75" customHeight="1">
      <c r="F76" s="40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ht="15.75" customHeight="1">
      <c r="F77" s="40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ht="15.75" customHeight="1">
      <c r="F78" s="40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ht="15.75" customHeight="1">
      <c r="F79" s="40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ht="15.75" customHeight="1">
      <c r="F80" s="40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ht="15.75" customHeight="1">
      <c r="F81" s="40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ht="15.75" customHeight="1">
      <c r="F82" s="40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ht="15.75" customHeight="1">
      <c r="F83" s="40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ht="15.75" customHeight="1">
      <c r="F84" s="40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ht="15.75" customHeight="1">
      <c r="F85" s="40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  <row r="86" ht="15.75" customHeight="1">
      <c r="F86" s="40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</row>
    <row r="87" ht="15.75" customHeight="1">
      <c r="F87" s="40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</row>
    <row r="88" ht="15.75" customHeight="1">
      <c r="F88" s="40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</row>
    <row r="89" ht="15.75" customHeight="1">
      <c r="F89" s="40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</row>
    <row r="90" ht="15.75" customHeight="1">
      <c r="F90" s="40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</row>
    <row r="91" ht="15.75" customHeight="1">
      <c r="F91" s="40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</row>
    <row r="92" ht="15.75" customHeight="1">
      <c r="F92" s="40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</row>
    <row r="93" ht="15.75" customHeight="1">
      <c r="F93" s="40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</row>
    <row r="94" ht="15.75" customHeight="1">
      <c r="F94" s="40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</row>
    <row r="95" ht="15.75" customHeight="1">
      <c r="F95" s="40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</row>
    <row r="96" ht="15.75" customHeight="1">
      <c r="F96" s="40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</row>
    <row r="97" ht="15.75" customHeight="1">
      <c r="F97" s="40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</row>
    <row r="98" ht="15.75" customHeight="1">
      <c r="F98" s="40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</row>
    <row r="99" ht="15.75" customHeight="1">
      <c r="F99" s="40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</row>
    <row r="100" ht="15.75" customHeight="1">
      <c r="F100" s="40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</row>
    <row r="101" ht="15.75" customHeight="1">
      <c r="F101" s="40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</row>
    <row r="102" ht="15.75" customHeight="1">
      <c r="F102" s="40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</row>
    <row r="103" ht="15.75" customHeight="1">
      <c r="F103" s="40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</row>
    <row r="104" ht="15.75" customHeight="1">
      <c r="F104" s="40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</row>
    <row r="105" ht="15.75" customHeight="1">
      <c r="F105" s="40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</row>
    <row r="106" ht="15.75" customHeight="1">
      <c r="F106" s="40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</row>
    <row r="107" ht="15.75" customHeight="1">
      <c r="F107" s="40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</row>
    <row r="108" ht="15.75" customHeight="1">
      <c r="F108" s="40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</row>
    <row r="109" ht="15.75" customHeight="1">
      <c r="F109" s="40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</row>
    <row r="110" ht="15.75" customHeight="1">
      <c r="F110" s="40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</row>
    <row r="111" ht="15.75" customHeight="1">
      <c r="F111" s="40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</row>
    <row r="112" ht="15.75" customHeight="1">
      <c r="F112" s="40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</row>
    <row r="113" ht="15.75" customHeight="1">
      <c r="F113" s="40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</row>
    <row r="114" ht="15.75" customHeight="1">
      <c r="F114" s="40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</row>
    <row r="115" ht="15.75" customHeight="1">
      <c r="F115" s="40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</row>
    <row r="116" ht="15.75" customHeight="1">
      <c r="F116" s="40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</row>
    <row r="117" ht="15.75" customHeight="1">
      <c r="F117" s="40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</row>
    <row r="118" ht="15.75" customHeight="1">
      <c r="F118" s="40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</row>
    <row r="119" ht="15.75" customHeight="1">
      <c r="F119" s="40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</row>
    <row r="120" ht="15.75" customHeight="1">
      <c r="F120" s="40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</row>
    <row r="121" ht="15.75" customHeight="1">
      <c r="F121" s="40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  <row r="122" ht="15.75" customHeight="1">
      <c r="F122" s="40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</row>
    <row r="123" ht="15.75" customHeight="1">
      <c r="F123" s="40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</row>
    <row r="124" ht="15.75" customHeight="1">
      <c r="F124" s="40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</row>
    <row r="125" ht="15.75" customHeight="1">
      <c r="F125" s="40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</row>
    <row r="126" ht="15.75" customHeight="1">
      <c r="F126" s="40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</row>
    <row r="127" ht="15.75" customHeight="1">
      <c r="F127" s="40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</row>
    <row r="128" ht="15.75" customHeight="1">
      <c r="F128" s="40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ht="15.75" customHeight="1">
      <c r="F129" s="40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</row>
    <row r="130" ht="15.75" customHeight="1">
      <c r="F130" s="40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ht="15.75" customHeight="1">
      <c r="F131" s="40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</row>
    <row r="132" ht="15.75" customHeight="1">
      <c r="F132" s="40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</row>
    <row r="133" ht="15.75" customHeight="1">
      <c r="F133" s="40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</row>
    <row r="134" ht="15.75" customHeight="1">
      <c r="F134" s="40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</row>
    <row r="135" ht="15.75" customHeight="1">
      <c r="F135" s="40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</row>
    <row r="136" ht="15.75" customHeight="1">
      <c r="F136" s="40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</row>
    <row r="137" ht="15.75" customHeight="1">
      <c r="F137" s="40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</row>
    <row r="138" ht="15.75" customHeight="1">
      <c r="F138" s="40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</row>
    <row r="139" ht="15.75" customHeight="1">
      <c r="F139" s="40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</row>
    <row r="140" ht="15.75" customHeight="1">
      <c r="F140" s="40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</row>
    <row r="141" ht="15.75" customHeight="1">
      <c r="F141" s="40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</row>
    <row r="142" ht="15.75" customHeight="1">
      <c r="F142" s="40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</row>
    <row r="143" ht="15.75" customHeight="1">
      <c r="F143" s="40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</row>
    <row r="144" ht="15.75" customHeight="1">
      <c r="F144" s="40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</row>
    <row r="145" ht="15.75" customHeight="1">
      <c r="F145" s="40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</row>
    <row r="146" ht="15.75" customHeight="1">
      <c r="F146" s="40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</row>
    <row r="147" ht="15.75" customHeight="1">
      <c r="F147" s="40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</row>
    <row r="148" ht="15.75" customHeight="1">
      <c r="F148" s="40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</row>
    <row r="149" ht="15.75" customHeight="1">
      <c r="F149" s="40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</row>
    <row r="150" ht="15.75" customHeight="1">
      <c r="F150" s="40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</row>
    <row r="151" ht="15.75" customHeight="1">
      <c r="F151" s="40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</row>
    <row r="152" ht="15.75" customHeight="1">
      <c r="F152" s="40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</row>
    <row r="153" ht="15.75" customHeight="1">
      <c r="F153" s="40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</row>
    <row r="154" ht="15.75" customHeight="1">
      <c r="F154" s="40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</row>
    <row r="155" ht="15.75" customHeight="1">
      <c r="F155" s="40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</row>
    <row r="156" ht="15.75" customHeight="1">
      <c r="F156" s="40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</row>
    <row r="157" ht="15.75" customHeight="1">
      <c r="F157" s="40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</row>
    <row r="158" ht="15.75" customHeight="1">
      <c r="F158" s="40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</row>
    <row r="159" ht="15.75" customHeight="1">
      <c r="F159" s="40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</row>
    <row r="160" ht="15.75" customHeight="1">
      <c r="F160" s="40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</row>
    <row r="161" ht="15.75" customHeight="1">
      <c r="F161" s="40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</row>
    <row r="162" ht="15.75" customHeight="1">
      <c r="F162" s="40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</row>
    <row r="163" ht="15.75" customHeight="1">
      <c r="F163" s="40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</row>
    <row r="164" ht="15.75" customHeight="1">
      <c r="F164" s="40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</row>
    <row r="165" ht="15.75" customHeight="1">
      <c r="F165" s="40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</row>
    <row r="166" ht="15.75" customHeight="1">
      <c r="F166" s="40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</row>
    <row r="167" ht="15.75" customHeight="1">
      <c r="F167" s="40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</row>
    <row r="168" ht="15.75" customHeight="1">
      <c r="F168" s="40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</row>
    <row r="169" ht="15.75" customHeight="1">
      <c r="F169" s="40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</row>
    <row r="170" ht="15.75" customHeight="1">
      <c r="F170" s="40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</row>
    <row r="171" ht="15.75" customHeight="1">
      <c r="F171" s="40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</row>
    <row r="172" ht="15.75" customHeight="1">
      <c r="F172" s="40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</row>
    <row r="173" ht="15.75" customHeight="1">
      <c r="F173" s="40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</row>
    <row r="174" ht="15.75" customHeight="1">
      <c r="F174" s="40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</row>
    <row r="175" ht="15.75" customHeight="1">
      <c r="F175" s="40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</row>
    <row r="176" ht="15.75" customHeight="1">
      <c r="F176" s="40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</row>
    <row r="177" ht="15.75" customHeight="1">
      <c r="F177" s="40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</row>
    <row r="178" ht="15.75" customHeight="1">
      <c r="F178" s="40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</row>
    <row r="179" ht="15.75" customHeight="1">
      <c r="F179" s="40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</row>
    <row r="180" ht="15.75" customHeight="1">
      <c r="F180" s="40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</row>
    <row r="181" ht="15.75" customHeight="1">
      <c r="F181" s="40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</row>
    <row r="182" ht="15.75" customHeight="1">
      <c r="F182" s="40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</row>
    <row r="183" ht="15.75" customHeight="1">
      <c r="F183" s="40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</row>
    <row r="184" ht="15.75" customHeight="1">
      <c r="F184" s="40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</row>
    <row r="185" ht="15.75" customHeight="1">
      <c r="F185" s="40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</row>
    <row r="186" ht="15.75" customHeight="1">
      <c r="F186" s="40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</row>
    <row r="187" ht="15.75" customHeight="1">
      <c r="F187" s="40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</row>
    <row r="188" ht="15.75" customHeight="1">
      <c r="F188" s="40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</row>
    <row r="189" ht="15.75" customHeight="1">
      <c r="F189" s="40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</row>
    <row r="190" ht="15.75" customHeight="1">
      <c r="F190" s="40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</row>
    <row r="191" ht="15.75" customHeight="1">
      <c r="F191" s="40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</row>
    <row r="192" ht="15.75" customHeight="1">
      <c r="F192" s="40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</row>
    <row r="193" ht="15.75" customHeight="1">
      <c r="F193" s="40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</row>
    <row r="194" ht="15.75" customHeight="1">
      <c r="F194" s="40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</row>
    <row r="195" ht="15.75" customHeight="1">
      <c r="F195" s="40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</row>
    <row r="196" ht="15.75" customHeight="1">
      <c r="F196" s="40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</row>
    <row r="197" ht="15.75" customHeight="1">
      <c r="F197" s="40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</row>
    <row r="198" ht="15.75" customHeight="1">
      <c r="F198" s="40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</row>
    <row r="199" ht="15.75" customHeight="1">
      <c r="F199" s="40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</row>
    <row r="200" ht="15.75" customHeight="1">
      <c r="F200" s="40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</row>
    <row r="201" ht="15.75" customHeight="1">
      <c r="F201" s="40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</row>
    <row r="202" ht="15.75" customHeight="1">
      <c r="F202" s="40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</row>
    <row r="203" ht="15.75" customHeight="1">
      <c r="F203" s="40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</row>
    <row r="204" ht="15.75" customHeight="1">
      <c r="F204" s="40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</row>
    <row r="205" ht="15.75" customHeight="1">
      <c r="F205" s="40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</row>
    <row r="206" ht="15.75" customHeight="1">
      <c r="F206" s="40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</row>
    <row r="207" ht="15.75" customHeight="1">
      <c r="F207" s="40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</row>
    <row r="208" ht="15.75" customHeight="1">
      <c r="F208" s="40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</row>
    <row r="209" ht="15.75" customHeight="1">
      <c r="F209" s="40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</row>
    <row r="210" ht="15.75" customHeight="1">
      <c r="F210" s="40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</row>
    <row r="211" ht="15.75" customHeight="1">
      <c r="F211" s="40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</row>
    <row r="212" ht="15.75" customHeight="1">
      <c r="F212" s="40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</row>
    <row r="213" ht="15.75" customHeight="1">
      <c r="F213" s="40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</row>
    <row r="214" ht="15.75" customHeight="1">
      <c r="F214" s="40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</row>
    <row r="215" ht="15.75" customHeight="1">
      <c r="F215" s="40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</row>
    <row r="216" ht="15.75" customHeight="1">
      <c r="F216" s="40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</row>
    <row r="217" ht="15.75" customHeight="1">
      <c r="F217" s="40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</row>
    <row r="218" ht="15.75" customHeight="1">
      <c r="F218" s="40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</row>
    <row r="219" ht="15.75" customHeight="1">
      <c r="F219" s="40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</row>
    <row r="220" ht="15.75" customHeight="1">
      <c r="F220" s="40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</row>
    <row r="221" ht="15.75" customHeight="1">
      <c r="F221" s="40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</row>
    <row r="222" ht="15.75" customHeight="1">
      <c r="F222" s="40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</row>
    <row r="223" ht="15.75" customHeight="1">
      <c r="F223" s="40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</row>
    <row r="224" ht="15.75" customHeight="1">
      <c r="F224" s="40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</row>
    <row r="225" ht="15.75" customHeight="1">
      <c r="F225" s="40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</row>
    <row r="226" ht="15.75" customHeight="1">
      <c r="F226" s="40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</row>
    <row r="227" ht="15.75" customHeight="1">
      <c r="F227" s="40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</row>
    <row r="228" ht="15.75" customHeight="1">
      <c r="F228" s="40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</row>
    <row r="229" ht="15.75" customHeight="1">
      <c r="F229" s="40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</row>
    <row r="230" ht="15.75" customHeight="1">
      <c r="F230" s="40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</row>
    <row r="231" ht="15.75" customHeight="1">
      <c r="F231" s="40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</row>
    <row r="232" ht="15.75" customHeight="1">
      <c r="F232" s="40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</row>
    <row r="233" ht="15.75" customHeight="1">
      <c r="F233" s="40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</row>
    <row r="234" ht="15.75" customHeight="1">
      <c r="F234" s="40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</row>
    <row r="235" ht="15.75" customHeight="1">
      <c r="F235" s="40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</row>
    <row r="236" ht="15.75" customHeight="1">
      <c r="F236" s="40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</row>
    <row r="237" ht="15.75" customHeight="1">
      <c r="F237" s="40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</row>
    <row r="238" ht="15.75" customHeight="1">
      <c r="F238" s="40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</row>
    <row r="239" ht="15.75" customHeight="1">
      <c r="F239" s="40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</row>
    <row r="240" ht="15.75" customHeight="1">
      <c r="F240" s="40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</row>
    <row r="241" ht="15.75" customHeight="1">
      <c r="F241" s="40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</row>
    <row r="242" ht="15.75" customHeight="1">
      <c r="F242" s="40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</row>
    <row r="243" ht="15.75" customHeight="1">
      <c r="F243" s="40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</row>
    <row r="244" ht="15.75" customHeight="1">
      <c r="F244" s="40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</row>
    <row r="245" ht="15.75" customHeight="1">
      <c r="F245" s="40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</row>
    <row r="246" ht="15.75" customHeight="1">
      <c r="F246" s="40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</row>
    <row r="247" ht="15.75" customHeight="1">
      <c r="F247" s="40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</row>
    <row r="248" ht="15.75" customHeight="1">
      <c r="F248" s="40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</row>
    <row r="249" ht="15.75" customHeight="1">
      <c r="F249" s="40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</row>
    <row r="250" ht="15.75" customHeight="1">
      <c r="F250" s="40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</row>
    <row r="251" ht="15.75" customHeight="1">
      <c r="F251" s="40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</row>
    <row r="252" ht="15.75" customHeight="1">
      <c r="F252" s="40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</row>
    <row r="253" ht="15.75" customHeight="1">
      <c r="F253" s="40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</row>
    <row r="254" ht="15.75" customHeight="1">
      <c r="F254" s="40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</row>
    <row r="255" ht="15.75" customHeight="1">
      <c r="F255" s="40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</row>
    <row r="256" ht="15.75" customHeight="1">
      <c r="F256" s="40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</row>
    <row r="257" ht="15.75" customHeight="1">
      <c r="F257" s="40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</row>
    <row r="258" ht="15.75" customHeight="1">
      <c r="F258" s="40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S2:Y2"/>
    <mergeCell ref="S3:Y3"/>
    <mergeCell ref="S9:Y9"/>
    <mergeCell ref="S10:Y10"/>
    <mergeCell ref="S13:Y13"/>
    <mergeCell ref="S14:Y14"/>
    <mergeCell ref="S15:Y15"/>
    <mergeCell ref="S16:Y16"/>
    <mergeCell ref="S20:Y20"/>
    <mergeCell ref="S21:Y21"/>
    <mergeCell ref="S27:Y27"/>
    <mergeCell ref="S29:Y29"/>
    <mergeCell ref="S31:Y31"/>
    <mergeCell ref="S32:Y32"/>
    <mergeCell ref="S42:Y42"/>
    <mergeCell ref="S43:Y43"/>
    <mergeCell ref="S45:Y45"/>
    <mergeCell ref="S47:Y47"/>
    <mergeCell ref="S49:Y49"/>
    <mergeCell ref="S51:Y51"/>
    <mergeCell ref="S34:Y34"/>
    <mergeCell ref="S35:Y35"/>
    <mergeCell ref="S37:Y37"/>
    <mergeCell ref="S38:Y38"/>
    <mergeCell ref="S39:Y39"/>
    <mergeCell ref="S40:Y40"/>
    <mergeCell ref="S41:Y4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37.0"/>
  </cols>
  <sheetData>
    <row r="1" ht="15.75" customHeight="1">
      <c r="A1" s="5" t="s">
        <v>182</v>
      </c>
      <c r="B1" s="5" t="s">
        <v>1</v>
      </c>
      <c r="C1" s="5" t="s">
        <v>2</v>
      </c>
      <c r="D1" s="5" t="s">
        <v>183</v>
      </c>
      <c r="E1" s="43"/>
      <c r="F1" s="43"/>
    </row>
    <row r="2" ht="15.75" customHeight="1">
      <c r="A2" s="43"/>
      <c r="B2" s="43"/>
      <c r="C2" s="43"/>
      <c r="D2" s="43"/>
      <c r="E2" s="43"/>
      <c r="F2" s="43"/>
    </row>
    <row r="3" ht="15.75" customHeight="1">
      <c r="A3" s="43"/>
      <c r="B3" s="43"/>
      <c r="C3" s="43"/>
      <c r="D3" s="43"/>
      <c r="E3" s="43"/>
      <c r="F3" s="43"/>
    </row>
    <row r="4" ht="15.75" customHeight="1">
      <c r="A4" s="44"/>
      <c r="B4" s="43"/>
      <c r="C4" s="45"/>
      <c r="D4" s="46"/>
      <c r="E4" s="43"/>
      <c r="F4" s="47"/>
    </row>
    <row r="5" ht="15.75" customHeight="1">
      <c r="A5" s="48" t="s">
        <v>184</v>
      </c>
      <c r="B5" s="43"/>
      <c r="C5" s="45"/>
      <c r="D5" s="46"/>
      <c r="E5" s="49" t="s">
        <v>185</v>
      </c>
      <c r="F5" s="43"/>
    </row>
    <row r="6" ht="15.75" customHeight="1">
      <c r="F6" s="50" t="s">
        <v>186</v>
      </c>
    </row>
    <row r="7" ht="15.75" customHeight="1">
      <c r="A7" s="9">
        <v>44617.0</v>
      </c>
      <c r="B7" s="10" t="s">
        <v>26</v>
      </c>
      <c r="C7" s="11">
        <v>200000.0</v>
      </c>
      <c r="D7" s="12">
        <v>0.08</v>
      </c>
      <c r="E7" s="51">
        <f t="shared" ref="E7:E58" si="1">C7/$C$60</f>
        <v>0.06666666667</v>
      </c>
    </row>
    <row r="8" ht="15.75" customHeight="1">
      <c r="A8" s="9">
        <v>44617.0</v>
      </c>
      <c r="B8" s="10" t="s">
        <v>36</v>
      </c>
      <c r="C8" s="11">
        <v>80000.0</v>
      </c>
      <c r="D8" s="12">
        <v>0.0775</v>
      </c>
      <c r="E8" s="51">
        <f t="shared" si="1"/>
        <v>0.02666666667</v>
      </c>
    </row>
    <row r="9" ht="15.75" customHeight="1">
      <c r="A9" s="9">
        <v>44617.0</v>
      </c>
      <c r="B9" s="10" t="s">
        <v>41</v>
      </c>
      <c r="C9" s="11">
        <v>30000.0</v>
      </c>
      <c r="D9" s="12">
        <v>0.0775</v>
      </c>
      <c r="E9" s="51">
        <f t="shared" si="1"/>
        <v>0.01</v>
      </c>
    </row>
    <row r="10" ht="15.75" customHeight="1">
      <c r="A10" s="9">
        <v>44617.0</v>
      </c>
      <c r="B10" s="10" t="s">
        <v>45</v>
      </c>
      <c r="C10" s="11">
        <v>30000.0</v>
      </c>
      <c r="D10" s="12">
        <v>0.0775</v>
      </c>
      <c r="E10" s="51">
        <f t="shared" si="1"/>
        <v>0.01</v>
      </c>
    </row>
    <row r="11" ht="15.75" customHeight="1">
      <c r="A11" s="9">
        <v>44617.0</v>
      </c>
      <c r="B11" s="10" t="s">
        <v>48</v>
      </c>
      <c r="C11" s="11">
        <v>30000.0</v>
      </c>
      <c r="D11" s="12">
        <v>0.0775</v>
      </c>
      <c r="E11" s="51">
        <f t="shared" si="1"/>
        <v>0.01</v>
      </c>
    </row>
    <row r="12" ht="15.75" customHeight="1">
      <c r="A12" s="52">
        <v>44617.0</v>
      </c>
      <c r="B12" s="53" t="s">
        <v>51</v>
      </c>
      <c r="C12" s="54">
        <v>20000.0</v>
      </c>
      <c r="D12" s="55">
        <v>0.0775</v>
      </c>
      <c r="E12" s="56">
        <f t="shared" si="1"/>
        <v>0.006666666667</v>
      </c>
      <c r="F12" s="57"/>
    </row>
    <row r="13" ht="15.75" customHeight="1">
      <c r="A13" s="58">
        <v>44620.0</v>
      </c>
      <c r="B13" s="59" t="s">
        <v>51</v>
      </c>
      <c r="C13" s="60">
        <v>10000.0</v>
      </c>
      <c r="D13" s="61">
        <v>0.08</v>
      </c>
      <c r="E13" s="62">
        <f t="shared" si="1"/>
        <v>0.003333333333</v>
      </c>
      <c r="F13" s="63">
        <f>sum(E12:E13)</f>
        <v>0.01</v>
      </c>
    </row>
    <row r="14" ht="15.75" customHeight="1">
      <c r="A14" s="9">
        <v>44617.0</v>
      </c>
      <c r="B14" s="24" t="s">
        <v>54</v>
      </c>
      <c r="C14" s="11">
        <v>20000.0</v>
      </c>
      <c r="D14" s="12">
        <v>0.0775</v>
      </c>
      <c r="E14" s="51">
        <f t="shared" si="1"/>
        <v>0.006666666667</v>
      </c>
    </row>
    <row r="15" ht="15.75" customHeight="1">
      <c r="A15" s="52">
        <v>44617.0</v>
      </c>
      <c r="B15" s="64" t="s">
        <v>57</v>
      </c>
      <c r="C15" s="54">
        <v>20000.0</v>
      </c>
      <c r="D15" s="55">
        <v>0.0775</v>
      </c>
      <c r="E15" s="56">
        <f t="shared" si="1"/>
        <v>0.006666666667</v>
      </c>
      <c r="F15" s="57"/>
    </row>
    <row r="16" ht="15.75" customHeight="1">
      <c r="A16" s="58">
        <v>44630.0</v>
      </c>
      <c r="B16" s="59" t="s">
        <v>57</v>
      </c>
      <c r="C16" s="60">
        <v>20000.0</v>
      </c>
      <c r="D16" s="61">
        <v>0.0775</v>
      </c>
      <c r="E16" s="62">
        <f t="shared" si="1"/>
        <v>0.006666666667</v>
      </c>
      <c r="F16" s="63">
        <f>sum(E15:E16)</f>
        <v>0.01333333333</v>
      </c>
    </row>
    <row r="17" ht="15.75" customHeight="1">
      <c r="A17" s="52">
        <v>44617.0</v>
      </c>
      <c r="B17" s="64" t="s">
        <v>60</v>
      </c>
      <c r="C17" s="54">
        <v>20000.0</v>
      </c>
      <c r="D17" s="55">
        <v>0.0775</v>
      </c>
      <c r="E17" s="56">
        <f t="shared" si="1"/>
        <v>0.006666666667</v>
      </c>
      <c r="F17" s="57"/>
    </row>
    <row r="18" ht="15.75" customHeight="1">
      <c r="A18" s="58">
        <v>44628.0</v>
      </c>
      <c r="B18" s="59" t="s">
        <v>60</v>
      </c>
      <c r="C18" s="60">
        <v>20000.0</v>
      </c>
      <c r="D18" s="61">
        <v>0.0775</v>
      </c>
      <c r="E18" s="62">
        <f t="shared" si="1"/>
        <v>0.006666666667</v>
      </c>
      <c r="F18" s="63">
        <f>sum(E17:E18)</f>
        <v>0.01333333333</v>
      </c>
    </row>
    <row r="19" ht="15.75" customHeight="1">
      <c r="A19" s="9">
        <v>44617.0</v>
      </c>
      <c r="B19" s="10" t="s">
        <v>63</v>
      </c>
      <c r="C19" s="11">
        <v>20000.0</v>
      </c>
      <c r="D19" s="12">
        <v>0.0775</v>
      </c>
      <c r="E19" s="51">
        <f t="shared" si="1"/>
        <v>0.006666666667</v>
      </c>
    </row>
    <row r="20" ht="15.75" customHeight="1">
      <c r="A20" s="52">
        <v>44617.0</v>
      </c>
      <c r="B20" s="53" t="s">
        <v>66</v>
      </c>
      <c r="C20" s="54">
        <v>10000.0</v>
      </c>
      <c r="D20" s="55">
        <v>0.0775</v>
      </c>
      <c r="E20" s="56">
        <f t="shared" si="1"/>
        <v>0.003333333333</v>
      </c>
      <c r="F20" s="57"/>
    </row>
    <row r="21" ht="15.75" customHeight="1">
      <c r="A21" s="58">
        <v>44637.0</v>
      </c>
      <c r="B21" s="59" t="s">
        <v>66</v>
      </c>
      <c r="C21" s="60">
        <v>10000.0</v>
      </c>
      <c r="D21" s="61">
        <v>0.0775</v>
      </c>
      <c r="E21" s="62">
        <f t="shared" si="1"/>
        <v>0.003333333333</v>
      </c>
      <c r="F21" s="63">
        <f>sum(E20:E21)</f>
        <v>0.006666666667</v>
      </c>
    </row>
    <row r="22" ht="15.75" customHeight="1">
      <c r="A22" s="9">
        <v>44620.0</v>
      </c>
      <c r="B22" s="24" t="s">
        <v>69</v>
      </c>
      <c r="C22" s="11">
        <v>30000.0</v>
      </c>
      <c r="D22" s="12">
        <v>0.0775</v>
      </c>
      <c r="E22" s="51">
        <f t="shared" si="1"/>
        <v>0.01</v>
      </c>
    </row>
    <row r="23" ht="15.75" customHeight="1">
      <c r="A23" s="9">
        <v>44620.0</v>
      </c>
      <c r="B23" s="24" t="s">
        <v>72</v>
      </c>
      <c r="C23" s="11">
        <v>200000.0</v>
      </c>
      <c r="D23" s="12">
        <v>0.08</v>
      </c>
      <c r="E23" s="51">
        <f t="shared" si="1"/>
        <v>0.06666666667</v>
      </c>
    </row>
    <row r="24" ht="15.75" customHeight="1">
      <c r="A24" s="9">
        <v>44620.0</v>
      </c>
      <c r="B24" s="24" t="s">
        <v>75</v>
      </c>
      <c r="C24" s="11">
        <v>20000.0</v>
      </c>
      <c r="D24" s="12">
        <v>0.0775</v>
      </c>
      <c r="E24" s="51">
        <f t="shared" si="1"/>
        <v>0.006666666667</v>
      </c>
    </row>
    <row r="25" ht="15.75" customHeight="1">
      <c r="A25" s="9">
        <v>44620.0</v>
      </c>
      <c r="B25" s="24" t="s">
        <v>78</v>
      </c>
      <c r="C25" s="11">
        <v>50000.0</v>
      </c>
      <c r="D25" s="12">
        <v>0.0775</v>
      </c>
      <c r="E25" s="51">
        <f t="shared" si="1"/>
        <v>0.01666666667</v>
      </c>
    </row>
    <row r="26" ht="15.75" customHeight="1">
      <c r="A26" s="9">
        <v>44620.0</v>
      </c>
      <c r="B26" s="24" t="s">
        <v>82</v>
      </c>
      <c r="C26" s="11">
        <v>200000.0</v>
      </c>
      <c r="D26" s="12">
        <v>0.08</v>
      </c>
      <c r="E26" s="51">
        <f t="shared" si="1"/>
        <v>0.06666666667</v>
      </c>
    </row>
    <row r="27" ht="15.75" customHeight="1">
      <c r="A27" s="52">
        <v>44620.0</v>
      </c>
      <c r="B27" s="53" t="s">
        <v>85</v>
      </c>
      <c r="C27" s="54">
        <v>20000.0</v>
      </c>
      <c r="D27" s="55">
        <v>0.0775</v>
      </c>
      <c r="E27" s="56">
        <f t="shared" si="1"/>
        <v>0.006666666667</v>
      </c>
      <c r="F27" s="57"/>
    </row>
    <row r="28" ht="15.75" customHeight="1">
      <c r="A28" s="58">
        <v>44635.0</v>
      </c>
      <c r="B28" s="59" t="s">
        <v>85</v>
      </c>
      <c r="C28" s="60">
        <v>20000.0</v>
      </c>
      <c r="D28" s="61">
        <v>0.0775</v>
      </c>
      <c r="E28" s="62">
        <f t="shared" si="1"/>
        <v>0.006666666667</v>
      </c>
      <c r="F28" s="63">
        <f>sum(E27:E28)</f>
        <v>0.01333333333</v>
      </c>
    </row>
    <row r="29" ht="15.75" customHeight="1">
      <c r="A29" s="9">
        <v>44620.0</v>
      </c>
      <c r="B29" s="10" t="s">
        <v>88</v>
      </c>
      <c r="C29" s="11">
        <v>100000.0</v>
      </c>
      <c r="D29" s="12">
        <v>0.0775</v>
      </c>
      <c r="E29" s="51">
        <f t="shared" si="1"/>
        <v>0.03333333333</v>
      </c>
    </row>
    <row r="30" ht="15.75" customHeight="1">
      <c r="A30" s="9">
        <v>44620.0</v>
      </c>
      <c r="B30" s="10" t="s">
        <v>91</v>
      </c>
      <c r="C30" s="11">
        <v>40000.0</v>
      </c>
      <c r="D30" s="12">
        <v>0.0775</v>
      </c>
      <c r="E30" s="51">
        <f t="shared" si="1"/>
        <v>0.01333333333</v>
      </c>
    </row>
    <row r="31" ht="15.75" customHeight="1">
      <c r="A31" s="9">
        <v>44620.0</v>
      </c>
      <c r="B31" s="10" t="s">
        <v>94</v>
      </c>
      <c r="C31" s="11">
        <v>30000.0</v>
      </c>
      <c r="D31" s="12">
        <v>0.0775</v>
      </c>
      <c r="E31" s="51">
        <f t="shared" si="1"/>
        <v>0.01</v>
      </c>
    </row>
    <row r="32" ht="15.75" customHeight="1">
      <c r="A32" s="9">
        <v>44620.0</v>
      </c>
      <c r="B32" s="24" t="s">
        <v>97</v>
      </c>
      <c r="C32" s="11">
        <v>30000.0</v>
      </c>
      <c r="D32" s="12">
        <v>0.0775</v>
      </c>
      <c r="E32" s="51">
        <f t="shared" si="1"/>
        <v>0.01</v>
      </c>
    </row>
    <row r="33" ht="15.75" customHeight="1">
      <c r="A33" s="52">
        <v>44620.0</v>
      </c>
      <c r="B33" s="53" t="s">
        <v>100</v>
      </c>
      <c r="C33" s="54">
        <v>20000.0</v>
      </c>
      <c r="D33" s="55">
        <v>0.0775</v>
      </c>
      <c r="E33" s="56">
        <f t="shared" si="1"/>
        <v>0.006666666667</v>
      </c>
      <c r="F33" s="57"/>
    </row>
    <row r="34" ht="15.75" customHeight="1">
      <c r="A34" s="58">
        <v>44634.0</v>
      </c>
      <c r="B34" s="59" t="s">
        <v>100</v>
      </c>
      <c r="C34" s="60">
        <v>10000.0</v>
      </c>
      <c r="D34" s="61">
        <v>0.0775</v>
      </c>
      <c r="E34" s="62">
        <f t="shared" si="1"/>
        <v>0.003333333333</v>
      </c>
      <c r="F34" s="63">
        <f>sum(E33:E34)</f>
        <v>0.01</v>
      </c>
    </row>
    <row r="35" ht="15.75" customHeight="1">
      <c r="A35" s="9">
        <v>44621.0</v>
      </c>
      <c r="B35" s="10" t="s">
        <v>104</v>
      </c>
      <c r="C35" s="11">
        <v>20000.0</v>
      </c>
      <c r="D35" s="12">
        <v>0.0775</v>
      </c>
      <c r="E35" s="51">
        <f t="shared" si="1"/>
        <v>0.006666666667</v>
      </c>
    </row>
    <row r="36" ht="15.75" customHeight="1">
      <c r="A36" s="9">
        <v>44621.0</v>
      </c>
      <c r="B36" s="10" t="s">
        <v>107</v>
      </c>
      <c r="C36" s="11">
        <v>20000.0</v>
      </c>
      <c r="D36" s="12">
        <v>0.0775</v>
      </c>
      <c r="E36" s="51">
        <f t="shared" si="1"/>
        <v>0.006666666667</v>
      </c>
    </row>
    <row r="37" ht="15.75" customHeight="1">
      <c r="A37" s="9">
        <v>44621.0</v>
      </c>
      <c r="B37" s="10" t="s">
        <v>110</v>
      </c>
      <c r="C37" s="11">
        <v>100000.0</v>
      </c>
      <c r="D37" s="12">
        <v>0.0775</v>
      </c>
      <c r="E37" s="51">
        <f t="shared" si="1"/>
        <v>0.03333333333</v>
      </c>
    </row>
    <row r="38" ht="15.75" customHeight="1">
      <c r="A38" s="9">
        <v>44621.0</v>
      </c>
      <c r="B38" s="10" t="s">
        <v>114</v>
      </c>
      <c r="C38" s="11">
        <v>50000.0</v>
      </c>
      <c r="D38" s="12">
        <v>0.0775</v>
      </c>
      <c r="E38" s="51">
        <f t="shared" si="1"/>
        <v>0.01666666667</v>
      </c>
    </row>
    <row r="39" ht="15.75" customHeight="1">
      <c r="A39" s="9">
        <v>44621.0</v>
      </c>
      <c r="B39" s="10" t="s">
        <v>118</v>
      </c>
      <c r="C39" s="11">
        <v>50000.0</v>
      </c>
      <c r="D39" s="12">
        <v>0.0775</v>
      </c>
      <c r="E39" s="51">
        <f t="shared" si="1"/>
        <v>0.01666666667</v>
      </c>
    </row>
    <row r="40" ht="15.75" customHeight="1">
      <c r="A40" s="9">
        <v>44621.0</v>
      </c>
      <c r="B40" s="10" t="s">
        <v>121</v>
      </c>
      <c r="C40" s="11">
        <v>20000.0</v>
      </c>
      <c r="D40" s="12">
        <v>0.0775</v>
      </c>
      <c r="E40" s="51">
        <f t="shared" si="1"/>
        <v>0.006666666667</v>
      </c>
    </row>
    <row r="41" ht="15.75" customHeight="1">
      <c r="A41" s="9">
        <v>44622.0</v>
      </c>
      <c r="B41" s="10" t="s">
        <v>124</v>
      </c>
      <c r="C41" s="11">
        <v>100000.0</v>
      </c>
      <c r="D41" s="12">
        <v>0.08</v>
      </c>
      <c r="E41" s="51">
        <f t="shared" si="1"/>
        <v>0.03333333333</v>
      </c>
    </row>
    <row r="42" ht="15.75" customHeight="1">
      <c r="A42" s="9">
        <v>44624.0</v>
      </c>
      <c r="B42" s="10" t="s">
        <v>128</v>
      </c>
      <c r="C42" s="11">
        <v>20000.0</v>
      </c>
      <c r="D42" s="12">
        <v>0.0775</v>
      </c>
      <c r="E42" s="51">
        <f t="shared" si="1"/>
        <v>0.006666666667</v>
      </c>
    </row>
    <row r="43" ht="15.75" customHeight="1">
      <c r="A43" s="9">
        <v>44624.0</v>
      </c>
      <c r="B43" s="10" t="s">
        <v>131</v>
      </c>
      <c r="C43" s="11">
        <v>150000.0</v>
      </c>
      <c r="D43" s="12">
        <v>0.0775</v>
      </c>
      <c r="E43" s="51">
        <f t="shared" si="1"/>
        <v>0.05</v>
      </c>
    </row>
    <row r="44" ht="15.75" customHeight="1">
      <c r="A44" s="9">
        <v>44627.0</v>
      </c>
      <c r="B44" s="10" t="s">
        <v>134</v>
      </c>
      <c r="C44" s="11">
        <v>200000.0</v>
      </c>
      <c r="D44" s="12">
        <v>0.08</v>
      </c>
      <c r="E44" s="51">
        <f t="shared" si="1"/>
        <v>0.06666666667</v>
      </c>
    </row>
    <row r="45" ht="15.75" customHeight="1">
      <c r="A45" s="9">
        <v>44629.0</v>
      </c>
      <c r="B45" s="10" t="s">
        <v>137</v>
      </c>
      <c r="C45" s="11">
        <v>100000.0</v>
      </c>
      <c r="D45" s="12">
        <v>0.0775</v>
      </c>
      <c r="E45" s="51">
        <f t="shared" si="1"/>
        <v>0.03333333333</v>
      </c>
    </row>
    <row r="46" ht="15.75" customHeight="1">
      <c r="A46" s="9">
        <v>44629.0</v>
      </c>
      <c r="B46" s="10" t="s">
        <v>140</v>
      </c>
      <c r="C46" s="11">
        <v>40000.0</v>
      </c>
      <c r="D46" s="12">
        <v>0.0775</v>
      </c>
      <c r="E46" s="51">
        <f t="shared" si="1"/>
        <v>0.01333333333</v>
      </c>
    </row>
    <row r="47" ht="15.75" customHeight="1">
      <c r="A47" s="9">
        <v>44630.0</v>
      </c>
      <c r="B47" s="10" t="s">
        <v>143</v>
      </c>
      <c r="C47" s="11">
        <v>30000.0</v>
      </c>
      <c r="D47" s="12">
        <v>0.0775</v>
      </c>
      <c r="E47" s="51">
        <f t="shared" si="1"/>
        <v>0.01</v>
      </c>
    </row>
    <row r="48" ht="15.75" customHeight="1">
      <c r="A48" s="9">
        <v>44630.0</v>
      </c>
      <c r="B48" s="10" t="s">
        <v>146</v>
      </c>
      <c r="C48" s="11">
        <v>20000.0</v>
      </c>
      <c r="D48" s="12">
        <v>0.0775</v>
      </c>
      <c r="E48" s="51">
        <f t="shared" si="1"/>
        <v>0.006666666667</v>
      </c>
    </row>
    <row r="49" ht="15.75" customHeight="1">
      <c r="A49" s="9">
        <v>44631.0</v>
      </c>
      <c r="B49" s="10" t="s">
        <v>187</v>
      </c>
      <c r="C49" s="11">
        <v>120000.0</v>
      </c>
      <c r="D49" s="12">
        <v>0.0775</v>
      </c>
      <c r="E49" s="51">
        <f t="shared" si="1"/>
        <v>0.04</v>
      </c>
    </row>
    <row r="50" ht="15.75" customHeight="1">
      <c r="A50" s="9">
        <v>44634.0</v>
      </c>
      <c r="B50" s="10" t="s">
        <v>188</v>
      </c>
      <c r="C50" s="11">
        <v>50000.0</v>
      </c>
      <c r="D50" s="12">
        <v>0.0775</v>
      </c>
      <c r="E50" s="51">
        <f t="shared" si="1"/>
        <v>0.01666666667</v>
      </c>
    </row>
    <row r="51" ht="15.75" customHeight="1">
      <c r="A51" s="9">
        <v>44634.0</v>
      </c>
      <c r="B51" s="10" t="s">
        <v>155</v>
      </c>
      <c r="C51" s="11">
        <v>200000.0</v>
      </c>
      <c r="D51" s="12">
        <v>0.08</v>
      </c>
      <c r="E51" s="51">
        <f t="shared" si="1"/>
        <v>0.06666666667</v>
      </c>
    </row>
    <row r="52" ht="15.75" customHeight="1">
      <c r="A52" s="9">
        <v>44634.0</v>
      </c>
      <c r="B52" s="10" t="s">
        <v>158</v>
      </c>
      <c r="C52" s="11">
        <v>200000.0</v>
      </c>
      <c r="D52" s="12">
        <v>0.08</v>
      </c>
      <c r="E52" s="51">
        <f t="shared" si="1"/>
        <v>0.06666666667</v>
      </c>
    </row>
    <row r="53" ht="15.75" customHeight="1">
      <c r="A53" s="9">
        <v>44635.0</v>
      </c>
      <c r="B53" s="10" t="s">
        <v>161</v>
      </c>
      <c r="C53" s="11">
        <v>30000.0</v>
      </c>
      <c r="D53" s="12">
        <v>0.0775</v>
      </c>
      <c r="E53" s="51">
        <f t="shared" si="1"/>
        <v>0.01</v>
      </c>
    </row>
    <row r="54" ht="15.75" customHeight="1">
      <c r="A54" s="9">
        <v>44635.0</v>
      </c>
      <c r="B54" s="10" t="s">
        <v>164</v>
      </c>
      <c r="C54" s="11">
        <v>100000.0</v>
      </c>
      <c r="D54" s="12">
        <v>0.0775</v>
      </c>
      <c r="E54" s="51">
        <f t="shared" si="1"/>
        <v>0.03333333333</v>
      </c>
    </row>
    <row r="55" ht="15.75" customHeight="1">
      <c r="A55" s="9">
        <v>44636.0</v>
      </c>
      <c r="B55" s="10" t="s">
        <v>167</v>
      </c>
      <c r="C55" s="11">
        <v>20000.0</v>
      </c>
      <c r="D55" s="12">
        <v>0.0775</v>
      </c>
      <c r="E55" s="51">
        <f t="shared" si="1"/>
        <v>0.006666666667</v>
      </c>
    </row>
    <row r="56" ht="15.75" customHeight="1">
      <c r="A56" s="9">
        <v>44636.0</v>
      </c>
      <c r="B56" s="10" t="s">
        <v>189</v>
      </c>
      <c r="C56" s="11">
        <v>10000.0</v>
      </c>
      <c r="D56" s="12">
        <v>0.0775</v>
      </c>
      <c r="E56" s="51">
        <f t="shared" si="1"/>
        <v>0.003333333333</v>
      </c>
    </row>
    <row r="57" ht="15.75" customHeight="1">
      <c r="A57" s="9">
        <v>44637.0</v>
      </c>
      <c r="B57" s="10" t="s">
        <v>173</v>
      </c>
      <c r="C57" s="11">
        <v>20000.0</v>
      </c>
      <c r="D57" s="12">
        <v>0.0775</v>
      </c>
      <c r="E57" s="51">
        <f t="shared" si="1"/>
        <v>0.006666666667</v>
      </c>
    </row>
    <row r="58" ht="15.75" customHeight="1">
      <c r="A58" s="29">
        <v>44644.0</v>
      </c>
      <c r="B58" s="30" t="s">
        <v>176</v>
      </c>
      <c r="C58" s="31">
        <v>20000.0</v>
      </c>
      <c r="D58" s="32">
        <v>0.0775</v>
      </c>
      <c r="E58" s="51">
        <f t="shared" si="1"/>
        <v>0.006666666667</v>
      </c>
    </row>
    <row r="59" ht="15.75" customHeight="1"/>
    <row r="60" ht="15.75" customHeight="1">
      <c r="B60" s="65" t="s">
        <v>190</v>
      </c>
      <c r="C60" s="41">
        <f>sum(C7:C58)</f>
        <v>3000000</v>
      </c>
      <c r="E60" s="51">
        <f>sum(E7:E58)</f>
        <v>1</v>
      </c>
    </row>
    <row r="61" ht="15.75" customHeight="1"/>
    <row r="62" ht="15.75" customHeight="1"/>
    <row r="63" ht="15.75" customHeight="1">
      <c r="A63" s="48" t="s">
        <v>191</v>
      </c>
      <c r="B63" s="43"/>
      <c r="C63" s="45"/>
      <c r="D63" s="46"/>
      <c r="E63" s="49" t="s">
        <v>185</v>
      </c>
    </row>
    <row r="64" ht="15.75" customHeight="1">
      <c r="A64" s="66" t="s">
        <v>192</v>
      </c>
      <c r="F64" s="50" t="s">
        <v>186</v>
      </c>
    </row>
    <row r="65" ht="15.75" customHeight="1">
      <c r="A65" s="9">
        <v>44900.0</v>
      </c>
      <c r="B65" s="10" t="s">
        <v>26</v>
      </c>
      <c r="C65" s="11">
        <v>200000.0</v>
      </c>
      <c r="D65" s="12">
        <v>0.08</v>
      </c>
      <c r="E65" s="51"/>
    </row>
    <row r="66" ht="15.75" customHeight="1">
      <c r="A66" s="9">
        <v>44900.0</v>
      </c>
      <c r="B66" s="10" t="s">
        <v>36</v>
      </c>
      <c r="C66" s="11">
        <v>80000.0</v>
      </c>
      <c r="D66" s="12">
        <v>0.0775</v>
      </c>
      <c r="E66" s="51"/>
    </row>
    <row r="67" ht="15.75" customHeight="1">
      <c r="A67" s="52">
        <v>44900.0</v>
      </c>
      <c r="B67" s="64" t="s">
        <v>57</v>
      </c>
      <c r="C67" s="54">
        <v>20000.0</v>
      </c>
      <c r="D67" s="55">
        <v>0.0775</v>
      </c>
      <c r="E67" s="56"/>
      <c r="F67" s="57"/>
    </row>
    <row r="68" ht="15.75" customHeight="1">
      <c r="A68" s="58">
        <v>44900.0</v>
      </c>
      <c r="B68" s="59" t="s">
        <v>57</v>
      </c>
      <c r="C68" s="60">
        <v>20000.0</v>
      </c>
      <c r="D68" s="61">
        <v>0.0775</v>
      </c>
      <c r="E68" s="62"/>
      <c r="F68" s="67"/>
    </row>
    <row r="69" ht="15.75" customHeight="1">
      <c r="A69" s="52">
        <v>44900.0</v>
      </c>
      <c r="B69" s="64" t="s">
        <v>60</v>
      </c>
      <c r="C69" s="54">
        <v>20000.0</v>
      </c>
      <c r="D69" s="55">
        <v>0.0775</v>
      </c>
      <c r="E69" s="56"/>
      <c r="F69" s="57"/>
    </row>
    <row r="70" ht="15.75" customHeight="1">
      <c r="A70" s="58">
        <v>44900.0</v>
      </c>
      <c r="B70" s="59" t="s">
        <v>60</v>
      </c>
      <c r="C70" s="60">
        <v>20000.0</v>
      </c>
      <c r="D70" s="61">
        <v>0.0775</v>
      </c>
      <c r="E70" s="62"/>
      <c r="F70" s="67"/>
    </row>
    <row r="71" ht="15.75" customHeight="1">
      <c r="A71" s="9">
        <v>44900.0</v>
      </c>
      <c r="B71" s="24" t="s">
        <v>69</v>
      </c>
      <c r="C71" s="11">
        <v>30000.0</v>
      </c>
      <c r="D71" s="12">
        <v>0.0775</v>
      </c>
      <c r="E71" s="51"/>
    </row>
    <row r="72" ht="15.75" customHeight="1">
      <c r="A72" s="9">
        <v>44900.0</v>
      </c>
      <c r="B72" s="24" t="s">
        <v>72</v>
      </c>
      <c r="C72" s="11">
        <v>200000.0</v>
      </c>
      <c r="D72" s="12">
        <v>0.08</v>
      </c>
      <c r="E72" s="51"/>
    </row>
    <row r="73" ht="15.75" customHeight="1">
      <c r="A73" s="9">
        <v>44900.0</v>
      </c>
      <c r="B73" s="24" t="s">
        <v>75</v>
      </c>
      <c r="C73" s="11">
        <v>20000.0</v>
      </c>
      <c r="D73" s="12">
        <v>0.0775</v>
      </c>
      <c r="E73" s="51"/>
    </row>
    <row r="74" ht="15.75" customHeight="1">
      <c r="A74" s="9">
        <v>44900.0</v>
      </c>
      <c r="B74" s="24" t="s">
        <v>78</v>
      </c>
      <c r="C74" s="11">
        <v>50000.0</v>
      </c>
      <c r="D74" s="12">
        <v>0.0775</v>
      </c>
      <c r="E74" s="51"/>
    </row>
    <row r="75" ht="15.75" customHeight="1">
      <c r="A75" s="9">
        <v>44900.0</v>
      </c>
      <c r="B75" s="10" t="s">
        <v>91</v>
      </c>
      <c r="C75" s="11">
        <v>40000.0</v>
      </c>
      <c r="D75" s="12">
        <v>0.0775</v>
      </c>
      <c r="E75" s="51"/>
    </row>
    <row r="76" ht="15.75" customHeight="1">
      <c r="A76" s="9">
        <v>44900.0</v>
      </c>
      <c r="B76" s="10" t="s">
        <v>94</v>
      </c>
      <c r="C76" s="11">
        <v>30000.0</v>
      </c>
      <c r="D76" s="12">
        <v>0.0775</v>
      </c>
      <c r="E76" s="51"/>
    </row>
    <row r="77" ht="15.75" customHeight="1">
      <c r="A77" s="9">
        <v>44900.0</v>
      </c>
      <c r="B77" s="10" t="s">
        <v>118</v>
      </c>
      <c r="C77" s="11">
        <v>50000.0</v>
      </c>
      <c r="D77" s="12">
        <v>0.0775</v>
      </c>
      <c r="E77" s="51"/>
    </row>
    <row r="78" ht="15.75" customHeight="1">
      <c r="A78" s="9">
        <v>44900.0</v>
      </c>
      <c r="B78" s="10" t="s">
        <v>124</v>
      </c>
      <c r="C78" s="11">
        <v>100000.0</v>
      </c>
      <c r="D78" s="12">
        <v>0.08</v>
      </c>
      <c r="E78" s="51"/>
    </row>
    <row r="79" ht="15.75" customHeight="1">
      <c r="A79" s="9">
        <v>44900.0</v>
      </c>
      <c r="B79" s="10" t="s">
        <v>128</v>
      </c>
      <c r="C79" s="11">
        <v>20000.0</v>
      </c>
      <c r="D79" s="12">
        <v>0.0775</v>
      </c>
      <c r="E79" s="51"/>
    </row>
    <row r="80" ht="15.75" customHeight="1">
      <c r="A80" s="9">
        <v>44900.0</v>
      </c>
      <c r="B80" s="10" t="s">
        <v>134</v>
      </c>
      <c r="C80" s="11">
        <v>200000.0</v>
      </c>
      <c r="D80" s="12">
        <v>0.08</v>
      </c>
      <c r="E80" s="51"/>
    </row>
    <row r="81" ht="15.75" customHeight="1">
      <c r="A81" s="9">
        <v>44900.0</v>
      </c>
      <c r="B81" s="10" t="s">
        <v>140</v>
      </c>
      <c r="C81" s="11">
        <v>40000.0</v>
      </c>
      <c r="D81" s="12">
        <v>0.0775</v>
      </c>
      <c r="E81" s="51"/>
    </row>
    <row r="82" ht="15.75" customHeight="1">
      <c r="A82" s="9">
        <v>44900.0</v>
      </c>
      <c r="B82" s="10" t="s">
        <v>143</v>
      </c>
      <c r="C82" s="11">
        <v>30000.0</v>
      </c>
      <c r="D82" s="12">
        <v>0.0775</v>
      </c>
      <c r="E82" s="51"/>
    </row>
    <row r="83" ht="15.75" customHeight="1">
      <c r="A83" s="9">
        <v>44900.0</v>
      </c>
      <c r="B83" s="10" t="s">
        <v>146</v>
      </c>
      <c r="C83" s="11">
        <v>20000.0</v>
      </c>
      <c r="D83" s="12">
        <v>0.0775</v>
      </c>
      <c r="E83" s="51"/>
    </row>
    <row r="84" ht="15.75" customHeight="1">
      <c r="A84" s="9">
        <v>44900.0</v>
      </c>
      <c r="B84" s="10" t="s">
        <v>187</v>
      </c>
      <c r="C84" s="11">
        <v>120000.0</v>
      </c>
      <c r="D84" s="12">
        <v>0.0775</v>
      </c>
      <c r="E84" s="51"/>
    </row>
    <row r="85" ht="15.75" customHeight="1">
      <c r="A85" s="9">
        <v>44900.0</v>
      </c>
      <c r="B85" s="10" t="s">
        <v>188</v>
      </c>
      <c r="C85" s="11">
        <v>50000.0</v>
      </c>
      <c r="D85" s="12">
        <v>0.0775</v>
      </c>
      <c r="E85" s="51"/>
    </row>
    <row r="86" ht="15.75" customHeight="1">
      <c r="A86" s="9">
        <v>44900.0</v>
      </c>
      <c r="B86" s="10" t="s">
        <v>155</v>
      </c>
      <c r="C86" s="11">
        <v>200000.0</v>
      </c>
      <c r="D86" s="12">
        <v>0.08</v>
      </c>
      <c r="E86" s="51"/>
    </row>
    <row r="87" ht="15.75" customHeight="1">
      <c r="A87" s="9">
        <v>44900.0</v>
      </c>
      <c r="B87" s="10" t="s">
        <v>158</v>
      </c>
      <c r="C87" s="11">
        <v>200000.0</v>
      </c>
      <c r="D87" s="12">
        <v>0.08</v>
      </c>
      <c r="E87" s="51"/>
    </row>
    <row r="88" ht="15.75" customHeight="1">
      <c r="A88" s="9">
        <v>44900.0</v>
      </c>
      <c r="B88" s="10" t="s">
        <v>161</v>
      </c>
      <c r="C88" s="11">
        <v>30000.0</v>
      </c>
      <c r="D88" s="12">
        <v>0.0775</v>
      </c>
      <c r="E88" s="51"/>
    </row>
    <row r="89" ht="15.75" customHeight="1">
      <c r="A89" s="9">
        <v>44900.0</v>
      </c>
      <c r="B89" s="10" t="s">
        <v>164</v>
      </c>
      <c r="C89" s="11">
        <v>100000.0</v>
      </c>
      <c r="D89" s="12">
        <v>0.0775</v>
      </c>
      <c r="E89" s="51"/>
    </row>
    <row r="90" ht="15.75" customHeight="1">
      <c r="A90" s="9">
        <v>44900.0</v>
      </c>
      <c r="B90" s="10" t="s">
        <v>167</v>
      </c>
      <c r="C90" s="11">
        <v>20000.0</v>
      </c>
      <c r="D90" s="12">
        <v>0.0775</v>
      </c>
      <c r="E90" s="51"/>
    </row>
    <row r="91" ht="15.75" customHeight="1">
      <c r="A91" s="9">
        <v>44900.0</v>
      </c>
      <c r="B91" s="10" t="s">
        <v>173</v>
      </c>
      <c r="C91" s="11">
        <v>20000.0</v>
      </c>
      <c r="D91" s="12">
        <v>0.0775</v>
      </c>
      <c r="E91" s="51"/>
    </row>
    <row r="92" ht="15.75" customHeight="1">
      <c r="A92" s="52">
        <v>44900.0</v>
      </c>
      <c r="B92" s="53" t="s">
        <v>66</v>
      </c>
      <c r="C92" s="54">
        <v>10000.0</v>
      </c>
      <c r="D92" s="55">
        <v>0.0775</v>
      </c>
      <c r="E92" s="56"/>
      <c r="F92" s="57"/>
    </row>
    <row r="93" ht="15.75" customHeight="1">
      <c r="A93" s="58">
        <v>44900.0</v>
      </c>
      <c r="B93" s="59" t="s">
        <v>66</v>
      </c>
      <c r="C93" s="60">
        <v>10000.0</v>
      </c>
      <c r="D93" s="61">
        <v>0.0775</v>
      </c>
      <c r="E93" s="62"/>
      <c r="F93" s="67"/>
    </row>
    <row r="94" ht="15.75" customHeight="1"/>
    <row r="95" ht="15.75" customHeight="1">
      <c r="B95" s="65" t="s">
        <v>193</v>
      </c>
      <c r="C95" s="41">
        <f>sum(C65:C93)</f>
        <v>1950000</v>
      </c>
    </row>
    <row r="96" ht="15.75" customHeight="1"/>
    <row r="97" ht="15.75" customHeight="1">
      <c r="A97" s="66" t="s">
        <v>194</v>
      </c>
    </row>
    <row r="98" ht="15.75" customHeight="1">
      <c r="A98" s="9">
        <v>44617.0</v>
      </c>
      <c r="B98" s="10" t="s">
        <v>41</v>
      </c>
      <c r="C98" s="11">
        <v>30000.0</v>
      </c>
      <c r="D98" s="12">
        <v>0.0775</v>
      </c>
      <c r="E98" s="51">
        <f t="shared" ref="E98:E120" si="2">C98/$C$123</f>
        <v>0.02857142857</v>
      </c>
    </row>
    <row r="99" ht="15.75" customHeight="1">
      <c r="A99" s="9">
        <v>44617.0</v>
      </c>
      <c r="B99" s="10" t="s">
        <v>45</v>
      </c>
      <c r="C99" s="11">
        <v>30000.0</v>
      </c>
      <c r="D99" s="12">
        <v>0.0775</v>
      </c>
      <c r="E99" s="51">
        <f t="shared" si="2"/>
        <v>0.02857142857</v>
      </c>
    </row>
    <row r="100" ht="15.75" customHeight="1">
      <c r="A100" s="9">
        <v>44617.0</v>
      </c>
      <c r="B100" s="10" t="s">
        <v>48</v>
      </c>
      <c r="C100" s="11">
        <v>30000.0</v>
      </c>
      <c r="D100" s="12">
        <v>0.0775</v>
      </c>
      <c r="E100" s="51">
        <f t="shared" si="2"/>
        <v>0.02857142857</v>
      </c>
    </row>
    <row r="101" ht="15.75" customHeight="1">
      <c r="A101" s="52">
        <v>44617.0</v>
      </c>
      <c r="B101" s="53" t="s">
        <v>51</v>
      </c>
      <c r="C101" s="54">
        <v>20000.0</v>
      </c>
      <c r="D101" s="55">
        <v>0.0775</v>
      </c>
      <c r="E101" s="56">
        <f t="shared" si="2"/>
        <v>0.01904761905</v>
      </c>
      <c r="F101" s="57"/>
    </row>
    <row r="102" ht="15.75" customHeight="1">
      <c r="A102" s="58">
        <v>44620.0</v>
      </c>
      <c r="B102" s="59" t="s">
        <v>51</v>
      </c>
      <c r="C102" s="60">
        <v>10000.0</v>
      </c>
      <c r="D102" s="61">
        <v>0.08</v>
      </c>
      <c r="E102" s="62">
        <f t="shared" si="2"/>
        <v>0.009523809524</v>
      </c>
      <c r="F102" s="63">
        <f>sum(E101:E102)</f>
        <v>0.02857142857</v>
      </c>
    </row>
    <row r="103" ht="15.75" customHeight="1">
      <c r="A103" s="9">
        <v>44617.0</v>
      </c>
      <c r="B103" s="24" t="s">
        <v>54</v>
      </c>
      <c r="C103" s="11">
        <v>20000.0</v>
      </c>
      <c r="D103" s="12">
        <v>0.0775</v>
      </c>
      <c r="E103" s="51">
        <f t="shared" si="2"/>
        <v>0.01904761905</v>
      </c>
    </row>
    <row r="104" ht="15.75" customHeight="1">
      <c r="A104" s="9">
        <v>44617.0</v>
      </c>
      <c r="B104" s="10" t="s">
        <v>63</v>
      </c>
      <c r="C104" s="11">
        <v>20000.0</v>
      </c>
      <c r="D104" s="12">
        <v>0.0775</v>
      </c>
      <c r="E104" s="51">
        <f t="shared" si="2"/>
        <v>0.01904761905</v>
      </c>
    </row>
    <row r="105" ht="15.75" customHeight="1">
      <c r="A105" s="9">
        <v>44620.0</v>
      </c>
      <c r="B105" s="24" t="s">
        <v>82</v>
      </c>
      <c r="C105" s="11">
        <v>200000.0</v>
      </c>
      <c r="D105" s="12">
        <v>0.08</v>
      </c>
      <c r="E105" s="51">
        <f t="shared" si="2"/>
        <v>0.1904761905</v>
      </c>
    </row>
    <row r="106" ht="15.75" customHeight="1">
      <c r="A106" s="52">
        <v>44620.0</v>
      </c>
      <c r="B106" s="53" t="s">
        <v>85</v>
      </c>
      <c r="C106" s="54">
        <v>20000.0</v>
      </c>
      <c r="D106" s="55">
        <v>0.0775</v>
      </c>
      <c r="E106" s="56">
        <f t="shared" si="2"/>
        <v>0.01904761905</v>
      </c>
      <c r="F106" s="57"/>
    </row>
    <row r="107" ht="15.75" customHeight="1">
      <c r="A107" s="58">
        <v>44635.0</v>
      </c>
      <c r="B107" s="59" t="s">
        <v>85</v>
      </c>
      <c r="C107" s="60">
        <v>20000.0</v>
      </c>
      <c r="D107" s="61">
        <v>0.0775</v>
      </c>
      <c r="E107" s="62">
        <f t="shared" si="2"/>
        <v>0.01904761905</v>
      </c>
      <c r="F107" s="63">
        <f>sum(E106:E107)</f>
        <v>0.0380952381</v>
      </c>
    </row>
    <row r="108" ht="15.75" customHeight="1">
      <c r="A108" s="9">
        <v>44620.0</v>
      </c>
      <c r="B108" s="10" t="s">
        <v>88</v>
      </c>
      <c r="C108" s="11">
        <v>100000.0</v>
      </c>
      <c r="D108" s="12">
        <v>0.0775</v>
      </c>
      <c r="E108" s="51">
        <f t="shared" si="2"/>
        <v>0.09523809524</v>
      </c>
    </row>
    <row r="109" ht="15.75" customHeight="1">
      <c r="A109" s="9">
        <v>44620.0</v>
      </c>
      <c r="B109" s="24" t="s">
        <v>97</v>
      </c>
      <c r="C109" s="11">
        <v>30000.0</v>
      </c>
      <c r="D109" s="12">
        <v>0.0775</v>
      </c>
      <c r="E109" s="51">
        <f t="shared" si="2"/>
        <v>0.02857142857</v>
      </c>
    </row>
    <row r="110" ht="15.75" customHeight="1">
      <c r="A110" s="52">
        <v>44620.0</v>
      </c>
      <c r="B110" s="53" t="s">
        <v>100</v>
      </c>
      <c r="C110" s="54">
        <v>20000.0</v>
      </c>
      <c r="D110" s="55">
        <v>0.0775</v>
      </c>
      <c r="E110" s="56">
        <f t="shared" si="2"/>
        <v>0.01904761905</v>
      </c>
      <c r="F110" s="57"/>
    </row>
    <row r="111" ht="15.75" customHeight="1">
      <c r="A111" s="58">
        <v>44634.0</v>
      </c>
      <c r="B111" s="59" t="s">
        <v>100</v>
      </c>
      <c r="C111" s="60">
        <v>10000.0</v>
      </c>
      <c r="D111" s="61">
        <v>0.0775</v>
      </c>
      <c r="E111" s="62">
        <f t="shared" si="2"/>
        <v>0.009523809524</v>
      </c>
      <c r="F111" s="63">
        <f>sum(E110:E111)</f>
        <v>0.02857142857</v>
      </c>
    </row>
    <row r="112" ht="15.75" customHeight="1">
      <c r="A112" s="9">
        <v>44621.0</v>
      </c>
      <c r="B112" s="10" t="s">
        <v>104</v>
      </c>
      <c r="C112" s="11">
        <v>20000.0</v>
      </c>
      <c r="D112" s="12">
        <v>0.0775</v>
      </c>
      <c r="E112" s="51">
        <f t="shared" si="2"/>
        <v>0.01904761905</v>
      </c>
    </row>
    <row r="113" ht="15.75" customHeight="1">
      <c r="A113" s="9">
        <v>44621.0</v>
      </c>
      <c r="B113" s="10" t="s">
        <v>107</v>
      </c>
      <c r="C113" s="11">
        <v>20000.0</v>
      </c>
      <c r="D113" s="12">
        <v>0.0775</v>
      </c>
      <c r="E113" s="51">
        <f t="shared" si="2"/>
        <v>0.01904761905</v>
      </c>
    </row>
    <row r="114" ht="15.75" customHeight="1">
      <c r="A114" s="9">
        <v>44621.0</v>
      </c>
      <c r="B114" s="10" t="s">
        <v>110</v>
      </c>
      <c r="C114" s="11">
        <v>100000.0</v>
      </c>
      <c r="D114" s="12">
        <v>0.0775</v>
      </c>
      <c r="E114" s="51">
        <f t="shared" si="2"/>
        <v>0.09523809524</v>
      </c>
    </row>
    <row r="115" ht="15.75" customHeight="1">
      <c r="A115" s="9">
        <v>44621.0</v>
      </c>
      <c r="B115" s="10" t="s">
        <v>114</v>
      </c>
      <c r="C115" s="11">
        <v>50000.0</v>
      </c>
      <c r="D115" s="12">
        <v>0.0775</v>
      </c>
      <c r="E115" s="51">
        <f t="shared" si="2"/>
        <v>0.04761904762</v>
      </c>
    </row>
    <row r="116" ht="15.75" customHeight="1">
      <c r="A116" s="9">
        <v>44621.0</v>
      </c>
      <c r="B116" s="10" t="s">
        <v>121</v>
      </c>
      <c r="C116" s="11">
        <v>20000.0</v>
      </c>
      <c r="D116" s="12">
        <v>0.0775</v>
      </c>
      <c r="E116" s="51">
        <f t="shared" si="2"/>
        <v>0.01904761905</v>
      </c>
    </row>
    <row r="117" ht="15.75" customHeight="1">
      <c r="A117" s="9">
        <v>44624.0</v>
      </c>
      <c r="B117" s="10" t="s">
        <v>131</v>
      </c>
      <c r="C117" s="11">
        <v>150000.0</v>
      </c>
      <c r="D117" s="12">
        <v>0.0775</v>
      </c>
      <c r="E117" s="51">
        <f t="shared" si="2"/>
        <v>0.1428571429</v>
      </c>
    </row>
    <row r="118" ht="15.75" customHeight="1">
      <c r="A118" s="9">
        <v>44629.0</v>
      </c>
      <c r="B118" s="10" t="s">
        <v>137</v>
      </c>
      <c r="C118" s="11">
        <v>100000.0</v>
      </c>
      <c r="D118" s="12">
        <v>0.0775</v>
      </c>
      <c r="E118" s="51">
        <f t="shared" si="2"/>
        <v>0.09523809524</v>
      </c>
    </row>
    <row r="119" ht="15.75" customHeight="1">
      <c r="A119" s="9">
        <v>44636.0</v>
      </c>
      <c r="B119" s="10" t="s">
        <v>189</v>
      </c>
      <c r="C119" s="11">
        <v>10000.0</v>
      </c>
      <c r="D119" s="12">
        <v>0.0775</v>
      </c>
      <c r="E119" s="51">
        <f t="shared" si="2"/>
        <v>0.009523809524</v>
      </c>
    </row>
    <row r="120" ht="15.75" customHeight="1">
      <c r="A120" s="29">
        <v>44644.0</v>
      </c>
      <c r="B120" s="30" t="s">
        <v>176</v>
      </c>
      <c r="C120" s="31">
        <v>20000.0</v>
      </c>
      <c r="D120" s="32">
        <v>0.0775</v>
      </c>
      <c r="E120" s="51">
        <f t="shared" si="2"/>
        <v>0.01904761905</v>
      </c>
    </row>
    <row r="121" ht="15.75" customHeight="1"/>
    <row r="122" ht="15.75" customHeight="1"/>
    <row r="123" ht="15.75" customHeight="1">
      <c r="B123" s="65" t="s">
        <v>190</v>
      </c>
      <c r="C123" s="41">
        <f>sum(C98:C120)</f>
        <v>1050000</v>
      </c>
      <c r="E123" s="51">
        <f>sum(E98:E120)</f>
        <v>1</v>
      </c>
    </row>
    <row r="124" ht="15.75" customHeight="1">
      <c r="A124" s="9"/>
      <c r="D124" s="12"/>
      <c r="E124" s="51"/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>
      <c r="A130" s="9"/>
      <c r="B130" s="10"/>
      <c r="C130" s="11"/>
      <c r="D130" s="12"/>
      <c r="E130" s="51"/>
    </row>
    <row r="131" ht="15.75" customHeight="1"/>
    <row r="132" ht="15.75" customHeight="1">
      <c r="A132" s="29"/>
      <c r="B132" s="30"/>
      <c r="C132" s="31"/>
      <c r="D132" s="32"/>
      <c r="E132" s="51"/>
    </row>
    <row r="133" ht="15.75" customHeight="1"/>
    <row r="134" ht="15.75" customHeight="1">
      <c r="B134" s="65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