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24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NiDn9uHgH4aEw0dcUjnX6ESeaY1npY80DIK2mYgpaUw="/>
    </ext>
  </extLst>
</workbook>
</file>

<file path=xl/sharedStrings.xml><?xml version="1.0" encoding="utf-8"?>
<sst xmlns="http://schemas.openxmlformats.org/spreadsheetml/2006/main" count="586" uniqueCount="183">
  <si>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</si>
  <si>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</si>
  <si>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</si>
  <si>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</si>
  <si>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</si>
  <si>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</si>
  <si>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</si>
  <si>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</si>
  <si>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</si>
  <si>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</si>
  <si>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</si>
  <si>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</si>
  <si>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2nd实际发息</t>
  </si>
  <si>
    <t>Cover Start date</t>
  </si>
  <si>
    <t>Cover End date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</si>
  <si>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</si>
  <si>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</si>
  <si>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</si>
  <si>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</si>
  <si>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</si>
  <si>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</si>
  <si>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</si>
  <si>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</si>
  <si>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</si>
  <si>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</si>
  <si>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</si>
  <si>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Wenwen Cao</t>
  </si>
  <si>
    <t>TD 824 ACH</t>
  </si>
  <si>
    <t>Chase 824 ACH</t>
  </si>
  <si>
    <t>Domestic</t>
  </si>
  <si>
    <t>514-59-8530</t>
  </si>
  <si>
    <t>ACH</t>
  </si>
  <si>
    <t>19 Lorraine Street, Syosset, NY, 11791</t>
  </si>
  <si>
    <t>Yingchun Cohen</t>
  </si>
  <si>
    <t>058-92-1523</t>
  </si>
  <si>
    <t>525 7th Ave 2nd FL, New York, NY, 10018</t>
  </si>
  <si>
    <t>Yongcai Mao</t>
  </si>
  <si>
    <t>605-19-3597</t>
  </si>
  <si>
    <t>659 Belgrove Dr, Kearny, NJ, 07032</t>
  </si>
  <si>
    <t>Long Ting Ma</t>
  </si>
  <si>
    <t>099-02-7524</t>
  </si>
  <si>
    <t>29 Kensington CIR, MANHASSET, NY, 11030</t>
  </si>
  <si>
    <t>Shushu Geng</t>
  </si>
  <si>
    <t>891-33-0894</t>
  </si>
  <si>
    <t>307 Gorge Road, Apt 403, Cliffside Park, NJ, 07010</t>
  </si>
  <si>
    <t>Wenxin Xiao</t>
  </si>
  <si>
    <t>825-46-5259</t>
  </si>
  <si>
    <t>100 Riverside Blvd., New York, NY, 10069</t>
  </si>
  <si>
    <t>Edward  Weigong Fang</t>
  </si>
  <si>
    <t>116-70-9748</t>
  </si>
  <si>
    <t>2844 Earlshire Court, Deltona, FL, 32738</t>
  </si>
  <si>
    <t>Jianzhong You</t>
  </si>
  <si>
    <t>424-21-5849</t>
  </si>
  <si>
    <t>39900000591697174</t>
  </si>
  <si>
    <t>212 Heritage Mill Dr, Madison, AL, 35758</t>
  </si>
  <si>
    <t>Yuchi Li</t>
  </si>
  <si>
    <t>206-64-0682</t>
  </si>
  <si>
    <t>12 Wilmington Drive, Melville, NY, 11747</t>
  </si>
  <si>
    <t>Premier Anesthesia LLC (Jacqueline Shay)</t>
  </si>
  <si>
    <t>Domestic/Entity</t>
  </si>
  <si>
    <t>46-2938449</t>
  </si>
  <si>
    <t>88 Cuttermill Road 402, Great Neck, NY, 11021</t>
  </si>
  <si>
    <t>Qihao Jiang (SDIRA)</t>
  </si>
  <si>
    <t>Wire</t>
  </si>
  <si>
    <t>Chase 824 Wire Transfer</t>
  </si>
  <si>
    <t>$10 test of principal was paid on 12/8/2023; $449,990.00 remaining principal is paid on 12/15/2023</t>
  </si>
  <si>
    <t>248-83-7535</t>
  </si>
  <si>
    <t>6 Manchur Court, Flemington, NJ, 08822</t>
  </si>
  <si>
    <t>2016 Qing Xu Dynasty Trust</t>
  </si>
  <si>
    <t>Paid by branch Wire Transfer</t>
  </si>
  <si>
    <t>-</t>
  </si>
  <si>
    <t>81-6764341</t>
  </si>
  <si>
    <t>17 Montauk Trail, Wayne, NJ, 07470</t>
  </si>
  <si>
    <t>Yi Zhang</t>
  </si>
  <si>
    <t>138-02-3052</t>
  </si>
  <si>
    <t>37 Rainbow Ridge Dr, Livingston, NJ, 07039</t>
  </si>
  <si>
    <t>Song Huang</t>
  </si>
  <si>
    <t>017-82-3859</t>
  </si>
  <si>
    <t>2700 Broadway, New York, NY, 10025</t>
  </si>
  <si>
    <t>Hongmei Tao</t>
  </si>
  <si>
    <t>086-78-8517</t>
  </si>
  <si>
    <t>7036 Juno St, Forest Hills, NY, 11375</t>
  </si>
  <si>
    <t>Lina Tasci</t>
  </si>
  <si>
    <t>105-98-8685</t>
  </si>
  <si>
    <t>29 14 139th Sttreet, APT 6G, Flushing, NY, 11354</t>
  </si>
  <si>
    <t>Ting Yin</t>
  </si>
  <si>
    <t>103-98-7693</t>
  </si>
  <si>
    <t>19 Raynham Drive, Syosset, NY, 11791</t>
  </si>
  <si>
    <t>David Tang</t>
  </si>
  <si>
    <t>530-04-3430</t>
  </si>
  <si>
    <t>51-54 Codewise Place, 1st Floor, Elmhurst, NY, 11373</t>
  </si>
  <si>
    <t>Deming Zhang</t>
  </si>
  <si>
    <t>International</t>
  </si>
  <si>
    <t>220 Ansun Road, No. 38, Room 100, Shanghai, China, 200051</t>
  </si>
  <si>
    <t>Chao Wei Tan</t>
  </si>
  <si>
    <t>054-92-5129</t>
  </si>
  <si>
    <t>1622 W10 Street, Brooklyn, NY, 11223</t>
  </si>
  <si>
    <t>Lei Tie</t>
  </si>
  <si>
    <t>586-21-8589</t>
  </si>
  <si>
    <t>150 W 56th Street Apt 4305, New York, 10019</t>
  </si>
  <si>
    <t>Yuanjia Yin</t>
  </si>
  <si>
    <t>358-75-5230</t>
  </si>
  <si>
    <t>18 Tower Rd, Edison, NJ, 08820</t>
  </si>
  <si>
    <t>Xiaocun Que</t>
  </si>
  <si>
    <t>163-86-5752</t>
  </si>
  <si>
    <t>2888 Chromite Dr., Santa Clara, CA, 95051</t>
  </si>
  <si>
    <t>Qun Song</t>
  </si>
  <si>
    <t>279-65-4238</t>
  </si>
  <si>
    <t>3841 Fairhaven Dr , West Linn, OR, 97068</t>
  </si>
  <si>
    <t>Hua Du</t>
  </si>
  <si>
    <t>643-19-2693</t>
  </si>
  <si>
    <t>8383 Karina CT, Naples, FL, 34110</t>
  </si>
  <si>
    <t>KK Fortune LLC (Dongping Zhang)</t>
  </si>
  <si>
    <t>85-3118661</t>
  </si>
  <si>
    <t>17 Lawson Lane, Great Neck, NY, 11023</t>
  </si>
  <si>
    <t>Xiaohong Du</t>
  </si>
  <si>
    <t>Bounce and redeposit a bank check on 6/8/2022</t>
  </si>
  <si>
    <t>057-74-9425</t>
  </si>
  <si>
    <t>146 West 57th Street, New York, NY, 10019</t>
  </si>
  <si>
    <t>Chun Liu</t>
  </si>
  <si>
    <t>127-84-6146</t>
  </si>
  <si>
    <t>6968 229 St, Oakland Garden, NY, 11364</t>
  </si>
  <si>
    <t>Spring Tower LLC (Chun Liu)</t>
  </si>
  <si>
    <t>47-3032779</t>
  </si>
  <si>
    <t>Jieyang Zhou</t>
  </si>
  <si>
    <t>142-04-5858</t>
  </si>
  <si>
    <t>5701 Providence Country Club Dr, Charlotte, NC, 28277</t>
  </si>
  <si>
    <t>Chuanzhen Wang</t>
  </si>
  <si>
    <t>028-39-4331</t>
  </si>
  <si>
    <t>625 Thomas E. Burgin Pkwy Apt 647, Quincy, MA, 02169</t>
  </si>
  <si>
    <t>Hui Lin Ho</t>
  </si>
  <si>
    <t>102-76-0331</t>
  </si>
  <si>
    <t>18 Talbot Dr, Great Neck, 11020</t>
  </si>
  <si>
    <t>Lisha Chen</t>
  </si>
  <si>
    <t>173-80-6135</t>
  </si>
  <si>
    <t>3903 N Leavitt St, Chicago, IL, 60618</t>
  </si>
  <si>
    <t>Huizhong Fang</t>
  </si>
  <si>
    <t>077-74-0205</t>
  </si>
  <si>
    <t>100-25 Queens Blvd, , Apt 6k, Forest Hills, NY, 11375</t>
  </si>
  <si>
    <t>Zheng Han</t>
  </si>
  <si>
    <t>181-86-6130</t>
  </si>
  <si>
    <t>17 Mulberry Ln, Holmdel, NJ, 07733</t>
  </si>
  <si>
    <t>Hongwei Cui</t>
  </si>
  <si>
    <t>Room 501, No. 16, Lane 418, Mudan Rd, Shanghai, China, 201204</t>
  </si>
  <si>
    <t>Kang Li Trading Inc (Kam Ng)</t>
  </si>
  <si>
    <t>45-5273890</t>
  </si>
  <si>
    <t>6221 20 Ave, Brooklyn, NY 11204</t>
  </si>
  <si>
    <t>Baoning Xia</t>
  </si>
  <si>
    <t>468-19-3846</t>
  </si>
  <si>
    <t>10 Lucille CT, Edison, NJ, 08820</t>
  </si>
  <si>
    <t>Xiao Hu</t>
  </si>
  <si>
    <t>496-61-7766</t>
  </si>
  <si>
    <t>9932 66th Road, Apt 5S, Rego Park, NY, 11374</t>
  </si>
  <si>
    <t>Xiongliang Wei</t>
  </si>
  <si>
    <t>7000 Avalon Way, Piscataway, NJ, 08854</t>
  </si>
  <si>
    <t>Chase CF Holding</t>
  </si>
  <si>
    <t>Zheqin Yuan</t>
  </si>
  <si>
    <t>067-76-0223</t>
  </si>
  <si>
    <t>11 Schenck Ave APT 3C, Great Neck, 11021</t>
  </si>
  <si>
    <t>2016 Hualong Zhang Dynasty Trust</t>
  </si>
  <si>
    <t>81-6764423</t>
  </si>
  <si>
    <t>Bounce back 8/12/2022 to partner account, resend 8/25/2022</t>
  </si>
  <si>
    <t>Haiyan Wu</t>
  </si>
  <si>
    <t>090-88-3342</t>
  </si>
  <si>
    <t>3 Folie Ct, Manhasset, NY, 11030</t>
  </si>
  <si>
    <t>Yitong Deng</t>
  </si>
  <si>
    <t>125-90-9197</t>
  </si>
  <si>
    <t>9411 65th Road, 3C, Rego Park, Ny, 11374</t>
  </si>
  <si>
    <t>Chunsheng Sun</t>
  </si>
  <si>
    <t>080-90-0675</t>
  </si>
  <si>
    <t>3848 120th Ave SE, Bellevue, WA, 98006</t>
  </si>
  <si>
    <t>Timothy Tianle Jiang</t>
  </si>
  <si>
    <t>248-95-0940</t>
  </si>
  <si>
    <t>208 13th Avenue E, Seattle, WA, 98102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</si>
  <si>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</si>
  <si>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</si>
  <si>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</si>
  <si>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% of Capital Contribution</t>
  </si>
  <si>
    <t>Fiscal Year 2022</t>
  </si>
  <si>
    <t>Combined if more than 1 subscription</t>
  </si>
  <si>
    <t>Kang Li Trading Inc</t>
  </si>
  <si>
    <t>Total Capital Contribution:</t>
  </si>
  <si>
    <t>Fiscal Year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</si>
</sst>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11.0"/>
      <color rgb="FFFF0000"/>
      <name val="Calibri"/>
    </font>
    <font>
      <color rgb="FFFF0000"/>
      <name val="Arial"/>
    </font>
    <font>
      <b/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10" xfId="0" applyAlignment="1" applyFont="1" applyNumberFormat="1">
      <alignment horizontal="center" shrinkToFit="0" wrapText="0"/>
    </xf>
    <xf borderId="1" fillId="0" fontId="3" numFmtId="165" xfId="0" applyAlignment="1" applyBorder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1"/>
    </xf>
    <xf borderId="0" fillId="0" fontId="3" numFmtId="166" xfId="0" applyAlignment="1" applyFont="1" applyNumberFormat="1">
      <alignment horizontal="center" shrinkToFit="0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0" fontId="3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1" fillId="0" fontId="4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shrinkToFit="0" wrapText="1"/>
    </xf>
    <xf borderId="0" fillId="0" fontId="6" numFmtId="164" xfId="0" applyAlignment="1" applyFont="1" applyNumberForma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0" fillId="0" fontId="6" numFmtId="165" xfId="0" applyAlignment="1" applyFont="1" applyNumberFormat="1">
      <alignment horizontal="center" shrinkToFit="0" wrapText="0"/>
    </xf>
    <xf borderId="0" fillId="0" fontId="6" numFmtId="10" xfId="0" applyAlignment="1" applyFont="1" applyNumberFormat="1">
      <alignment horizontal="center" shrinkToFit="0" wrapText="0"/>
    </xf>
    <xf borderId="1" fillId="0" fontId="6" numFmtId="165" xfId="0" applyAlignment="1" applyBorder="1" applyFont="1" applyNumberFormat="1">
      <alignment horizontal="center" shrinkToFit="0" wrapText="0"/>
    </xf>
    <xf borderId="0" fillId="0" fontId="7" numFmtId="0" xfId="0" applyAlignment="1" applyFont="1">
      <alignment horizontal="left" shrinkToFit="0" wrapText="1"/>
    </xf>
    <xf borderId="0" fillId="0" fontId="6" numFmtId="166" xfId="0" applyAlignment="1" applyFont="1" applyNumberFormat="1">
      <alignment horizontal="center" shrinkToFit="0" wrapText="0"/>
    </xf>
    <xf borderId="0" fillId="0" fontId="7" numFmtId="0" xfId="0" applyFont="1"/>
    <xf borderId="1" fillId="0" fontId="6" numFmtId="16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right" shrinkToFit="0" vertical="bottom" wrapText="0"/>
    </xf>
    <xf borderId="1" fillId="0" fontId="4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/>
    </xf>
    <xf borderId="1" fillId="0" fontId="4" numFmtId="164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5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5" xfId="0" applyFont="1" applyNumberFormat="1"/>
    <xf borderId="0" fillId="0" fontId="5" numFmtId="0" xfId="0" applyAlignment="1" applyFont="1">
      <alignment shrinkToFit="0" wrapText="1"/>
    </xf>
    <xf borderId="0" fillId="0" fontId="4" numFmtId="165" xfId="0" applyAlignment="1" applyFont="1" applyNumberFormat="1">
      <alignment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167" xfId="0" applyFont="1" applyNumberFormat="1"/>
    <xf borderId="2" fillId="0" fontId="3" numFmtId="164" xfId="0" applyAlignment="1" applyBorder="1" applyFont="1" applyNumberFormat="1">
      <alignment horizontal="center" shrinkToFit="0" wrapText="0"/>
    </xf>
    <xf borderId="3" fillId="0" fontId="3" numFmtId="0" xfId="0" applyAlignment="1" applyBorder="1" applyFont="1">
      <alignment horizontal="center" shrinkToFit="0" wrapText="0"/>
    </xf>
    <xf borderId="3" fillId="0" fontId="3" numFmtId="165" xfId="0" applyAlignment="1" applyBorder="1" applyFont="1" applyNumberFormat="1">
      <alignment horizontal="center" shrinkToFit="0" wrapText="0"/>
    </xf>
    <xf borderId="3" fillId="0" fontId="3" numFmtId="10" xfId="0" applyAlignment="1" applyBorder="1" applyFont="1" applyNumberFormat="1">
      <alignment horizontal="center" shrinkToFit="0" wrapText="0"/>
    </xf>
    <xf borderId="3" fillId="0" fontId="5" numFmtId="167" xfId="0" applyBorder="1" applyFont="1" applyNumberFormat="1"/>
    <xf borderId="4" fillId="0" fontId="5" numFmtId="0" xfId="0" applyBorder="1" applyFont="1"/>
    <xf borderId="1" fillId="0" fontId="3" numFmtId="164" xfId="0" applyAlignment="1" applyBorder="1" applyFont="1" applyNumberFormat="1">
      <alignment horizontal="center" shrinkToFit="0" wrapText="0"/>
    </xf>
    <xf borderId="5" fillId="0" fontId="5" numFmtId="0" xfId="0" applyBorder="1" applyFont="1"/>
    <xf borderId="6" fillId="0" fontId="3" numFmtId="164" xfId="0" applyAlignment="1" applyBorder="1" applyFont="1" applyNumberFormat="1">
      <alignment horizontal="center" shrinkToFit="0" wrapText="0"/>
    </xf>
    <xf borderId="7" fillId="0" fontId="3" numFmtId="0" xfId="0" applyAlignment="1" applyBorder="1" applyFont="1">
      <alignment horizontal="center" shrinkToFit="0" wrapText="0"/>
    </xf>
    <xf borderId="7" fillId="0" fontId="3" numFmtId="165" xfId="0" applyAlignment="1" applyBorder="1" applyFont="1" applyNumberFormat="1">
      <alignment horizontal="center" shrinkToFit="0" wrapText="0"/>
    </xf>
    <xf borderId="7" fillId="0" fontId="3" numFmtId="10" xfId="0" applyAlignment="1" applyBorder="1" applyFont="1" applyNumberFormat="1">
      <alignment horizontal="center" shrinkToFit="0" wrapText="0"/>
    </xf>
    <xf borderId="7" fillId="0" fontId="5" numFmtId="167" xfId="0" applyBorder="1" applyFont="1" applyNumberFormat="1"/>
    <xf borderId="8" fillId="0" fontId="5" numFmtId="167" xfId="0" applyBorder="1" applyFont="1" applyNumberFormat="1"/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2.5"/>
    <col customWidth="1" min="2" max="2" width="34.75"/>
    <col customWidth="1" min="3" max="3" width="18.75"/>
    <col customWidth="1" min="4" max="4" width="12.75"/>
    <col customWidth="1" min="10" max="10" width="22.0"/>
    <col customWidth="1" min="11" max="11" width="33.38"/>
    <col customWidth="1" min="15" max="15" width="15.38"/>
    <col customWidth="1" min="16" max="16" width="18.88"/>
    <col customWidth="1" min="19" max="19" width="6.88"/>
    <col customWidth="1" min="20" max="20" width="17.5"/>
    <col customWidth="1" min="22" max="22" width="20.25"/>
    <col customWidth="1" min="23" max="23" width="43.13"/>
    <col customWidth="1" min="26" max="26" width="16.63"/>
    <col customWidth="1" min="30" max="30" width="14.0"/>
    <col customWidth="1" min="31" max="31" width="15.63"/>
    <col customWidth="1" min="32" max="32" width="50.88"/>
    <col customWidth="1" min="33" max="33" width="33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4"/>
      <c r="T1" s="5" t="s">
        <v>15</v>
      </c>
      <c r="U1" s="4" t="s">
        <v>16</v>
      </c>
      <c r="V1" s="4" t="s">
        <v>17</v>
      </c>
      <c r="W1" s="3" t="s">
        <v>10</v>
      </c>
      <c r="X1" s="1"/>
      <c r="Y1" s="5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/>
    </row>
    <row r="2" ht="15.75" customHeight="1">
      <c r="A2" s="6">
        <v>44705.0</v>
      </c>
      <c r="B2" s="7" t="s">
        <v>26</v>
      </c>
      <c r="C2" s="8">
        <v>100000.0</v>
      </c>
      <c r="D2" s="9">
        <v>0.0775</v>
      </c>
      <c r="E2" s="10">
        <v>7750.0</v>
      </c>
      <c r="F2" s="8">
        <v>7750.0</v>
      </c>
      <c r="G2" s="6">
        <v>44740.0</v>
      </c>
      <c r="H2" s="6">
        <v>44713.0</v>
      </c>
      <c r="I2" s="6">
        <v>45077.0</v>
      </c>
      <c r="J2" s="7" t="s">
        <v>27</v>
      </c>
      <c r="K2" s="11"/>
      <c r="L2" s="10">
        <v>3885.62</v>
      </c>
      <c r="M2" s="8">
        <v>3885.62</v>
      </c>
      <c r="N2" s="6">
        <v>45090.0</v>
      </c>
      <c r="O2" s="6">
        <v>45078.0</v>
      </c>
      <c r="P2" s="6">
        <v>45260.0</v>
      </c>
      <c r="Q2" s="7" t="s">
        <v>28</v>
      </c>
      <c r="R2" s="7"/>
      <c r="S2" s="12"/>
      <c r="T2" s="10">
        <v>100000.0</v>
      </c>
      <c r="U2" s="6">
        <v>45267.0</v>
      </c>
      <c r="V2" s="7" t="s">
        <v>28</v>
      </c>
      <c r="W2" s="11"/>
      <c r="X2" s="7"/>
      <c r="Y2" s="13">
        <v>31853.0</v>
      </c>
      <c r="Z2" s="14" t="s">
        <v>29</v>
      </c>
      <c r="AA2" s="15" t="s">
        <v>30</v>
      </c>
      <c r="AB2" s="15"/>
      <c r="AC2" s="15" t="s">
        <v>31</v>
      </c>
      <c r="AD2" s="15">
        <v>4.83045146737E11</v>
      </c>
      <c r="AE2" s="15">
        <v>2.1000322E7</v>
      </c>
      <c r="AF2" s="16" t="s">
        <v>32</v>
      </c>
    </row>
    <row r="3" ht="15.75" customHeight="1">
      <c r="A3" s="6">
        <v>44705.0</v>
      </c>
      <c r="B3" s="7" t="s">
        <v>33</v>
      </c>
      <c r="C3" s="8">
        <v>10000.0</v>
      </c>
      <c r="D3" s="9">
        <v>0.0775</v>
      </c>
      <c r="E3" s="10">
        <v>775.0</v>
      </c>
      <c r="F3" s="8">
        <v>775.0</v>
      </c>
      <c r="G3" s="6">
        <v>44735.0</v>
      </c>
      <c r="H3" s="6">
        <v>44713.0</v>
      </c>
      <c r="I3" s="6">
        <v>45077.0</v>
      </c>
      <c r="J3" s="7" t="s">
        <v>27</v>
      </c>
      <c r="K3" s="11"/>
      <c r="L3" s="10">
        <v>388.56</v>
      </c>
      <c r="M3" s="8">
        <v>388.56</v>
      </c>
      <c r="N3" s="6">
        <v>45090.0</v>
      </c>
      <c r="O3" s="6">
        <v>45078.0</v>
      </c>
      <c r="P3" s="6">
        <v>45260.0</v>
      </c>
      <c r="Q3" s="7" t="s">
        <v>28</v>
      </c>
      <c r="R3" s="7"/>
      <c r="S3" s="12"/>
      <c r="T3" s="10">
        <v>10000.0</v>
      </c>
      <c r="U3" s="6">
        <v>45265.0</v>
      </c>
      <c r="V3" s="7" t="s">
        <v>28</v>
      </c>
      <c r="W3" s="11"/>
      <c r="X3" s="7"/>
      <c r="Y3" s="17">
        <v>23419.0</v>
      </c>
      <c r="Z3" s="15" t="s">
        <v>29</v>
      </c>
      <c r="AA3" s="14" t="s">
        <v>34</v>
      </c>
      <c r="AB3" s="14"/>
      <c r="AC3" s="15" t="s">
        <v>31</v>
      </c>
      <c r="AD3" s="14">
        <v>6.795033275E9</v>
      </c>
      <c r="AE3" s="14">
        <v>2.1000089E7</v>
      </c>
      <c r="AF3" s="18" t="s">
        <v>35</v>
      </c>
    </row>
    <row r="4" ht="15.75" customHeight="1">
      <c r="A4" s="6">
        <v>44706.0</v>
      </c>
      <c r="B4" s="7" t="s">
        <v>36</v>
      </c>
      <c r="C4" s="8">
        <v>50000.0</v>
      </c>
      <c r="D4" s="9">
        <v>0.0775</v>
      </c>
      <c r="E4" s="10">
        <v>3875.0</v>
      </c>
      <c r="F4" s="8">
        <v>3875.0</v>
      </c>
      <c r="G4" s="6">
        <v>44743.0</v>
      </c>
      <c r="H4" s="6">
        <v>44713.0</v>
      </c>
      <c r="I4" s="6">
        <v>45077.0</v>
      </c>
      <c r="J4" s="7" t="s">
        <v>27</v>
      </c>
      <c r="K4" s="11"/>
      <c r="L4" s="10">
        <v>1942.81</v>
      </c>
      <c r="M4" s="8">
        <v>1942.81</v>
      </c>
      <c r="N4" s="6">
        <v>45090.0</v>
      </c>
      <c r="O4" s="6">
        <v>45078.0</v>
      </c>
      <c r="P4" s="6">
        <v>45260.0</v>
      </c>
      <c r="Q4" s="7" t="s">
        <v>28</v>
      </c>
      <c r="R4" s="7"/>
      <c r="S4" s="12"/>
      <c r="T4" s="10">
        <v>50000.0</v>
      </c>
      <c r="U4" s="6">
        <v>45266.0</v>
      </c>
      <c r="V4" s="7" t="s">
        <v>28</v>
      </c>
      <c r="W4" s="11"/>
      <c r="X4" s="7"/>
      <c r="Y4" s="13">
        <v>23285.0</v>
      </c>
      <c r="Z4" s="15" t="s">
        <v>29</v>
      </c>
      <c r="AA4" s="14" t="s">
        <v>37</v>
      </c>
      <c r="AB4" s="15"/>
      <c r="AC4" s="15" t="s">
        <v>31</v>
      </c>
      <c r="AD4" s="15">
        <v>8.140066083E9</v>
      </c>
      <c r="AE4" s="15">
        <v>3.1207607E7</v>
      </c>
      <c r="AF4" s="16" t="s">
        <v>38</v>
      </c>
    </row>
    <row r="5" ht="15.75" customHeight="1">
      <c r="A5" s="6">
        <v>44706.0</v>
      </c>
      <c r="B5" s="7" t="s">
        <v>39</v>
      </c>
      <c r="C5" s="8">
        <v>20000.0</v>
      </c>
      <c r="D5" s="9">
        <v>0.0775</v>
      </c>
      <c r="E5" s="10">
        <v>1550.0</v>
      </c>
      <c r="F5" s="8">
        <v>1550.0</v>
      </c>
      <c r="G5" s="6">
        <v>44735.0</v>
      </c>
      <c r="H5" s="6">
        <v>44713.0</v>
      </c>
      <c r="I5" s="6">
        <v>45077.0</v>
      </c>
      <c r="J5" s="7" t="s">
        <v>27</v>
      </c>
      <c r="K5" s="11"/>
      <c r="L5" s="10">
        <v>777.12</v>
      </c>
      <c r="M5" s="8">
        <v>777.12</v>
      </c>
      <c r="N5" s="6">
        <v>45090.0</v>
      </c>
      <c r="O5" s="6">
        <v>45078.0</v>
      </c>
      <c r="P5" s="6">
        <v>45260.0</v>
      </c>
      <c r="Q5" s="7" t="s">
        <v>28</v>
      </c>
      <c r="R5" s="7"/>
      <c r="S5" s="12"/>
      <c r="T5" s="10">
        <v>20000.0</v>
      </c>
      <c r="U5" s="6">
        <v>45264.0</v>
      </c>
      <c r="V5" s="7" t="s">
        <v>28</v>
      </c>
      <c r="W5" s="11"/>
      <c r="X5" s="7"/>
      <c r="Y5" s="17">
        <v>29150.0</v>
      </c>
      <c r="Z5" s="14" t="s">
        <v>29</v>
      </c>
      <c r="AA5" s="14" t="s">
        <v>40</v>
      </c>
      <c r="AB5" s="14"/>
      <c r="AC5" s="14" t="s">
        <v>31</v>
      </c>
      <c r="AD5" s="14">
        <v>4.00736166E8</v>
      </c>
      <c r="AE5" s="14">
        <v>2.1000021E7</v>
      </c>
      <c r="AF5" s="18" t="s">
        <v>41</v>
      </c>
    </row>
    <row r="6" ht="15.75" customHeight="1">
      <c r="A6" s="6">
        <v>44707.0</v>
      </c>
      <c r="B6" s="7" t="s">
        <v>42</v>
      </c>
      <c r="C6" s="8">
        <v>40000.0</v>
      </c>
      <c r="D6" s="9">
        <v>0.0775</v>
      </c>
      <c r="E6" s="10">
        <v>3100.0</v>
      </c>
      <c r="F6" s="8">
        <v>3100.0</v>
      </c>
      <c r="G6" s="6">
        <v>44735.0</v>
      </c>
      <c r="H6" s="6">
        <v>44713.0</v>
      </c>
      <c r="I6" s="6">
        <v>45077.0</v>
      </c>
      <c r="J6" s="7" t="s">
        <v>27</v>
      </c>
      <c r="K6" s="11"/>
      <c r="L6" s="10">
        <v>1554.25</v>
      </c>
      <c r="M6" s="8">
        <v>1554.25</v>
      </c>
      <c r="N6" s="6">
        <v>45090.0</v>
      </c>
      <c r="O6" s="6">
        <v>45078.0</v>
      </c>
      <c r="P6" s="6">
        <v>45260.0</v>
      </c>
      <c r="Q6" s="7" t="s">
        <v>28</v>
      </c>
      <c r="R6" s="7"/>
      <c r="S6" s="12"/>
      <c r="T6" s="10">
        <v>40000.0</v>
      </c>
      <c r="U6" s="6">
        <v>45264.0</v>
      </c>
      <c r="V6" s="7" t="s">
        <v>28</v>
      </c>
      <c r="W6" s="11"/>
      <c r="X6" s="7"/>
      <c r="Y6" s="17">
        <v>33495.0</v>
      </c>
      <c r="Z6" s="14" t="s">
        <v>29</v>
      </c>
      <c r="AA6" s="14" t="s">
        <v>43</v>
      </c>
      <c r="AB6" s="19"/>
      <c r="AC6" s="14" t="s">
        <v>31</v>
      </c>
      <c r="AD6" s="14">
        <v>6.09963801E8</v>
      </c>
      <c r="AE6" s="14">
        <v>2.1000021E7</v>
      </c>
      <c r="AF6" s="20" t="s">
        <v>44</v>
      </c>
    </row>
    <row r="7" ht="15.75" customHeight="1">
      <c r="A7" s="6">
        <v>44707.0</v>
      </c>
      <c r="B7" s="7" t="s">
        <v>45</v>
      </c>
      <c r="C7" s="8">
        <v>40000.0</v>
      </c>
      <c r="D7" s="9">
        <v>0.0775</v>
      </c>
      <c r="E7" s="10">
        <v>3100.0</v>
      </c>
      <c r="F7" s="8">
        <v>3100.0</v>
      </c>
      <c r="G7" s="6">
        <v>44735.0</v>
      </c>
      <c r="H7" s="6">
        <v>44713.0</v>
      </c>
      <c r="I7" s="6">
        <v>45077.0</v>
      </c>
      <c r="J7" s="7" t="s">
        <v>27</v>
      </c>
      <c r="K7" s="11"/>
      <c r="L7" s="10">
        <v>1554.25</v>
      </c>
      <c r="M7" s="8">
        <v>1554.25</v>
      </c>
      <c r="N7" s="6">
        <v>45090.0</v>
      </c>
      <c r="O7" s="6">
        <v>45078.0</v>
      </c>
      <c r="P7" s="6">
        <v>45260.0</v>
      </c>
      <c r="Q7" s="7" t="s">
        <v>28</v>
      </c>
      <c r="R7" s="7"/>
      <c r="S7" s="12"/>
      <c r="T7" s="10">
        <v>40000.0</v>
      </c>
      <c r="U7" s="6">
        <v>45264.0</v>
      </c>
      <c r="V7" s="7" t="s">
        <v>28</v>
      </c>
      <c r="W7" s="11"/>
      <c r="X7" s="7"/>
      <c r="Y7" s="13">
        <v>34502.0</v>
      </c>
      <c r="Z7" s="15" t="s">
        <v>29</v>
      </c>
      <c r="AA7" s="15" t="s">
        <v>46</v>
      </c>
      <c r="AB7" s="15"/>
      <c r="AC7" s="15" t="s">
        <v>31</v>
      </c>
      <c r="AD7" s="15">
        <v>8.08659937E8</v>
      </c>
      <c r="AE7" s="15">
        <v>7.1000013E7</v>
      </c>
      <c r="AF7" s="21" t="s">
        <v>47</v>
      </c>
    </row>
    <row r="8" ht="15.75" customHeight="1">
      <c r="A8" s="6">
        <v>44707.0</v>
      </c>
      <c r="B8" s="7" t="s">
        <v>48</v>
      </c>
      <c r="C8" s="8">
        <v>30000.0</v>
      </c>
      <c r="D8" s="9">
        <v>0.0775</v>
      </c>
      <c r="E8" s="10">
        <v>2325.0</v>
      </c>
      <c r="F8" s="8">
        <v>2325.0</v>
      </c>
      <c r="G8" s="6">
        <v>44735.0</v>
      </c>
      <c r="H8" s="6">
        <v>44713.0</v>
      </c>
      <c r="I8" s="6">
        <v>45077.0</v>
      </c>
      <c r="J8" s="7" t="s">
        <v>27</v>
      </c>
      <c r="K8" s="11"/>
      <c r="L8" s="10">
        <v>1165.68</v>
      </c>
      <c r="M8" s="8">
        <v>1165.68</v>
      </c>
      <c r="N8" s="6">
        <v>45090.0</v>
      </c>
      <c r="O8" s="6">
        <v>45078.0</v>
      </c>
      <c r="P8" s="6">
        <v>45260.0</v>
      </c>
      <c r="Q8" s="7" t="s">
        <v>28</v>
      </c>
      <c r="R8" s="7"/>
      <c r="S8" s="12"/>
      <c r="T8" s="10">
        <v>30000.0</v>
      </c>
      <c r="U8" s="6">
        <v>45264.0</v>
      </c>
      <c r="V8" s="7" t="s">
        <v>28</v>
      </c>
      <c r="W8" s="11"/>
      <c r="X8" s="7"/>
      <c r="Y8" s="13">
        <v>17392.0</v>
      </c>
      <c r="Z8" s="15" t="s">
        <v>29</v>
      </c>
      <c r="AA8" s="15" t="s">
        <v>49</v>
      </c>
      <c r="AB8" s="15"/>
      <c r="AC8" s="15" t="s">
        <v>31</v>
      </c>
      <c r="AD8" s="15">
        <v>7.56066228E8</v>
      </c>
      <c r="AE8" s="15">
        <v>2.1000021E7</v>
      </c>
      <c r="AF8" s="16" t="s">
        <v>50</v>
      </c>
    </row>
    <row r="9" ht="15.75" customHeight="1">
      <c r="A9" s="6">
        <v>44707.0</v>
      </c>
      <c r="B9" s="7" t="s">
        <v>51</v>
      </c>
      <c r="C9" s="8">
        <v>30000.0</v>
      </c>
      <c r="D9" s="9">
        <v>0.0775</v>
      </c>
      <c r="E9" s="10">
        <v>2325.0</v>
      </c>
      <c r="F9" s="8">
        <v>2325.0</v>
      </c>
      <c r="G9" s="6">
        <v>44735.0</v>
      </c>
      <c r="H9" s="6">
        <v>44713.0</v>
      </c>
      <c r="I9" s="6">
        <v>45077.0</v>
      </c>
      <c r="J9" s="7" t="s">
        <v>27</v>
      </c>
      <c r="K9" s="11"/>
      <c r="L9" s="10">
        <v>1165.68</v>
      </c>
      <c r="M9" s="8">
        <v>1165.68</v>
      </c>
      <c r="N9" s="6">
        <v>45090.0</v>
      </c>
      <c r="O9" s="6">
        <v>45078.0</v>
      </c>
      <c r="P9" s="6">
        <v>45260.0</v>
      </c>
      <c r="Q9" s="7" t="s">
        <v>28</v>
      </c>
      <c r="R9" s="7"/>
      <c r="S9" s="12"/>
      <c r="T9" s="10">
        <v>30000.0</v>
      </c>
      <c r="U9" s="6">
        <v>45264.0</v>
      </c>
      <c r="V9" s="7" t="s">
        <v>28</v>
      </c>
      <c r="W9" s="11"/>
      <c r="X9" s="7"/>
      <c r="Y9" s="13">
        <v>20828.0</v>
      </c>
      <c r="Z9" s="15" t="s">
        <v>29</v>
      </c>
      <c r="AA9" s="15" t="s">
        <v>52</v>
      </c>
      <c r="AB9" s="15"/>
      <c r="AC9" s="15" t="s">
        <v>31</v>
      </c>
      <c r="AD9" s="15" t="s">
        <v>53</v>
      </c>
      <c r="AE9" s="15">
        <v>1.01205681E8</v>
      </c>
      <c r="AF9" s="16" t="s">
        <v>54</v>
      </c>
    </row>
    <row r="10" ht="15.75" customHeight="1">
      <c r="A10" s="6">
        <v>44707.0</v>
      </c>
      <c r="B10" s="7" t="s">
        <v>55</v>
      </c>
      <c r="C10" s="8">
        <v>20000.0</v>
      </c>
      <c r="D10" s="9">
        <v>0.0775</v>
      </c>
      <c r="E10" s="10">
        <v>1550.0</v>
      </c>
      <c r="F10" s="8">
        <v>1550.0</v>
      </c>
      <c r="G10" s="6">
        <v>44735.0</v>
      </c>
      <c r="H10" s="6">
        <v>44713.0</v>
      </c>
      <c r="I10" s="6">
        <v>45077.0</v>
      </c>
      <c r="J10" s="7" t="s">
        <v>27</v>
      </c>
      <c r="K10" s="11"/>
      <c r="L10" s="10">
        <v>777.12</v>
      </c>
      <c r="M10" s="8">
        <v>777.12</v>
      </c>
      <c r="N10" s="6">
        <v>45090.0</v>
      </c>
      <c r="O10" s="6">
        <v>45078.0</v>
      </c>
      <c r="P10" s="6">
        <v>45260.0</v>
      </c>
      <c r="Q10" s="7" t="s">
        <v>28</v>
      </c>
      <c r="R10" s="7"/>
      <c r="S10" s="12"/>
      <c r="T10" s="10">
        <v>20000.0</v>
      </c>
      <c r="U10" s="6">
        <v>45264.0</v>
      </c>
      <c r="V10" s="7" t="s">
        <v>28</v>
      </c>
      <c r="W10" s="11"/>
      <c r="X10" s="7"/>
      <c r="Y10" s="13">
        <v>21850.0</v>
      </c>
      <c r="Z10" s="15" t="s">
        <v>29</v>
      </c>
      <c r="AA10" s="15" t="s">
        <v>56</v>
      </c>
      <c r="AB10" s="15"/>
      <c r="AC10" s="15" t="s">
        <v>31</v>
      </c>
      <c r="AD10" s="15">
        <v>7.97878873E8</v>
      </c>
      <c r="AE10" s="15">
        <v>2.1000021E7</v>
      </c>
      <c r="AF10" s="16" t="s">
        <v>57</v>
      </c>
    </row>
    <row r="11" ht="15.75" customHeight="1">
      <c r="A11" s="6">
        <v>44707.0</v>
      </c>
      <c r="B11" s="7" t="s">
        <v>58</v>
      </c>
      <c r="C11" s="8">
        <v>20000.0</v>
      </c>
      <c r="D11" s="9">
        <v>0.0775</v>
      </c>
      <c r="E11" s="10">
        <v>1550.0</v>
      </c>
      <c r="F11" s="8">
        <v>1550.0</v>
      </c>
      <c r="G11" s="6">
        <v>44736.0</v>
      </c>
      <c r="H11" s="6">
        <v>44713.0</v>
      </c>
      <c r="I11" s="6">
        <v>45077.0</v>
      </c>
      <c r="J11" s="7" t="s">
        <v>27</v>
      </c>
      <c r="K11" s="11"/>
      <c r="L11" s="10">
        <v>777.12</v>
      </c>
      <c r="M11" s="8">
        <v>777.12</v>
      </c>
      <c r="N11" s="6">
        <v>45090.0</v>
      </c>
      <c r="O11" s="6">
        <v>45078.0</v>
      </c>
      <c r="P11" s="6">
        <v>45260.0</v>
      </c>
      <c r="Q11" s="7" t="s">
        <v>28</v>
      </c>
      <c r="R11" s="7"/>
      <c r="S11" s="12"/>
      <c r="T11" s="10">
        <v>20000.0</v>
      </c>
      <c r="U11" s="6">
        <v>45264.0</v>
      </c>
      <c r="V11" s="7" t="s">
        <v>28</v>
      </c>
      <c r="W11" s="11"/>
      <c r="X11" s="7"/>
      <c r="Y11" s="13">
        <v>34210.0</v>
      </c>
      <c r="Z11" s="15" t="s">
        <v>59</v>
      </c>
      <c r="AA11" s="15"/>
      <c r="AB11" s="15" t="s">
        <v>60</v>
      </c>
      <c r="AC11" s="15" t="s">
        <v>31</v>
      </c>
      <c r="AD11" s="15">
        <v>4.83081378983E11</v>
      </c>
      <c r="AE11" s="15">
        <v>2.1000322E7</v>
      </c>
      <c r="AF11" s="21" t="s">
        <v>61</v>
      </c>
    </row>
    <row r="12" ht="15.75" customHeight="1">
      <c r="A12" s="6">
        <v>44708.0</v>
      </c>
      <c r="B12" s="7" t="s">
        <v>62</v>
      </c>
      <c r="C12" s="8">
        <v>450000.0</v>
      </c>
      <c r="D12" s="9">
        <v>0.08</v>
      </c>
      <c r="E12" s="10">
        <v>36000.0</v>
      </c>
      <c r="F12" s="8">
        <v>36000.0</v>
      </c>
      <c r="G12" s="6">
        <v>44735.0</v>
      </c>
      <c r="H12" s="6">
        <v>44713.0</v>
      </c>
      <c r="I12" s="6">
        <v>45077.0</v>
      </c>
      <c r="J12" s="7" t="s">
        <v>63</v>
      </c>
      <c r="K12" s="11"/>
      <c r="L12" s="10">
        <v>18049.32</v>
      </c>
      <c r="M12" s="8">
        <v>18049.32</v>
      </c>
      <c r="N12" s="6">
        <v>45090.0</v>
      </c>
      <c r="O12" s="6">
        <v>45078.0</v>
      </c>
      <c r="P12" s="6">
        <v>45260.0</v>
      </c>
      <c r="Q12" s="7" t="s">
        <v>28</v>
      </c>
      <c r="R12" s="7"/>
      <c r="S12" s="12"/>
      <c r="T12" s="10">
        <v>450000.0</v>
      </c>
      <c r="U12" s="6">
        <v>45275.0</v>
      </c>
      <c r="V12" s="7" t="s">
        <v>64</v>
      </c>
      <c r="W12" s="11" t="s">
        <v>65</v>
      </c>
      <c r="X12" s="7"/>
      <c r="Y12" s="13">
        <v>22769.0</v>
      </c>
      <c r="Z12" s="15" t="s">
        <v>29</v>
      </c>
      <c r="AA12" s="15" t="s">
        <v>66</v>
      </c>
      <c r="AB12" s="15"/>
      <c r="AC12" s="15" t="s">
        <v>31</v>
      </c>
      <c r="AD12" s="15">
        <v>5.006130776E9</v>
      </c>
      <c r="AE12" s="15">
        <v>2.1213591E7</v>
      </c>
      <c r="AF12" s="21" t="s">
        <v>67</v>
      </c>
    </row>
    <row r="13" ht="15.75" customHeight="1">
      <c r="A13" s="6">
        <v>44708.0</v>
      </c>
      <c r="B13" s="7" t="s">
        <v>68</v>
      </c>
      <c r="C13" s="8">
        <v>250000.0</v>
      </c>
      <c r="D13" s="9">
        <v>0.08</v>
      </c>
      <c r="E13" s="10">
        <v>20000.0</v>
      </c>
      <c r="F13" s="8">
        <v>20000.0</v>
      </c>
      <c r="G13" s="6">
        <v>44735.0</v>
      </c>
      <c r="H13" s="6">
        <v>44713.0</v>
      </c>
      <c r="I13" s="6">
        <v>45077.0</v>
      </c>
      <c r="J13" s="7" t="s">
        <v>63</v>
      </c>
      <c r="K13" s="11"/>
      <c r="L13" s="10">
        <v>10027.4</v>
      </c>
      <c r="M13" s="8">
        <v>10027.4</v>
      </c>
      <c r="N13" s="6">
        <v>45090.0</v>
      </c>
      <c r="O13" s="6">
        <v>45078.0</v>
      </c>
      <c r="P13" s="6">
        <v>45260.0</v>
      </c>
      <c r="Q13" s="7" t="s">
        <v>28</v>
      </c>
      <c r="R13" s="7"/>
      <c r="S13" s="12"/>
      <c r="T13" s="10">
        <v>250000.0</v>
      </c>
      <c r="U13" s="6">
        <v>45268.0</v>
      </c>
      <c r="V13" s="7" t="s">
        <v>64</v>
      </c>
      <c r="W13" s="11" t="s">
        <v>69</v>
      </c>
      <c r="X13" s="7"/>
      <c r="Y13" s="22" t="s">
        <v>70</v>
      </c>
      <c r="Z13" s="15" t="s">
        <v>59</v>
      </c>
      <c r="AA13" s="15"/>
      <c r="AB13" s="15" t="s">
        <v>71</v>
      </c>
      <c r="AC13" s="15" t="s">
        <v>31</v>
      </c>
      <c r="AD13" s="15">
        <v>3.751712325E9</v>
      </c>
      <c r="AE13" s="15">
        <v>2.1000021E7</v>
      </c>
      <c r="AF13" s="16" t="s">
        <v>72</v>
      </c>
    </row>
    <row r="14" ht="15.75" customHeight="1">
      <c r="A14" s="6">
        <v>44708.0</v>
      </c>
      <c r="B14" s="7" t="s">
        <v>73</v>
      </c>
      <c r="C14" s="8">
        <v>200000.0</v>
      </c>
      <c r="D14" s="9">
        <v>0.08</v>
      </c>
      <c r="E14" s="10">
        <v>16000.0</v>
      </c>
      <c r="F14" s="8">
        <v>16000.0</v>
      </c>
      <c r="G14" s="6">
        <v>44735.0</v>
      </c>
      <c r="H14" s="6">
        <v>44713.0</v>
      </c>
      <c r="I14" s="6">
        <v>45077.0</v>
      </c>
      <c r="J14" s="7" t="s">
        <v>63</v>
      </c>
      <c r="K14" s="23"/>
      <c r="L14" s="10">
        <v>8021.92</v>
      </c>
      <c r="M14" s="8">
        <v>8021.92</v>
      </c>
      <c r="N14" s="6">
        <v>45090.0</v>
      </c>
      <c r="O14" s="6">
        <v>45078.0</v>
      </c>
      <c r="P14" s="6">
        <v>45260.0</v>
      </c>
      <c r="Q14" s="7" t="s">
        <v>28</v>
      </c>
      <c r="R14" s="7"/>
      <c r="S14" s="12"/>
      <c r="T14" s="10">
        <v>200000.0</v>
      </c>
      <c r="U14" s="6">
        <v>45267.0</v>
      </c>
      <c r="V14" s="7" t="s">
        <v>28</v>
      </c>
      <c r="W14" s="23"/>
      <c r="Y14" s="13">
        <v>30757.0</v>
      </c>
      <c r="Z14" s="15" t="s">
        <v>29</v>
      </c>
      <c r="AA14" s="15" t="s">
        <v>74</v>
      </c>
      <c r="AB14" s="15"/>
      <c r="AC14" s="15" t="s">
        <v>31</v>
      </c>
      <c r="AD14" s="15">
        <v>3.6181242016E10</v>
      </c>
      <c r="AE14" s="15">
        <v>3.117611E7</v>
      </c>
      <c r="AF14" s="16" t="s">
        <v>75</v>
      </c>
    </row>
    <row r="15" ht="15.75" customHeight="1">
      <c r="A15" s="6">
        <v>44708.0</v>
      </c>
      <c r="B15" s="7" t="s">
        <v>76</v>
      </c>
      <c r="C15" s="8">
        <v>100000.0</v>
      </c>
      <c r="D15" s="9">
        <v>0.0775</v>
      </c>
      <c r="E15" s="10">
        <v>7750.0</v>
      </c>
      <c r="F15" s="8">
        <v>7750.0</v>
      </c>
      <c r="G15" s="6">
        <v>44741.0</v>
      </c>
      <c r="H15" s="6">
        <v>44713.0</v>
      </c>
      <c r="I15" s="6">
        <v>45077.0</v>
      </c>
      <c r="J15" s="7" t="s">
        <v>27</v>
      </c>
      <c r="K15" s="23"/>
      <c r="L15" s="10">
        <v>3885.62</v>
      </c>
      <c r="M15" s="8">
        <v>3885.62</v>
      </c>
      <c r="N15" s="6">
        <v>45090.0</v>
      </c>
      <c r="O15" s="6">
        <v>45078.0</v>
      </c>
      <c r="P15" s="6">
        <v>45260.0</v>
      </c>
      <c r="Q15" s="7" t="s">
        <v>28</v>
      </c>
      <c r="R15" s="7"/>
      <c r="S15" s="12"/>
      <c r="T15" s="10">
        <v>100000.0</v>
      </c>
      <c r="U15" s="6">
        <v>45267.0</v>
      </c>
      <c r="V15" s="7" t="s">
        <v>28</v>
      </c>
      <c r="W15" s="23"/>
      <c r="Y15" s="13">
        <v>27212.0</v>
      </c>
      <c r="Z15" s="15" t="s">
        <v>29</v>
      </c>
      <c r="AA15" s="15" t="s">
        <v>77</v>
      </c>
      <c r="AB15" s="15"/>
      <c r="AC15" s="15" t="s">
        <v>31</v>
      </c>
      <c r="AD15" s="15">
        <v>1.4790115E7</v>
      </c>
      <c r="AE15" s="15">
        <v>1.1000138E7</v>
      </c>
      <c r="AF15" s="21" t="s">
        <v>78</v>
      </c>
    </row>
    <row r="16" ht="15.75" customHeight="1">
      <c r="A16" s="6">
        <v>44708.0</v>
      </c>
      <c r="B16" s="7" t="s">
        <v>79</v>
      </c>
      <c r="C16" s="8">
        <v>80000.0</v>
      </c>
      <c r="D16" s="9">
        <v>0.0775</v>
      </c>
      <c r="E16" s="10">
        <v>6200.0</v>
      </c>
      <c r="F16" s="8">
        <v>6200.0</v>
      </c>
      <c r="G16" s="6">
        <v>44740.0</v>
      </c>
      <c r="H16" s="6">
        <v>44713.0</v>
      </c>
      <c r="I16" s="6">
        <v>45077.0</v>
      </c>
      <c r="J16" s="7" t="s">
        <v>27</v>
      </c>
      <c r="K16" s="23"/>
      <c r="L16" s="10">
        <v>3108.49</v>
      </c>
      <c r="M16" s="8">
        <v>3108.49</v>
      </c>
      <c r="N16" s="6">
        <v>45090.0</v>
      </c>
      <c r="O16" s="6">
        <v>45078.0</v>
      </c>
      <c r="P16" s="6">
        <v>45260.0</v>
      </c>
      <c r="Q16" s="7" t="s">
        <v>28</v>
      </c>
      <c r="R16" s="7"/>
      <c r="S16" s="12"/>
      <c r="T16" s="10">
        <v>80000.0</v>
      </c>
      <c r="U16" s="6">
        <v>45264.0</v>
      </c>
      <c r="V16" s="7" t="s">
        <v>28</v>
      </c>
      <c r="W16" s="23"/>
      <c r="Y16" s="13">
        <v>20953.0</v>
      </c>
      <c r="Z16" s="15" t="s">
        <v>29</v>
      </c>
      <c r="AA16" s="15" t="s">
        <v>80</v>
      </c>
      <c r="AB16" s="15"/>
      <c r="AC16" s="15" t="s">
        <v>31</v>
      </c>
      <c r="AD16" s="15">
        <v>7.58382771E8</v>
      </c>
      <c r="AE16" s="15">
        <v>2.1000021E7</v>
      </c>
      <c r="AF16" s="16" t="s">
        <v>81</v>
      </c>
    </row>
    <row r="17" ht="15.75" customHeight="1">
      <c r="A17" s="6">
        <v>44708.0</v>
      </c>
      <c r="B17" s="7" t="s">
        <v>82</v>
      </c>
      <c r="C17" s="8">
        <v>50000.0</v>
      </c>
      <c r="D17" s="9">
        <v>0.0775</v>
      </c>
      <c r="E17" s="10">
        <v>3875.0</v>
      </c>
      <c r="F17" s="8">
        <v>3875.0</v>
      </c>
      <c r="G17" s="6">
        <v>44736.0</v>
      </c>
      <c r="H17" s="6">
        <v>44713.0</v>
      </c>
      <c r="I17" s="6">
        <v>45077.0</v>
      </c>
      <c r="J17" s="7" t="s">
        <v>27</v>
      </c>
      <c r="K17" s="23"/>
      <c r="L17" s="10">
        <v>1942.81</v>
      </c>
      <c r="M17" s="8">
        <v>1942.81</v>
      </c>
      <c r="N17" s="6">
        <v>45090.0</v>
      </c>
      <c r="O17" s="6">
        <v>45078.0</v>
      </c>
      <c r="P17" s="6">
        <v>45260.0</v>
      </c>
      <c r="Q17" s="7" t="s">
        <v>28</v>
      </c>
      <c r="R17" s="7"/>
      <c r="S17" s="12"/>
      <c r="T17" s="10">
        <v>50000.0</v>
      </c>
      <c r="U17" s="6">
        <v>45264.0</v>
      </c>
      <c r="V17" s="7" t="s">
        <v>28</v>
      </c>
      <c r="W17" s="23"/>
      <c r="Y17" s="13">
        <v>31209.0</v>
      </c>
      <c r="Z17" s="15" t="s">
        <v>29</v>
      </c>
      <c r="AA17" s="15" t="s">
        <v>83</v>
      </c>
      <c r="AB17" s="15"/>
      <c r="AC17" s="15" t="s">
        <v>31</v>
      </c>
      <c r="AD17" s="15">
        <v>6.4058514E7</v>
      </c>
      <c r="AE17" s="15">
        <v>2.200002E7</v>
      </c>
      <c r="AF17" s="21" t="s">
        <v>84</v>
      </c>
    </row>
    <row r="18" ht="15.75" customHeight="1">
      <c r="A18" s="6">
        <v>44708.0</v>
      </c>
      <c r="B18" s="7" t="s">
        <v>85</v>
      </c>
      <c r="C18" s="8">
        <v>50000.0</v>
      </c>
      <c r="D18" s="9">
        <v>0.0775</v>
      </c>
      <c r="E18" s="10">
        <v>3875.0</v>
      </c>
      <c r="F18" s="8">
        <v>3875.0</v>
      </c>
      <c r="G18" s="6">
        <v>44736.0</v>
      </c>
      <c r="H18" s="6">
        <v>44713.0</v>
      </c>
      <c r="I18" s="6">
        <v>45077.0</v>
      </c>
      <c r="J18" s="7" t="s">
        <v>27</v>
      </c>
      <c r="K18" s="23"/>
      <c r="L18" s="10">
        <v>1942.81</v>
      </c>
      <c r="M18" s="8">
        <v>1942.81</v>
      </c>
      <c r="N18" s="6">
        <v>45090.0</v>
      </c>
      <c r="O18" s="6">
        <v>45078.0</v>
      </c>
      <c r="P18" s="6">
        <v>45260.0</v>
      </c>
      <c r="Q18" s="7" t="s">
        <v>28</v>
      </c>
      <c r="R18" s="7"/>
      <c r="S18" s="12"/>
      <c r="T18" s="10">
        <v>50000.0</v>
      </c>
      <c r="U18" s="6">
        <v>45264.0</v>
      </c>
      <c r="V18" s="7" t="s">
        <v>28</v>
      </c>
      <c r="W18" s="23"/>
      <c r="Y18" s="13">
        <v>30322.0</v>
      </c>
      <c r="Z18" s="15" t="s">
        <v>29</v>
      </c>
      <c r="AA18" s="15" t="s">
        <v>86</v>
      </c>
      <c r="AB18" s="15"/>
      <c r="AC18" s="15" t="s">
        <v>31</v>
      </c>
      <c r="AD18" s="15">
        <v>4.321105987E9</v>
      </c>
      <c r="AE18" s="15">
        <v>2.6013673E7</v>
      </c>
      <c r="AF18" s="21" t="s">
        <v>87</v>
      </c>
    </row>
    <row r="19" ht="15.75" customHeight="1">
      <c r="A19" s="6">
        <v>44708.0</v>
      </c>
      <c r="B19" s="7" t="s">
        <v>88</v>
      </c>
      <c r="C19" s="8">
        <v>30000.0</v>
      </c>
      <c r="D19" s="9">
        <v>0.0775</v>
      </c>
      <c r="E19" s="10">
        <v>2325.0</v>
      </c>
      <c r="F19" s="8">
        <v>2325.0</v>
      </c>
      <c r="G19" s="6">
        <v>44736.0</v>
      </c>
      <c r="H19" s="6">
        <v>44713.0</v>
      </c>
      <c r="I19" s="6">
        <v>45077.0</v>
      </c>
      <c r="J19" s="7" t="s">
        <v>27</v>
      </c>
      <c r="K19" s="23"/>
      <c r="L19" s="10">
        <v>1165.68</v>
      </c>
      <c r="M19" s="8">
        <v>1165.68</v>
      </c>
      <c r="N19" s="6">
        <v>45090.0</v>
      </c>
      <c r="O19" s="6">
        <v>45078.0</v>
      </c>
      <c r="P19" s="6">
        <v>45260.0</v>
      </c>
      <c r="Q19" s="7" t="s">
        <v>28</v>
      </c>
      <c r="R19" s="7"/>
      <c r="S19" s="12"/>
      <c r="T19" s="10">
        <v>30000.0</v>
      </c>
      <c r="U19" s="6">
        <v>45264.0</v>
      </c>
      <c r="V19" s="7" t="s">
        <v>28</v>
      </c>
      <c r="W19" s="23"/>
      <c r="Y19" s="13">
        <v>15157.0</v>
      </c>
      <c r="Z19" s="15" t="s">
        <v>29</v>
      </c>
      <c r="AA19" s="15" t="s">
        <v>89</v>
      </c>
      <c r="AB19" s="15"/>
      <c r="AC19" s="15" t="s">
        <v>31</v>
      </c>
      <c r="AD19" s="15">
        <v>7.011452811E9</v>
      </c>
      <c r="AE19" s="15">
        <v>2.1407912E7</v>
      </c>
      <c r="AF19" s="16" t="s">
        <v>90</v>
      </c>
    </row>
    <row r="20" ht="15.75" customHeight="1">
      <c r="A20" s="24">
        <v>44712.0</v>
      </c>
      <c r="B20" s="25" t="s">
        <v>91</v>
      </c>
      <c r="C20" s="26">
        <v>50000.0</v>
      </c>
      <c r="D20" s="27">
        <v>0.0775</v>
      </c>
      <c r="E20" s="28">
        <v>3875.0</v>
      </c>
      <c r="F20" s="26">
        <v>3487.5</v>
      </c>
      <c r="G20" s="24">
        <v>44742.0</v>
      </c>
      <c r="H20" s="24">
        <v>44713.0</v>
      </c>
      <c r="I20" s="24">
        <v>45077.0</v>
      </c>
      <c r="J20" s="25" t="s">
        <v>27</v>
      </c>
      <c r="K20" s="29"/>
      <c r="L20" s="28">
        <v>1942.81</v>
      </c>
      <c r="M20" s="26">
        <v>1748.53</v>
      </c>
      <c r="N20" s="24">
        <v>45090.0</v>
      </c>
      <c r="O20" s="24">
        <v>45078.0</v>
      </c>
      <c r="P20" s="24">
        <v>45260.0</v>
      </c>
      <c r="Q20" s="25" t="s">
        <v>28</v>
      </c>
      <c r="R20" s="25"/>
      <c r="S20" s="30"/>
      <c r="T20" s="28">
        <v>50000.0</v>
      </c>
      <c r="U20" s="24">
        <v>45264.0</v>
      </c>
      <c r="V20" s="25" t="s">
        <v>28</v>
      </c>
      <c r="W20" s="29"/>
      <c r="X20" s="31"/>
      <c r="Y20" s="32">
        <v>13287.0</v>
      </c>
      <c r="Z20" s="33" t="s">
        <v>92</v>
      </c>
      <c r="AA20" s="33" t="s">
        <v>70</v>
      </c>
      <c r="AB20" s="33"/>
      <c r="AC20" s="33" t="s">
        <v>31</v>
      </c>
      <c r="AD20" s="33">
        <v>9.345807441E9</v>
      </c>
      <c r="AE20" s="33">
        <v>2.1272655E7</v>
      </c>
      <c r="AF20" s="34" t="s">
        <v>93</v>
      </c>
      <c r="AG20" s="31"/>
    </row>
    <row r="21" ht="15.75" customHeight="1">
      <c r="A21" s="6">
        <v>44712.0</v>
      </c>
      <c r="B21" s="7" t="s">
        <v>94</v>
      </c>
      <c r="C21" s="8">
        <v>50000.0</v>
      </c>
      <c r="D21" s="9">
        <v>0.0775</v>
      </c>
      <c r="E21" s="10">
        <v>3875.0</v>
      </c>
      <c r="F21" s="8">
        <v>3875.0</v>
      </c>
      <c r="G21" s="6">
        <v>44741.0</v>
      </c>
      <c r="H21" s="6">
        <v>44713.0</v>
      </c>
      <c r="I21" s="6">
        <v>45077.0</v>
      </c>
      <c r="J21" s="7" t="s">
        <v>27</v>
      </c>
      <c r="K21" s="23"/>
      <c r="L21" s="10">
        <v>1942.81</v>
      </c>
      <c r="M21" s="8">
        <v>1942.81</v>
      </c>
      <c r="N21" s="6">
        <v>45090.0</v>
      </c>
      <c r="O21" s="6">
        <v>45078.0</v>
      </c>
      <c r="P21" s="6">
        <v>45260.0</v>
      </c>
      <c r="Q21" s="7" t="s">
        <v>28</v>
      </c>
      <c r="R21" s="7"/>
      <c r="S21" s="12"/>
      <c r="T21" s="10">
        <v>50000.0</v>
      </c>
      <c r="U21" s="6">
        <v>45266.0</v>
      </c>
      <c r="V21" s="7" t="s">
        <v>28</v>
      </c>
      <c r="W21" s="23"/>
      <c r="Y21" s="13">
        <v>26142.0</v>
      </c>
      <c r="Z21" s="15"/>
      <c r="AA21" s="15" t="s">
        <v>95</v>
      </c>
      <c r="AB21" s="15"/>
      <c r="AC21" s="15" t="s">
        <v>31</v>
      </c>
      <c r="AD21" s="15">
        <v>7.2085622E7</v>
      </c>
      <c r="AE21" s="15">
        <v>2.1001088E7</v>
      </c>
      <c r="AF21" s="16" t="s">
        <v>96</v>
      </c>
      <c r="AG21" s="35"/>
    </row>
    <row r="22" ht="15.75" customHeight="1">
      <c r="A22" s="6">
        <v>44712.0</v>
      </c>
      <c r="B22" s="7" t="s">
        <v>97</v>
      </c>
      <c r="C22" s="8">
        <v>30000.0</v>
      </c>
      <c r="D22" s="9">
        <v>0.0775</v>
      </c>
      <c r="E22" s="10">
        <v>2325.0</v>
      </c>
      <c r="F22" s="8">
        <v>2325.0</v>
      </c>
      <c r="G22" s="6">
        <v>44736.0</v>
      </c>
      <c r="H22" s="6">
        <v>44713.0</v>
      </c>
      <c r="I22" s="6">
        <v>45077.0</v>
      </c>
      <c r="J22" s="7" t="s">
        <v>27</v>
      </c>
      <c r="K22" s="23"/>
      <c r="L22" s="10">
        <v>1165.68</v>
      </c>
      <c r="M22" s="8">
        <v>1165.68</v>
      </c>
      <c r="N22" s="6">
        <v>45090.0</v>
      </c>
      <c r="O22" s="6">
        <v>45078.0</v>
      </c>
      <c r="P22" s="6">
        <v>45260.0</v>
      </c>
      <c r="Q22" s="7" t="s">
        <v>28</v>
      </c>
      <c r="R22" s="7"/>
      <c r="S22" s="12"/>
      <c r="T22" s="10">
        <v>30000.0</v>
      </c>
      <c r="U22" s="6">
        <v>45264.0</v>
      </c>
      <c r="V22" s="7" t="s">
        <v>28</v>
      </c>
      <c r="W22" s="23"/>
      <c r="Y22" s="36">
        <v>29997.0</v>
      </c>
      <c r="Z22" s="15" t="s">
        <v>29</v>
      </c>
      <c r="AA22" s="15" t="s">
        <v>98</v>
      </c>
      <c r="AB22" s="37"/>
      <c r="AC22" s="15" t="s">
        <v>31</v>
      </c>
      <c r="AD22" s="15">
        <v>5.69354845E8</v>
      </c>
      <c r="AE22" s="15">
        <v>2.1000021E7</v>
      </c>
      <c r="AF22" s="38" t="s">
        <v>99</v>
      </c>
    </row>
    <row r="23" ht="15.75" customHeight="1">
      <c r="A23" s="6">
        <v>44712.0</v>
      </c>
      <c r="B23" s="7" t="s">
        <v>100</v>
      </c>
      <c r="C23" s="8">
        <v>20000.0</v>
      </c>
      <c r="D23" s="9">
        <v>0.0775</v>
      </c>
      <c r="E23" s="10">
        <v>1550.0</v>
      </c>
      <c r="F23" s="8">
        <v>1550.0</v>
      </c>
      <c r="G23" s="6">
        <v>44739.0</v>
      </c>
      <c r="H23" s="6">
        <v>44713.0</v>
      </c>
      <c r="I23" s="6">
        <v>45077.0</v>
      </c>
      <c r="J23" s="7" t="s">
        <v>27</v>
      </c>
      <c r="K23" s="23"/>
      <c r="L23" s="10">
        <v>777.12</v>
      </c>
      <c r="M23" s="8">
        <v>777.12</v>
      </c>
      <c r="N23" s="6">
        <v>45090.0</v>
      </c>
      <c r="O23" s="6">
        <v>45078.0</v>
      </c>
      <c r="P23" s="6">
        <v>45260.0</v>
      </c>
      <c r="Q23" s="7" t="s">
        <v>28</v>
      </c>
      <c r="R23" s="7"/>
      <c r="S23" s="12"/>
      <c r="T23" s="10">
        <v>20000.0</v>
      </c>
      <c r="U23" s="6">
        <v>45265.0</v>
      </c>
      <c r="V23" s="7" t="s">
        <v>28</v>
      </c>
      <c r="W23" s="23"/>
      <c r="Y23" s="13">
        <v>33424.0</v>
      </c>
      <c r="Z23" s="15" t="s">
        <v>29</v>
      </c>
      <c r="AA23" s="15" t="s">
        <v>101</v>
      </c>
      <c r="AB23" s="15"/>
      <c r="AC23" s="15" t="s">
        <v>31</v>
      </c>
      <c r="AD23" s="15">
        <v>8.36080114E8</v>
      </c>
      <c r="AE23" s="15">
        <v>2.200002E7</v>
      </c>
      <c r="AF23" s="16" t="s">
        <v>102</v>
      </c>
    </row>
    <row r="24" ht="15.75" customHeight="1">
      <c r="A24" s="6">
        <v>44712.0</v>
      </c>
      <c r="B24" s="7" t="s">
        <v>103</v>
      </c>
      <c r="C24" s="8">
        <v>30000.0</v>
      </c>
      <c r="D24" s="9">
        <v>0.0775</v>
      </c>
      <c r="E24" s="10">
        <v>2325.0</v>
      </c>
      <c r="F24" s="8">
        <v>2325.0</v>
      </c>
      <c r="G24" s="6">
        <v>44739.0</v>
      </c>
      <c r="H24" s="6">
        <v>44713.0</v>
      </c>
      <c r="I24" s="6">
        <v>45077.0</v>
      </c>
      <c r="J24" s="7" t="s">
        <v>27</v>
      </c>
      <c r="K24" s="23"/>
      <c r="L24" s="10">
        <v>1165.68</v>
      </c>
      <c r="M24" s="8">
        <v>1165.68</v>
      </c>
      <c r="N24" s="6">
        <v>45090.0</v>
      </c>
      <c r="O24" s="6">
        <v>45078.0</v>
      </c>
      <c r="P24" s="6">
        <v>45260.0</v>
      </c>
      <c r="Q24" s="7" t="s">
        <v>28</v>
      </c>
      <c r="R24" s="7"/>
      <c r="S24" s="12"/>
      <c r="T24" s="10">
        <v>30000.0</v>
      </c>
      <c r="U24" s="6">
        <v>45265.0</v>
      </c>
      <c r="V24" s="7" t="s">
        <v>28</v>
      </c>
      <c r="W24" s="23"/>
      <c r="Y24" s="13">
        <v>31380.0</v>
      </c>
      <c r="Z24" s="15" t="s">
        <v>29</v>
      </c>
      <c r="AA24" s="15" t="s">
        <v>104</v>
      </c>
      <c r="AB24" s="37"/>
      <c r="AC24" s="15" t="s">
        <v>31</v>
      </c>
      <c r="AD24" s="15">
        <v>1.010234103283E12</v>
      </c>
      <c r="AE24" s="15">
        <v>3.1000503E7</v>
      </c>
      <c r="AF24" s="21" t="s">
        <v>105</v>
      </c>
    </row>
    <row r="25" ht="15.75" customHeight="1">
      <c r="A25" s="6">
        <v>44712.0</v>
      </c>
      <c r="B25" s="7" t="s">
        <v>106</v>
      </c>
      <c r="C25" s="8">
        <v>40000.0</v>
      </c>
      <c r="D25" s="9">
        <v>0.0775</v>
      </c>
      <c r="E25" s="10">
        <v>3100.0</v>
      </c>
      <c r="F25" s="8">
        <v>3100.0</v>
      </c>
      <c r="G25" s="6">
        <v>44739.0</v>
      </c>
      <c r="H25" s="6">
        <v>44713.0</v>
      </c>
      <c r="I25" s="6">
        <v>45077.0</v>
      </c>
      <c r="J25" s="7" t="s">
        <v>27</v>
      </c>
      <c r="K25" s="23"/>
      <c r="L25" s="10">
        <v>1554.25</v>
      </c>
      <c r="M25" s="8">
        <v>1554.25</v>
      </c>
      <c r="N25" s="6">
        <v>45090.0</v>
      </c>
      <c r="O25" s="6">
        <v>45078.0</v>
      </c>
      <c r="P25" s="6">
        <v>45260.0</v>
      </c>
      <c r="Q25" s="7" t="s">
        <v>28</v>
      </c>
      <c r="R25" s="7"/>
      <c r="S25" s="12"/>
      <c r="T25" s="10">
        <v>40000.0</v>
      </c>
      <c r="U25" s="6">
        <v>45265.0</v>
      </c>
      <c r="V25" s="7" t="s">
        <v>28</v>
      </c>
      <c r="W25" s="23"/>
      <c r="Y25" s="13">
        <v>27049.0</v>
      </c>
      <c r="Z25" s="15" t="s">
        <v>29</v>
      </c>
      <c r="AA25" s="15" t="s">
        <v>107</v>
      </c>
      <c r="AB25" s="15"/>
      <c r="AC25" s="15" t="s">
        <v>31</v>
      </c>
      <c r="AD25" s="15">
        <v>2.29053500778E11</v>
      </c>
      <c r="AE25" s="15">
        <v>6.3100277E7</v>
      </c>
      <c r="AF25" s="16" t="s">
        <v>108</v>
      </c>
    </row>
    <row r="26" ht="15.75" customHeight="1">
      <c r="A26" s="6">
        <v>44714.0</v>
      </c>
      <c r="B26" s="7" t="s">
        <v>109</v>
      </c>
      <c r="C26" s="8">
        <v>10000.0</v>
      </c>
      <c r="D26" s="9">
        <v>0.0775</v>
      </c>
      <c r="E26" s="10">
        <v>775.0</v>
      </c>
      <c r="F26" s="8">
        <v>775.0</v>
      </c>
      <c r="G26" s="6">
        <v>44736.0</v>
      </c>
      <c r="H26" s="6">
        <v>44713.0</v>
      </c>
      <c r="I26" s="6">
        <v>45077.0</v>
      </c>
      <c r="J26" s="7" t="s">
        <v>27</v>
      </c>
      <c r="K26" s="23"/>
      <c r="L26" s="10">
        <v>388.56</v>
      </c>
      <c r="M26" s="8">
        <v>388.56</v>
      </c>
      <c r="N26" s="6">
        <v>45090.0</v>
      </c>
      <c r="O26" s="6">
        <v>45078.0</v>
      </c>
      <c r="P26" s="6">
        <v>45260.0</v>
      </c>
      <c r="Q26" s="7" t="s">
        <v>28</v>
      </c>
      <c r="R26" s="7"/>
      <c r="S26" s="12"/>
      <c r="T26" s="10">
        <v>10000.0</v>
      </c>
      <c r="U26" s="6">
        <v>45265.0</v>
      </c>
      <c r="V26" s="7" t="s">
        <v>28</v>
      </c>
      <c r="W26" s="23"/>
      <c r="Y26" s="13">
        <v>26019.0</v>
      </c>
      <c r="Z26" s="15" t="s">
        <v>29</v>
      </c>
      <c r="AA26" s="15" t="s">
        <v>110</v>
      </c>
      <c r="AB26" s="15"/>
      <c r="AC26" s="15" t="s">
        <v>31</v>
      </c>
      <c r="AD26" s="15">
        <v>3.6008540079E10</v>
      </c>
      <c r="AE26" s="15">
        <v>3.117611E7</v>
      </c>
      <c r="AF26" s="16" t="s">
        <v>111</v>
      </c>
    </row>
    <row r="27" ht="15.75" customHeight="1">
      <c r="A27" s="6">
        <v>44718.0</v>
      </c>
      <c r="B27" s="7" t="s">
        <v>36</v>
      </c>
      <c r="C27" s="8">
        <v>50000.0</v>
      </c>
      <c r="D27" s="9">
        <v>0.0775</v>
      </c>
      <c r="E27" s="10">
        <v>3875.0</v>
      </c>
      <c r="F27" s="8">
        <v>3875.0</v>
      </c>
      <c r="G27" s="6">
        <v>44739.0</v>
      </c>
      <c r="H27" s="6">
        <v>44713.0</v>
      </c>
      <c r="I27" s="6">
        <v>45077.0</v>
      </c>
      <c r="J27" s="7" t="s">
        <v>27</v>
      </c>
      <c r="K27" s="23"/>
      <c r="L27" s="10">
        <v>1942.81</v>
      </c>
      <c r="M27" s="8">
        <v>1942.81</v>
      </c>
      <c r="N27" s="6">
        <v>45090.0</v>
      </c>
      <c r="O27" s="6">
        <v>45078.0</v>
      </c>
      <c r="P27" s="6">
        <v>45260.0</v>
      </c>
      <c r="Q27" s="7" t="s">
        <v>28</v>
      </c>
      <c r="R27" s="7"/>
      <c r="S27" s="12"/>
      <c r="T27" s="10">
        <v>50000.0</v>
      </c>
      <c r="U27" s="6">
        <v>45265.0</v>
      </c>
      <c r="V27" s="7" t="s">
        <v>28</v>
      </c>
      <c r="W27" s="23"/>
      <c r="Y27" s="13">
        <v>23285.0</v>
      </c>
      <c r="Z27" s="15" t="s">
        <v>29</v>
      </c>
      <c r="AA27" s="15" t="s">
        <v>37</v>
      </c>
      <c r="AB27" s="15"/>
      <c r="AC27" s="15" t="s">
        <v>31</v>
      </c>
      <c r="AD27" s="15">
        <v>8.140066083E9</v>
      </c>
      <c r="AE27" s="15">
        <v>3.1207607E7</v>
      </c>
      <c r="AF27" s="16" t="s">
        <v>38</v>
      </c>
    </row>
    <row r="28" ht="15.75" customHeight="1">
      <c r="A28" s="6">
        <v>44718.0</v>
      </c>
      <c r="B28" s="7" t="s">
        <v>112</v>
      </c>
      <c r="C28" s="8">
        <v>100000.0</v>
      </c>
      <c r="D28" s="9">
        <v>0.0775</v>
      </c>
      <c r="E28" s="10">
        <v>7750.0</v>
      </c>
      <c r="F28" s="8">
        <v>7750.0</v>
      </c>
      <c r="G28" s="6">
        <v>44743.0</v>
      </c>
      <c r="H28" s="6">
        <v>44713.0</v>
      </c>
      <c r="I28" s="6">
        <v>45077.0</v>
      </c>
      <c r="J28" s="7" t="s">
        <v>27</v>
      </c>
      <c r="K28" s="11"/>
      <c r="L28" s="10">
        <v>3885.62</v>
      </c>
      <c r="M28" s="8">
        <v>3885.62</v>
      </c>
      <c r="N28" s="6">
        <v>45090.0</v>
      </c>
      <c r="O28" s="6">
        <v>45078.0</v>
      </c>
      <c r="P28" s="6">
        <v>45260.0</v>
      </c>
      <c r="Q28" s="7" t="s">
        <v>28</v>
      </c>
      <c r="R28" s="7"/>
      <c r="S28" s="12"/>
      <c r="T28" s="10">
        <v>100000.0</v>
      </c>
      <c r="U28" s="6">
        <v>45268.0</v>
      </c>
      <c r="V28" s="7" t="s">
        <v>64</v>
      </c>
      <c r="W28" s="11" t="s">
        <v>69</v>
      </c>
      <c r="Y28" s="22" t="s">
        <v>70</v>
      </c>
      <c r="Z28" s="15" t="s">
        <v>59</v>
      </c>
      <c r="AA28" s="15"/>
      <c r="AB28" s="15" t="s">
        <v>113</v>
      </c>
      <c r="AC28" s="15" t="s">
        <v>31</v>
      </c>
      <c r="AD28" s="15">
        <v>6.63091236E8</v>
      </c>
      <c r="AE28" s="15">
        <v>2.1000021E7</v>
      </c>
      <c r="AF28" s="21" t="s">
        <v>114</v>
      </c>
    </row>
    <row r="29" ht="15.75" customHeight="1">
      <c r="A29" s="6">
        <v>44718.0</v>
      </c>
      <c r="B29" s="7" t="s">
        <v>115</v>
      </c>
      <c r="C29" s="8">
        <v>0.0</v>
      </c>
      <c r="D29" s="9">
        <v>0.08</v>
      </c>
      <c r="E29" s="10"/>
      <c r="F29" s="8"/>
      <c r="G29" s="7"/>
      <c r="H29" s="7"/>
      <c r="I29" s="7"/>
      <c r="J29" s="7"/>
      <c r="K29" s="11" t="s">
        <v>116</v>
      </c>
      <c r="L29" s="10"/>
      <c r="M29" s="8"/>
      <c r="N29" s="6"/>
      <c r="O29" s="6"/>
      <c r="P29" s="6"/>
      <c r="Q29" s="7"/>
      <c r="R29" s="7"/>
      <c r="S29" s="12"/>
      <c r="T29" s="10"/>
      <c r="V29" s="7"/>
      <c r="W29" s="23"/>
      <c r="Y29" s="39">
        <v>17992.0</v>
      </c>
      <c r="Z29" s="40" t="s">
        <v>29</v>
      </c>
      <c r="AA29" s="40" t="s">
        <v>117</v>
      </c>
      <c r="AB29" s="41"/>
      <c r="AC29" s="40" t="s">
        <v>31</v>
      </c>
      <c r="AD29" s="40">
        <v>3.8209136E7</v>
      </c>
      <c r="AE29" s="40">
        <v>2.1000021E7</v>
      </c>
      <c r="AF29" s="42" t="s">
        <v>118</v>
      </c>
    </row>
    <row r="30" ht="15.75" customHeight="1">
      <c r="A30" s="6">
        <v>44718.0</v>
      </c>
      <c r="B30" s="7" t="s">
        <v>119</v>
      </c>
      <c r="C30" s="8">
        <v>170000.0</v>
      </c>
      <c r="D30" s="9">
        <v>0.08</v>
      </c>
      <c r="E30" s="10">
        <v>13600.0</v>
      </c>
      <c r="F30" s="8">
        <v>13600.0</v>
      </c>
      <c r="G30" s="6">
        <v>44735.0</v>
      </c>
      <c r="H30" s="6">
        <v>44713.0</v>
      </c>
      <c r="I30" s="6">
        <v>45077.0</v>
      </c>
      <c r="J30" s="7" t="s">
        <v>63</v>
      </c>
      <c r="K30" s="11"/>
      <c r="L30" s="10">
        <v>6818.63</v>
      </c>
      <c r="M30" s="8">
        <v>6818.63</v>
      </c>
      <c r="N30" s="6">
        <v>45090.0</v>
      </c>
      <c r="O30" s="6">
        <v>45078.0</v>
      </c>
      <c r="P30" s="6">
        <v>45260.0</v>
      </c>
      <c r="Q30" s="7" t="s">
        <v>28</v>
      </c>
      <c r="R30" s="7"/>
      <c r="S30" s="12"/>
      <c r="T30" s="10">
        <v>170000.0</v>
      </c>
      <c r="U30" s="6">
        <v>45268.0</v>
      </c>
      <c r="V30" s="7" t="s">
        <v>64</v>
      </c>
      <c r="W30" s="11" t="s">
        <v>69</v>
      </c>
      <c r="Y30" s="13">
        <v>23060.0</v>
      </c>
      <c r="Z30" s="15" t="s">
        <v>29</v>
      </c>
      <c r="AA30" s="15" t="s">
        <v>120</v>
      </c>
      <c r="AB30" s="37"/>
      <c r="AC30" s="15" t="s">
        <v>31</v>
      </c>
      <c r="AD30" s="15">
        <v>4.83050297736E11</v>
      </c>
      <c r="AE30" s="15">
        <v>2.1000322E7</v>
      </c>
      <c r="AF30" s="16" t="s">
        <v>121</v>
      </c>
    </row>
    <row r="31" ht="15.75" customHeight="1">
      <c r="A31" s="6">
        <v>44718.0</v>
      </c>
      <c r="B31" s="7" t="s">
        <v>122</v>
      </c>
      <c r="C31" s="8">
        <v>30000.0</v>
      </c>
      <c r="D31" s="9">
        <v>0.08</v>
      </c>
      <c r="E31" s="10">
        <v>2400.0</v>
      </c>
      <c r="F31" s="8">
        <v>2400.0</v>
      </c>
      <c r="G31" s="6">
        <v>44739.0</v>
      </c>
      <c r="H31" s="6">
        <v>44713.0</v>
      </c>
      <c r="I31" s="6">
        <v>45077.0</v>
      </c>
      <c r="J31" s="7" t="s">
        <v>27</v>
      </c>
      <c r="K31" s="11"/>
      <c r="L31" s="10">
        <v>1203.29</v>
      </c>
      <c r="M31" s="8">
        <v>1203.29</v>
      </c>
      <c r="N31" s="6">
        <v>45090.0</v>
      </c>
      <c r="O31" s="6">
        <v>45078.0</v>
      </c>
      <c r="P31" s="6">
        <v>45260.0</v>
      </c>
      <c r="Q31" s="7" t="s">
        <v>28</v>
      </c>
      <c r="R31" s="7"/>
      <c r="S31" s="12"/>
      <c r="T31" s="10">
        <v>30000.0</v>
      </c>
      <c r="U31" s="6">
        <v>45265.0</v>
      </c>
      <c r="V31" s="7" t="s">
        <v>28</v>
      </c>
      <c r="W31" s="23"/>
      <c r="Y31" s="22" t="s">
        <v>70</v>
      </c>
      <c r="Z31" s="15" t="s">
        <v>59</v>
      </c>
      <c r="AA31" s="15"/>
      <c r="AB31" s="15" t="s">
        <v>123</v>
      </c>
      <c r="AC31" s="15" t="s">
        <v>31</v>
      </c>
      <c r="AD31" s="15">
        <v>4.83059080368E11</v>
      </c>
      <c r="AE31" s="15">
        <v>2.1000322E7</v>
      </c>
      <c r="AF31" s="16" t="s">
        <v>121</v>
      </c>
    </row>
    <row r="32" ht="15.75" customHeight="1">
      <c r="A32" s="6">
        <v>44719.0</v>
      </c>
      <c r="B32" s="7" t="s">
        <v>124</v>
      </c>
      <c r="C32" s="8">
        <v>50000.0</v>
      </c>
      <c r="D32" s="9">
        <v>0.0775</v>
      </c>
      <c r="E32" s="10">
        <v>3800.68</v>
      </c>
      <c r="F32" s="8">
        <v>3800.68</v>
      </c>
      <c r="G32" s="6">
        <v>44735.0</v>
      </c>
      <c r="H32" s="6">
        <v>44719.0</v>
      </c>
      <c r="I32" s="6">
        <v>45077.0</v>
      </c>
      <c r="J32" s="7" t="s">
        <v>63</v>
      </c>
      <c r="K32" s="11"/>
      <c r="L32" s="10">
        <v>1942.81</v>
      </c>
      <c r="M32" s="8">
        <v>1942.81</v>
      </c>
      <c r="N32" s="6">
        <v>45090.0</v>
      </c>
      <c r="O32" s="6">
        <v>45078.0</v>
      </c>
      <c r="P32" s="6">
        <v>45260.0</v>
      </c>
      <c r="Q32" s="7" t="s">
        <v>28</v>
      </c>
      <c r="R32" s="7"/>
      <c r="S32" s="12"/>
      <c r="T32" s="10">
        <v>50000.0</v>
      </c>
      <c r="U32" s="6">
        <v>45265.0</v>
      </c>
      <c r="V32" s="7" t="s">
        <v>28</v>
      </c>
      <c r="W32" s="23"/>
      <c r="Y32" s="13">
        <v>25614.0</v>
      </c>
      <c r="Z32" s="15" t="s">
        <v>29</v>
      </c>
      <c r="AA32" s="15" t="s">
        <v>125</v>
      </c>
      <c r="AB32" s="15"/>
      <c r="AC32" s="15" t="s">
        <v>31</v>
      </c>
      <c r="AD32" s="15">
        <v>2.37040551696E11</v>
      </c>
      <c r="AE32" s="15">
        <v>5.3000196E7</v>
      </c>
      <c r="AF32" s="21" t="s">
        <v>126</v>
      </c>
    </row>
    <row r="33" ht="15.75" customHeight="1">
      <c r="A33" s="6">
        <v>44719.0</v>
      </c>
      <c r="B33" s="7" t="s">
        <v>127</v>
      </c>
      <c r="C33" s="8">
        <v>10000.0</v>
      </c>
      <c r="D33" s="9">
        <v>0.0775</v>
      </c>
      <c r="E33" s="10">
        <v>760.14</v>
      </c>
      <c r="F33" s="8">
        <v>760.14</v>
      </c>
      <c r="G33" s="6">
        <v>44741.0</v>
      </c>
      <c r="H33" s="6">
        <v>44719.0</v>
      </c>
      <c r="I33" s="6">
        <v>45077.0</v>
      </c>
      <c r="J33" s="7" t="s">
        <v>27</v>
      </c>
      <c r="K33" s="11"/>
      <c r="L33" s="10">
        <v>388.56</v>
      </c>
      <c r="M33" s="8">
        <v>388.56</v>
      </c>
      <c r="N33" s="6">
        <v>45090.0</v>
      </c>
      <c r="O33" s="6">
        <v>45078.0</v>
      </c>
      <c r="P33" s="6">
        <v>45260.0</v>
      </c>
      <c r="Q33" s="7" t="s">
        <v>28</v>
      </c>
      <c r="R33" s="7"/>
      <c r="S33" s="12"/>
      <c r="T33" s="10">
        <v>10000.0</v>
      </c>
      <c r="U33" s="6">
        <v>45265.0</v>
      </c>
      <c r="V33" s="7" t="s">
        <v>28</v>
      </c>
      <c r="W33" s="23"/>
      <c r="Y33" s="43">
        <v>32409.0</v>
      </c>
      <c r="Z33" s="44" t="s">
        <v>29</v>
      </c>
      <c r="AA33" s="44" t="s">
        <v>128</v>
      </c>
      <c r="AB33" s="44"/>
      <c r="AC33" s="44" t="s">
        <v>31</v>
      </c>
      <c r="AD33" s="44">
        <v>3.8103724169E11</v>
      </c>
      <c r="AE33" s="44">
        <v>2.1200339E7</v>
      </c>
      <c r="AF33" s="45" t="s">
        <v>129</v>
      </c>
    </row>
    <row r="34" ht="15.75" customHeight="1">
      <c r="A34" s="6">
        <v>44720.0</v>
      </c>
      <c r="B34" s="7" t="s">
        <v>130</v>
      </c>
      <c r="C34" s="8">
        <v>200000.0</v>
      </c>
      <c r="D34" s="9">
        <v>0.08</v>
      </c>
      <c r="E34" s="10">
        <v>15649.32</v>
      </c>
      <c r="F34" s="8">
        <v>15649.32</v>
      </c>
      <c r="G34" s="6">
        <v>44735.0</v>
      </c>
      <c r="H34" s="6">
        <v>44720.0</v>
      </c>
      <c r="I34" s="6">
        <v>45077.0</v>
      </c>
      <c r="J34" s="7" t="s">
        <v>63</v>
      </c>
      <c r="K34" s="11"/>
      <c r="L34" s="10">
        <v>8021.92</v>
      </c>
      <c r="M34" s="8">
        <v>8021.92</v>
      </c>
      <c r="N34" s="6">
        <v>45090.0</v>
      </c>
      <c r="O34" s="6">
        <v>45078.0</v>
      </c>
      <c r="P34" s="6">
        <v>45260.0</v>
      </c>
      <c r="Q34" s="7" t="s">
        <v>28</v>
      </c>
      <c r="R34" s="7"/>
      <c r="S34" s="12"/>
      <c r="T34" s="10">
        <v>200000.0</v>
      </c>
      <c r="U34" s="6">
        <v>45268.0</v>
      </c>
      <c r="V34" s="7" t="s">
        <v>64</v>
      </c>
      <c r="W34" s="11" t="s">
        <v>69</v>
      </c>
      <c r="Y34" s="13">
        <v>23865.0</v>
      </c>
      <c r="Z34" s="15" t="s">
        <v>29</v>
      </c>
      <c r="AA34" s="15" t="s">
        <v>131</v>
      </c>
      <c r="AB34" s="15"/>
      <c r="AC34" s="15" t="s">
        <v>31</v>
      </c>
      <c r="AD34" s="15">
        <v>1.8066299365E10</v>
      </c>
      <c r="AE34" s="15">
        <v>2.1000021E7</v>
      </c>
      <c r="AF34" s="21" t="s">
        <v>132</v>
      </c>
    </row>
    <row r="35" ht="15.75" customHeight="1">
      <c r="A35" s="6">
        <v>44720.0</v>
      </c>
      <c r="B35" s="7" t="s">
        <v>133</v>
      </c>
      <c r="C35" s="8">
        <v>50000.0</v>
      </c>
      <c r="D35" s="9">
        <v>0.0775</v>
      </c>
      <c r="E35" s="10">
        <v>3790.07</v>
      </c>
      <c r="F35" s="8">
        <v>3790.07</v>
      </c>
      <c r="G35" s="6">
        <v>44742.0</v>
      </c>
      <c r="H35" s="6">
        <v>44720.0</v>
      </c>
      <c r="I35" s="6">
        <v>45077.0</v>
      </c>
      <c r="J35" s="7" t="s">
        <v>27</v>
      </c>
      <c r="K35" s="11"/>
      <c r="L35" s="10">
        <v>1942.81</v>
      </c>
      <c r="M35" s="8">
        <v>1942.81</v>
      </c>
      <c r="N35" s="6">
        <v>45090.0</v>
      </c>
      <c r="O35" s="6">
        <v>45078.0</v>
      </c>
      <c r="P35" s="6">
        <v>45260.0</v>
      </c>
      <c r="Q35" s="7" t="s">
        <v>28</v>
      </c>
      <c r="R35" s="7"/>
      <c r="S35" s="12"/>
      <c r="T35" s="10">
        <v>50000.0</v>
      </c>
      <c r="U35" s="6">
        <v>45265.0</v>
      </c>
      <c r="V35" s="7" t="s">
        <v>28</v>
      </c>
      <c r="W35" s="23"/>
      <c r="Y35" s="13">
        <v>28648.0</v>
      </c>
      <c r="Z35" s="15" t="s">
        <v>29</v>
      </c>
      <c r="AA35" s="15" t="s">
        <v>134</v>
      </c>
      <c r="AB35" s="15"/>
      <c r="AC35" s="15" t="s">
        <v>31</v>
      </c>
      <c r="AD35" s="15">
        <v>7.5297815E8</v>
      </c>
      <c r="AE35" s="15">
        <v>2.1100361E7</v>
      </c>
      <c r="AF35" s="16" t="s">
        <v>135</v>
      </c>
    </row>
    <row r="36" ht="15.75" customHeight="1">
      <c r="A36" s="6">
        <v>44720.0</v>
      </c>
      <c r="B36" s="7" t="s">
        <v>136</v>
      </c>
      <c r="C36" s="8">
        <v>50000.0</v>
      </c>
      <c r="D36" s="9">
        <v>0.0775</v>
      </c>
      <c r="E36" s="10">
        <v>3790.07</v>
      </c>
      <c r="F36" s="8">
        <v>3790.07</v>
      </c>
      <c r="G36" s="6">
        <v>44742.0</v>
      </c>
      <c r="H36" s="6">
        <v>44720.0</v>
      </c>
      <c r="I36" s="6">
        <v>45077.0</v>
      </c>
      <c r="J36" s="7" t="s">
        <v>27</v>
      </c>
      <c r="K36" s="11"/>
      <c r="L36" s="10">
        <v>1942.81</v>
      </c>
      <c r="M36" s="8">
        <v>1942.81</v>
      </c>
      <c r="N36" s="6">
        <v>45090.0</v>
      </c>
      <c r="O36" s="6">
        <v>45078.0</v>
      </c>
      <c r="P36" s="6">
        <v>45260.0</v>
      </c>
      <c r="Q36" s="7" t="s">
        <v>28</v>
      </c>
      <c r="R36" s="7"/>
      <c r="S36" s="12"/>
      <c r="T36" s="10">
        <v>50000.0</v>
      </c>
      <c r="U36" s="6">
        <v>45265.0</v>
      </c>
      <c r="V36" s="7" t="s">
        <v>28</v>
      </c>
      <c r="W36" s="23"/>
      <c r="Y36" s="13">
        <v>18091.0</v>
      </c>
      <c r="Z36" s="15" t="s">
        <v>29</v>
      </c>
      <c r="AA36" s="15" t="s">
        <v>137</v>
      </c>
      <c r="AB36" s="15"/>
      <c r="AC36" s="15" t="s">
        <v>31</v>
      </c>
      <c r="AD36" s="15">
        <v>4.8305590415E11</v>
      </c>
      <c r="AE36" s="15">
        <v>2.1000322E7</v>
      </c>
      <c r="AF36" s="16" t="s">
        <v>138</v>
      </c>
    </row>
    <row r="37" ht="15.75" customHeight="1">
      <c r="A37" s="6">
        <v>44720.0</v>
      </c>
      <c r="B37" s="7" t="s">
        <v>94</v>
      </c>
      <c r="C37" s="8">
        <v>50000.0</v>
      </c>
      <c r="D37" s="9">
        <v>0.0775</v>
      </c>
      <c r="E37" s="10">
        <v>3790.07</v>
      </c>
      <c r="F37" s="8">
        <v>3790.07</v>
      </c>
      <c r="G37" s="6">
        <v>44742.0</v>
      </c>
      <c r="H37" s="6">
        <v>44720.0</v>
      </c>
      <c r="I37" s="6">
        <v>45077.0</v>
      </c>
      <c r="J37" s="7" t="s">
        <v>27</v>
      </c>
      <c r="K37" s="11"/>
      <c r="L37" s="10">
        <v>1942.81</v>
      </c>
      <c r="M37" s="8">
        <v>1942.81</v>
      </c>
      <c r="N37" s="6">
        <v>45090.0</v>
      </c>
      <c r="O37" s="6">
        <v>45078.0</v>
      </c>
      <c r="P37" s="6">
        <v>45260.0</v>
      </c>
      <c r="Q37" s="7" t="s">
        <v>28</v>
      </c>
      <c r="R37" s="7"/>
      <c r="S37" s="12"/>
      <c r="T37" s="10">
        <v>50000.0</v>
      </c>
      <c r="U37" s="6">
        <v>45267.0</v>
      </c>
      <c r="V37" s="7" t="s">
        <v>28</v>
      </c>
      <c r="W37" s="23"/>
      <c r="Y37" s="13">
        <v>26142.0</v>
      </c>
      <c r="Z37" s="15" t="s">
        <v>29</v>
      </c>
      <c r="AA37" s="15" t="s">
        <v>95</v>
      </c>
      <c r="AB37" s="15"/>
      <c r="AC37" s="15" t="s">
        <v>31</v>
      </c>
      <c r="AD37" s="15">
        <v>7.2085622E7</v>
      </c>
      <c r="AE37" s="15">
        <v>2.1001088E7</v>
      </c>
      <c r="AF37" s="16" t="s">
        <v>96</v>
      </c>
    </row>
    <row r="38" ht="15.75" customHeight="1">
      <c r="A38" s="6">
        <v>44721.0</v>
      </c>
      <c r="B38" s="7" t="s">
        <v>139</v>
      </c>
      <c r="C38" s="8">
        <v>20000.0</v>
      </c>
      <c r="D38" s="9">
        <v>0.0775</v>
      </c>
      <c r="E38" s="10">
        <v>1511.78</v>
      </c>
      <c r="F38" s="8">
        <v>1511.78</v>
      </c>
      <c r="G38" s="6">
        <v>44739.0</v>
      </c>
      <c r="H38" s="6">
        <v>44721.0</v>
      </c>
      <c r="I38" s="6">
        <v>45077.0</v>
      </c>
      <c r="J38" s="7" t="s">
        <v>27</v>
      </c>
      <c r="K38" s="11"/>
      <c r="L38" s="10">
        <v>777.12</v>
      </c>
      <c r="M38" s="8">
        <v>777.12</v>
      </c>
      <c r="N38" s="6">
        <v>45090.0</v>
      </c>
      <c r="O38" s="6">
        <v>45078.0</v>
      </c>
      <c r="P38" s="6">
        <v>45260.0</v>
      </c>
      <c r="Q38" s="7" t="s">
        <v>28</v>
      </c>
      <c r="R38" s="7"/>
      <c r="S38" s="12"/>
      <c r="T38" s="10">
        <v>20000.0</v>
      </c>
      <c r="U38" s="6">
        <v>45265.0</v>
      </c>
      <c r="V38" s="7" t="s">
        <v>28</v>
      </c>
      <c r="W38" s="23"/>
      <c r="Y38" s="13">
        <v>32395.0</v>
      </c>
      <c r="Z38" s="15" t="s">
        <v>29</v>
      </c>
      <c r="AA38" s="15" t="s">
        <v>140</v>
      </c>
      <c r="AB38" s="15"/>
      <c r="AC38" s="15" t="s">
        <v>31</v>
      </c>
      <c r="AD38" s="15">
        <v>8.15063735E8</v>
      </c>
      <c r="AE38" s="15">
        <v>2.1202337E7</v>
      </c>
      <c r="AF38" s="16" t="s">
        <v>141</v>
      </c>
    </row>
    <row r="39" ht="15.75" customHeight="1">
      <c r="A39" s="24">
        <v>44728.0</v>
      </c>
      <c r="B39" s="25" t="s">
        <v>142</v>
      </c>
      <c r="C39" s="26">
        <v>10000.0</v>
      </c>
      <c r="D39" s="27">
        <v>0.0775</v>
      </c>
      <c r="E39" s="28">
        <v>741.03</v>
      </c>
      <c r="F39" s="26">
        <v>666.92</v>
      </c>
      <c r="G39" s="24">
        <v>44741.0</v>
      </c>
      <c r="H39" s="24">
        <v>44728.0</v>
      </c>
      <c r="I39" s="24">
        <v>45077.0</v>
      </c>
      <c r="J39" s="25" t="s">
        <v>27</v>
      </c>
      <c r="K39" s="29"/>
      <c r="L39" s="28">
        <v>388.56</v>
      </c>
      <c r="M39" s="26">
        <v>349.71</v>
      </c>
      <c r="N39" s="24">
        <v>45090.0</v>
      </c>
      <c r="O39" s="24">
        <v>45078.0</v>
      </c>
      <c r="P39" s="24">
        <v>45260.0</v>
      </c>
      <c r="Q39" s="25" t="s">
        <v>28</v>
      </c>
      <c r="R39" s="25"/>
      <c r="S39" s="30"/>
      <c r="T39" s="28">
        <v>10000.0</v>
      </c>
      <c r="U39" s="24">
        <v>45265.0</v>
      </c>
      <c r="V39" s="25" t="s">
        <v>28</v>
      </c>
      <c r="W39" s="29"/>
      <c r="X39" s="31"/>
      <c r="Y39" s="32">
        <v>21631.0</v>
      </c>
      <c r="Z39" s="33" t="s">
        <v>92</v>
      </c>
      <c r="AA39" s="33" t="s">
        <v>70</v>
      </c>
      <c r="AB39" s="33"/>
      <c r="AC39" s="33" t="s">
        <v>31</v>
      </c>
      <c r="AD39" s="33">
        <v>3.81048564065E11</v>
      </c>
      <c r="AE39" s="33">
        <v>2.1200339E7</v>
      </c>
      <c r="AF39" s="34" t="s">
        <v>143</v>
      </c>
      <c r="AG39" s="31"/>
    </row>
    <row r="40" ht="15.75" customHeight="1">
      <c r="A40" s="6">
        <v>44741.0</v>
      </c>
      <c r="B40" s="7" t="s">
        <v>144</v>
      </c>
      <c r="C40" s="8">
        <v>10000.0</v>
      </c>
      <c r="D40" s="9">
        <v>0.0775</v>
      </c>
      <c r="E40" s="10">
        <v>713.42</v>
      </c>
      <c r="F40" s="8">
        <v>713.42</v>
      </c>
      <c r="G40" s="6">
        <v>44755.0</v>
      </c>
      <c r="H40" s="6">
        <v>44741.0</v>
      </c>
      <c r="I40" s="6">
        <v>45077.0</v>
      </c>
      <c r="J40" s="7" t="s">
        <v>27</v>
      </c>
      <c r="K40" s="23"/>
      <c r="L40" s="10">
        <v>388.56</v>
      </c>
      <c r="M40" s="8">
        <v>388.56</v>
      </c>
      <c r="N40" s="6">
        <v>45090.0</v>
      </c>
      <c r="O40" s="6">
        <v>45078.0</v>
      </c>
      <c r="P40" s="6">
        <v>45260.0</v>
      </c>
      <c r="Q40" s="7" t="s">
        <v>28</v>
      </c>
      <c r="R40" s="7"/>
      <c r="S40" s="12"/>
      <c r="T40" s="10">
        <v>10000.0</v>
      </c>
      <c r="U40" s="6">
        <v>45266.0</v>
      </c>
      <c r="V40" s="7" t="s">
        <v>28</v>
      </c>
      <c r="W40" s="23"/>
      <c r="Y40" s="22" t="s">
        <v>70</v>
      </c>
      <c r="Z40" s="15" t="s">
        <v>59</v>
      </c>
      <c r="AA40" s="15"/>
      <c r="AB40" s="15" t="s">
        <v>145</v>
      </c>
      <c r="AC40" s="15" t="s">
        <v>31</v>
      </c>
      <c r="AD40" s="15" t="s">
        <v>70</v>
      </c>
      <c r="AE40" s="15" t="s">
        <v>70</v>
      </c>
      <c r="AF40" s="16" t="s">
        <v>146</v>
      </c>
    </row>
    <row r="41" ht="15.75" customHeight="1">
      <c r="A41" s="6">
        <v>44742.0</v>
      </c>
      <c r="B41" s="7" t="s">
        <v>147</v>
      </c>
      <c r="C41" s="8">
        <v>30000.0</v>
      </c>
      <c r="D41" s="9">
        <v>0.0775</v>
      </c>
      <c r="E41" s="10">
        <v>2133.9</v>
      </c>
      <c r="F41" s="8">
        <v>2133.9</v>
      </c>
      <c r="G41" s="6">
        <v>44755.0</v>
      </c>
      <c r="H41" s="6">
        <v>44742.0</v>
      </c>
      <c r="I41" s="6">
        <v>45077.0</v>
      </c>
      <c r="J41" s="7" t="s">
        <v>27</v>
      </c>
      <c r="K41" s="23"/>
      <c r="L41" s="10">
        <v>1165.68</v>
      </c>
      <c r="M41" s="8">
        <v>1165.68</v>
      </c>
      <c r="N41" s="6">
        <v>45090.0</v>
      </c>
      <c r="O41" s="6">
        <v>45078.0</v>
      </c>
      <c r="P41" s="6">
        <v>45260.0</v>
      </c>
      <c r="Q41" s="7" t="s">
        <v>28</v>
      </c>
      <c r="R41" s="7"/>
      <c r="S41" s="12"/>
      <c r="T41" s="10">
        <v>30000.0</v>
      </c>
      <c r="U41" s="6">
        <v>45265.0</v>
      </c>
      <c r="V41" s="7" t="s">
        <v>28</v>
      </c>
      <c r="W41" s="23"/>
      <c r="Y41" s="13">
        <v>22830.0</v>
      </c>
      <c r="Z41" s="15" t="s">
        <v>29</v>
      </c>
      <c r="AA41" s="15" t="s">
        <v>148</v>
      </c>
      <c r="AB41" s="15"/>
      <c r="AC41" s="15" t="s">
        <v>31</v>
      </c>
      <c r="AD41" s="15">
        <v>8.457902183E9</v>
      </c>
      <c r="AE41" s="15">
        <v>2.1200339E7</v>
      </c>
      <c r="AF41" s="16" t="s">
        <v>149</v>
      </c>
    </row>
    <row r="42" ht="15.75" customHeight="1">
      <c r="A42" s="6">
        <v>44743.0</v>
      </c>
      <c r="B42" s="7" t="s">
        <v>150</v>
      </c>
      <c r="C42" s="8">
        <v>50000.0</v>
      </c>
      <c r="D42" s="9">
        <v>0.08</v>
      </c>
      <c r="E42" s="10">
        <v>3660.27</v>
      </c>
      <c r="F42" s="8">
        <v>3660.27</v>
      </c>
      <c r="G42" s="6">
        <v>44755.0</v>
      </c>
      <c r="H42" s="6">
        <v>44743.0</v>
      </c>
      <c r="I42" s="6">
        <v>45077.0</v>
      </c>
      <c r="J42" s="7" t="s">
        <v>27</v>
      </c>
      <c r="K42" s="23"/>
      <c r="L42" s="10">
        <v>2005.48</v>
      </c>
      <c r="M42" s="8">
        <v>2005.48</v>
      </c>
      <c r="N42" s="6">
        <v>45090.0</v>
      </c>
      <c r="O42" s="6">
        <v>45078.0</v>
      </c>
      <c r="P42" s="6">
        <v>45260.0</v>
      </c>
      <c r="Q42" s="7" t="s">
        <v>28</v>
      </c>
      <c r="R42" s="7"/>
      <c r="S42" s="12"/>
      <c r="T42" s="10">
        <v>50000.0</v>
      </c>
      <c r="U42" s="6">
        <v>45266.0</v>
      </c>
      <c r="V42" s="7" t="s">
        <v>28</v>
      </c>
      <c r="W42" s="23"/>
      <c r="Y42" s="13">
        <v>33584.0</v>
      </c>
      <c r="Z42" s="15" t="s">
        <v>29</v>
      </c>
      <c r="AA42" s="15" t="s">
        <v>151</v>
      </c>
      <c r="AB42" s="37"/>
      <c r="AC42" s="15" t="s">
        <v>31</v>
      </c>
      <c r="AD42" s="15">
        <v>3.81042105158E11</v>
      </c>
      <c r="AE42" s="15">
        <v>2.1200339E7</v>
      </c>
      <c r="AF42" s="21" t="s">
        <v>152</v>
      </c>
    </row>
    <row r="43" ht="15.75" customHeight="1">
      <c r="A43" s="6">
        <v>44747.0</v>
      </c>
      <c r="B43" s="7" t="s">
        <v>153</v>
      </c>
      <c r="C43" s="8">
        <v>20000.0</v>
      </c>
      <c r="D43" s="9">
        <v>0.0775</v>
      </c>
      <c r="E43" s="10">
        <v>1401.37</v>
      </c>
      <c r="F43" s="8">
        <v>1401.37</v>
      </c>
      <c r="G43" s="6">
        <v>44755.0</v>
      </c>
      <c r="H43" s="6">
        <v>44747.0</v>
      </c>
      <c r="I43" s="6">
        <v>45077.0</v>
      </c>
      <c r="J43" s="7" t="s">
        <v>27</v>
      </c>
      <c r="K43" s="23"/>
      <c r="L43" s="10">
        <v>777.12</v>
      </c>
      <c r="M43" s="8">
        <v>777.12</v>
      </c>
      <c r="N43" s="6">
        <v>45090.0</v>
      </c>
      <c r="O43" s="6">
        <v>45078.0</v>
      </c>
      <c r="P43" s="6">
        <v>45260.0</v>
      </c>
      <c r="Q43" s="7" t="s">
        <v>28</v>
      </c>
      <c r="R43" s="7"/>
      <c r="S43" s="12"/>
      <c r="T43" s="10">
        <v>20000.0</v>
      </c>
      <c r="U43" s="6">
        <v>45266.0</v>
      </c>
      <c r="V43" s="7" t="s">
        <v>28</v>
      </c>
      <c r="W43" s="23"/>
      <c r="Y43" s="13">
        <v>33621.0</v>
      </c>
      <c r="Z43" s="15" t="s">
        <v>29</v>
      </c>
      <c r="AA43" s="15">
        <v>1.31814129E8</v>
      </c>
      <c r="AB43" s="15"/>
      <c r="AC43" s="15" t="s">
        <v>31</v>
      </c>
      <c r="AD43" s="15">
        <v>6.294446825E9</v>
      </c>
      <c r="AE43" s="15">
        <v>3.1000503E7</v>
      </c>
      <c r="AF43" s="16" t="s">
        <v>154</v>
      </c>
    </row>
    <row r="44" ht="15.75" customHeight="1">
      <c r="A44" s="6">
        <v>44748.0</v>
      </c>
      <c r="B44" s="7" t="s">
        <v>153</v>
      </c>
      <c r="C44" s="8">
        <v>20000.0</v>
      </c>
      <c r="D44" s="9">
        <v>0.0775</v>
      </c>
      <c r="E44" s="10">
        <v>1397.12</v>
      </c>
      <c r="F44" s="8">
        <v>1397.12</v>
      </c>
      <c r="G44" s="6">
        <v>44755.0</v>
      </c>
      <c r="H44" s="6">
        <v>44748.0</v>
      </c>
      <c r="I44" s="6">
        <v>45077.0</v>
      </c>
      <c r="J44" s="7" t="s">
        <v>27</v>
      </c>
      <c r="K44" s="23"/>
      <c r="L44" s="10">
        <v>777.12</v>
      </c>
      <c r="M44" s="8">
        <v>777.12</v>
      </c>
      <c r="N44" s="6">
        <v>45090.0</v>
      </c>
      <c r="O44" s="6">
        <v>45078.0</v>
      </c>
      <c r="P44" s="6">
        <v>45260.0</v>
      </c>
      <c r="Q44" s="7" t="s">
        <v>28</v>
      </c>
      <c r="R44" s="7"/>
      <c r="S44" s="12"/>
      <c r="T44" s="10">
        <v>20000.0</v>
      </c>
      <c r="U44" s="6">
        <v>45266.0</v>
      </c>
      <c r="V44" s="7" t="s">
        <v>28</v>
      </c>
      <c r="W44" s="23"/>
      <c r="Y44" s="13">
        <v>33621.0</v>
      </c>
      <c r="Z44" s="15" t="s">
        <v>29</v>
      </c>
      <c r="AA44" s="15">
        <v>1.31814129E8</v>
      </c>
      <c r="AB44" s="15"/>
      <c r="AC44" s="15" t="s">
        <v>31</v>
      </c>
      <c r="AD44" s="15">
        <v>6.294446825E9</v>
      </c>
      <c r="AE44" s="15">
        <v>3.1000503E7</v>
      </c>
      <c r="AF44" s="16" t="s">
        <v>154</v>
      </c>
    </row>
    <row r="45" ht="15.75" customHeight="1">
      <c r="A45" s="6">
        <v>44760.0</v>
      </c>
      <c r="B45" s="7" t="s">
        <v>88</v>
      </c>
      <c r="C45" s="8">
        <v>20000.0</v>
      </c>
      <c r="D45" s="9">
        <v>0.0775</v>
      </c>
      <c r="E45" s="10">
        <v>1346.16</v>
      </c>
      <c r="F45" s="8">
        <v>1346.16</v>
      </c>
      <c r="G45" s="6">
        <v>44784.0</v>
      </c>
      <c r="H45" s="6">
        <v>44760.0</v>
      </c>
      <c r="I45" s="6">
        <v>45077.0</v>
      </c>
      <c r="J45" s="7" t="s">
        <v>155</v>
      </c>
      <c r="K45" s="23"/>
      <c r="L45" s="10">
        <v>777.12</v>
      </c>
      <c r="M45" s="8">
        <v>777.12</v>
      </c>
      <c r="N45" s="6">
        <v>45090.0</v>
      </c>
      <c r="O45" s="6">
        <v>45078.0</v>
      </c>
      <c r="P45" s="6">
        <v>45260.0</v>
      </c>
      <c r="Q45" s="7" t="s">
        <v>28</v>
      </c>
      <c r="R45" s="7"/>
      <c r="S45" s="12"/>
      <c r="T45" s="10">
        <v>20000.0</v>
      </c>
      <c r="U45" s="6">
        <v>45266.0</v>
      </c>
      <c r="V45" s="7" t="s">
        <v>28</v>
      </c>
      <c r="W45" s="23"/>
      <c r="Y45" s="13">
        <v>15157.0</v>
      </c>
      <c r="Z45" s="15" t="s">
        <v>29</v>
      </c>
      <c r="AA45" s="15" t="s">
        <v>89</v>
      </c>
      <c r="AB45" s="15"/>
      <c r="AC45" s="15" t="s">
        <v>31</v>
      </c>
      <c r="AD45" s="15">
        <v>7.011452811E9</v>
      </c>
      <c r="AE45" s="15">
        <v>2.1407912E7</v>
      </c>
      <c r="AF45" s="16" t="s">
        <v>90</v>
      </c>
    </row>
    <row r="46" ht="15.75" customHeight="1">
      <c r="A46" s="6">
        <v>44762.0</v>
      </c>
      <c r="B46" s="7" t="s">
        <v>156</v>
      </c>
      <c r="C46" s="8">
        <v>50000.0</v>
      </c>
      <c r="D46" s="9">
        <v>0.0775</v>
      </c>
      <c r="E46" s="10">
        <v>3344.18</v>
      </c>
      <c r="F46" s="8">
        <v>3344.18</v>
      </c>
      <c r="G46" s="6">
        <v>44784.0</v>
      </c>
      <c r="H46" s="6">
        <v>44762.0</v>
      </c>
      <c r="I46" s="6">
        <v>45077.0</v>
      </c>
      <c r="J46" s="7" t="s">
        <v>155</v>
      </c>
      <c r="K46" s="23"/>
      <c r="L46" s="10">
        <v>1942.81</v>
      </c>
      <c r="M46" s="8">
        <v>1942.81</v>
      </c>
      <c r="N46" s="6">
        <v>45090.0</v>
      </c>
      <c r="O46" s="6">
        <v>45078.0</v>
      </c>
      <c r="P46" s="6">
        <v>45260.0</v>
      </c>
      <c r="Q46" s="7" t="s">
        <v>28</v>
      </c>
      <c r="R46" s="7"/>
      <c r="S46" s="12"/>
      <c r="T46" s="10">
        <v>50000.0</v>
      </c>
      <c r="U46" s="6">
        <v>45266.0</v>
      </c>
      <c r="V46" s="7" t="s">
        <v>28</v>
      </c>
      <c r="W46" s="23"/>
      <c r="Y46" s="13">
        <v>26014.0</v>
      </c>
      <c r="Z46" s="15" t="s">
        <v>29</v>
      </c>
      <c r="AA46" s="15" t="s">
        <v>157</v>
      </c>
      <c r="AB46" s="15"/>
      <c r="AC46" s="15" t="s">
        <v>31</v>
      </c>
      <c r="AD46" s="15">
        <v>1.33162682E8</v>
      </c>
      <c r="AE46" s="15">
        <v>2.1000021E7</v>
      </c>
      <c r="AF46" s="16" t="s">
        <v>158</v>
      </c>
    </row>
    <row r="47" ht="15.75" customHeight="1">
      <c r="A47" s="6">
        <v>44768.0</v>
      </c>
      <c r="B47" s="7" t="s">
        <v>159</v>
      </c>
      <c r="C47" s="8">
        <v>300000.0</v>
      </c>
      <c r="D47" s="9">
        <v>0.08</v>
      </c>
      <c r="E47" s="10">
        <v>20317.81</v>
      </c>
      <c r="F47" s="8">
        <v>20317.81</v>
      </c>
      <c r="G47" s="6">
        <v>44784.0</v>
      </c>
      <c r="H47" s="6">
        <v>44768.0</v>
      </c>
      <c r="I47" s="6">
        <v>45077.0</v>
      </c>
      <c r="J47" s="7" t="s">
        <v>155</v>
      </c>
      <c r="K47" s="23"/>
      <c r="L47" s="10">
        <v>12032.88</v>
      </c>
      <c r="M47" s="8">
        <v>12032.88</v>
      </c>
      <c r="N47" s="6">
        <v>45090.0</v>
      </c>
      <c r="O47" s="6">
        <v>45078.0</v>
      </c>
      <c r="P47" s="6">
        <v>45260.0</v>
      </c>
      <c r="Q47" s="7" t="s">
        <v>28</v>
      </c>
      <c r="R47" s="7"/>
      <c r="S47" s="12"/>
      <c r="T47" s="10">
        <v>300000.0</v>
      </c>
      <c r="U47" s="6">
        <v>45268.0</v>
      </c>
      <c r="V47" s="7" t="s">
        <v>64</v>
      </c>
      <c r="W47" s="11" t="s">
        <v>69</v>
      </c>
      <c r="Y47" s="22" t="s">
        <v>70</v>
      </c>
      <c r="Z47" s="15" t="s">
        <v>59</v>
      </c>
      <c r="AA47" s="15"/>
      <c r="AB47" s="15" t="s">
        <v>160</v>
      </c>
      <c r="AC47" s="15" t="s">
        <v>31</v>
      </c>
      <c r="AD47" s="15">
        <v>3.751712317E9</v>
      </c>
      <c r="AE47" s="15">
        <v>2.1202337E7</v>
      </c>
      <c r="AF47" s="16" t="s">
        <v>72</v>
      </c>
    </row>
    <row r="48" ht="15.75" customHeight="1">
      <c r="A48" s="6">
        <v>44771.0</v>
      </c>
      <c r="B48" s="7" t="s">
        <v>136</v>
      </c>
      <c r="C48" s="8">
        <v>40000.0</v>
      </c>
      <c r="D48" s="9">
        <v>0.0775</v>
      </c>
      <c r="E48" s="10">
        <v>2598.9</v>
      </c>
      <c r="F48" s="8">
        <v>2598.9</v>
      </c>
      <c r="G48" s="6">
        <v>44784.0</v>
      </c>
      <c r="H48" s="6">
        <v>44771.0</v>
      </c>
      <c r="I48" s="6">
        <v>45077.0</v>
      </c>
      <c r="J48" s="7" t="s">
        <v>155</v>
      </c>
      <c r="K48" s="23"/>
      <c r="L48" s="10">
        <v>1554.25</v>
      </c>
      <c r="M48" s="8">
        <v>1554.25</v>
      </c>
      <c r="N48" s="6">
        <v>45090.0</v>
      </c>
      <c r="O48" s="6">
        <v>45078.0</v>
      </c>
      <c r="P48" s="6">
        <v>45260.0</v>
      </c>
      <c r="Q48" s="7" t="s">
        <v>28</v>
      </c>
      <c r="R48" s="7"/>
      <c r="S48" s="12"/>
      <c r="T48" s="10">
        <v>40000.0</v>
      </c>
      <c r="U48" s="6">
        <v>45266.0</v>
      </c>
      <c r="V48" s="7" t="s">
        <v>28</v>
      </c>
      <c r="W48" s="23"/>
      <c r="Y48" s="13">
        <v>18091.0</v>
      </c>
      <c r="Z48" s="15" t="s">
        <v>29</v>
      </c>
      <c r="AA48" s="15" t="s">
        <v>137</v>
      </c>
      <c r="AB48" s="15"/>
      <c r="AC48" s="15" t="s">
        <v>31</v>
      </c>
      <c r="AD48" s="15">
        <v>4.8305590415E11</v>
      </c>
      <c r="AE48" s="15">
        <v>2.1000322E7</v>
      </c>
      <c r="AF48" s="16" t="s">
        <v>138</v>
      </c>
    </row>
    <row r="49" ht="15.75" customHeight="1">
      <c r="A49" s="6">
        <v>44777.0</v>
      </c>
      <c r="B49" s="7" t="s">
        <v>36</v>
      </c>
      <c r="C49" s="8">
        <v>150000.0</v>
      </c>
      <c r="D49" s="9">
        <v>0.08</v>
      </c>
      <c r="E49" s="10">
        <v>9863.01</v>
      </c>
      <c r="F49" s="8">
        <v>9863.01</v>
      </c>
      <c r="G49" s="6">
        <v>44784.0</v>
      </c>
      <c r="H49" s="6">
        <v>44777.0</v>
      </c>
      <c r="I49" s="6">
        <v>45077.0</v>
      </c>
      <c r="J49" s="7" t="s">
        <v>155</v>
      </c>
      <c r="K49" s="11" t="s">
        <v>161</v>
      </c>
      <c r="L49" s="10">
        <v>6016.44</v>
      </c>
      <c r="M49" s="8">
        <v>6016.44</v>
      </c>
      <c r="N49" s="6">
        <v>45090.0</v>
      </c>
      <c r="O49" s="6">
        <v>45078.0</v>
      </c>
      <c r="P49" s="6">
        <v>45260.0</v>
      </c>
      <c r="Q49" s="7" t="s">
        <v>28</v>
      </c>
      <c r="R49" s="7"/>
      <c r="S49" s="12"/>
      <c r="T49" s="10">
        <v>150000.0</v>
      </c>
      <c r="U49" s="6">
        <v>45266.0</v>
      </c>
      <c r="V49" s="7" t="s">
        <v>28</v>
      </c>
      <c r="W49" s="23"/>
      <c r="Y49" s="13">
        <v>23285.0</v>
      </c>
      <c r="Z49" s="15" t="s">
        <v>29</v>
      </c>
      <c r="AA49" s="15" t="s">
        <v>37</v>
      </c>
      <c r="AB49" s="15"/>
      <c r="AC49" s="15" t="s">
        <v>31</v>
      </c>
      <c r="AD49" s="15">
        <v>8.140066083E9</v>
      </c>
      <c r="AE49" s="15">
        <v>3.1207607E7</v>
      </c>
      <c r="AF49" s="16" t="s">
        <v>38</v>
      </c>
    </row>
    <row r="50" ht="15.75" customHeight="1">
      <c r="A50" s="6">
        <v>44778.0</v>
      </c>
      <c r="B50" s="7" t="s">
        <v>162</v>
      </c>
      <c r="C50" s="8">
        <v>200000.0</v>
      </c>
      <c r="D50" s="9">
        <v>0.08</v>
      </c>
      <c r="E50" s="10">
        <v>13106.85</v>
      </c>
      <c r="F50" s="8">
        <v>13106.85</v>
      </c>
      <c r="G50" s="6">
        <v>44784.0</v>
      </c>
      <c r="H50" s="6">
        <v>44778.0</v>
      </c>
      <c r="I50" s="6">
        <v>45077.0</v>
      </c>
      <c r="J50" s="7" t="s">
        <v>155</v>
      </c>
      <c r="K50" s="23"/>
      <c r="L50" s="10">
        <v>8021.92</v>
      </c>
      <c r="M50" s="8">
        <v>8021.92</v>
      </c>
      <c r="N50" s="6">
        <v>45090.0</v>
      </c>
      <c r="O50" s="6">
        <v>45078.0</v>
      </c>
      <c r="P50" s="6">
        <v>45260.0</v>
      </c>
      <c r="Q50" s="7" t="s">
        <v>28</v>
      </c>
      <c r="R50" s="7"/>
      <c r="S50" s="12"/>
      <c r="T50" s="10">
        <v>200000.0</v>
      </c>
      <c r="U50" s="6">
        <v>45268.0</v>
      </c>
      <c r="V50" s="7" t="s">
        <v>64</v>
      </c>
      <c r="W50" s="11" t="s">
        <v>69</v>
      </c>
      <c r="Y50" s="13">
        <v>24397.0</v>
      </c>
      <c r="Z50" s="15" t="s">
        <v>29</v>
      </c>
      <c r="AA50" s="15" t="s">
        <v>163</v>
      </c>
      <c r="AB50" s="15"/>
      <c r="AC50" s="15" t="s">
        <v>31</v>
      </c>
      <c r="AD50" s="15">
        <v>3.4913991E7</v>
      </c>
      <c r="AE50" s="15">
        <v>2.1000089E7</v>
      </c>
      <c r="AF50" s="16" t="s">
        <v>164</v>
      </c>
    </row>
    <row r="51" ht="15.75" customHeight="1">
      <c r="A51" s="6">
        <v>44778.0</v>
      </c>
      <c r="B51" s="7" t="s">
        <v>165</v>
      </c>
      <c r="C51" s="8">
        <v>200000.0</v>
      </c>
      <c r="D51" s="9">
        <v>0.08</v>
      </c>
      <c r="E51" s="10">
        <v>13106.85</v>
      </c>
      <c r="F51" s="8">
        <v>13106.85</v>
      </c>
      <c r="G51" s="6">
        <v>44784.0</v>
      </c>
      <c r="H51" s="6">
        <v>44778.0</v>
      </c>
      <c r="I51" s="6">
        <v>45077.0</v>
      </c>
      <c r="J51" s="7" t="s">
        <v>155</v>
      </c>
      <c r="K51" s="23"/>
      <c r="L51" s="10">
        <v>8021.92</v>
      </c>
      <c r="M51" s="8">
        <v>8021.92</v>
      </c>
      <c r="N51" s="6">
        <v>45090.0</v>
      </c>
      <c r="O51" s="6">
        <v>45078.0</v>
      </c>
      <c r="P51" s="6">
        <v>45260.0</v>
      </c>
      <c r="Q51" s="7" t="s">
        <v>28</v>
      </c>
      <c r="R51" s="7"/>
      <c r="S51" s="12"/>
      <c r="T51" s="10">
        <v>200000.0</v>
      </c>
      <c r="U51" s="6">
        <v>45268.0</v>
      </c>
      <c r="V51" s="7" t="s">
        <v>64</v>
      </c>
      <c r="W51" s="11" t="s">
        <v>69</v>
      </c>
      <c r="Y51" s="13">
        <v>24641.0</v>
      </c>
      <c r="Z51" s="15" t="s">
        <v>29</v>
      </c>
      <c r="AA51" s="15" t="s">
        <v>166</v>
      </c>
      <c r="AB51" s="15"/>
      <c r="AC51" s="15" t="s">
        <v>31</v>
      </c>
      <c r="AD51" s="15">
        <v>5.08119567E8</v>
      </c>
      <c r="AE51" s="15">
        <v>1.2220395E8</v>
      </c>
      <c r="AF51" s="16" t="s">
        <v>167</v>
      </c>
    </row>
    <row r="52" ht="15.75" customHeight="1">
      <c r="A52" s="6">
        <v>44778.0</v>
      </c>
      <c r="B52" s="7" t="s">
        <v>168</v>
      </c>
      <c r="C52" s="8">
        <v>100000.0</v>
      </c>
      <c r="D52" s="9">
        <v>0.0775</v>
      </c>
      <c r="E52" s="10">
        <v>6348.63</v>
      </c>
      <c r="F52" s="8">
        <v>6348.63</v>
      </c>
      <c r="G52" s="6">
        <v>44784.0</v>
      </c>
      <c r="H52" s="6">
        <v>44778.0</v>
      </c>
      <c r="I52" s="6">
        <v>45077.0</v>
      </c>
      <c r="J52" s="7" t="s">
        <v>155</v>
      </c>
      <c r="K52" s="23"/>
      <c r="L52" s="10">
        <v>3885.62</v>
      </c>
      <c r="M52" s="8">
        <v>3885.62</v>
      </c>
      <c r="N52" s="6">
        <v>45090.0</v>
      </c>
      <c r="O52" s="6">
        <v>45078.0</v>
      </c>
      <c r="P52" s="6">
        <v>45260.0</v>
      </c>
      <c r="Q52" s="7" t="s">
        <v>28</v>
      </c>
      <c r="R52" s="7"/>
      <c r="S52" s="12"/>
      <c r="T52" s="10">
        <v>100000.0</v>
      </c>
      <c r="U52" s="6">
        <v>45268.0</v>
      </c>
      <c r="V52" s="7" t="s">
        <v>64</v>
      </c>
      <c r="W52" s="11" t="s">
        <v>69</v>
      </c>
      <c r="Y52" s="13">
        <v>23335.0</v>
      </c>
      <c r="Z52" s="15" t="s">
        <v>29</v>
      </c>
      <c r="AA52" s="15" t="s">
        <v>169</v>
      </c>
      <c r="AB52" s="15"/>
      <c r="AC52" s="15" t="s">
        <v>31</v>
      </c>
      <c r="AD52" s="15">
        <v>1.0801088E8</v>
      </c>
      <c r="AE52" s="15">
        <v>2.1202337E7</v>
      </c>
      <c r="AF52" s="16" t="s">
        <v>170</v>
      </c>
    </row>
    <row r="53" ht="15.75" customHeight="1">
      <c r="A53" s="6">
        <v>44781.0</v>
      </c>
      <c r="B53" s="7" t="s">
        <v>48</v>
      </c>
      <c r="C53" s="8">
        <v>20000.0</v>
      </c>
      <c r="D53" s="9">
        <v>0.0775</v>
      </c>
      <c r="E53" s="10">
        <v>1256.99</v>
      </c>
      <c r="F53" s="8">
        <v>1256.99</v>
      </c>
      <c r="G53" s="6">
        <v>44784.0</v>
      </c>
      <c r="H53" s="6">
        <v>44781.0</v>
      </c>
      <c r="I53" s="6">
        <v>45077.0</v>
      </c>
      <c r="J53" s="7" t="s">
        <v>155</v>
      </c>
      <c r="K53" s="23"/>
      <c r="L53" s="10">
        <v>777.12</v>
      </c>
      <c r="M53" s="8">
        <v>777.12</v>
      </c>
      <c r="N53" s="6">
        <v>45090.0</v>
      </c>
      <c r="O53" s="6">
        <v>45078.0</v>
      </c>
      <c r="P53" s="6">
        <v>45260.0</v>
      </c>
      <c r="Q53" s="7" t="s">
        <v>28</v>
      </c>
      <c r="R53" s="7"/>
      <c r="S53" s="12"/>
      <c r="T53" s="10">
        <v>20000.0</v>
      </c>
      <c r="U53" s="6">
        <v>45266.0</v>
      </c>
      <c r="V53" s="7" t="s">
        <v>28</v>
      </c>
      <c r="W53" s="23"/>
      <c r="Y53" s="13">
        <v>17392.0</v>
      </c>
      <c r="Z53" s="15" t="s">
        <v>29</v>
      </c>
      <c r="AA53" s="15" t="s">
        <v>49</v>
      </c>
      <c r="AB53" s="15"/>
      <c r="AC53" s="15" t="s">
        <v>31</v>
      </c>
      <c r="AD53" s="15">
        <v>7.56066228E8</v>
      </c>
      <c r="AE53" s="15">
        <v>2.1000021E7</v>
      </c>
      <c r="AF53" s="16" t="s">
        <v>50</v>
      </c>
    </row>
    <row r="54" ht="15.75" customHeight="1">
      <c r="A54" s="6">
        <v>44782.0</v>
      </c>
      <c r="B54" s="7" t="s">
        <v>171</v>
      </c>
      <c r="C54" s="8">
        <v>200000.0</v>
      </c>
      <c r="D54" s="9">
        <v>0.08</v>
      </c>
      <c r="E54" s="10">
        <v>12931.51</v>
      </c>
      <c r="F54" s="8">
        <v>12931.51</v>
      </c>
      <c r="G54" s="6">
        <v>44784.0</v>
      </c>
      <c r="H54" s="6">
        <v>44782.0</v>
      </c>
      <c r="I54" s="6">
        <v>45077.0</v>
      </c>
      <c r="J54" s="7" t="s">
        <v>155</v>
      </c>
      <c r="K54" s="23"/>
      <c r="L54" s="10">
        <v>8021.92</v>
      </c>
      <c r="M54" s="8">
        <v>8021.92</v>
      </c>
      <c r="N54" s="6">
        <v>45090.0</v>
      </c>
      <c r="O54" s="6">
        <v>45078.0</v>
      </c>
      <c r="P54" s="6">
        <v>45260.0</v>
      </c>
      <c r="Q54" s="7" t="s">
        <v>28</v>
      </c>
      <c r="R54" s="7"/>
      <c r="S54" s="12"/>
      <c r="T54" s="10">
        <v>200000.0</v>
      </c>
      <c r="U54" s="6">
        <v>45268.0</v>
      </c>
      <c r="V54" s="7" t="s">
        <v>64</v>
      </c>
      <c r="W54" s="11" t="s">
        <v>69</v>
      </c>
      <c r="Y54" s="13">
        <v>34517.0</v>
      </c>
      <c r="Z54" s="15" t="s">
        <v>29</v>
      </c>
      <c r="AA54" s="15" t="s">
        <v>172</v>
      </c>
      <c r="AB54" s="15"/>
      <c r="AC54" s="15" t="s">
        <v>31</v>
      </c>
      <c r="AD54" s="15">
        <v>5.008187618E9</v>
      </c>
      <c r="AE54" s="15">
        <v>2.1213591E7</v>
      </c>
      <c r="AF54" s="21" t="s">
        <v>173</v>
      </c>
    </row>
    <row r="55" ht="15.75" customHeight="1">
      <c r="C55" s="46"/>
      <c r="K55" s="47"/>
      <c r="W55" s="23"/>
    </row>
    <row r="56" ht="15.75" customHeight="1">
      <c r="C56" s="46"/>
      <c r="K56" s="47"/>
      <c r="W56" s="23"/>
    </row>
    <row r="57" ht="15.75" customHeight="1">
      <c r="C57" s="46">
        <f>sum(C2:C54)</f>
        <v>4000000</v>
      </c>
      <c r="E57" s="46">
        <f t="shared" ref="E57:F57" si="1">sum(E2:E54)</f>
        <v>296735.13</v>
      </c>
      <c r="F57" s="46">
        <f t="shared" si="1"/>
        <v>296273.52</v>
      </c>
      <c r="K57" s="47"/>
      <c r="L57" s="46">
        <f t="shared" ref="L57:M57" si="2">sum(L2:L54)</f>
        <v>158432.88</v>
      </c>
      <c r="M57" s="46">
        <f t="shared" si="2"/>
        <v>158199.75</v>
      </c>
      <c r="T57" s="46">
        <f t="shared" ref="T57:U57" si="3">sum(T2:T54)</f>
        <v>4000000</v>
      </c>
      <c r="U57" s="46">
        <f t="shared" si="3"/>
        <v>2353823</v>
      </c>
      <c r="W57" s="23"/>
    </row>
    <row r="58" ht="15.75" customHeight="1">
      <c r="K58" s="47"/>
      <c r="W58" s="47"/>
    </row>
    <row r="59" ht="15.75" customHeight="1">
      <c r="K59" s="47"/>
      <c r="W59" s="47"/>
    </row>
    <row r="60" ht="15.75" customHeight="1">
      <c r="C60" s="48" t="s">
        <v>174</v>
      </c>
      <c r="K60" s="47"/>
      <c r="W60" s="47"/>
    </row>
    <row r="61" ht="15.75" customHeight="1">
      <c r="C61" s="48" t="s">
        <v>175</v>
      </c>
      <c r="K61" s="47"/>
      <c r="W61" s="47"/>
    </row>
    <row r="62" ht="15.75" customHeight="1">
      <c r="K62" s="47"/>
      <c r="W62" s="47"/>
    </row>
    <row r="63" ht="15.75" customHeight="1">
      <c r="K63" s="47"/>
      <c r="W63" s="47"/>
    </row>
    <row r="64" ht="15.75" customHeight="1">
      <c r="K64" s="47"/>
      <c r="W64" s="47"/>
    </row>
    <row r="65" ht="15.75" customHeight="1">
      <c r="K65" s="47"/>
      <c r="W65" s="47"/>
    </row>
    <row r="66" ht="15.75" customHeight="1">
      <c r="K66" s="47"/>
      <c r="W66" s="47"/>
    </row>
    <row r="67" ht="15.75" customHeight="1">
      <c r="K67" s="47"/>
      <c r="W67" s="47"/>
    </row>
    <row r="68" ht="15.75" customHeight="1">
      <c r="K68" s="47"/>
      <c r="W68" s="47"/>
    </row>
    <row r="69" ht="15.75" customHeight="1">
      <c r="K69" s="47"/>
      <c r="W69" s="47"/>
    </row>
    <row r="70" ht="15.75" customHeight="1">
      <c r="K70" s="47"/>
      <c r="W70" s="47"/>
    </row>
    <row r="71" ht="15.75" customHeight="1">
      <c r="K71" s="47"/>
      <c r="W71" s="47"/>
    </row>
    <row r="72" ht="15.75" customHeight="1">
      <c r="K72" s="47"/>
      <c r="W72" s="47"/>
    </row>
    <row r="73" ht="15.75" customHeight="1">
      <c r="K73" s="47"/>
      <c r="W73" s="47"/>
    </row>
    <row r="74" ht="15.75" customHeight="1">
      <c r="K74" s="47"/>
      <c r="W74" s="47"/>
    </row>
    <row r="75" ht="15.75" customHeight="1">
      <c r="K75" s="47"/>
      <c r="W75" s="47"/>
    </row>
    <row r="76" ht="15.75" customHeight="1">
      <c r="K76" s="47"/>
      <c r="W76" s="47"/>
    </row>
    <row r="77" ht="15.75" customHeight="1">
      <c r="K77" s="47"/>
      <c r="W77" s="47"/>
    </row>
    <row r="78" ht="15.75" customHeight="1">
      <c r="K78" s="47"/>
      <c r="W78" s="47"/>
    </row>
    <row r="79" ht="15.75" customHeight="1">
      <c r="K79" s="47"/>
      <c r="W79" s="47"/>
    </row>
    <row r="80" ht="15.75" customHeight="1">
      <c r="K80" s="47"/>
      <c r="W80" s="47"/>
    </row>
    <row r="81" ht="15.75" customHeight="1">
      <c r="K81" s="47"/>
      <c r="W81" s="47"/>
    </row>
    <row r="82" ht="15.75" customHeight="1">
      <c r="K82" s="47"/>
      <c r="W82" s="47"/>
    </row>
    <row r="83" ht="15.75" customHeight="1">
      <c r="K83" s="47"/>
      <c r="W83" s="47"/>
    </row>
    <row r="84" ht="15.75" customHeight="1">
      <c r="K84" s="47"/>
      <c r="W84" s="47"/>
    </row>
    <row r="85" ht="15.75" customHeight="1">
      <c r="K85" s="47"/>
      <c r="W85" s="47"/>
    </row>
    <row r="86" ht="15.75" customHeight="1">
      <c r="K86" s="47"/>
      <c r="W86" s="47"/>
    </row>
    <row r="87" ht="15.75" customHeight="1">
      <c r="K87" s="47"/>
      <c r="W87" s="47"/>
    </row>
    <row r="88" ht="15.75" customHeight="1">
      <c r="K88" s="47"/>
      <c r="W88" s="47"/>
    </row>
    <row r="89" ht="15.75" customHeight="1">
      <c r="K89" s="47"/>
      <c r="W89" s="47"/>
    </row>
    <row r="90" ht="15.75" customHeight="1">
      <c r="K90" s="47"/>
      <c r="W90" s="47"/>
    </row>
    <row r="91" ht="15.75" customHeight="1">
      <c r="K91" s="47"/>
      <c r="W91" s="47"/>
    </row>
    <row r="92" ht="15.75" customHeight="1">
      <c r="K92" s="47"/>
      <c r="W92" s="47"/>
    </row>
    <row r="93" ht="15.75" customHeight="1">
      <c r="K93" s="47"/>
      <c r="W93" s="47"/>
    </row>
    <row r="94" ht="15.75" customHeight="1">
      <c r="K94" s="47"/>
      <c r="W94" s="47"/>
    </row>
    <row r="95" ht="15.75" customHeight="1">
      <c r="K95" s="47"/>
      <c r="W95" s="47"/>
    </row>
    <row r="96" ht="15.75" customHeight="1">
      <c r="K96" s="47"/>
      <c r="W96" s="47"/>
    </row>
    <row r="97" ht="15.75" customHeight="1">
      <c r="K97" s="47"/>
      <c r="W97" s="47"/>
    </row>
    <row r="98" ht="15.75" customHeight="1">
      <c r="K98" s="47"/>
      <c r="W98" s="47"/>
    </row>
    <row r="99" ht="15.75" customHeight="1">
      <c r="K99" s="47"/>
      <c r="W99" s="47"/>
    </row>
    <row r="100" ht="15.75" customHeight="1">
      <c r="K100" s="47"/>
      <c r="W100" s="47"/>
    </row>
    <row r="101" ht="15.75" customHeight="1">
      <c r="K101" s="47"/>
      <c r="W101" s="47"/>
    </row>
    <row r="102" ht="15.75" customHeight="1">
      <c r="K102" s="47"/>
      <c r="W102" s="47"/>
    </row>
    <row r="103" ht="15.75" customHeight="1">
      <c r="K103" s="47"/>
      <c r="W103" s="47"/>
    </row>
    <row r="104" ht="15.75" customHeight="1">
      <c r="K104" s="47"/>
      <c r="W104" s="47"/>
    </row>
    <row r="105" ht="15.75" customHeight="1">
      <c r="K105" s="47"/>
      <c r="W105" s="47"/>
    </row>
    <row r="106" ht="15.75" customHeight="1">
      <c r="K106" s="47"/>
      <c r="W106" s="47"/>
    </row>
    <row r="107" ht="15.75" customHeight="1">
      <c r="K107" s="47"/>
      <c r="W107" s="47"/>
    </row>
    <row r="108" ht="15.75" customHeight="1">
      <c r="K108" s="47"/>
      <c r="W108" s="47"/>
    </row>
    <row r="109" ht="15.75" customHeight="1">
      <c r="K109" s="47"/>
      <c r="W109" s="47"/>
    </row>
    <row r="110" ht="15.75" customHeight="1">
      <c r="K110" s="47"/>
      <c r="W110" s="47"/>
    </row>
    <row r="111" ht="15.75" customHeight="1">
      <c r="K111" s="47"/>
      <c r="W111" s="47"/>
    </row>
    <row r="112" ht="15.75" customHeight="1">
      <c r="K112" s="47"/>
      <c r="W112" s="47"/>
    </row>
    <row r="113" ht="15.75" customHeight="1">
      <c r="K113" s="47"/>
      <c r="W113" s="47"/>
    </row>
    <row r="114" ht="15.75" customHeight="1">
      <c r="K114" s="47"/>
      <c r="W114" s="47"/>
    </row>
    <row r="115" ht="15.75" customHeight="1">
      <c r="K115" s="47"/>
      <c r="W115" s="47"/>
    </row>
    <row r="116" ht="15.75" customHeight="1">
      <c r="K116" s="47"/>
      <c r="W116" s="47"/>
    </row>
    <row r="117" ht="15.75" customHeight="1">
      <c r="K117" s="47"/>
      <c r="W117" s="47"/>
    </row>
    <row r="118" ht="15.75" customHeight="1">
      <c r="K118" s="47"/>
      <c r="W118" s="47"/>
    </row>
    <row r="119" ht="15.75" customHeight="1">
      <c r="K119" s="47"/>
      <c r="W119" s="47"/>
    </row>
    <row r="120" ht="15.75" customHeight="1">
      <c r="K120" s="47"/>
      <c r="W120" s="47"/>
    </row>
    <row r="121" ht="15.75" customHeight="1">
      <c r="K121" s="47"/>
      <c r="W121" s="47"/>
    </row>
    <row r="122" ht="15.75" customHeight="1">
      <c r="K122" s="47"/>
      <c r="W122" s="47"/>
    </row>
    <row r="123" ht="15.75" customHeight="1">
      <c r="K123" s="47"/>
      <c r="W123" s="47"/>
    </row>
    <row r="124" ht="15.75" customHeight="1">
      <c r="K124" s="47"/>
      <c r="W124" s="47"/>
    </row>
    <row r="125" ht="15.75" customHeight="1">
      <c r="K125" s="47"/>
      <c r="W125" s="47"/>
    </row>
    <row r="126" ht="15.75" customHeight="1">
      <c r="K126" s="47"/>
      <c r="W126" s="47"/>
    </row>
    <row r="127" ht="15.75" customHeight="1">
      <c r="K127" s="47"/>
      <c r="W127" s="47"/>
    </row>
    <row r="128" ht="15.75" customHeight="1">
      <c r="K128" s="47"/>
      <c r="W128" s="47"/>
    </row>
    <row r="129" ht="15.75" customHeight="1">
      <c r="K129" s="47"/>
      <c r="W129" s="47"/>
    </row>
    <row r="130" ht="15.75" customHeight="1">
      <c r="K130" s="47"/>
      <c r="W130" s="47"/>
    </row>
    <row r="131" ht="15.75" customHeight="1">
      <c r="K131" s="47"/>
      <c r="W131" s="47"/>
    </row>
    <row r="132" ht="15.75" customHeight="1">
      <c r="K132" s="47"/>
      <c r="W132" s="47"/>
    </row>
    <row r="133" ht="15.75" customHeight="1">
      <c r="K133" s="47"/>
      <c r="W133" s="47"/>
    </row>
    <row r="134" ht="15.75" customHeight="1">
      <c r="K134" s="47"/>
      <c r="W134" s="47"/>
    </row>
    <row r="135" ht="15.75" customHeight="1">
      <c r="K135" s="47"/>
      <c r="W135" s="47"/>
    </row>
    <row r="136" ht="15.75" customHeight="1">
      <c r="K136" s="47"/>
      <c r="W136" s="47"/>
    </row>
    <row r="137" ht="15.75" customHeight="1">
      <c r="K137" s="47"/>
      <c r="W137" s="47"/>
    </row>
    <row r="138" ht="15.75" customHeight="1">
      <c r="K138" s="47"/>
      <c r="W138" s="47"/>
    </row>
    <row r="139" ht="15.75" customHeight="1">
      <c r="K139" s="47"/>
      <c r="W139" s="47"/>
    </row>
    <row r="140" ht="15.75" customHeight="1">
      <c r="K140" s="47"/>
      <c r="W140" s="47"/>
    </row>
    <row r="141" ht="15.75" customHeight="1">
      <c r="K141" s="47"/>
      <c r="W141" s="47"/>
    </row>
    <row r="142" ht="15.75" customHeight="1">
      <c r="K142" s="47"/>
      <c r="W142" s="47"/>
    </row>
    <row r="143" ht="15.75" customHeight="1">
      <c r="K143" s="47"/>
      <c r="W143" s="47"/>
    </row>
    <row r="144" ht="15.75" customHeight="1">
      <c r="K144" s="47"/>
      <c r="W144" s="47"/>
    </row>
    <row r="145" ht="15.75" customHeight="1">
      <c r="K145" s="47"/>
      <c r="W145" s="47"/>
    </row>
    <row r="146" ht="15.75" customHeight="1">
      <c r="K146" s="47"/>
      <c r="W146" s="47"/>
    </row>
    <row r="147" ht="15.75" customHeight="1">
      <c r="K147" s="47"/>
      <c r="W147" s="47"/>
    </row>
    <row r="148" ht="15.75" customHeight="1">
      <c r="K148" s="47"/>
      <c r="W148" s="47"/>
    </row>
    <row r="149" ht="15.75" customHeight="1">
      <c r="K149" s="47"/>
      <c r="W149" s="47"/>
    </row>
    <row r="150" ht="15.75" customHeight="1">
      <c r="K150" s="47"/>
      <c r="W150" s="47"/>
    </row>
    <row r="151" ht="15.75" customHeight="1">
      <c r="K151" s="47"/>
      <c r="W151" s="47"/>
    </row>
    <row r="152" ht="15.75" customHeight="1">
      <c r="K152" s="47"/>
      <c r="W152" s="47"/>
    </row>
    <row r="153" ht="15.75" customHeight="1">
      <c r="K153" s="47"/>
      <c r="W153" s="47"/>
    </row>
    <row r="154" ht="15.75" customHeight="1">
      <c r="K154" s="47"/>
      <c r="W154" s="47"/>
    </row>
    <row r="155" ht="15.75" customHeight="1">
      <c r="K155" s="47"/>
      <c r="W155" s="47"/>
    </row>
    <row r="156" ht="15.75" customHeight="1">
      <c r="K156" s="47"/>
      <c r="W156" s="47"/>
    </row>
    <row r="157" ht="15.75" customHeight="1">
      <c r="K157" s="47"/>
      <c r="W157" s="47"/>
    </row>
    <row r="158" ht="15.75" customHeight="1">
      <c r="K158" s="47"/>
      <c r="W158" s="47"/>
    </row>
    <row r="159" ht="15.75" customHeight="1">
      <c r="K159" s="47"/>
      <c r="W159" s="47"/>
    </row>
    <row r="160" ht="15.75" customHeight="1">
      <c r="K160" s="47"/>
      <c r="W160" s="47"/>
    </row>
    <row r="161" ht="15.75" customHeight="1">
      <c r="K161" s="47"/>
      <c r="W161" s="47"/>
    </row>
    <row r="162" ht="15.75" customHeight="1">
      <c r="K162" s="47"/>
      <c r="W162" s="47"/>
    </row>
    <row r="163" ht="15.75" customHeight="1">
      <c r="K163" s="47"/>
      <c r="W163" s="47"/>
    </row>
    <row r="164" ht="15.75" customHeight="1">
      <c r="K164" s="47"/>
      <c r="W164" s="47"/>
    </row>
    <row r="165" ht="15.75" customHeight="1">
      <c r="K165" s="47"/>
      <c r="W165" s="47"/>
    </row>
    <row r="166" ht="15.75" customHeight="1">
      <c r="K166" s="47"/>
      <c r="W166" s="47"/>
    </row>
    <row r="167" ht="15.75" customHeight="1">
      <c r="K167" s="47"/>
      <c r="W167" s="47"/>
    </row>
    <row r="168" ht="15.75" customHeight="1">
      <c r="K168" s="47"/>
      <c r="W168" s="47"/>
    </row>
    <row r="169" ht="15.75" customHeight="1">
      <c r="K169" s="47"/>
      <c r="W169" s="47"/>
    </row>
    <row r="170" ht="15.75" customHeight="1">
      <c r="K170" s="47"/>
      <c r="W170" s="47"/>
    </row>
    <row r="171" ht="15.75" customHeight="1">
      <c r="K171" s="47"/>
      <c r="W171" s="47"/>
    </row>
    <row r="172" ht="15.75" customHeight="1">
      <c r="K172" s="47"/>
      <c r="W172" s="47"/>
    </row>
    <row r="173" ht="15.75" customHeight="1">
      <c r="K173" s="47"/>
      <c r="W173" s="47"/>
    </row>
    <row r="174" ht="15.75" customHeight="1">
      <c r="K174" s="47"/>
      <c r="W174" s="47"/>
    </row>
    <row r="175" ht="15.75" customHeight="1">
      <c r="K175" s="47"/>
      <c r="W175" s="47"/>
    </row>
    <row r="176" ht="15.75" customHeight="1">
      <c r="K176" s="47"/>
      <c r="W176" s="47"/>
    </row>
    <row r="177" ht="15.75" customHeight="1">
      <c r="K177" s="47"/>
      <c r="W177" s="47"/>
    </row>
    <row r="178" ht="15.75" customHeight="1">
      <c r="K178" s="47"/>
      <c r="W178" s="47"/>
    </row>
    <row r="179" ht="15.75" customHeight="1">
      <c r="K179" s="47"/>
      <c r="W179" s="47"/>
    </row>
    <row r="180" ht="15.75" customHeight="1">
      <c r="K180" s="47"/>
      <c r="W180" s="47"/>
    </row>
    <row r="181" ht="15.75" customHeight="1">
      <c r="K181" s="47"/>
      <c r="W181" s="47"/>
    </row>
    <row r="182" ht="15.75" customHeight="1">
      <c r="K182" s="47"/>
      <c r="W182" s="47"/>
    </row>
    <row r="183" ht="15.75" customHeight="1">
      <c r="K183" s="47"/>
      <c r="W183" s="47"/>
    </row>
    <row r="184" ht="15.75" customHeight="1">
      <c r="K184" s="47"/>
      <c r="W184" s="47"/>
    </row>
    <row r="185" ht="15.75" customHeight="1">
      <c r="K185" s="47"/>
      <c r="W185" s="47"/>
    </row>
    <row r="186" ht="15.75" customHeight="1">
      <c r="K186" s="47"/>
      <c r="W186" s="47"/>
    </row>
    <row r="187" ht="15.75" customHeight="1">
      <c r="K187" s="47"/>
      <c r="W187" s="47"/>
    </row>
    <row r="188" ht="15.75" customHeight="1">
      <c r="K188" s="47"/>
      <c r="W188" s="47"/>
    </row>
    <row r="189" ht="15.75" customHeight="1">
      <c r="K189" s="47"/>
      <c r="W189" s="47"/>
    </row>
    <row r="190" ht="15.75" customHeight="1">
      <c r="K190" s="47"/>
      <c r="W190" s="47"/>
    </row>
    <row r="191" ht="15.75" customHeight="1">
      <c r="K191" s="47"/>
      <c r="W191" s="47"/>
    </row>
    <row r="192" ht="15.75" customHeight="1">
      <c r="K192" s="47"/>
      <c r="W192" s="47"/>
    </row>
    <row r="193" ht="15.75" customHeight="1">
      <c r="K193" s="47"/>
      <c r="W193" s="47"/>
    </row>
    <row r="194" ht="15.75" customHeight="1">
      <c r="K194" s="47"/>
      <c r="W194" s="47"/>
    </row>
    <row r="195" ht="15.75" customHeight="1">
      <c r="K195" s="47"/>
      <c r="W195" s="47"/>
    </row>
    <row r="196" ht="15.75" customHeight="1">
      <c r="K196" s="47"/>
      <c r="W196" s="47"/>
    </row>
    <row r="197" ht="15.75" customHeight="1">
      <c r="K197" s="47"/>
      <c r="W197" s="47"/>
    </row>
    <row r="198" ht="15.75" customHeight="1">
      <c r="K198" s="47"/>
      <c r="W198" s="47"/>
    </row>
    <row r="199" ht="15.75" customHeight="1">
      <c r="K199" s="47"/>
      <c r="W199" s="47"/>
    </row>
    <row r="200" ht="15.75" customHeight="1">
      <c r="K200" s="47"/>
      <c r="W200" s="47"/>
    </row>
    <row r="201" ht="15.75" customHeight="1">
      <c r="K201" s="47"/>
      <c r="W201" s="47"/>
    </row>
    <row r="202" ht="15.75" customHeight="1">
      <c r="K202" s="47"/>
      <c r="W202" s="47"/>
    </row>
    <row r="203" ht="15.75" customHeight="1">
      <c r="K203" s="47"/>
      <c r="W203" s="47"/>
    </row>
    <row r="204" ht="15.75" customHeight="1">
      <c r="K204" s="47"/>
      <c r="W204" s="47"/>
    </row>
    <row r="205" ht="15.75" customHeight="1">
      <c r="K205" s="47"/>
      <c r="W205" s="47"/>
    </row>
    <row r="206" ht="15.75" customHeight="1">
      <c r="K206" s="47"/>
      <c r="W206" s="47"/>
    </row>
    <row r="207" ht="15.75" customHeight="1">
      <c r="K207" s="47"/>
      <c r="W207" s="47"/>
    </row>
    <row r="208" ht="15.75" customHeight="1">
      <c r="K208" s="47"/>
      <c r="W208" s="47"/>
    </row>
    <row r="209" ht="15.75" customHeight="1">
      <c r="K209" s="47"/>
      <c r="W209" s="47"/>
    </row>
    <row r="210" ht="15.75" customHeight="1">
      <c r="K210" s="47"/>
      <c r="W210" s="47"/>
    </row>
    <row r="211" ht="15.75" customHeight="1">
      <c r="K211" s="47"/>
      <c r="W211" s="47"/>
    </row>
    <row r="212" ht="15.75" customHeight="1">
      <c r="K212" s="47"/>
      <c r="W212" s="47"/>
    </row>
    <row r="213" ht="15.75" customHeight="1">
      <c r="K213" s="47"/>
      <c r="W213" s="47"/>
    </row>
    <row r="214" ht="15.75" customHeight="1">
      <c r="K214" s="47"/>
      <c r="W214" s="47"/>
    </row>
    <row r="215" ht="15.75" customHeight="1">
      <c r="K215" s="47"/>
      <c r="W215" s="47"/>
    </row>
    <row r="216" ht="15.75" customHeight="1">
      <c r="K216" s="47"/>
      <c r="W216" s="47"/>
    </row>
    <row r="217" ht="15.75" customHeight="1">
      <c r="K217" s="47"/>
      <c r="W217" s="47"/>
    </row>
    <row r="218" ht="15.75" customHeight="1">
      <c r="K218" s="47"/>
      <c r="W218" s="47"/>
    </row>
    <row r="219" ht="15.75" customHeight="1">
      <c r="K219" s="47"/>
      <c r="W219" s="47"/>
    </row>
    <row r="220" ht="15.75" customHeight="1">
      <c r="K220" s="47"/>
      <c r="W220" s="47"/>
    </row>
    <row r="221" ht="15.75" customHeight="1">
      <c r="K221" s="47"/>
      <c r="W221" s="47"/>
    </row>
    <row r="222" ht="15.75" customHeight="1">
      <c r="K222" s="47"/>
      <c r="W222" s="47"/>
    </row>
    <row r="223" ht="15.75" customHeight="1">
      <c r="K223" s="47"/>
      <c r="W223" s="47"/>
    </row>
    <row r="224" ht="15.75" customHeight="1">
      <c r="K224" s="47"/>
      <c r="W224" s="47"/>
    </row>
    <row r="225" ht="15.75" customHeight="1">
      <c r="K225" s="47"/>
      <c r="W225" s="47"/>
    </row>
    <row r="226" ht="15.75" customHeight="1">
      <c r="K226" s="47"/>
      <c r="W226" s="47"/>
    </row>
    <row r="227" ht="15.75" customHeight="1">
      <c r="K227" s="47"/>
      <c r="W227" s="47"/>
    </row>
    <row r="228" ht="15.75" customHeight="1">
      <c r="K228" s="47"/>
      <c r="W228" s="47"/>
    </row>
    <row r="229" ht="15.75" customHeight="1">
      <c r="K229" s="47"/>
      <c r="W229" s="47"/>
    </row>
    <row r="230" ht="15.75" customHeight="1">
      <c r="K230" s="47"/>
      <c r="W230" s="47"/>
    </row>
    <row r="231" ht="15.75" customHeight="1">
      <c r="K231" s="47"/>
      <c r="W231" s="47"/>
    </row>
    <row r="232" ht="15.75" customHeight="1">
      <c r="K232" s="47"/>
      <c r="W232" s="47"/>
    </row>
    <row r="233" ht="15.75" customHeight="1">
      <c r="K233" s="47"/>
      <c r="W233" s="47"/>
    </row>
    <row r="234" ht="15.75" customHeight="1">
      <c r="K234" s="47"/>
      <c r="W234" s="47"/>
    </row>
    <row r="235" ht="15.75" customHeight="1">
      <c r="K235" s="47"/>
      <c r="W235" s="47"/>
    </row>
    <row r="236" ht="15.75" customHeight="1">
      <c r="K236" s="47"/>
      <c r="W236" s="47"/>
    </row>
    <row r="237" ht="15.75" customHeight="1">
      <c r="K237" s="47"/>
      <c r="W237" s="47"/>
    </row>
    <row r="238" ht="15.75" customHeight="1">
      <c r="K238" s="47"/>
      <c r="W238" s="47"/>
    </row>
    <row r="239" ht="15.75" customHeight="1">
      <c r="K239" s="47"/>
      <c r="W239" s="47"/>
    </row>
    <row r="240" ht="15.75" customHeight="1">
      <c r="K240" s="47"/>
      <c r="W240" s="47"/>
    </row>
    <row r="241" ht="15.75" customHeight="1">
      <c r="K241" s="47"/>
      <c r="W241" s="47"/>
    </row>
    <row r="242" ht="15.75" customHeight="1">
      <c r="K242" s="47"/>
      <c r="W242" s="47"/>
    </row>
    <row r="243" ht="15.75" customHeight="1">
      <c r="K243" s="47"/>
      <c r="W243" s="47"/>
    </row>
    <row r="244" ht="15.75" customHeight="1">
      <c r="K244" s="47"/>
      <c r="W244" s="47"/>
    </row>
    <row r="245" ht="15.75" customHeight="1">
      <c r="K245" s="47"/>
      <c r="W245" s="47"/>
    </row>
    <row r="246" ht="15.75" customHeight="1">
      <c r="K246" s="47"/>
      <c r="W246" s="47"/>
    </row>
    <row r="247" ht="15.75" customHeight="1">
      <c r="K247" s="47"/>
      <c r="W247" s="47"/>
    </row>
    <row r="248" ht="15.75" customHeight="1">
      <c r="K248" s="47"/>
      <c r="W248" s="47"/>
    </row>
    <row r="249" ht="15.75" customHeight="1">
      <c r="K249" s="47"/>
      <c r="W249" s="47"/>
    </row>
    <row r="250" ht="15.75" customHeight="1">
      <c r="K250" s="47"/>
      <c r="W250" s="47"/>
    </row>
    <row r="251" ht="15.75" customHeight="1">
      <c r="K251" s="47"/>
      <c r="W251" s="47"/>
    </row>
    <row r="252" ht="15.75" customHeight="1">
      <c r="K252" s="47"/>
      <c r="W252" s="47"/>
    </row>
    <row r="253" ht="15.75" customHeight="1">
      <c r="K253" s="47"/>
      <c r="W253" s="47"/>
    </row>
    <row r="254" ht="15.75" customHeight="1">
      <c r="K254" s="47"/>
      <c r="W254" s="47"/>
    </row>
    <row r="255" ht="15.75" customHeight="1">
      <c r="K255" s="47"/>
      <c r="W255" s="47"/>
    </row>
    <row r="256" ht="15.75" customHeight="1">
      <c r="K256" s="47"/>
      <c r="W256" s="47"/>
    </row>
    <row r="257" ht="15.75" customHeight="1">
      <c r="K257" s="47"/>
      <c r="W257" s="47"/>
    </row>
    <row r="258" ht="15.75" customHeight="1">
      <c r="K258" s="47"/>
      <c r="W258" s="47"/>
    </row>
    <row r="259" ht="15.75" customHeight="1">
      <c r="K259" s="47"/>
      <c r="W259" s="47"/>
    </row>
    <row r="260" ht="15.75" customHeight="1">
      <c r="K260" s="47"/>
      <c r="W260" s="47"/>
    </row>
    <row r="261" ht="15.75" customHeight="1">
      <c r="K261" s="47"/>
      <c r="W261" s="47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88"/>
    <col customWidth="1" min="2" max="2" width="35.0"/>
    <col customWidth="1" min="3" max="3" width="25.63"/>
    <col customWidth="1" min="4" max="4" width="21.5"/>
    <col customWidth="1" min="5" max="5" width="25.0"/>
  </cols>
  <sheetData>
    <row r="1" ht="15.75" customHeight="1">
      <c r="A1" s="4" t="s">
        <v>176</v>
      </c>
      <c r="B1" s="4" t="s">
        <v>1</v>
      </c>
      <c r="C1" s="4" t="s">
        <v>2</v>
      </c>
      <c r="D1" s="4" t="s">
        <v>3</v>
      </c>
    </row>
    <row r="2" ht="15.75" customHeight="1"/>
    <row r="3" ht="15.75" customHeight="1">
      <c r="E3" s="49" t="s">
        <v>177</v>
      </c>
    </row>
    <row r="4" ht="15.75" customHeight="1">
      <c r="A4" s="50" t="s">
        <v>178</v>
      </c>
      <c r="B4" s="41"/>
      <c r="C4" s="41"/>
      <c r="D4" s="41"/>
      <c r="F4" s="51" t="s">
        <v>179</v>
      </c>
    </row>
    <row r="5" ht="15.75" customHeight="1">
      <c r="A5" s="6">
        <v>44705.0</v>
      </c>
      <c r="B5" s="7" t="s">
        <v>26</v>
      </c>
      <c r="C5" s="8">
        <v>100000.0</v>
      </c>
      <c r="D5" s="9">
        <v>0.0775</v>
      </c>
      <c r="E5" s="52">
        <f t="shared" ref="E5:E56" si="1">C5/$C$59</f>
        <v>0.025</v>
      </c>
    </row>
    <row r="6" ht="15.75" customHeight="1">
      <c r="A6" s="6">
        <v>44705.0</v>
      </c>
      <c r="B6" s="7" t="s">
        <v>33</v>
      </c>
      <c r="C6" s="8">
        <v>10000.0</v>
      </c>
      <c r="D6" s="9">
        <v>0.0775</v>
      </c>
      <c r="E6" s="52">
        <f t="shared" si="1"/>
        <v>0.0025</v>
      </c>
    </row>
    <row r="7" ht="15.75" customHeight="1">
      <c r="A7" s="53">
        <v>44706.0</v>
      </c>
      <c r="B7" s="54" t="s">
        <v>36</v>
      </c>
      <c r="C7" s="55">
        <v>50000.0</v>
      </c>
      <c r="D7" s="56">
        <v>0.0775</v>
      </c>
      <c r="E7" s="57">
        <f t="shared" si="1"/>
        <v>0.0125</v>
      </c>
      <c r="F7" s="58"/>
    </row>
    <row r="8" ht="15.75" customHeight="1">
      <c r="A8" s="59">
        <v>44718.0</v>
      </c>
      <c r="B8" s="7" t="s">
        <v>36</v>
      </c>
      <c r="C8" s="8">
        <v>50000.0</v>
      </c>
      <c r="D8" s="9">
        <v>0.0775</v>
      </c>
      <c r="E8" s="52">
        <f t="shared" si="1"/>
        <v>0.0125</v>
      </c>
      <c r="F8" s="60"/>
    </row>
    <row r="9" ht="15.75" customHeight="1">
      <c r="A9" s="61">
        <v>44777.0</v>
      </c>
      <c r="B9" s="62" t="s">
        <v>36</v>
      </c>
      <c r="C9" s="63">
        <v>150000.0</v>
      </c>
      <c r="D9" s="64">
        <v>0.08</v>
      </c>
      <c r="E9" s="65">
        <f t="shared" si="1"/>
        <v>0.0375</v>
      </c>
      <c r="F9" s="66">
        <f>sum(E7:E9)</f>
        <v>0.0625</v>
      </c>
    </row>
    <row r="10" ht="15.75" customHeight="1">
      <c r="A10" s="6">
        <v>44706.0</v>
      </c>
      <c r="B10" s="7" t="s">
        <v>39</v>
      </c>
      <c r="C10" s="8">
        <v>20000.0</v>
      </c>
      <c r="D10" s="9">
        <v>0.0775</v>
      </c>
      <c r="E10" s="52">
        <f t="shared" si="1"/>
        <v>0.005</v>
      </c>
    </row>
    <row r="11" ht="15.75" customHeight="1">
      <c r="A11" s="6">
        <v>44707.0</v>
      </c>
      <c r="B11" s="7" t="s">
        <v>42</v>
      </c>
      <c r="C11" s="8">
        <v>40000.0</v>
      </c>
      <c r="D11" s="9">
        <v>0.0775</v>
      </c>
      <c r="E11" s="52">
        <f t="shared" si="1"/>
        <v>0.01</v>
      </c>
    </row>
    <row r="12" ht="15.75" customHeight="1">
      <c r="A12" s="6">
        <v>44707.0</v>
      </c>
      <c r="B12" s="7" t="s">
        <v>45</v>
      </c>
      <c r="C12" s="8">
        <v>40000.0</v>
      </c>
      <c r="D12" s="9">
        <v>0.0775</v>
      </c>
      <c r="E12" s="52">
        <f t="shared" si="1"/>
        <v>0.01</v>
      </c>
    </row>
    <row r="13" ht="15.75" customHeight="1">
      <c r="A13" s="53">
        <v>44707.0</v>
      </c>
      <c r="B13" s="54" t="s">
        <v>48</v>
      </c>
      <c r="C13" s="55">
        <v>30000.0</v>
      </c>
      <c r="D13" s="56">
        <v>0.0775</v>
      </c>
      <c r="E13" s="57">
        <f t="shared" si="1"/>
        <v>0.0075</v>
      </c>
      <c r="F13" s="58"/>
    </row>
    <row r="14" ht="15.75" customHeight="1">
      <c r="A14" s="61">
        <v>44781.0</v>
      </c>
      <c r="B14" s="62" t="s">
        <v>48</v>
      </c>
      <c r="C14" s="63">
        <v>20000.0</v>
      </c>
      <c r="D14" s="64">
        <v>0.0775</v>
      </c>
      <c r="E14" s="65">
        <f t="shared" si="1"/>
        <v>0.005</v>
      </c>
      <c r="F14" s="66">
        <f>sum(E13:E14)</f>
        <v>0.0125</v>
      </c>
    </row>
    <row r="15" ht="15.75" customHeight="1">
      <c r="A15" s="6">
        <v>44707.0</v>
      </c>
      <c r="B15" s="7" t="s">
        <v>51</v>
      </c>
      <c r="C15" s="8">
        <v>30000.0</v>
      </c>
      <c r="D15" s="9">
        <v>0.0775</v>
      </c>
      <c r="E15" s="52">
        <f t="shared" si="1"/>
        <v>0.0075</v>
      </c>
    </row>
    <row r="16" ht="15.75" customHeight="1">
      <c r="A16" s="6">
        <v>44707.0</v>
      </c>
      <c r="B16" s="7" t="s">
        <v>55</v>
      </c>
      <c r="C16" s="8">
        <v>20000.0</v>
      </c>
      <c r="D16" s="9">
        <v>0.0775</v>
      </c>
      <c r="E16" s="52">
        <f t="shared" si="1"/>
        <v>0.005</v>
      </c>
    </row>
    <row r="17" ht="15.75" customHeight="1">
      <c r="A17" s="6">
        <v>44707.0</v>
      </c>
      <c r="B17" s="7" t="s">
        <v>58</v>
      </c>
      <c r="C17" s="8">
        <v>20000.0</v>
      </c>
      <c r="D17" s="9">
        <v>0.0775</v>
      </c>
      <c r="E17" s="52">
        <f t="shared" si="1"/>
        <v>0.005</v>
      </c>
    </row>
    <row r="18" ht="15.75" customHeight="1">
      <c r="A18" s="6">
        <v>44708.0</v>
      </c>
      <c r="B18" s="7" t="s">
        <v>62</v>
      </c>
      <c r="C18" s="8">
        <v>450000.0</v>
      </c>
      <c r="D18" s="9">
        <v>0.08</v>
      </c>
      <c r="E18" s="52">
        <f t="shared" si="1"/>
        <v>0.1125</v>
      </c>
    </row>
    <row r="19" ht="15.75" customHeight="1">
      <c r="A19" s="6">
        <v>44708.0</v>
      </c>
      <c r="B19" s="7" t="s">
        <v>68</v>
      </c>
      <c r="C19" s="8">
        <v>250000.0</v>
      </c>
      <c r="D19" s="9">
        <v>0.08</v>
      </c>
      <c r="E19" s="52">
        <f t="shared" si="1"/>
        <v>0.0625</v>
      </c>
    </row>
    <row r="20" ht="15.75" customHeight="1">
      <c r="A20" s="6">
        <v>44708.0</v>
      </c>
      <c r="B20" s="7" t="s">
        <v>73</v>
      </c>
      <c r="C20" s="8">
        <v>200000.0</v>
      </c>
      <c r="D20" s="9">
        <v>0.08</v>
      </c>
      <c r="E20" s="52">
        <f t="shared" si="1"/>
        <v>0.05</v>
      </c>
    </row>
    <row r="21" ht="15.75" customHeight="1">
      <c r="A21" s="6">
        <v>44708.0</v>
      </c>
      <c r="B21" s="7" t="s">
        <v>76</v>
      </c>
      <c r="C21" s="8">
        <v>100000.0</v>
      </c>
      <c r="D21" s="9">
        <v>0.0775</v>
      </c>
      <c r="E21" s="52">
        <f t="shared" si="1"/>
        <v>0.025</v>
      </c>
    </row>
    <row r="22" ht="15.75" customHeight="1">
      <c r="A22" s="6">
        <v>44708.0</v>
      </c>
      <c r="B22" s="7" t="s">
        <v>79</v>
      </c>
      <c r="C22" s="8">
        <v>80000.0</v>
      </c>
      <c r="D22" s="9">
        <v>0.0775</v>
      </c>
      <c r="E22" s="52">
        <f t="shared" si="1"/>
        <v>0.02</v>
      </c>
    </row>
    <row r="23" ht="15.75" customHeight="1">
      <c r="A23" s="6">
        <v>44708.0</v>
      </c>
      <c r="B23" s="7" t="s">
        <v>82</v>
      </c>
      <c r="C23" s="8">
        <v>50000.0</v>
      </c>
      <c r="D23" s="9">
        <v>0.0775</v>
      </c>
      <c r="E23" s="52">
        <f t="shared" si="1"/>
        <v>0.0125</v>
      </c>
    </row>
    <row r="24" ht="15.75" customHeight="1">
      <c r="A24" s="6">
        <v>44708.0</v>
      </c>
      <c r="B24" s="7" t="s">
        <v>85</v>
      </c>
      <c r="C24" s="8">
        <v>50000.0</v>
      </c>
      <c r="D24" s="9">
        <v>0.0775</v>
      </c>
      <c r="E24" s="52">
        <f t="shared" si="1"/>
        <v>0.0125</v>
      </c>
    </row>
    <row r="25" ht="15.75" customHeight="1">
      <c r="A25" s="53">
        <v>44708.0</v>
      </c>
      <c r="B25" s="54" t="s">
        <v>88</v>
      </c>
      <c r="C25" s="55">
        <v>30000.0</v>
      </c>
      <c r="D25" s="56">
        <v>0.0775</v>
      </c>
      <c r="E25" s="57">
        <f t="shared" si="1"/>
        <v>0.0075</v>
      </c>
      <c r="F25" s="58"/>
    </row>
    <row r="26" ht="15.75" customHeight="1">
      <c r="A26" s="61">
        <v>44760.0</v>
      </c>
      <c r="B26" s="62" t="s">
        <v>88</v>
      </c>
      <c r="C26" s="63">
        <v>20000.0</v>
      </c>
      <c r="D26" s="64">
        <v>0.0775</v>
      </c>
      <c r="E26" s="65">
        <f t="shared" si="1"/>
        <v>0.005</v>
      </c>
      <c r="F26" s="66">
        <f>sum(E25:E26)</f>
        <v>0.0125</v>
      </c>
    </row>
    <row r="27" ht="15.75" customHeight="1">
      <c r="A27" s="24">
        <v>44712.0</v>
      </c>
      <c r="B27" s="25" t="s">
        <v>91</v>
      </c>
      <c r="C27" s="26">
        <v>50000.0</v>
      </c>
      <c r="D27" s="27">
        <v>0.0775</v>
      </c>
      <c r="E27" s="52">
        <f t="shared" si="1"/>
        <v>0.0125</v>
      </c>
    </row>
    <row r="28" ht="15.75" customHeight="1">
      <c r="A28" s="53">
        <v>44712.0</v>
      </c>
      <c r="B28" s="54" t="s">
        <v>94</v>
      </c>
      <c r="C28" s="55">
        <v>50000.0</v>
      </c>
      <c r="D28" s="56">
        <v>0.0775</v>
      </c>
      <c r="E28" s="57">
        <f t="shared" si="1"/>
        <v>0.0125</v>
      </c>
      <c r="F28" s="58"/>
    </row>
    <row r="29" ht="15.75" customHeight="1">
      <c r="A29" s="61">
        <v>44720.0</v>
      </c>
      <c r="B29" s="62" t="s">
        <v>94</v>
      </c>
      <c r="C29" s="63">
        <v>50000.0</v>
      </c>
      <c r="D29" s="64">
        <v>0.0775</v>
      </c>
      <c r="E29" s="65">
        <f t="shared" si="1"/>
        <v>0.0125</v>
      </c>
      <c r="F29" s="66">
        <f>sum(E28:E29)</f>
        <v>0.025</v>
      </c>
    </row>
    <row r="30" ht="15.75" customHeight="1">
      <c r="A30" s="6">
        <v>44712.0</v>
      </c>
      <c r="B30" s="7" t="s">
        <v>97</v>
      </c>
      <c r="C30" s="8">
        <v>30000.0</v>
      </c>
      <c r="D30" s="9">
        <v>0.0775</v>
      </c>
      <c r="E30" s="52">
        <f t="shared" si="1"/>
        <v>0.0075</v>
      </c>
    </row>
    <row r="31" ht="15.75" customHeight="1">
      <c r="A31" s="6">
        <v>44712.0</v>
      </c>
      <c r="B31" s="7" t="s">
        <v>100</v>
      </c>
      <c r="C31" s="8">
        <v>20000.0</v>
      </c>
      <c r="D31" s="9">
        <v>0.0775</v>
      </c>
      <c r="E31" s="52">
        <f t="shared" si="1"/>
        <v>0.005</v>
      </c>
    </row>
    <row r="32" ht="15.75" customHeight="1">
      <c r="A32" s="6">
        <v>44712.0</v>
      </c>
      <c r="B32" s="7" t="s">
        <v>103</v>
      </c>
      <c r="C32" s="8">
        <v>30000.0</v>
      </c>
      <c r="D32" s="9">
        <v>0.0775</v>
      </c>
      <c r="E32" s="52">
        <f t="shared" si="1"/>
        <v>0.0075</v>
      </c>
    </row>
    <row r="33" ht="15.75" customHeight="1">
      <c r="A33" s="6">
        <v>44712.0</v>
      </c>
      <c r="B33" s="7" t="s">
        <v>106</v>
      </c>
      <c r="C33" s="8">
        <v>40000.0</v>
      </c>
      <c r="D33" s="9">
        <v>0.0775</v>
      </c>
      <c r="E33" s="52">
        <f t="shared" si="1"/>
        <v>0.01</v>
      </c>
    </row>
    <row r="34" ht="15.75" customHeight="1">
      <c r="A34" s="6">
        <v>44714.0</v>
      </c>
      <c r="B34" s="7" t="s">
        <v>109</v>
      </c>
      <c r="C34" s="8">
        <v>10000.0</v>
      </c>
      <c r="D34" s="9">
        <v>0.0775</v>
      </c>
      <c r="E34" s="52">
        <f t="shared" si="1"/>
        <v>0.0025</v>
      </c>
    </row>
    <row r="35" ht="15.75" customHeight="1">
      <c r="A35" s="6">
        <v>44718.0</v>
      </c>
      <c r="B35" s="7" t="s">
        <v>112</v>
      </c>
      <c r="C35" s="8">
        <v>100000.0</v>
      </c>
      <c r="D35" s="9">
        <v>0.0775</v>
      </c>
      <c r="E35" s="52">
        <f t="shared" si="1"/>
        <v>0.025</v>
      </c>
    </row>
    <row r="36" ht="15.75" customHeight="1">
      <c r="A36" s="6">
        <v>44718.0</v>
      </c>
      <c r="B36" s="7" t="s">
        <v>119</v>
      </c>
      <c r="C36" s="8">
        <v>170000.0</v>
      </c>
      <c r="D36" s="9">
        <v>0.08</v>
      </c>
      <c r="E36" s="52">
        <f t="shared" si="1"/>
        <v>0.0425</v>
      </c>
    </row>
    <row r="37" ht="15.75" customHeight="1">
      <c r="A37" s="6">
        <v>44718.0</v>
      </c>
      <c r="B37" s="7" t="s">
        <v>122</v>
      </c>
      <c r="C37" s="8">
        <v>30000.0</v>
      </c>
      <c r="D37" s="9">
        <v>0.08</v>
      </c>
      <c r="E37" s="52">
        <f t="shared" si="1"/>
        <v>0.0075</v>
      </c>
    </row>
    <row r="38" ht="15.75" customHeight="1">
      <c r="A38" s="6">
        <v>44719.0</v>
      </c>
      <c r="B38" s="7" t="s">
        <v>124</v>
      </c>
      <c r="C38" s="8">
        <v>50000.0</v>
      </c>
      <c r="D38" s="9">
        <v>0.0775</v>
      </c>
      <c r="E38" s="52">
        <f t="shared" si="1"/>
        <v>0.0125</v>
      </c>
    </row>
    <row r="39" ht="15.75" customHeight="1">
      <c r="A39" s="6">
        <v>44719.0</v>
      </c>
      <c r="B39" s="7" t="s">
        <v>127</v>
      </c>
      <c r="C39" s="8">
        <v>10000.0</v>
      </c>
      <c r="D39" s="9">
        <v>0.0775</v>
      </c>
      <c r="E39" s="52">
        <f t="shared" si="1"/>
        <v>0.0025</v>
      </c>
    </row>
    <row r="40" ht="15.75" customHeight="1">
      <c r="A40" s="6">
        <v>44720.0</v>
      </c>
      <c r="B40" s="7" t="s">
        <v>130</v>
      </c>
      <c r="C40" s="8">
        <v>200000.0</v>
      </c>
      <c r="D40" s="9">
        <v>0.08</v>
      </c>
      <c r="E40" s="52">
        <f t="shared" si="1"/>
        <v>0.05</v>
      </c>
    </row>
    <row r="41" ht="15.75" customHeight="1">
      <c r="A41" s="6">
        <v>44720.0</v>
      </c>
      <c r="B41" s="7" t="s">
        <v>133</v>
      </c>
      <c r="C41" s="8">
        <v>50000.0</v>
      </c>
      <c r="D41" s="9">
        <v>0.0775</v>
      </c>
      <c r="E41" s="52">
        <f t="shared" si="1"/>
        <v>0.0125</v>
      </c>
    </row>
    <row r="42" ht="15.75" customHeight="1">
      <c r="A42" s="53">
        <v>44720.0</v>
      </c>
      <c r="B42" s="54" t="s">
        <v>136</v>
      </c>
      <c r="C42" s="55">
        <v>50000.0</v>
      </c>
      <c r="D42" s="56">
        <v>0.0775</v>
      </c>
      <c r="E42" s="57">
        <f t="shared" si="1"/>
        <v>0.0125</v>
      </c>
      <c r="F42" s="58"/>
    </row>
    <row r="43" ht="15.75" customHeight="1">
      <c r="A43" s="61">
        <v>44771.0</v>
      </c>
      <c r="B43" s="62" t="s">
        <v>136</v>
      </c>
      <c r="C43" s="63">
        <v>40000.0</v>
      </c>
      <c r="D43" s="64">
        <v>0.0775</v>
      </c>
      <c r="E43" s="65">
        <f t="shared" si="1"/>
        <v>0.01</v>
      </c>
      <c r="F43" s="66">
        <f>sum(E42:E43)</f>
        <v>0.0225</v>
      </c>
    </row>
    <row r="44" ht="15.75" customHeight="1">
      <c r="A44" s="6">
        <v>44721.0</v>
      </c>
      <c r="B44" s="7" t="s">
        <v>139</v>
      </c>
      <c r="C44" s="8">
        <v>20000.0</v>
      </c>
      <c r="D44" s="9">
        <v>0.0775</v>
      </c>
      <c r="E44" s="52">
        <f t="shared" si="1"/>
        <v>0.005</v>
      </c>
    </row>
    <row r="45" ht="15.75" customHeight="1">
      <c r="A45" s="24">
        <v>44728.0</v>
      </c>
      <c r="B45" s="25" t="s">
        <v>142</v>
      </c>
      <c r="C45" s="26">
        <v>10000.0</v>
      </c>
      <c r="D45" s="27">
        <v>0.0775</v>
      </c>
      <c r="E45" s="52">
        <f t="shared" si="1"/>
        <v>0.0025</v>
      </c>
    </row>
    <row r="46" ht="15.75" customHeight="1">
      <c r="A46" s="6">
        <v>44741.0</v>
      </c>
      <c r="B46" s="7" t="s">
        <v>180</v>
      </c>
      <c r="C46" s="8">
        <v>10000.0</v>
      </c>
      <c r="D46" s="9">
        <v>0.0775</v>
      </c>
      <c r="E46" s="52">
        <f t="shared" si="1"/>
        <v>0.0025</v>
      </c>
    </row>
    <row r="47" ht="15.75" customHeight="1">
      <c r="A47" s="6">
        <v>44742.0</v>
      </c>
      <c r="B47" s="7" t="s">
        <v>147</v>
      </c>
      <c r="C47" s="8">
        <v>30000.0</v>
      </c>
      <c r="D47" s="9">
        <v>0.0775</v>
      </c>
      <c r="E47" s="52">
        <f t="shared" si="1"/>
        <v>0.0075</v>
      </c>
    </row>
    <row r="48" ht="15.75" customHeight="1">
      <c r="A48" s="6">
        <v>44743.0</v>
      </c>
      <c r="B48" s="7" t="s">
        <v>150</v>
      </c>
      <c r="C48" s="8">
        <v>50000.0</v>
      </c>
      <c r="D48" s="9">
        <v>0.08</v>
      </c>
      <c r="E48" s="52">
        <f t="shared" si="1"/>
        <v>0.0125</v>
      </c>
    </row>
    <row r="49" ht="15.75" customHeight="1">
      <c r="A49" s="53">
        <v>44747.0</v>
      </c>
      <c r="B49" s="54" t="s">
        <v>153</v>
      </c>
      <c r="C49" s="55">
        <v>20000.0</v>
      </c>
      <c r="D49" s="56">
        <v>0.0775</v>
      </c>
      <c r="E49" s="57">
        <f t="shared" si="1"/>
        <v>0.005</v>
      </c>
      <c r="F49" s="58"/>
    </row>
    <row r="50" ht="15.75" customHeight="1">
      <c r="A50" s="61">
        <v>44748.0</v>
      </c>
      <c r="B50" s="62" t="s">
        <v>153</v>
      </c>
      <c r="C50" s="63">
        <v>20000.0</v>
      </c>
      <c r="D50" s="64">
        <v>0.0775</v>
      </c>
      <c r="E50" s="65">
        <f t="shared" si="1"/>
        <v>0.005</v>
      </c>
      <c r="F50" s="66">
        <f>sum(E49:E50)</f>
        <v>0.01</v>
      </c>
    </row>
    <row r="51" ht="15.75" customHeight="1">
      <c r="A51" s="6">
        <v>44762.0</v>
      </c>
      <c r="B51" s="7" t="s">
        <v>156</v>
      </c>
      <c r="C51" s="8">
        <v>50000.0</v>
      </c>
      <c r="D51" s="9">
        <v>0.0775</v>
      </c>
      <c r="E51" s="52">
        <f t="shared" si="1"/>
        <v>0.0125</v>
      </c>
    </row>
    <row r="52" ht="15.75" customHeight="1">
      <c r="A52" s="6">
        <v>44768.0</v>
      </c>
      <c r="B52" s="7" t="s">
        <v>159</v>
      </c>
      <c r="C52" s="8">
        <v>300000.0</v>
      </c>
      <c r="D52" s="9">
        <v>0.08</v>
      </c>
      <c r="E52" s="52">
        <f t="shared" si="1"/>
        <v>0.075</v>
      </c>
    </row>
    <row r="53" ht="15.75" customHeight="1">
      <c r="A53" s="6">
        <v>44778.0</v>
      </c>
      <c r="B53" s="7" t="s">
        <v>162</v>
      </c>
      <c r="C53" s="8">
        <v>200000.0</v>
      </c>
      <c r="D53" s="9">
        <v>0.08</v>
      </c>
      <c r="E53" s="52">
        <f t="shared" si="1"/>
        <v>0.05</v>
      </c>
    </row>
    <row r="54" ht="15.75" customHeight="1">
      <c r="A54" s="6">
        <v>44778.0</v>
      </c>
      <c r="B54" s="7" t="s">
        <v>165</v>
      </c>
      <c r="C54" s="8">
        <v>200000.0</v>
      </c>
      <c r="D54" s="9">
        <v>0.08</v>
      </c>
      <c r="E54" s="52">
        <f t="shared" si="1"/>
        <v>0.05</v>
      </c>
    </row>
    <row r="55" ht="15.75" customHeight="1">
      <c r="A55" s="6">
        <v>44778.0</v>
      </c>
      <c r="B55" s="7" t="s">
        <v>168</v>
      </c>
      <c r="C55" s="8">
        <v>100000.0</v>
      </c>
      <c r="D55" s="9">
        <v>0.0775</v>
      </c>
      <c r="E55" s="52">
        <f t="shared" si="1"/>
        <v>0.025</v>
      </c>
    </row>
    <row r="56" ht="15.75" customHeight="1">
      <c r="A56" s="6">
        <v>44782.0</v>
      </c>
      <c r="B56" s="7" t="s">
        <v>171</v>
      </c>
      <c r="C56" s="8">
        <v>200000.0</v>
      </c>
      <c r="D56" s="9">
        <v>0.08</v>
      </c>
      <c r="E56" s="52">
        <f t="shared" si="1"/>
        <v>0.05</v>
      </c>
    </row>
    <row r="57" ht="15.75" customHeight="1"/>
    <row r="58" ht="15.75" customHeight="1">
      <c r="B58" s="67"/>
    </row>
    <row r="59" ht="15.75" customHeight="1">
      <c r="B59" s="67" t="s">
        <v>181</v>
      </c>
      <c r="C59" s="46">
        <f>sum(C5:C56)</f>
        <v>4000000</v>
      </c>
      <c r="E59" s="52">
        <f>sum(E5:E56)</f>
        <v>1</v>
      </c>
    </row>
    <row r="60" ht="15.75" customHeight="1"/>
    <row r="61" ht="15.75" customHeight="1"/>
    <row r="62" ht="15.75" customHeight="1">
      <c r="E62" s="49" t="s">
        <v>177</v>
      </c>
    </row>
    <row r="63" ht="15.75" customHeight="1">
      <c r="A63" s="50" t="s">
        <v>182</v>
      </c>
      <c r="B63" s="41"/>
      <c r="C63" s="41"/>
      <c r="D63" s="41"/>
      <c r="F63" s="51" t="s">
        <v>179</v>
      </c>
    </row>
    <row r="64" ht="15.75" customHeight="1">
      <c r="A64" s="6">
        <v>44705.0</v>
      </c>
      <c r="B64" s="7" t="s">
        <v>26</v>
      </c>
      <c r="C64" s="8">
        <v>100000.0</v>
      </c>
      <c r="D64" s="9">
        <v>0.0775</v>
      </c>
      <c r="E64" s="52">
        <f t="shared" ref="E64:E115" si="2">C64/$C$118</f>
        <v>0.025</v>
      </c>
    </row>
    <row r="65" ht="15.75" customHeight="1">
      <c r="A65" s="6">
        <v>44705.0</v>
      </c>
      <c r="B65" s="7" t="s">
        <v>33</v>
      </c>
      <c r="C65" s="8">
        <v>10000.0</v>
      </c>
      <c r="D65" s="9">
        <v>0.0775</v>
      </c>
      <c r="E65" s="52">
        <f t="shared" si="2"/>
        <v>0.0025</v>
      </c>
    </row>
    <row r="66" ht="15.75" customHeight="1">
      <c r="A66" s="53">
        <v>44706.0</v>
      </c>
      <c r="B66" s="54" t="s">
        <v>36</v>
      </c>
      <c r="C66" s="55">
        <v>50000.0</v>
      </c>
      <c r="D66" s="56">
        <v>0.0775</v>
      </c>
      <c r="E66" s="57">
        <f t="shared" si="2"/>
        <v>0.0125</v>
      </c>
      <c r="F66" s="58"/>
    </row>
    <row r="67" ht="15.75" customHeight="1">
      <c r="A67" s="59">
        <v>44718.0</v>
      </c>
      <c r="B67" s="7" t="s">
        <v>36</v>
      </c>
      <c r="C67" s="8">
        <v>50000.0</v>
      </c>
      <c r="D67" s="9">
        <v>0.0775</v>
      </c>
      <c r="E67" s="52">
        <f t="shared" si="2"/>
        <v>0.0125</v>
      </c>
      <c r="F67" s="60"/>
    </row>
    <row r="68" ht="15.75" customHeight="1">
      <c r="A68" s="61">
        <v>44777.0</v>
      </c>
      <c r="B68" s="62" t="s">
        <v>36</v>
      </c>
      <c r="C68" s="63">
        <v>150000.0</v>
      </c>
      <c r="D68" s="64">
        <v>0.08</v>
      </c>
      <c r="E68" s="65">
        <f t="shared" si="2"/>
        <v>0.0375</v>
      </c>
      <c r="F68" s="66">
        <f>sum(E66:E68)</f>
        <v>0.0625</v>
      </c>
    </row>
    <row r="69" ht="15.75" customHeight="1">
      <c r="A69" s="6">
        <v>44706.0</v>
      </c>
      <c r="B69" s="7" t="s">
        <v>39</v>
      </c>
      <c r="C69" s="8">
        <v>20000.0</v>
      </c>
      <c r="D69" s="9">
        <v>0.0775</v>
      </c>
      <c r="E69" s="52">
        <f t="shared" si="2"/>
        <v>0.005</v>
      </c>
    </row>
    <row r="70" ht="15.75" customHeight="1">
      <c r="A70" s="6">
        <v>44707.0</v>
      </c>
      <c r="B70" s="7" t="s">
        <v>42</v>
      </c>
      <c r="C70" s="8">
        <v>40000.0</v>
      </c>
      <c r="D70" s="9">
        <v>0.0775</v>
      </c>
      <c r="E70" s="52">
        <f t="shared" si="2"/>
        <v>0.01</v>
      </c>
    </row>
    <row r="71" ht="15.75" customHeight="1">
      <c r="A71" s="6">
        <v>44707.0</v>
      </c>
      <c r="B71" s="7" t="s">
        <v>45</v>
      </c>
      <c r="C71" s="8">
        <v>40000.0</v>
      </c>
      <c r="D71" s="9">
        <v>0.0775</v>
      </c>
      <c r="E71" s="52">
        <f t="shared" si="2"/>
        <v>0.01</v>
      </c>
    </row>
    <row r="72" ht="15.75" customHeight="1">
      <c r="A72" s="53">
        <v>44707.0</v>
      </c>
      <c r="B72" s="54" t="s">
        <v>48</v>
      </c>
      <c r="C72" s="55">
        <v>30000.0</v>
      </c>
      <c r="D72" s="56">
        <v>0.0775</v>
      </c>
      <c r="E72" s="57">
        <f t="shared" si="2"/>
        <v>0.0075</v>
      </c>
      <c r="F72" s="58"/>
    </row>
    <row r="73" ht="15.75" customHeight="1">
      <c r="A73" s="61">
        <v>44781.0</v>
      </c>
      <c r="B73" s="62" t="s">
        <v>48</v>
      </c>
      <c r="C73" s="63">
        <v>20000.0</v>
      </c>
      <c r="D73" s="64">
        <v>0.0775</v>
      </c>
      <c r="E73" s="65">
        <f t="shared" si="2"/>
        <v>0.005</v>
      </c>
      <c r="F73" s="66">
        <f>sum(E72:E73)</f>
        <v>0.0125</v>
      </c>
    </row>
    <row r="74" ht="15.75" customHeight="1">
      <c r="A74" s="6">
        <v>44707.0</v>
      </c>
      <c r="B74" s="7" t="s">
        <v>51</v>
      </c>
      <c r="C74" s="8">
        <v>30000.0</v>
      </c>
      <c r="D74" s="9">
        <v>0.0775</v>
      </c>
      <c r="E74" s="52">
        <f t="shared" si="2"/>
        <v>0.0075</v>
      </c>
    </row>
    <row r="75" ht="15.75" customHeight="1">
      <c r="A75" s="6">
        <v>44707.0</v>
      </c>
      <c r="B75" s="7" t="s">
        <v>55</v>
      </c>
      <c r="C75" s="8">
        <v>20000.0</v>
      </c>
      <c r="D75" s="9">
        <v>0.0775</v>
      </c>
      <c r="E75" s="52">
        <f t="shared" si="2"/>
        <v>0.005</v>
      </c>
    </row>
    <row r="76" ht="15.75" customHeight="1">
      <c r="A76" s="6">
        <v>44707.0</v>
      </c>
      <c r="B76" s="7" t="s">
        <v>58</v>
      </c>
      <c r="C76" s="8">
        <v>20000.0</v>
      </c>
      <c r="D76" s="9">
        <v>0.0775</v>
      </c>
      <c r="E76" s="52">
        <f t="shared" si="2"/>
        <v>0.005</v>
      </c>
    </row>
    <row r="77" ht="15.75" customHeight="1">
      <c r="A77" s="6">
        <v>44708.0</v>
      </c>
      <c r="B77" s="7" t="s">
        <v>62</v>
      </c>
      <c r="C77" s="8">
        <v>450000.0</v>
      </c>
      <c r="D77" s="9">
        <v>0.08</v>
      </c>
      <c r="E77" s="52">
        <f t="shared" si="2"/>
        <v>0.1125</v>
      </c>
    </row>
    <row r="78" ht="15.75" customHeight="1">
      <c r="A78" s="6">
        <v>44708.0</v>
      </c>
      <c r="B78" s="7" t="s">
        <v>68</v>
      </c>
      <c r="C78" s="8">
        <v>250000.0</v>
      </c>
      <c r="D78" s="9">
        <v>0.08</v>
      </c>
      <c r="E78" s="52">
        <f t="shared" si="2"/>
        <v>0.0625</v>
      </c>
    </row>
    <row r="79" ht="15.75" customHeight="1">
      <c r="A79" s="6">
        <v>44708.0</v>
      </c>
      <c r="B79" s="7" t="s">
        <v>73</v>
      </c>
      <c r="C79" s="8">
        <v>200000.0</v>
      </c>
      <c r="D79" s="9">
        <v>0.08</v>
      </c>
      <c r="E79" s="52">
        <f t="shared" si="2"/>
        <v>0.05</v>
      </c>
    </row>
    <row r="80" ht="15.75" customHeight="1">
      <c r="A80" s="6">
        <v>44708.0</v>
      </c>
      <c r="B80" s="7" t="s">
        <v>76</v>
      </c>
      <c r="C80" s="8">
        <v>100000.0</v>
      </c>
      <c r="D80" s="9">
        <v>0.0775</v>
      </c>
      <c r="E80" s="52">
        <f t="shared" si="2"/>
        <v>0.025</v>
      </c>
    </row>
    <row r="81" ht="15.75" customHeight="1">
      <c r="A81" s="6">
        <v>44708.0</v>
      </c>
      <c r="B81" s="7" t="s">
        <v>79</v>
      </c>
      <c r="C81" s="8">
        <v>80000.0</v>
      </c>
      <c r="D81" s="9">
        <v>0.0775</v>
      </c>
      <c r="E81" s="52">
        <f t="shared" si="2"/>
        <v>0.02</v>
      </c>
    </row>
    <row r="82" ht="15.75" customHeight="1">
      <c r="A82" s="6">
        <v>44708.0</v>
      </c>
      <c r="B82" s="7" t="s">
        <v>82</v>
      </c>
      <c r="C82" s="8">
        <v>50000.0</v>
      </c>
      <c r="D82" s="9">
        <v>0.0775</v>
      </c>
      <c r="E82" s="52">
        <f t="shared" si="2"/>
        <v>0.0125</v>
      </c>
    </row>
    <row r="83" ht="15.75" customHeight="1">
      <c r="A83" s="6">
        <v>44708.0</v>
      </c>
      <c r="B83" s="7" t="s">
        <v>85</v>
      </c>
      <c r="C83" s="8">
        <v>50000.0</v>
      </c>
      <c r="D83" s="9">
        <v>0.0775</v>
      </c>
      <c r="E83" s="52">
        <f t="shared" si="2"/>
        <v>0.0125</v>
      </c>
    </row>
    <row r="84" ht="15.75" customHeight="1">
      <c r="A84" s="53">
        <v>44708.0</v>
      </c>
      <c r="B84" s="54" t="s">
        <v>88</v>
      </c>
      <c r="C84" s="55">
        <v>30000.0</v>
      </c>
      <c r="D84" s="56">
        <v>0.0775</v>
      </c>
      <c r="E84" s="57">
        <f t="shared" si="2"/>
        <v>0.0075</v>
      </c>
      <c r="F84" s="58"/>
    </row>
    <row r="85" ht="15.75" customHeight="1">
      <c r="A85" s="61">
        <v>44760.0</v>
      </c>
      <c r="B85" s="62" t="s">
        <v>88</v>
      </c>
      <c r="C85" s="63">
        <v>20000.0</v>
      </c>
      <c r="D85" s="64">
        <v>0.0775</v>
      </c>
      <c r="E85" s="65">
        <f t="shared" si="2"/>
        <v>0.005</v>
      </c>
      <c r="F85" s="66">
        <f>sum(E84:E85)</f>
        <v>0.0125</v>
      </c>
    </row>
    <row r="86" ht="15.75" customHeight="1">
      <c r="A86" s="24">
        <v>44712.0</v>
      </c>
      <c r="B86" s="25" t="s">
        <v>91</v>
      </c>
      <c r="C86" s="26">
        <v>50000.0</v>
      </c>
      <c r="D86" s="27">
        <v>0.0775</v>
      </c>
      <c r="E86" s="52">
        <f t="shared" si="2"/>
        <v>0.0125</v>
      </c>
    </row>
    <row r="87" ht="15.75" customHeight="1">
      <c r="A87" s="53">
        <v>44712.0</v>
      </c>
      <c r="B87" s="54" t="s">
        <v>94</v>
      </c>
      <c r="C87" s="55">
        <v>50000.0</v>
      </c>
      <c r="D87" s="56">
        <v>0.0775</v>
      </c>
      <c r="E87" s="57">
        <f t="shared" si="2"/>
        <v>0.0125</v>
      </c>
      <c r="F87" s="58"/>
    </row>
    <row r="88" ht="15.75" customHeight="1">
      <c r="A88" s="61">
        <v>44720.0</v>
      </c>
      <c r="B88" s="62" t="s">
        <v>94</v>
      </c>
      <c r="C88" s="63">
        <v>50000.0</v>
      </c>
      <c r="D88" s="64">
        <v>0.0775</v>
      </c>
      <c r="E88" s="65">
        <f t="shared" si="2"/>
        <v>0.0125</v>
      </c>
      <c r="F88" s="66">
        <f>sum(E87:E88)</f>
        <v>0.025</v>
      </c>
    </row>
    <row r="89" ht="15.75" customHeight="1">
      <c r="A89" s="6">
        <v>44712.0</v>
      </c>
      <c r="B89" s="7" t="s">
        <v>97</v>
      </c>
      <c r="C89" s="8">
        <v>30000.0</v>
      </c>
      <c r="D89" s="9">
        <v>0.0775</v>
      </c>
      <c r="E89" s="52">
        <f t="shared" si="2"/>
        <v>0.0075</v>
      </c>
    </row>
    <row r="90" ht="15.75" customHeight="1">
      <c r="A90" s="6">
        <v>44712.0</v>
      </c>
      <c r="B90" s="7" t="s">
        <v>100</v>
      </c>
      <c r="C90" s="8">
        <v>20000.0</v>
      </c>
      <c r="D90" s="9">
        <v>0.0775</v>
      </c>
      <c r="E90" s="52">
        <f t="shared" si="2"/>
        <v>0.005</v>
      </c>
    </row>
    <row r="91" ht="15.75" customHeight="1">
      <c r="A91" s="6">
        <v>44712.0</v>
      </c>
      <c r="B91" s="7" t="s">
        <v>103</v>
      </c>
      <c r="C91" s="8">
        <v>30000.0</v>
      </c>
      <c r="D91" s="9">
        <v>0.0775</v>
      </c>
      <c r="E91" s="52">
        <f t="shared" si="2"/>
        <v>0.0075</v>
      </c>
    </row>
    <row r="92" ht="15.75" customHeight="1">
      <c r="A92" s="6">
        <v>44712.0</v>
      </c>
      <c r="B92" s="7" t="s">
        <v>106</v>
      </c>
      <c r="C92" s="8">
        <v>40000.0</v>
      </c>
      <c r="D92" s="9">
        <v>0.0775</v>
      </c>
      <c r="E92" s="52">
        <f t="shared" si="2"/>
        <v>0.01</v>
      </c>
    </row>
    <row r="93" ht="15.75" customHeight="1">
      <c r="A93" s="6">
        <v>44714.0</v>
      </c>
      <c r="B93" s="7" t="s">
        <v>109</v>
      </c>
      <c r="C93" s="8">
        <v>10000.0</v>
      </c>
      <c r="D93" s="9">
        <v>0.0775</v>
      </c>
      <c r="E93" s="52">
        <f t="shared" si="2"/>
        <v>0.0025</v>
      </c>
    </row>
    <row r="94" ht="15.75" customHeight="1">
      <c r="A94" s="6">
        <v>44718.0</v>
      </c>
      <c r="B94" s="7" t="s">
        <v>112</v>
      </c>
      <c r="C94" s="8">
        <v>100000.0</v>
      </c>
      <c r="D94" s="9">
        <v>0.0775</v>
      </c>
      <c r="E94" s="52">
        <f t="shared" si="2"/>
        <v>0.025</v>
      </c>
    </row>
    <row r="95" ht="15.75" customHeight="1">
      <c r="A95" s="6">
        <v>44718.0</v>
      </c>
      <c r="B95" s="7" t="s">
        <v>119</v>
      </c>
      <c r="C95" s="8">
        <v>170000.0</v>
      </c>
      <c r="D95" s="9">
        <v>0.08</v>
      </c>
      <c r="E95" s="52">
        <f t="shared" si="2"/>
        <v>0.0425</v>
      </c>
    </row>
    <row r="96" ht="15.75" customHeight="1">
      <c r="A96" s="6">
        <v>44718.0</v>
      </c>
      <c r="B96" s="7" t="s">
        <v>122</v>
      </c>
      <c r="C96" s="8">
        <v>30000.0</v>
      </c>
      <c r="D96" s="9">
        <v>0.08</v>
      </c>
      <c r="E96" s="52">
        <f t="shared" si="2"/>
        <v>0.0075</v>
      </c>
    </row>
    <row r="97" ht="15.75" customHeight="1">
      <c r="A97" s="6">
        <v>44719.0</v>
      </c>
      <c r="B97" s="7" t="s">
        <v>124</v>
      </c>
      <c r="C97" s="8">
        <v>50000.0</v>
      </c>
      <c r="D97" s="9">
        <v>0.0775</v>
      </c>
      <c r="E97" s="52">
        <f t="shared" si="2"/>
        <v>0.0125</v>
      </c>
    </row>
    <row r="98" ht="15.75" customHeight="1">
      <c r="A98" s="6">
        <v>44719.0</v>
      </c>
      <c r="B98" s="7" t="s">
        <v>127</v>
      </c>
      <c r="C98" s="8">
        <v>10000.0</v>
      </c>
      <c r="D98" s="9">
        <v>0.0775</v>
      </c>
      <c r="E98" s="52">
        <f t="shared" si="2"/>
        <v>0.0025</v>
      </c>
    </row>
    <row r="99" ht="15.75" customHeight="1">
      <c r="A99" s="6">
        <v>44720.0</v>
      </c>
      <c r="B99" s="7" t="s">
        <v>130</v>
      </c>
      <c r="C99" s="8">
        <v>200000.0</v>
      </c>
      <c r="D99" s="9">
        <v>0.08</v>
      </c>
      <c r="E99" s="52">
        <f t="shared" si="2"/>
        <v>0.05</v>
      </c>
    </row>
    <row r="100" ht="15.75" customHeight="1">
      <c r="A100" s="6">
        <v>44720.0</v>
      </c>
      <c r="B100" s="7" t="s">
        <v>133</v>
      </c>
      <c r="C100" s="8">
        <v>50000.0</v>
      </c>
      <c r="D100" s="9">
        <v>0.0775</v>
      </c>
      <c r="E100" s="52">
        <f t="shared" si="2"/>
        <v>0.0125</v>
      </c>
    </row>
    <row r="101" ht="15.75" customHeight="1">
      <c r="A101" s="53">
        <v>44720.0</v>
      </c>
      <c r="B101" s="54" t="s">
        <v>136</v>
      </c>
      <c r="C101" s="55">
        <v>50000.0</v>
      </c>
      <c r="D101" s="56">
        <v>0.0775</v>
      </c>
      <c r="E101" s="57">
        <f t="shared" si="2"/>
        <v>0.0125</v>
      </c>
      <c r="F101" s="58"/>
    </row>
    <row r="102" ht="15.75" customHeight="1">
      <c r="A102" s="61">
        <v>44771.0</v>
      </c>
      <c r="B102" s="62" t="s">
        <v>136</v>
      </c>
      <c r="C102" s="63">
        <v>40000.0</v>
      </c>
      <c r="D102" s="64">
        <v>0.0775</v>
      </c>
      <c r="E102" s="65">
        <f t="shared" si="2"/>
        <v>0.01</v>
      </c>
      <c r="F102" s="66">
        <f>sum(E101:E102)</f>
        <v>0.0225</v>
      </c>
    </row>
    <row r="103" ht="15.75" customHeight="1">
      <c r="A103" s="6">
        <v>44721.0</v>
      </c>
      <c r="B103" s="7" t="s">
        <v>139</v>
      </c>
      <c r="C103" s="8">
        <v>20000.0</v>
      </c>
      <c r="D103" s="9">
        <v>0.0775</v>
      </c>
      <c r="E103" s="52">
        <f t="shared" si="2"/>
        <v>0.005</v>
      </c>
    </row>
    <row r="104" ht="15.75" customHeight="1">
      <c r="A104" s="24">
        <v>44728.0</v>
      </c>
      <c r="B104" s="25" t="s">
        <v>142</v>
      </c>
      <c r="C104" s="26">
        <v>10000.0</v>
      </c>
      <c r="D104" s="27">
        <v>0.0775</v>
      </c>
      <c r="E104" s="52">
        <f t="shared" si="2"/>
        <v>0.0025</v>
      </c>
    </row>
    <row r="105" ht="15.75" customHeight="1">
      <c r="A105" s="6">
        <v>44741.0</v>
      </c>
      <c r="B105" s="7" t="s">
        <v>180</v>
      </c>
      <c r="C105" s="8">
        <v>10000.0</v>
      </c>
      <c r="D105" s="9">
        <v>0.0775</v>
      </c>
      <c r="E105" s="52">
        <f t="shared" si="2"/>
        <v>0.0025</v>
      </c>
    </row>
    <row r="106" ht="15.75" customHeight="1">
      <c r="A106" s="6">
        <v>44742.0</v>
      </c>
      <c r="B106" s="7" t="s">
        <v>147</v>
      </c>
      <c r="C106" s="8">
        <v>30000.0</v>
      </c>
      <c r="D106" s="9">
        <v>0.0775</v>
      </c>
      <c r="E106" s="52">
        <f t="shared" si="2"/>
        <v>0.0075</v>
      </c>
    </row>
    <row r="107" ht="15.75" customHeight="1">
      <c r="A107" s="6">
        <v>44743.0</v>
      </c>
      <c r="B107" s="7" t="s">
        <v>150</v>
      </c>
      <c r="C107" s="8">
        <v>50000.0</v>
      </c>
      <c r="D107" s="9">
        <v>0.08</v>
      </c>
      <c r="E107" s="52">
        <f t="shared" si="2"/>
        <v>0.0125</v>
      </c>
    </row>
    <row r="108" ht="15.75" customHeight="1">
      <c r="A108" s="53">
        <v>44747.0</v>
      </c>
      <c r="B108" s="54" t="s">
        <v>153</v>
      </c>
      <c r="C108" s="55">
        <v>20000.0</v>
      </c>
      <c r="D108" s="56">
        <v>0.0775</v>
      </c>
      <c r="E108" s="57">
        <f t="shared" si="2"/>
        <v>0.005</v>
      </c>
      <c r="F108" s="58"/>
    </row>
    <row r="109" ht="15.75" customHeight="1">
      <c r="A109" s="61">
        <v>44748.0</v>
      </c>
      <c r="B109" s="62" t="s">
        <v>153</v>
      </c>
      <c r="C109" s="63">
        <v>20000.0</v>
      </c>
      <c r="D109" s="64">
        <v>0.0775</v>
      </c>
      <c r="E109" s="65">
        <f t="shared" si="2"/>
        <v>0.005</v>
      </c>
      <c r="F109" s="66">
        <f>sum(E108:E109)</f>
        <v>0.01</v>
      </c>
    </row>
    <row r="110" ht="15.75" customHeight="1">
      <c r="A110" s="6">
        <v>44762.0</v>
      </c>
      <c r="B110" s="7" t="s">
        <v>156</v>
      </c>
      <c r="C110" s="8">
        <v>50000.0</v>
      </c>
      <c r="D110" s="9">
        <v>0.0775</v>
      </c>
      <c r="E110" s="52">
        <f t="shared" si="2"/>
        <v>0.0125</v>
      </c>
    </row>
    <row r="111" ht="15.75" customHeight="1">
      <c r="A111" s="6">
        <v>44768.0</v>
      </c>
      <c r="B111" s="7" t="s">
        <v>159</v>
      </c>
      <c r="C111" s="8">
        <v>300000.0</v>
      </c>
      <c r="D111" s="9">
        <v>0.08</v>
      </c>
      <c r="E111" s="52">
        <f t="shared" si="2"/>
        <v>0.075</v>
      </c>
    </row>
    <row r="112" ht="15.75" customHeight="1">
      <c r="A112" s="6">
        <v>44778.0</v>
      </c>
      <c r="B112" s="7" t="s">
        <v>162</v>
      </c>
      <c r="C112" s="8">
        <v>200000.0</v>
      </c>
      <c r="D112" s="9">
        <v>0.08</v>
      </c>
      <c r="E112" s="52">
        <f t="shared" si="2"/>
        <v>0.05</v>
      </c>
    </row>
    <row r="113" ht="15.75" customHeight="1">
      <c r="A113" s="6">
        <v>44778.0</v>
      </c>
      <c r="B113" s="7" t="s">
        <v>165</v>
      </c>
      <c r="C113" s="8">
        <v>200000.0</v>
      </c>
      <c r="D113" s="9">
        <v>0.08</v>
      </c>
      <c r="E113" s="52">
        <f t="shared" si="2"/>
        <v>0.05</v>
      </c>
    </row>
    <row r="114" ht="15.75" customHeight="1">
      <c r="A114" s="6">
        <v>44778.0</v>
      </c>
      <c r="B114" s="7" t="s">
        <v>168</v>
      </c>
      <c r="C114" s="8">
        <v>100000.0</v>
      </c>
      <c r="D114" s="9">
        <v>0.0775</v>
      </c>
      <c r="E114" s="52">
        <f t="shared" si="2"/>
        <v>0.025</v>
      </c>
    </row>
    <row r="115" ht="15.75" customHeight="1">
      <c r="A115" s="6">
        <v>44782.0</v>
      </c>
      <c r="B115" s="7" t="s">
        <v>171</v>
      </c>
      <c r="C115" s="8">
        <v>200000.0</v>
      </c>
      <c r="D115" s="9">
        <v>0.08</v>
      </c>
      <c r="E115" s="52">
        <f t="shared" si="2"/>
        <v>0.05</v>
      </c>
    </row>
    <row r="116" ht="15.75" customHeight="1"/>
    <row r="117" ht="15.75" customHeight="1">
      <c r="B117" s="67"/>
    </row>
    <row r="118" ht="15.75" customHeight="1">
      <c r="B118" s="67" t="s">
        <v>181</v>
      </c>
      <c r="C118" s="46">
        <f>sum(C64:C115)</f>
        <v>4000000</v>
      </c>
      <c r="E118" s="52">
        <f>sum(E64:E115)</f>
        <v>1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