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826" sheetId="1" r:id="rId4"/>
    <sheet state="visible" name="Capital Contribution &amp; Continge" sheetId="2" r:id="rId5"/>
  </sheets>
  <definedNames/>
  <calcPr/>
  <extLst>
    <ext uri="GoogleSheetsCustomDataVersion2">
      <go:sheetsCustomData xmlns:go="http://customooxmlschemas.google.com/" r:id="rId6" roundtripDataChecksum="0u20CTLkTGnMiFzgGMrbWLq+q6ZUCBJCUIqhJ3e+Cak="/>
    </ext>
  </extLst>
</workbook>
</file>

<file path=xl/sharedStrings.xml><?xml version="1.0" encoding="utf-8"?>
<sst xmlns="http://schemas.openxmlformats.org/spreadsheetml/2006/main" count="229" uniqueCount="101">
  <si>
    <t>Date of Fund Arrived</t>
  </si>
  <si>
    <t>Investor Name</t>
  </si>
  <si>
    <t>Investment Amount</t>
  </si>
  <si>
    <t>Interest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</si>
  <si>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</si>
  <si>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</si>
  <si>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</si>
  <si>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</si>
  <si>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</si>
  <si>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</si>
  <si>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</si>
  <si>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2nd 应发股息</t>
  </si>
  <si>
    <t>2nd实际发息</t>
  </si>
  <si>
    <t>Cover Start date</t>
  </si>
  <si>
    <t>Cover End date</t>
  </si>
  <si>
    <t>Principal</t>
  </si>
  <si>
    <t>Over-paid Interest (deducted from principal repayment)</t>
  </si>
  <si>
    <t>Actual Principal Repayment</t>
  </si>
  <si>
    <t>Interest Over-paid start from</t>
  </si>
  <si>
    <t>Interest Over-paid end to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</si>
  <si>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</si>
  <si>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</si>
  <si>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</si>
  <si>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</si>
  <si>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</si>
  <si>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</si>
  <si>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</si>
  <si>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</si>
  <si>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Yuhe Wang</t>
  </si>
  <si>
    <t>Chase CFH ACH</t>
  </si>
  <si>
    <t>Chase 826 ACH</t>
  </si>
  <si>
    <t>Fund 826 ended it's operations on 2/24/2023; the principal repaid earilier than the original maturity date of 3/19/2023. The over-paid interest are duducted in the actual principal repayment for all investors.</t>
  </si>
  <si>
    <t>International</t>
  </si>
  <si>
    <t>-</t>
  </si>
  <si>
    <t>ACH</t>
  </si>
  <si>
    <t>16 Jia Ding Lu Apt 601 Unit 1 Bl, Qingdao, Shandong China 266032</t>
  </si>
  <si>
    <t>Yongcai Mao</t>
  </si>
  <si>
    <t>Domestic</t>
  </si>
  <si>
    <t>605-19-3597</t>
  </si>
  <si>
    <t>659 Belgrove Dr, Kearny, NJ, 07032</t>
  </si>
  <si>
    <t>Jianzhong You</t>
  </si>
  <si>
    <t>424-21-5849</t>
  </si>
  <si>
    <t>39900000591697174</t>
  </si>
  <si>
    <t>212 Heritage Mill Dr, Madison, AL, 35758</t>
  </si>
  <si>
    <t>AIG Medical PC (Jacqueline Shay)</t>
  </si>
  <si>
    <t>Domestic/Entity</t>
  </si>
  <si>
    <t>26-4432199</t>
  </si>
  <si>
    <t>88 Cuttermill Road 402, Great Neck, NY, 11021</t>
  </si>
  <si>
    <t>Yuchi Li</t>
  </si>
  <si>
    <t>206-64-0682</t>
  </si>
  <si>
    <t>12 Wilmington Drive, Melville, NY, 11747</t>
  </si>
  <si>
    <t>Hongmei Tao</t>
  </si>
  <si>
    <t>086-78-8517</t>
  </si>
  <si>
    <t>7036 Juno St, Forest Hills, NY, 11375</t>
  </si>
  <si>
    <t>Lina Tasci</t>
  </si>
  <si>
    <t>105-98-8685</t>
  </si>
  <si>
    <t>29 14 139th Sttreet, APT 6G, Flushing, NY, 11354</t>
  </si>
  <si>
    <t>Song Huang</t>
  </si>
  <si>
    <t>017-82-3859</t>
  </si>
  <si>
    <t>2700 Broadway, New York, NY, 10025</t>
  </si>
  <si>
    <t>Wei Li</t>
  </si>
  <si>
    <t>574-21-8104</t>
  </si>
  <si>
    <t>280 Hamilton Ave, Berkeley Heights, NJ, 07922</t>
  </si>
  <si>
    <t>Hualong Zhang</t>
  </si>
  <si>
    <t>138-90-5601</t>
  </si>
  <si>
    <t>17 Montauk Trail, Wayne, NJ, 07470</t>
  </si>
  <si>
    <t>Huizhong Fang</t>
  </si>
  <si>
    <t>077-74-0205</t>
  </si>
  <si>
    <t>100-25 Queens Blvd, , Apt 6k, Forest Hills, NY, 11375</t>
  </si>
  <si>
    <t>Yingchun Cohen</t>
  </si>
  <si>
    <t>058-92-1523</t>
  </si>
  <si>
    <t>525 7th Ave 2nd FL, New York, NY, 10018</t>
  </si>
  <si>
    <t>Qingqing Zhan</t>
  </si>
  <si>
    <t>382-23-9255</t>
  </si>
  <si>
    <t>10255 67th Drive, APT. 6G, Forest Hills, NY, 11375</t>
  </si>
  <si>
    <t>Jieyang Zhou</t>
  </si>
  <si>
    <t>142-04-5858</t>
  </si>
  <si>
    <t>5701 Providence Country Club Dr, Charlotte, NC, 28277</t>
  </si>
  <si>
    <t>Changqin Wang</t>
  </si>
  <si>
    <t>Paid $9554.79 on 12-19-2022 and paid $132.71 on 1-13-2023</t>
  </si>
  <si>
    <t>118-78-2971</t>
  </si>
  <si>
    <t>29-49 137 Street, APT 3C, Flushing, NY, 11354</t>
  </si>
  <si>
    <t>Yitong Deng</t>
  </si>
  <si>
    <t>125-90-9197</t>
  </si>
  <si>
    <t>9411 65th Road, 3C, Rego Park, Ny, 11374</t>
  </si>
  <si>
    <t>Hong Chen</t>
  </si>
  <si>
    <t>249-85-0481</t>
  </si>
  <si>
    <t>6 Manchur Court, Flemington, NJ, 08822</t>
  </si>
  <si>
    <t>Zhiyu Zhang</t>
  </si>
  <si>
    <t>089-70-6907</t>
  </si>
  <si>
    <t>6327 Wetherole Street, Rego Park, NY, 11374</t>
  </si>
  <si>
    <t>* Red text color incidats the invesotor as an foreign investor.</t>
  </si>
  <si>
    <t>* Difference between Accrual and Actual dividend paid used for reserved Dividends of foreign Investors for IRS tax purpose.</t>
  </si>
  <si>
    <t>* CrowdFunz deducts the overpaid dividends in Period 2 from the principals that repaid on 2/28/2023.</t>
  </si>
  <si>
    <t>* Investors shall receive Schedule K-1 2023 with a loss equal to the numbers of deduction.</t>
  </si>
  <si>
    <t>Date of Fund Arrived/Disbursed</t>
  </si>
  <si>
    <t>Dividend Rate</t>
  </si>
  <si>
    <t>Fiscal Year 2022</t>
  </si>
  <si>
    <t>% of Capital Contribution</t>
  </si>
  <si>
    <t>Total Capital Contribution:</t>
  </si>
  <si>
    <t>Fiscal Year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</si>
</sst>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_(&quot;$&quot;* #,##0.00_);_(&quot;$&quot;* \(#,##0.00\);_(&quot;$&quot;* &quot;-&quot;??_);_(@_)"/>
    <numFmt numFmtId="166" formatCode="0.0000%"/>
  </numFmts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sz val="11.0"/>
      <color rgb="FFFF0000"/>
      <name val="Calibri"/>
    </font>
    <font>
      <color rgb="FFFF0000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i/>
      <sz val="11.0"/>
      <color theme="1"/>
      <name val="Calibri"/>
    </font>
    <font>
      <b/>
      <i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1" numFmtId="0" xfId="0" applyAlignment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shrinkToFit="0" wrapText="0"/>
    </xf>
    <xf borderId="1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165" xfId="0" applyAlignment="1" applyFont="1" applyNumberFormat="1">
      <alignment horizontal="center" shrinkToFit="0" wrapText="0"/>
    </xf>
    <xf borderId="0" fillId="0" fontId="5" numFmtId="10" xfId="0" applyAlignment="1" applyFont="1" applyNumberFormat="1">
      <alignment horizontal="center" shrinkToFit="0" wrapText="0"/>
    </xf>
    <xf borderId="1" fillId="0" fontId="5" numFmtId="165" xfId="0" applyAlignment="1" applyBorder="1" applyFont="1" applyNumberFormat="1">
      <alignment horizontal="center" shrinkToFit="0" wrapText="0"/>
    </xf>
    <xf borderId="0" fillId="0" fontId="5" numFmtId="165" xfId="0" applyAlignment="1" applyFont="1" applyNumberFormat="1">
      <alignment horizontal="center" shrinkToFit="0" wrapText="1"/>
    </xf>
    <xf borderId="0" fillId="0" fontId="5" numFmtId="0" xfId="0" applyAlignment="1" applyFont="1">
      <alignment horizontal="left" shrinkToFit="0" wrapText="1"/>
    </xf>
    <xf borderId="0" fillId="0" fontId="6" numFmtId="0" xfId="0" applyFont="1"/>
    <xf borderId="1" fillId="0" fontId="5" numFmtId="164" xfId="0" applyAlignment="1" applyBorder="1" applyFont="1" applyNumberForma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7" numFmtId="164" xfId="0" applyAlignment="1" applyFont="1" applyNumberFormat="1">
      <alignment horizontal="center" shrinkToFit="0" wrapText="0"/>
    </xf>
    <xf borderId="0" fillId="0" fontId="7" numFmtId="0" xfId="0" applyAlignment="1" applyFont="1">
      <alignment horizontal="center" shrinkToFit="0" wrapText="0"/>
    </xf>
    <xf borderId="0" fillId="0" fontId="7" numFmtId="165" xfId="0" applyAlignment="1" applyFont="1" applyNumberFormat="1">
      <alignment horizontal="center" shrinkToFit="0" wrapText="0"/>
    </xf>
    <xf borderId="0" fillId="0" fontId="7" numFmtId="10" xfId="0" applyAlignment="1" applyFont="1" applyNumberFormat="1">
      <alignment horizontal="center" shrinkToFit="0" wrapText="0"/>
    </xf>
    <xf borderId="1" fillId="0" fontId="7" numFmtId="165" xfId="0" applyAlignment="1" applyBorder="1" applyFont="1" applyNumberFormat="1">
      <alignment horizontal="center" shrinkToFit="0" wrapText="0"/>
    </xf>
    <xf borderId="0" fillId="0" fontId="7" numFmtId="165" xfId="0" applyAlignment="1" applyFont="1" applyNumberFormat="1">
      <alignment horizontal="center" shrinkToFit="0" wrapText="1"/>
    </xf>
    <xf borderId="0" fillId="0" fontId="7" numFmtId="0" xfId="0" applyAlignment="1" applyFont="1">
      <alignment horizontal="left" shrinkToFit="0" wrapText="1"/>
    </xf>
    <xf borderId="1" fillId="0" fontId="8" numFmtId="164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3" fontId="7" numFmtId="0" xfId="0" applyAlignment="1" applyFill="1" applyFont="1">
      <alignment horizontal="center" shrinkToFit="0" wrapText="0"/>
    </xf>
    <xf borderId="0" fillId="0" fontId="8" numFmtId="164" xfId="0" applyAlignment="1" applyFont="1" applyNumberFormat="1">
      <alignment horizontal="center" shrinkToFit="0" wrapText="0"/>
    </xf>
    <xf borderId="0" fillId="3" fontId="8" numFmtId="0" xfId="0" applyAlignment="1" applyFont="1">
      <alignment horizontal="center" shrinkToFit="0" wrapText="0"/>
    </xf>
    <xf borderId="0" fillId="0" fontId="8" numFmtId="165" xfId="0" applyAlignment="1" applyFont="1" applyNumberFormat="1">
      <alignment horizontal="center" shrinkToFit="0" wrapText="0"/>
    </xf>
    <xf borderId="0" fillId="0" fontId="8" numFmtId="10" xfId="0" applyAlignment="1" applyFont="1" applyNumberFormat="1">
      <alignment horizontal="center" shrinkToFit="0" wrapText="0"/>
    </xf>
    <xf borderId="1" fillId="0" fontId="8" numFmtId="165" xfId="0" applyAlignment="1" applyBorder="1" applyFont="1" applyNumberFormat="1">
      <alignment horizontal="center" shrinkToFit="0" wrapText="0"/>
    </xf>
    <xf borderId="0" fillId="0" fontId="8" numFmtId="0" xfId="0" applyAlignment="1" applyFont="1">
      <alignment horizontal="center" shrinkToFit="0" wrapText="0"/>
    </xf>
    <xf borderId="0" fillId="0" fontId="8" numFmtId="165" xfId="0" applyAlignment="1" applyFont="1" applyNumberFormat="1">
      <alignment horizontal="center" shrinkToFit="0" wrapText="1"/>
    </xf>
    <xf borderId="0" fillId="0" fontId="8" numFmtId="0" xfId="0" applyAlignment="1" applyFont="1">
      <alignment horizontal="left" shrinkToFit="0" wrapText="1"/>
    </xf>
    <xf borderId="0" fillId="0" fontId="9" numFmtId="0" xfId="0" applyFont="1"/>
    <xf borderId="0" fillId="0" fontId="8" numFmtId="0" xfId="0" applyAlignment="1" applyFont="1">
      <alignment horizontal="left" vertical="bottom"/>
    </xf>
    <xf borderId="1" fillId="0" fontId="7" numFmtId="164" xfId="0" applyAlignment="1" applyBorder="1" applyFont="1" applyNumberFormat="1">
      <alignment horizontal="center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vertical="bottom"/>
    </xf>
    <xf borderId="1" fillId="0" fontId="8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 shrinkToFit="0" wrapText="1"/>
    </xf>
    <xf borderId="0" fillId="0" fontId="10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9" numFmtId="165" xfId="0" applyFont="1" applyNumberFormat="1"/>
    <xf borderId="0" fillId="0" fontId="10" numFmtId="165" xfId="0" applyFont="1" applyNumberFormat="1"/>
    <xf borderId="0" fillId="0" fontId="10" numFmtId="165" xfId="0" applyAlignment="1" applyFont="1" applyNumberFormat="1">
      <alignment shrinkToFit="0" wrapText="1"/>
    </xf>
    <xf borderId="0" fillId="0" fontId="8" numFmtId="165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6" xfId="0" applyAlignment="1" applyFont="1" applyNumberFormat="1">
      <alignment shrinkToFit="0" vertical="bottom" wrapText="0"/>
    </xf>
    <xf borderId="0" fillId="0" fontId="9" numFmtId="166" xfId="0" applyFont="1" applyNumberFormat="1"/>
    <xf borderId="0" fillId="0" fontId="12" numFmtId="0" xfId="0" applyAlignment="1" applyFont="1">
      <alignment horizontal="right" vertical="bottom"/>
    </xf>
    <xf borderId="0" fillId="0" fontId="7" numFmtId="166" xfId="0" applyAlignment="1" applyFont="1" applyNumberForma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9.63"/>
    <col customWidth="1" min="2" max="2" width="32.0"/>
    <col customWidth="1" min="3" max="3" width="18.13"/>
    <col customWidth="1" min="18" max="18" width="44.13"/>
    <col customWidth="1" min="20" max="20" width="16.88"/>
    <col customWidth="1" min="21" max="21" width="20.38"/>
    <col customWidth="1" min="22" max="22" width="25.88"/>
    <col customWidth="1" min="24" max="24" width="23.13"/>
    <col customWidth="1" min="25" max="25" width="33.63"/>
    <col customWidth="1" min="26" max="26" width="41.38"/>
    <col customWidth="1" min="29" max="29" width="16.63"/>
    <col customWidth="1" min="33" max="33" width="19.5"/>
    <col customWidth="1" min="34" max="34" width="18.13"/>
    <col customWidth="1" min="35" max="35" width="57.13"/>
  </cols>
  <sheetData>
    <row r="1" ht="38.2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4" t="s">
        <v>12</v>
      </c>
      <c r="N1" s="4" t="s">
        <v>6</v>
      </c>
      <c r="O1" s="4" t="s">
        <v>13</v>
      </c>
      <c r="P1" s="4" t="s">
        <v>14</v>
      </c>
      <c r="Q1" s="4" t="s">
        <v>9</v>
      </c>
      <c r="R1" s="4" t="s">
        <v>10</v>
      </c>
      <c r="S1" s="4"/>
      <c r="T1" s="5" t="s">
        <v>15</v>
      </c>
      <c r="U1" s="6" t="s">
        <v>16</v>
      </c>
      <c r="V1" s="7" t="s">
        <v>17</v>
      </c>
      <c r="W1" s="4" t="s">
        <v>6</v>
      </c>
      <c r="X1" s="4" t="s">
        <v>18</v>
      </c>
      <c r="Y1" s="4" t="s">
        <v>19</v>
      </c>
      <c r="Z1" s="6" t="s">
        <v>10</v>
      </c>
      <c r="AA1" s="8"/>
      <c r="AB1" s="9" t="s">
        <v>20</v>
      </c>
      <c r="AC1" s="10" t="s">
        <v>21</v>
      </c>
      <c r="AD1" s="10" t="s">
        <v>22</v>
      </c>
      <c r="AE1" s="10" t="s">
        <v>23</v>
      </c>
      <c r="AF1" s="10" t="s">
        <v>24</v>
      </c>
      <c r="AG1" s="10" t="s">
        <v>25</v>
      </c>
      <c r="AH1" s="10" t="s">
        <v>26</v>
      </c>
      <c r="AI1" s="10" t="s">
        <v>27</v>
      </c>
      <c r="AJ1" s="10"/>
    </row>
    <row r="2" ht="15.75" customHeight="1">
      <c r="A2" s="11">
        <v>44817.0</v>
      </c>
      <c r="B2" s="12" t="s">
        <v>28</v>
      </c>
      <c r="C2" s="13">
        <v>200000.0</v>
      </c>
      <c r="D2" s="14">
        <v>0.075</v>
      </c>
      <c r="E2" s="15">
        <v>3750.0</v>
      </c>
      <c r="F2" s="13">
        <v>3375.0</v>
      </c>
      <c r="G2" s="11">
        <v>44837.0</v>
      </c>
      <c r="H2" s="11">
        <v>44824.0</v>
      </c>
      <c r="I2" s="11">
        <v>44914.0</v>
      </c>
      <c r="J2" s="12" t="s">
        <v>29</v>
      </c>
      <c r="K2" s="12"/>
      <c r="L2" s="15">
        <v>3698.63</v>
      </c>
      <c r="M2" s="13">
        <v>3328.77</v>
      </c>
      <c r="N2" s="11">
        <v>44914.0</v>
      </c>
      <c r="O2" s="11">
        <v>44915.0</v>
      </c>
      <c r="P2" s="11">
        <v>45004.0</v>
      </c>
      <c r="Q2" s="12" t="s">
        <v>30</v>
      </c>
      <c r="R2" s="12"/>
      <c r="S2" s="13"/>
      <c r="T2" s="15">
        <v>200000.0</v>
      </c>
      <c r="U2" s="16">
        <v>986.3</v>
      </c>
      <c r="V2" s="13">
        <v>199013.7</v>
      </c>
      <c r="W2" s="11">
        <v>44979.0</v>
      </c>
      <c r="X2" s="11">
        <v>44981.0</v>
      </c>
      <c r="Y2" s="11">
        <v>45004.0</v>
      </c>
      <c r="Z2" s="17" t="s">
        <v>31</v>
      </c>
      <c r="AA2" s="18"/>
      <c r="AB2" s="19">
        <v>21709.0</v>
      </c>
      <c r="AC2" s="20" t="s">
        <v>32</v>
      </c>
      <c r="AD2" s="20" t="s">
        <v>33</v>
      </c>
      <c r="AE2" s="20"/>
      <c r="AF2" s="20" t="s">
        <v>34</v>
      </c>
      <c r="AG2" s="20">
        <v>3.930395638E9</v>
      </c>
      <c r="AH2" s="20">
        <v>2.1000021E7</v>
      </c>
      <c r="AI2" s="21" t="s">
        <v>35</v>
      </c>
      <c r="AJ2" s="18"/>
    </row>
    <row r="3" ht="15.75" customHeight="1">
      <c r="A3" s="22">
        <v>44817.0</v>
      </c>
      <c r="B3" s="23" t="s">
        <v>36</v>
      </c>
      <c r="C3" s="24">
        <v>200000.0</v>
      </c>
      <c r="D3" s="25">
        <v>0.075</v>
      </c>
      <c r="E3" s="26">
        <v>3750.0</v>
      </c>
      <c r="F3" s="24">
        <v>3750.0</v>
      </c>
      <c r="G3" s="22">
        <v>44837.0</v>
      </c>
      <c r="H3" s="22">
        <v>44824.0</v>
      </c>
      <c r="I3" s="22">
        <v>44914.0</v>
      </c>
      <c r="J3" s="23" t="s">
        <v>29</v>
      </c>
      <c r="K3" s="23"/>
      <c r="L3" s="26">
        <v>3698.63</v>
      </c>
      <c r="M3" s="24">
        <v>3698.63</v>
      </c>
      <c r="N3" s="22">
        <v>44914.0</v>
      </c>
      <c r="O3" s="22">
        <v>44915.0</v>
      </c>
      <c r="P3" s="22">
        <v>45004.0</v>
      </c>
      <c r="Q3" s="23" t="s">
        <v>30</v>
      </c>
      <c r="R3" s="23"/>
      <c r="S3" s="24"/>
      <c r="T3" s="26">
        <v>200000.0</v>
      </c>
      <c r="U3" s="27">
        <v>986.3</v>
      </c>
      <c r="V3" s="24">
        <v>199013.7</v>
      </c>
      <c r="W3" s="22">
        <v>44979.0</v>
      </c>
      <c r="X3" s="22">
        <v>44981.0</v>
      </c>
      <c r="Y3" s="22">
        <v>45004.0</v>
      </c>
      <c r="Z3" s="28" t="s">
        <v>31</v>
      </c>
      <c r="AB3" s="29">
        <v>23285.0</v>
      </c>
      <c r="AC3" s="30" t="s">
        <v>37</v>
      </c>
      <c r="AD3" s="30" t="s">
        <v>38</v>
      </c>
      <c r="AE3" s="31"/>
      <c r="AF3" s="31" t="s">
        <v>34</v>
      </c>
      <c r="AG3" s="31">
        <v>8.140066083E9</v>
      </c>
      <c r="AH3" s="31">
        <v>3.1207607E7</v>
      </c>
      <c r="AI3" s="32" t="s">
        <v>39</v>
      </c>
    </row>
    <row r="4" ht="15.75" customHeight="1">
      <c r="A4" s="22">
        <v>44817.0</v>
      </c>
      <c r="B4" s="33" t="s">
        <v>40</v>
      </c>
      <c r="C4" s="24">
        <v>30000.0</v>
      </c>
      <c r="D4" s="25">
        <v>0.0725</v>
      </c>
      <c r="E4" s="26">
        <v>543.75</v>
      </c>
      <c r="F4" s="24">
        <v>543.75</v>
      </c>
      <c r="G4" s="22">
        <v>44838.0</v>
      </c>
      <c r="H4" s="22">
        <v>44824.0</v>
      </c>
      <c r="I4" s="22">
        <v>44914.0</v>
      </c>
      <c r="J4" s="23" t="s">
        <v>29</v>
      </c>
      <c r="K4" s="23"/>
      <c r="L4" s="26">
        <v>536.3</v>
      </c>
      <c r="M4" s="24">
        <v>536.3</v>
      </c>
      <c r="N4" s="22">
        <v>44914.0</v>
      </c>
      <c r="O4" s="22">
        <v>44915.0</v>
      </c>
      <c r="P4" s="22">
        <v>45004.0</v>
      </c>
      <c r="Q4" s="23" t="s">
        <v>30</v>
      </c>
      <c r="R4" s="23"/>
      <c r="S4" s="24"/>
      <c r="T4" s="26">
        <v>30000.0</v>
      </c>
      <c r="U4" s="27">
        <v>143.01</v>
      </c>
      <c r="V4" s="24">
        <v>29856.99</v>
      </c>
      <c r="W4" s="22">
        <v>44979.0</v>
      </c>
      <c r="X4" s="22">
        <v>44981.0</v>
      </c>
      <c r="Y4" s="22">
        <v>45004.0</v>
      </c>
      <c r="Z4" s="28" t="s">
        <v>31</v>
      </c>
      <c r="AB4" s="29">
        <v>20828.0</v>
      </c>
      <c r="AC4" s="30" t="s">
        <v>37</v>
      </c>
      <c r="AD4" s="30" t="s">
        <v>41</v>
      </c>
      <c r="AE4" s="31"/>
      <c r="AF4" s="31" t="s">
        <v>34</v>
      </c>
      <c r="AG4" s="31" t="s">
        <v>42</v>
      </c>
      <c r="AH4" s="31">
        <v>1.01205681E8</v>
      </c>
      <c r="AI4" s="32" t="s">
        <v>43</v>
      </c>
    </row>
    <row r="5" ht="15.75" customHeight="1">
      <c r="A5" s="34">
        <v>44817.0</v>
      </c>
      <c r="B5" s="35" t="s">
        <v>44</v>
      </c>
      <c r="C5" s="36">
        <v>100000.0</v>
      </c>
      <c r="D5" s="37">
        <v>0.0725</v>
      </c>
      <c r="E5" s="38">
        <v>1812.5</v>
      </c>
      <c r="F5" s="36">
        <v>1812.5</v>
      </c>
      <c r="G5" s="34">
        <v>44838.0</v>
      </c>
      <c r="H5" s="34">
        <v>44824.0</v>
      </c>
      <c r="I5" s="34">
        <v>44914.0</v>
      </c>
      <c r="J5" s="39" t="s">
        <v>29</v>
      </c>
      <c r="K5" s="39"/>
      <c r="L5" s="38">
        <v>1787.67</v>
      </c>
      <c r="M5" s="36">
        <v>1787.67</v>
      </c>
      <c r="N5" s="34">
        <v>44914.0</v>
      </c>
      <c r="O5" s="34">
        <v>44915.0</v>
      </c>
      <c r="P5" s="34">
        <v>45004.0</v>
      </c>
      <c r="Q5" s="39" t="s">
        <v>30</v>
      </c>
      <c r="R5" s="39"/>
      <c r="S5" s="36"/>
      <c r="T5" s="38">
        <v>100000.0</v>
      </c>
      <c r="U5" s="40">
        <v>476.71</v>
      </c>
      <c r="V5" s="36">
        <v>99523.29</v>
      </c>
      <c r="W5" s="34">
        <v>44979.0</v>
      </c>
      <c r="X5" s="34">
        <v>44981.0</v>
      </c>
      <c r="Y5" s="34">
        <v>45004.0</v>
      </c>
      <c r="Z5" s="41" t="s">
        <v>31</v>
      </c>
      <c r="AA5" s="42"/>
      <c r="AB5" s="29">
        <v>34210.0</v>
      </c>
      <c r="AC5" s="31" t="s">
        <v>45</v>
      </c>
      <c r="AD5" s="31"/>
      <c r="AE5" s="31" t="s">
        <v>46</v>
      </c>
      <c r="AF5" s="31" t="s">
        <v>34</v>
      </c>
      <c r="AG5" s="31">
        <v>6.794384524E9</v>
      </c>
      <c r="AH5" s="31">
        <v>2.1000089E7</v>
      </c>
      <c r="AI5" s="43" t="s">
        <v>47</v>
      </c>
      <c r="AJ5" s="42"/>
    </row>
    <row r="6" ht="15.75" customHeight="1">
      <c r="A6" s="22">
        <v>44819.0</v>
      </c>
      <c r="B6" s="23" t="s">
        <v>48</v>
      </c>
      <c r="C6" s="24">
        <v>20000.0</v>
      </c>
      <c r="D6" s="25">
        <v>0.0725</v>
      </c>
      <c r="E6" s="26">
        <v>362.5</v>
      </c>
      <c r="F6" s="24">
        <v>362.5</v>
      </c>
      <c r="G6" s="22">
        <v>44837.0</v>
      </c>
      <c r="H6" s="22">
        <v>44824.0</v>
      </c>
      <c r="I6" s="22">
        <v>44914.0</v>
      </c>
      <c r="J6" s="23" t="s">
        <v>29</v>
      </c>
      <c r="K6" s="23"/>
      <c r="L6" s="26">
        <v>357.53</v>
      </c>
      <c r="M6" s="24">
        <v>357.53</v>
      </c>
      <c r="N6" s="22">
        <v>44914.0</v>
      </c>
      <c r="O6" s="22">
        <v>44915.0</v>
      </c>
      <c r="P6" s="22">
        <v>45004.0</v>
      </c>
      <c r="Q6" s="23" t="s">
        <v>30</v>
      </c>
      <c r="R6" s="23"/>
      <c r="S6" s="24"/>
      <c r="T6" s="26">
        <v>20000.0</v>
      </c>
      <c r="U6" s="27">
        <v>95.34</v>
      </c>
      <c r="V6" s="24">
        <v>19904.66</v>
      </c>
      <c r="W6" s="22">
        <v>44979.0</v>
      </c>
      <c r="X6" s="22">
        <v>44981.0</v>
      </c>
      <c r="Y6" s="22">
        <v>45004.0</v>
      </c>
      <c r="Z6" s="28" t="s">
        <v>31</v>
      </c>
      <c r="AB6" s="44">
        <v>21850.0</v>
      </c>
      <c r="AC6" s="30" t="s">
        <v>37</v>
      </c>
      <c r="AD6" s="30" t="s">
        <v>49</v>
      </c>
      <c r="AE6" s="30"/>
      <c r="AF6" s="31" t="s">
        <v>34</v>
      </c>
      <c r="AG6" s="30">
        <v>7.97878873E8</v>
      </c>
      <c r="AH6" s="30">
        <v>2.1000021E7</v>
      </c>
      <c r="AI6" s="45" t="s">
        <v>50</v>
      </c>
    </row>
    <row r="7" ht="15.75" customHeight="1">
      <c r="A7" s="22">
        <v>44819.0</v>
      </c>
      <c r="B7" s="23" t="s">
        <v>51</v>
      </c>
      <c r="C7" s="24">
        <v>80000.0</v>
      </c>
      <c r="D7" s="25">
        <v>0.0725</v>
      </c>
      <c r="E7" s="26">
        <v>1450.0</v>
      </c>
      <c r="F7" s="24">
        <v>1450.0</v>
      </c>
      <c r="G7" s="22">
        <v>44837.0</v>
      </c>
      <c r="H7" s="22">
        <v>44824.0</v>
      </c>
      <c r="I7" s="22">
        <v>44914.0</v>
      </c>
      <c r="J7" s="23" t="s">
        <v>29</v>
      </c>
      <c r="L7" s="26">
        <v>1430.14</v>
      </c>
      <c r="M7" s="24">
        <v>1430.14</v>
      </c>
      <c r="N7" s="22">
        <v>44914.0</v>
      </c>
      <c r="O7" s="22">
        <v>44915.0</v>
      </c>
      <c r="P7" s="22">
        <v>45004.0</v>
      </c>
      <c r="Q7" s="23" t="s">
        <v>30</v>
      </c>
      <c r="S7" s="24"/>
      <c r="T7" s="26">
        <v>80000.0</v>
      </c>
      <c r="U7" s="27">
        <v>381.37</v>
      </c>
      <c r="V7" s="24">
        <v>79618.63</v>
      </c>
      <c r="W7" s="22">
        <v>44979.0</v>
      </c>
      <c r="X7" s="22">
        <v>44981.0</v>
      </c>
      <c r="Y7" s="22">
        <v>45004.0</v>
      </c>
      <c r="Z7" s="28" t="s">
        <v>31</v>
      </c>
      <c r="AB7" s="29">
        <v>20953.0</v>
      </c>
      <c r="AC7" s="30" t="s">
        <v>37</v>
      </c>
      <c r="AD7" s="30" t="s">
        <v>52</v>
      </c>
      <c r="AE7" s="31"/>
      <c r="AF7" s="31" t="s">
        <v>34</v>
      </c>
      <c r="AG7" s="31">
        <v>7.58382771E8</v>
      </c>
      <c r="AH7" s="31">
        <v>2.1000021E7</v>
      </c>
      <c r="AI7" s="32" t="s">
        <v>53</v>
      </c>
    </row>
    <row r="8" ht="15.75" customHeight="1">
      <c r="A8" s="22">
        <v>44820.0</v>
      </c>
      <c r="B8" s="23" t="s">
        <v>54</v>
      </c>
      <c r="C8" s="24">
        <v>50000.0</v>
      </c>
      <c r="D8" s="25">
        <v>0.0725</v>
      </c>
      <c r="E8" s="26">
        <v>906.25</v>
      </c>
      <c r="F8" s="24">
        <v>906.25</v>
      </c>
      <c r="G8" s="22">
        <v>44837.0</v>
      </c>
      <c r="H8" s="22">
        <v>44824.0</v>
      </c>
      <c r="I8" s="22">
        <v>44914.0</v>
      </c>
      <c r="J8" s="23" t="s">
        <v>29</v>
      </c>
      <c r="L8" s="26">
        <v>893.84</v>
      </c>
      <c r="M8" s="24">
        <v>893.84</v>
      </c>
      <c r="N8" s="22">
        <v>44914.0</v>
      </c>
      <c r="O8" s="22">
        <v>44915.0</v>
      </c>
      <c r="P8" s="22">
        <v>45004.0</v>
      </c>
      <c r="Q8" s="23" t="s">
        <v>30</v>
      </c>
      <c r="S8" s="24"/>
      <c r="T8" s="26">
        <v>50000.0</v>
      </c>
      <c r="U8" s="27">
        <v>238.36</v>
      </c>
      <c r="V8" s="24">
        <v>49761.64</v>
      </c>
      <c r="W8" s="22">
        <v>44979.0</v>
      </c>
      <c r="X8" s="22">
        <v>44981.0</v>
      </c>
      <c r="Y8" s="22">
        <v>45004.0</v>
      </c>
      <c r="Z8" s="28" t="s">
        <v>31</v>
      </c>
      <c r="AB8" s="44">
        <v>31209.0</v>
      </c>
      <c r="AC8" s="30" t="s">
        <v>37</v>
      </c>
      <c r="AD8" s="30" t="s">
        <v>55</v>
      </c>
      <c r="AE8" s="30"/>
      <c r="AF8" s="30" t="s">
        <v>34</v>
      </c>
      <c r="AG8" s="30">
        <v>6.4058514E7</v>
      </c>
      <c r="AH8" s="30">
        <v>2.200002E7</v>
      </c>
      <c r="AI8" s="46" t="s">
        <v>56</v>
      </c>
    </row>
    <row r="9" ht="15.75" customHeight="1">
      <c r="A9" s="22">
        <v>44820.0</v>
      </c>
      <c r="B9" s="23" t="s">
        <v>57</v>
      </c>
      <c r="C9" s="24">
        <v>200000.0</v>
      </c>
      <c r="D9" s="25">
        <v>0.075</v>
      </c>
      <c r="E9" s="26">
        <v>3750.0</v>
      </c>
      <c r="F9" s="24">
        <v>3750.0</v>
      </c>
      <c r="G9" s="22">
        <v>44837.0</v>
      </c>
      <c r="H9" s="22">
        <v>44824.0</v>
      </c>
      <c r="I9" s="22">
        <v>44914.0</v>
      </c>
      <c r="J9" s="23" t="s">
        <v>29</v>
      </c>
      <c r="L9" s="26">
        <v>3698.63</v>
      </c>
      <c r="M9" s="24">
        <v>3698.63</v>
      </c>
      <c r="N9" s="22">
        <v>44914.0</v>
      </c>
      <c r="O9" s="22">
        <v>44915.0</v>
      </c>
      <c r="P9" s="22">
        <v>45004.0</v>
      </c>
      <c r="Q9" s="23" t="s">
        <v>30</v>
      </c>
      <c r="S9" s="24"/>
      <c r="T9" s="26">
        <v>200000.0</v>
      </c>
      <c r="U9" s="27">
        <v>986.3</v>
      </c>
      <c r="V9" s="24">
        <v>199013.7</v>
      </c>
      <c r="W9" s="22">
        <v>44979.0</v>
      </c>
      <c r="X9" s="22">
        <v>44981.0</v>
      </c>
      <c r="Y9" s="22">
        <v>45004.0</v>
      </c>
      <c r="Z9" s="28" t="s">
        <v>31</v>
      </c>
      <c r="AB9" s="44">
        <v>27212.0</v>
      </c>
      <c r="AC9" s="30" t="s">
        <v>37</v>
      </c>
      <c r="AD9" s="30" t="s">
        <v>58</v>
      </c>
      <c r="AE9" s="30"/>
      <c r="AF9" s="30" t="s">
        <v>34</v>
      </c>
      <c r="AG9" s="30">
        <v>1.4790115E7</v>
      </c>
      <c r="AH9" s="30">
        <v>1.1000138E7</v>
      </c>
      <c r="AI9" s="46" t="s">
        <v>59</v>
      </c>
    </row>
    <row r="10" ht="15.75" customHeight="1">
      <c r="A10" s="22">
        <v>44820.0</v>
      </c>
      <c r="B10" s="23" t="s">
        <v>60</v>
      </c>
      <c r="C10" s="24">
        <v>40000.0</v>
      </c>
      <c r="D10" s="25">
        <v>0.0725</v>
      </c>
      <c r="E10" s="26">
        <v>725.0</v>
      </c>
      <c r="F10" s="24">
        <v>725.0</v>
      </c>
      <c r="G10" s="22">
        <v>44837.0</v>
      </c>
      <c r="H10" s="22">
        <v>44824.0</v>
      </c>
      <c r="I10" s="22">
        <v>44914.0</v>
      </c>
      <c r="J10" s="23" t="s">
        <v>29</v>
      </c>
      <c r="L10" s="26">
        <v>715.07</v>
      </c>
      <c r="M10" s="24">
        <v>715.07</v>
      </c>
      <c r="N10" s="22">
        <v>44914.0</v>
      </c>
      <c r="O10" s="22">
        <v>44915.0</v>
      </c>
      <c r="P10" s="22">
        <v>45004.0</v>
      </c>
      <c r="Q10" s="23" t="s">
        <v>30</v>
      </c>
      <c r="S10" s="24"/>
      <c r="T10" s="26">
        <v>40000.0</v>
      </c>
      <c r="U10" s="27">
        <v>190.68</v>
      </c>
      <c r="V10" s="24">
        <v>39809.32</v>
      </c>
      <c r="W10" s="22">
        <v>44979.0</v>
      </c>
      <c r="X10" s="22">
        <v>44981.0</v>
      </c>
      <c r="Y10" s="22">
        <v>45004.0</v>
      </c>
      <c r="Z10" s="28" t="s">
        <v>31</v>
      </c>
      <c r="AB10" s="47">
        <v>22411.0</v>
      </c>
      <c r="AC10" s="31" t="s">
        <v>37</v>
      </c>
      <c r="AD10" s="31" t="s">
        <v>61</v>
      </c>
      <c r="AE10" s="48"/>
      <c r="AF10" s="31" t="s">
        <v>34</v>
      </c>
      <c r="AG10" s="31">
        <v>8.041634399E9</v>
      </c>
      <c r="AH10" s="31">
        <v>3.1207607E7</v>
      </c>
      <c r="AI10" s="49" t="s">
        <v>62</v>
      </c>
    </row>
    <row r="11" ht="15.75" customHeight="1">
      <c r="A11" s="22">
        <v>44823.0</v>
      </c>
      <c r="B11" s="23" t="s">
        <v>63</v>
      </c>
      <c r="C11" s="24">
        <v>500000.0</v>
      </c>
      <c r="D11" s="25">
        <v>0.0775</v>
      </c>
      <c r="E11" s="26">
        <v>9687.5</v>
      </c>
      <c r="F11" s="24">
        <v>9687.5</v>
      </c>
      <c r="G11" s="22">
        <v>44837.0</v>
      </c>
      <c r="H11" s="22">
        <v>44824.0</v>
      </c>
      <c r="I11" s="22">
        <v>44914.0</v>
      </c>
      <c r="J11" s="23" t="s">
        <v>29</v>
      </c>
      <c r="L11" s="26">
        <v>9554.79</v>
      </c>
      <c r="M11" s="24">
        <v>9554.79</v>
      </c>
      <c r="N11" s="22">
        <v>44914.0</v>
      </c>
      <c r="O11" s="22">
        <v>44915.0</v>
      </c>
      <c r="P11" s="22">
        <v>45004.0</v>
      </c>
      <c r="Q11" s="23" t="s">
        <v>30</v>
      </c>
      <c r="S11" s="24"/>
      <c r="T11" s="26">
        <v>500000.0</v>
      </c>
      <c r="U11" s="27">
        <v>2547.95</v>
      </c>
      <c r="V11" s="24">
        <v>497452.05</v>
      </c>
      <c r="W11" s="22">
        <v>44979.0</v>
      </c>
      <c r="X11" s="22">
        <v>44981.0</v>
      </c>
      <c r="Y11" s="22">
        <v>45004.0</v>
      </c>
      <c r="Z11" s="28" t="s">
        <v>31</v>
      </c>
      <c r="AB11" s="44">
        <v>20235.0</v>
      </c>
      <c r="AC11" s="30" t="s">
        <v>37</v>
      </c>
      <c r="AD11" s="30" t="s">
        <v>64</v>
      </c>
      <c r="AE11" s="30"/>
      <c r="AF11" s="30" t="s">
        <v>34</v>
      </c>
      <c r="AG11" s="30">
        <v>3.286636558E9</v>
      </c>
      <c r="AH11" s="30">
        <v>2.1000021E7</v>
      </c>
      <c r="AI11" s="45" t="s">
        <v>65</v>
      </c>
    </row>
    <row r="12" ht="15.75" customHeight="1">
      <c r="A12" s="22">
        <v>44823.0</v>
      </c>
      <c r="B12" s="23" t="s">
        <v>66</v>
      </c>
      <c r="C12" s="24">
        <v>50000.0</v>
      </c>
      <c r="D12" s="25">
        <v>0.0725</v>
      </c>
      <c r="E12" s="26">
        <v>906.25</v>
      </c>
      <c r="F12" s="24">
        <v>906.25</v>
      </c>
      <c r="G12" s="22">
        <v>44837.0</v>
      </c>
      <c r="H12" s="22">
        <v>44824.0</v>
      </c>
      <c r="I12" s="22">
        <v>44914.0</v>
      </c>
      <c r="J12" s="23" t="s">
        <v>29</v>
      </c>
      <c r="L12" s="26">
        <v>893.84</v>
      </c>
      <c r="M12" s="24">
        <v>893.84</v>
      </c>
      <c r="N12" s="22">
        <v>44914.0</v>
      </c>
      <c r="O12" s="22">
        <v>44915.0</v>
      </c>
      <c r="P12" s="22">
        <v>45004.0</v>
      </c>
      <c r="Q12" s="23" t="s">
        <v>30</v>
      </c>
      <c r="S12" s="24"/>
      <c r="T12" s="26">
        <v>50000.0</v>
      </c>
      <c r="U12" s="27">
        <v>238.36</v>
      </c>
      <c r="V12" s="24">
        <v>49761.64</v>
      </c>
      <c r="W12" s="22">
        <v>44979.0</v>
      </c>
      <c r="X12" s="22">
        <v>44981.0</v>
      </c>
      <c r="Y12" s="22">
        <v>45004.0</v>
      </c>
      <c r="Z12" s="28" t="s">
        <v>31</v>
      </c>
      <c r="AB12" s="29">
        <v>18091.0</v>
      </c>
      <c r="AC12" s="30" t="s">
        <v>37</v>
      </c>
      <c r="AD12" s="30" t="s">
        <v>67</v>
      </c>
      <c r="AE12" s="31"/>
      <c r="AF12" s="30" t="s">
        <v>34</v>
      </c>
      <c r="AG12" s="31">
        <v>4.8305590415E11</v>
      </c>
      <c r="AH12" s="31">
        <v>2.1000322E7</v>
      </c>
      <c r="AI12" s="32" t="s">
        <v>68</v>
      </c>
    </row>
    <row r="13" ht="15.75" customHeight="1">
      <c r="A13" s="22">
        <v>44823.0</v>
      </c>
      <c r="B13" s="23" t="s">
        <v>69</v>
      </c>
      <c r="C13" s="24">
        <v>120000.0</v>
      </c>
      <c r="D13" s="25">
        <v>0.0725</v>
      </c>
      <c r="E13" s="26">
        <v>2175.0</v>
      </c>
      <c r="F13" s="24">
        <v>2175.0</v>
      </c>
      <c r="G13" s="22">
        <v>44837.0</v>
      </c>
      <c r="H13" s="22">
        <v>44824.0</v>
      </c>
      <c r="I13" s="22">
        <v>44914.0</v>
      </c>
      <c r="J13" s="23" t="s">
        <v>29</v>
      </c>
      <c r="L13" s="26">
        <v>2145.21</v>
      </c>
      <c r="M13" s="24">
        <v>2145.21</v>
      </c>
      <c r="N13" s="22">
        <v>44914.0</v>
      </c>
      <c r="O13" s="22">
        <v>44915.0</v>
      </c>
      <c r="P13" s="22">
        <v>45004.0</v>
      </c>
      <c r="Q13" s="23" t="s">
        <v>30</v>
      </c>
      <c r="S13" s="24"/>
      <c r="T13" s="26">
        <v>120000.0</v>
      </c>
      <c r="U13" s="27">
        <v>572.05</v>
      </c>
      <c r="V13" s="24">
        <v>119427.95</v>
      </c>
      <c r="W13" s="22">
        <v>44979.0</v>
      </c>
      <c r="X13" s="22">
        <v>44981.0</v>
      </c>
      <c r="Y13" s="22">
        <v>45004.0</v>
      </c>
      <c r="Z13" s="28" t="s">
        <v>31</v>
      </c>
      <c r="AB13" s="44">
        <v>23419.0</v>
      </c>
      <c r="AC13" s="31" t="s">
        <v>37</v>
      </c>
      <c r="AD13" s="30" t="s">
        <v>70</v>
      </c>
      <c r="AE13" s="30"/>
      <c r="AF13" s="31" t="s">
        <v>34</v>
      </c>
      <c r="AG13" s="30">
        <v>6.795033275E9</v>
      </c>
      <c r="AH13" s="30">
        <v>2.1000089E7</v>
      </c>
      <c r="AI13" s="45" t="s">
        <v>71</v>
      </c>
    </row>
    <row r="14" ht="15.75" customHeight="1">
      <c r="A14" s="22">
        <v>44823.0</v>
      </c>
      <c r="B14" s="23" t="s">
        <v>72</v>
      </c>
      <c r="C14" s="24">
        <v>110000.0</v>
      </c>
      <c r="D14" s="25">
        <v>0.075</v>
      </c>
      <c r="E14" s="26">
        <v>2062.5</v>
      </c>
      <c r="F14" s="24">
        <v>2062.5</v>
      </c>
      <c r="G14" s="22">
        <v>44837.0</v>
      </c>
      <c r="H14" s="22">
        <v>44824.0</v>
      </c>
      <c r="I14" s="22">
        <v>44914.0</v>
      </c>
      <c r="J14" s="23" t="s">
        <v>29</v>
      </c>
      <c r="L14" s="26">
        <v>2034.25</v>
      </c>
      <c r="M14" s="24">
        <v>2034.25</v>
      </c>
      <c r="N14" s="22">
        <v>44914.0</v>
      </c>
      <c r="O14" s="22">
        <v>44915.0</v>
      </c>
      <c r="P14" s="22">
        <v>45004.0</v>
      </c>
      <c r="Q14" s="23" t="s">
        <v>30</v>
      </c>
      <c r="R14" s="50"/>
      <c r="S14" s="24"/>
      <c r="T14" s="26">
        <v>110000.0</v>
      </c>
      <c r="U14" s="27">
        <v>542.47</v>
      </c>
      <c r="V14" s="24">
        <v>109457.53</v>
      </c>
      <c r="W14" s="22">
        <v>44979.0</v>
      </c>
      <c r="X14" s="22">
        <v>44981.0</v>
      </c>
      <c r="Y14" s="22">
        <v>45004.0</v>
      </c>
      <c r="Z14" s="28" t="s">
        <v>31</v>
      </c>
      <c r="AB14" s="29">
        <v>27148.0</v>
      </c>
      <c r="AC14" s="30" t="s">
        <v>37</v>
      </c>
      <c r="AD14" s="31" t="s">
        <v>73</v>
      </c>
      <c r="AE14" s="31"/>
      <c r="AF14" s="31" t="s">
        <v>34</v>
      </c>
      <c r="AG14" s="31">
        <v>5.008141375E9</v>
      </c>
      <c r="AH14" s="31">
        <v>2.1213606E7</v>
      </c>
      <c r="AI14" s="32" t="s">
        <v>74</v>
      </c>
    </row>
    <row r="15" ht="15.75" customHeight="1">
      <c r="A15" s="22">
        <v>44823.0</v>
      </c>
      <c r="B15" s="23" t="s">
        <v>75</v>
      </c>
      <c r="C15" s="24">
        <v>50000.0</v>
      </c>
      <c r="D15" s="25">
        <v>0.0725</v>
      </c>
      <c r="E15" s="26">
        <v>906.25</v>
      </c>
      <c r="F15" s="24">
        <v>906.25</v>
      </c>
      <c r="G15" s="22">
        <v>44837.0</v>
      </c>
      <c r="H15" s="22">
        <v>44824.0</v>
      </c>
      <c r="I15" s="22">
        <v>44914.0</v>
      </c>
      <c r="J15" s="23" t="s">
        <v>29</v>
      </c>
      <c r="L15" s="26">
        <v>893.84</v>
      </c>
      <c r="M15" s="24">
        <v>893.84</v>
      </c>
      <c r="N15" s="22">
        <v>44914.0</v>
      </c>
      <c r="O15" s="22">
        <v>44915.0</v>
      </c>
      <c r="P15" s="22">
        <v>45004.0</v>
      </c>
      <c r="Q15" s="23" t="s">
        <v>30</v>
      </c>
      <c r="R15" s="50"/>
      <c r="S15" s="24"/>
      <c r="T15" s="26">
        <v>50000.0</v>
      </c>
      <c r="U15" s="27">
        <v>238.36</v>
      </c>
      <c r="V15" s="24">
        <v>49761.64</v>
      </c>
      <c r="W15" s="22">
        <v>44979.0</v>
      </c>
      <c r="X15" s="22">
        <v>44981.0</v>
      </c>
      <c r="Y15" s="22">
        <v>45004.0</v>
      </c>
      <c r="Z15" s="28" t="s">
        <v>31</v>
      </c>
      <c r="AB15" s="29">
        <v>25614.0</v>
      </c>
      <c r="AC15" s="31" t="s">
        <v>37</v>
      </c>
      <c r="AD15" s="31" t="s">
        <v>76</v>
      </c>
      <c r="AE15" s="31"/>
      <c r="AF15" s="31" t="s">
        <v>34</v>
      </c>
      <c r="AG15" s="31">
        <v>2.37040551696E11</v>
      </c>
      <c r="AH15" s="31">
        <v>5.3000196E7</v>
      </c>
      <c r="AI15" s="43" t="s">
        <v>77</v>
      </c>
    </row>
    <row r="16" ht="30.0" customHeight="1">
      <c r="A16" s="22">
        <v>44824.0</v>
      </c>
      <c r="B16" s="23" t="s">
        <v>78</v>
      </c>
      <c r="C16" s="24">
        <v>500000.0</v>
      </c>
      <c r="D16" s="25">
        <v>0.0775</v>
      </c>
      <c r="E16" s="26">
        <v>9687.5</v>
      </c>
      <c r="F16" s="24">
        <v>9687.5</v>
      </c>
      <c r="G16" s="22">
        <v>44837.0</v>
      </c>
      <c r="H16" s="22">
        <v>44824.0</v>
      </c>
      <c r="I16" s="22">
        <v>44914.0</v>
      </c>
      <c r="J16" s="23" t="s">
        <v>29</v>
      </c>
      <c r="K16" s="23"/>
      <c r="L16" s="26">
        <v>9687.5</v>
      </c>
      <c r="M16" s="24">
        <v>9687.5</v>
      </c>
      <c r="N16" s="22">
        <v>44914.0</v>
      </c>
      <c r="O16" s="22">
        <v>44915.0</v>
      </c>
      <c r="P16" s="22">
        <v>45004.0</v>
      </c>
      <c r="Q16" s="23" t="s">
        <v>30</v>
      </c>
      <c r="R16" s="28" t="s">
        <v>79</v>
      </c>
      <c r="S16" s="24"/>
      <c r="T16" s="26">
        <v>500000.0</v>
      </c>
      <c r="U16" s="27">
        <v>2547.95</v>
      </c>
      <c r="V16" s="24">
        <v>497452.05</v>
      </c>
      <c r="W16" s="22">
        <v>44979.0</v>
      </c>
      <c r="X16" s="22">
        <v>44981.0</v>
      </c>
      <c r="Y16" s="22">
        <v>45004.0</v>
      </c>
      <c r="Z16" s="28" t="s">
        <v>31</v>
      </c>
      <c r="AB16" s="44">
        <v>20147.0</v>
      </c>
      <c r="AC16" s="30" t="s">
        <v>37</v>
      </c>
      <c r="AD16" s="30" t="s">
        <v>80</v>
      </c>
      <c r="AE16" s="30"/>
      <c r="AF16" s="30" t="s">
        <v>34</v>
      </c>
      <c r="AG16" s="30">
        <v>3.6107990278E10</v>
      </c>
      <c r="AH16" s="30">
        <v>3.117611E7</v>
      </c>
      <c r="AI16" s="45" t="s">
        <v>81</v>
      </c>
    </row>
    <row r="17" ht="15.75" customHeight="1">
      <c r="A17" s="22">
        <v>44824.0</v>
      </c>
      <c r="B17" s="23" t="s">
        <v>82</v>
      </c>
      <c r="C17" s="24">
        <v>150000.0</v>
      </c>
      <c r="D17" s="25">
        <v>0.0725</v>
      </c>
      <c r="E17" s="26">
        <v>2718.75</v>
      </c>
      <c r="F17" s="24">
        <v>2718.75</v>
      </c>
      <c r="G17" s="22">
        <v>44837.0</v>
      </c>
      <c r="H17" s="22">
        <v>44824.0</v>
      </c>
      <c r="I17" s="22">
        <v>44914.0</v>
      </c>
      <c r="J17" s="23" t="s">
        <v>29</v>
      </c>
      <c r="L17" s="26">
        <v>2681.51</v>
      </c>
      <c r="M17" s="24">
        <v>2681.51</v>
      </c>
      <c r="N17" s="22">
        <v>44914.0</v>
      </c>
      <c r="O17" s="22">
        <v>44915.0</v>
      </c>
      <c r="P17" s="22">
        <v>45004.0</v>
      </c>
      <c r="Q17" s="23" t="s">
        <v>30</v>
      </c>
      <c r="R17" s="50"/>
      <c r="S17" s="24"/>
      <c r="T17" s="26">
        <v>150000.0</v>
      </c>
      <c r="U17" s="27">
        <v>715.07</v>
      </c>
      <c r="V17" s="24">
        <v>149284.93</v>
      </c>
      <c r="W17" s="22">
        <v>44979.0</v>
      </c>
      <c r="X17" s="22">
        <v>44981.0</v>
      </c>
      <c r="Y17" s="22">
        <v>45004.0</v>
      </c>
      <c r="Z17" s="28" t="s">
        <v>31</v>
      </c>
      <c r="AB17" s="29">
        <v>24641.0</v>
      </c>
      <c r="AC17" s="31" t="s">
        <v>37</v>
      </c>
      <c r="AD17" s="31" t="s">
        <v>83</v>
      </c>
      <c r="AE17" s="31"/>
      <c r="AF17" s="31" t="s">
        <v>34</v>
      </c>
      <c r="AG17" s="31">
        <v>5.08119567E8</v>
      </c>
      <c r="AH17" s="31">
        <v>1.2220395E8</v>
      </c>
      <c r="AI17" s="32" t="s">
        <v>84</v>
      </c>
    </row>
    <row r="18" ht="15.75" customHeight="1">
      <c r="A18" s="22">
        <v>44824.0</v>
      </c>
      <c r="B18" s="23" t="s">
        <v>85</v>
      </c>
      <c r="C18" s="24">
        <v>200000.0</v>
      </c>
      <c r="D18" s="25">
        <v>0.075</v>
      </c>
      <c r="E18" s="26">
        <v>3750.0</v>
      </c>
      <c r="F18" s="24">
        <v>3750.0</v>
      </c>
      <c r="G18" s="22">
        <v>44837.0</v>
      </c>
      <c r="H18" s="22">
        <v>44824.0</v>
      </c>
      <c r="I18" s="22">
        <v>44914.0</v>
      </c>
      <c r="J18" s="23" t="s">
        <v>29</v>
      </c>
      <c r="L18" s="26">
        <v>3698.63</v>
      </c>
      <c r="M18" s="24">
        <v>3698.63</v>
      </c>
      <c r="N18" s="22">
        <v>44914.0</v>
      </c>
      <c r="O18" s="22">
        <v>44915.0</v>
      </c>
      <c r="P18" s="22">
        <v>45004.0</v>
      </c>
      <c r="Q18" s="23" t="s">
        <v>30</v>
      </c>
      <c r="R18" s="50"/>
      <c r="S18" s="24"/>
      <c r="T18" s="26">
        <v>200000.0</v>
      </c>
      <c r="U18" s="27">
        <v>986.3</v>
      </c>
      <c r="V18" s="24">
        <v>199013.7</v>
      </c>
      <c r="W18" s="22">
        <v>44979.0</v>
      </c>
      <c r="X18" s="22">
        <v>44981.0</v>
      </c>
      <c r="Y18" s="22">
        <v>45004.0</v>
      </c>
      <c r="Z18" s="28" t="s">
        <v>31</v>
      </c>
      <c r="AB18" s="29">
        <v>24464.0</v>
      </c>
      <c r="AC18" s="30" t="s">
        <v>37</v>
      </c>
      <c r="AD18" s="31" t="s">
        <v>86</v>
      </c>
      <c r="AE18" s="31"/>
      <c r="AF18" s="31" t="s">
        <v>34</v>
      </c>
      <c r="AG18" s="31">
        <v>5.008141375E9</v>
      </c>
      <c r="AH18" s="31">
        <v>2.1213591E7</v>
      </c>
      <c r="AI18" s="32" t="s">
        <v>87</v>
      </c>
    </row>
    <row r="19" ht="15.75" customHeight="1">
      <c r="A19" s="22">
        <v>44824.0</v>
      </c>
      <c r="B19" s="23" t="s">
        <v>88</v>
      </c>
      <c r="C19" s="24">
        <v>400000.0</v>
      </c>
      <c r="D19" s="25">
        <v>0.0775</v>
      </c>
      <c r="E19" s="26">
        <v>7750.0</v>
      </c>
      <c r="F19" s="24">
        <v>7750.0</v>
      </c>
      <c r="G19" s="22">
        <v>44837.0</v>
      </c>
      <c r="H19" s="22">
        <v>44824.0</v>
      </c>
      <c r="I19" s="22">
        <v>44914.0</v>
      </c>
      <c r="J19" s="23" t="s">
        <v>29</v>
      </c>
      <c r="L19" s="26">
        <v>7643.84</v>
      </c>
      <c r="M19" s="24">
        <v>7643.84</v>
      </c>
      <c r="N19" s="22">
        <v>44914.0</v>
      </c>
      <c r="O19" s="22">
        <v>44915.0</v>
      </c>
      <c r="P19" s="22">
        <v>45004.0</v>
      </c>
      <c r="Q19" s="23" t="s">
        <v>30</v>
      </c>
      <c r="R19" s="50"/>
      <c r="S19" s="24"/>
      <c r="T19" s="26">
        <v>400000.0</v>
      </c>
      <c r="U19" s="27">
        <v>2038.36</v>
      </c>
      <c r="V19" s="24">
        <v>397961.64</v>
      </c>
      <c r="W19" s="22">
        <v>44979.0</v>
      </c>
      <c r="X19" s="22">
        <v>44981.0</v>
      </c>
      <c r="Y19" s="22">
        <v>45004.0</v>
      </c>
      <c r="Z19" s="28" t="s">
        <v>31</v>
      </c>
      <c r="AB19" s="29">
        <v>16847.0</v>
      </c>
      <c r="AC19" s="30" t="s">
        <v>37</v>
      </c>
      <c r="AD19" s="30" t="s">
        <v>89</v>
      </c>
      <c r="AE19" s="31"/>
      <c r="AF19" s="30" t="s">
        <v>34</v>
      </c>
      <c r="AG19" s="31">
        <v>5.005077036E9</v>
      </c>
      <c r="AH19" s="31">
        <v>2.1213591E7</v>
      </c>
      <c r="AI19" s="32" t="s">
        <v>90</v>
      </c>
    </row>
    <row r="20">
      <c r="U20" s="51"/>
    </row>
    <row r="21" ht="15.75" customHeight="1">
      <c r="U21" s="51"/>
      <c r="Z21" s="52"/>
    </row>
    <row r="22" ht="15.75" customHeight="1">
      <c r="C22" s="53">
        <f>sum(C2:C19)</f>
        <v>3000000</v>
      </c>
      <c r="E22" s="53">
        <f t="shared" ref="E22:F22" si="1">sum(E2:E19)</f>
        <v>56693.75</v>
      </c>
      <c r="F22" s="53">
        <f t="shared" si="1"/>
        <v>56318.75</v>
      </c>
      <c r="L22" s="54">
        <f>SUM(L2:L19)</f>
        <v>56049.85</v>
      </c>
      <c r="M22" s="53">
        <f>sum(M2:M19)</f>
        <v>55679.99</v>
      </c>
      <c r="N22" s="22"/>
      <c r="O22" s="22"/>
      <c r="P22" s="22"/>
      <c r="Q22" s="23"/>
      <c r="T22" s="53">
        <f>sum(T2:T19)</f>
        <v>3000000</v>
      </c>
      <c r="U22" s="55">
        <f>SUM(U2:U19)</f>
        <v>14911.24</v>
      </c>
      <c r="Z22" s="52"/>
    </row>
    <row r="23" ht="15.75" customHeight="1">
      <c r="U23" s="51"/>
      <c r="Z23" s="52"/>
    </row>
    <row r="24" ht="15.75" customHeight="1">
      <c r="U24" s="51"/>
      <c r="Z24" s="52"/>
    </row>
    <row r="25" ht="15.75" customHeight="1">
      <c r="C25" s="56" t="s">
        <v>91</v>
      </c>
      <c r="U25" s="51"/>
      <c r="Z25" s="52"/>
    </row>
    <row r="26" ht="15.75" customHeight="1">
      <c r="C26" s="56" t="s">
        <v>92</v>
      </c>
      <c r="U26" s="51"/>
      <c r="Z26" s="52"/>
    </row>
    <row r="27" ht="15.75" customHeight="1">
      <c r="U27" s="51"/>
      <c r="Z27" s="52"/>
    </row>
    <row r="28" ht="15.75" customHeight="1">
      <c r="C28" s="57" t="s">
        <v>93</v>
      </c>
      <c r="U28" s="51"/>
      <c r="Z28" s="52"/>
    </row>
    <row r="29" ht="15.75" customHeight="1">
      <c r="C29" s="57" t="s">
        <v>94</v>
      </c>
      <c r="U29" s="51"/>
      <c r="Z29" s="52"/>
    </row>
    <row r="30" ht="15.75" customHeight="1">
      <c r="U30" s="51"/>
      <c r="Z30" s="52"/>
    </row>
    <row r="31" ht="15.75" customHeight="1">
      <c r="U31" s="51"/>
      <c r="Z31" s="52"/>
    </row>
    <row r="32" ht="15.75" customHeight="1">
      <c r="U32" s="51"/>
      <c r="Z32" s="52"/>
    </row>
    <row r="33" ht="15.75" customHeight="1">
      <c r="U33" s="51"/>
      <c r="Z33" s="52"/>
    </row>
    <row r="34" ht="15.75" customHeight="1">
      <c r="U34" s="51"/>
      <c r="Z34" s="52"/>
    </row>
    <row r="35" ht="15.75" customHeight="1">
      <c r="U35" s="51"/>
      <c r="Z35" s="52"/>
    </row>
    <row r="36" ht="15.75" customHeight="1">
      <c r="U36" s="51"/>
      <c r="Z36" s="52"/>
    </row>
    <row r="37" ht="15.75" customHeight="1">
      <c r="U37" s="51"/>
      <c r="Z37" s="52"/>
    </row>
    <row r="38" ht="15.75" customHeight="1">
      <c r="U38" s="51"/>
      <c r="Z38" s="52"/>
    </row>
    <row r="39" ht="15.75" customHeight="1">
      <c r="U39" s="51"/>
      <c r="Z39" s="52"/>
    </row>
    <row r="40" ht="15.75" customHeight="1">
      <c r="U40" s="51"/>
      <c r="Z40" s="52"/>
    </row>
    <row r="41" ht="15.75" customHeight="1">
      <c r="U41" s="51"/>
      <c r="Z41" s="52"/>
    </row>
    <row r="42" ht="15.75" customHeight="1">
      <c r="U42" s="51"/>
      <c r="Z42" s="52"/>
    </row>
    <row r="43" ht="15.75" customHeight="1">
      <c r="U43" s="51"/>
      <c r="Z43" s="52"/>
    </row>
    <row r="44" ht="15.75" customHeight="1">
      <c r="U44" s="51"/>
      <c r="Z44" s="52"/>
    </row>
    <row r="45" ht="15.75" customHeight="1">
      <c r="U45" s="51"/>
      <c r="Z45" s="52"/>
    </row>
    <row r="46" ht="15.75" customHeight="1">
      <c r="U46" s="51"/>
      <c r="Z46" s="52"/>
    </row>
    <row r="47" ht="15.75" customHeight="1">
      <c r="U47" s="51"/>
      <c r="Z47" s="52"/>
    </row>
    <row r="48" ht="15.75" customHeight="1">
      <c r="U48" s="51"/>
      <c r="Z48" s="52"/>
    </row>
    <row r="49" ht="15.75" customHeight="1">
      <c r="U49" s="51"/>
      <c r="Z49" s="52"/>
    </row>
    <row r="50" ht="15.75" customHeight="1">
      <c r="U50" s="51"/>
      <c r="Z50" s="52"/>
    </row>
    <row r="51" ht="15.75" customHeight="1">
      <c r="U51" s="51"/>
      <c r="Z51" s="52"/>
    </row>
    <row r="52" ht="15.75" customHeight="1">
      <c r="U52" s="51"/>
      <c r="Z52" s="52"/>
    </row>
    <row r="53" ht="15.75" customHeight="1">
      <c r="U53" s="51"/>
      <c r="Z53" s="52"/>
    </row>
    <row r="54" ht="15.75" customHeight="1">
      <c r="U54" s="51"/>
      <c r="Z54" s="52"/>
    </row>
    <row r="55" ht="15.75" customHeight="1">
      <c r="U55" s="51"/>
      <c r="Z55" s="52"/>
    </row>
    <row r="56" ht="15.75" customHeight="1">
      <c r="U56" s="51"/>
      <c r="Z56" s="52"/>
    </row>
    <row r="57" ht="15.75" customHeight="1">
      <c r="U57" s="51"/>
      <c r="Z57" s="52"/>
    </row>
    <row r="58" ht="15.75" customHeight="1">
      <c r="U58" s="51"/>
      <c r="Z58" s="52"/>
    </row>
    <row r="59" ht="15.75" customHeight="1">
      <c r="U59" s="51"/>
      <c r="Z59" s="52"/>
    </row>
    <row r="60" ht="15.75" customHeight="1">
      <c r="U60" s="51"/>
      <c r="Z60" s="52"/>
    </row>
    <row r="61" ht="15.75" customHeight="1">
      <c r="U61" s="51"/>
      <c r="Z61" s="52"/>
    </row>
    <row r="62" ht="15.75" customHeight="1">
      <c r="U62" s="51"/>
      <c r="Z62" s="52"/>
    </row>
    <row r="63" ht="15.75" customHeight="1">
      <c r="U63" s="51"/>
      <c r="Z63" s="52"/>
    </row>
    <row r="64" ht="15.75" customHeight="1">
      <c r="U64" s="51"/>
      <c r="Z64" s="52"/>
    </row>
    <row r="65" ht="15.75" customHeight="1">
      <c r="U65" s="51"/>
      <c r="Z65" s="52"/>
    </row>
    <row r="66" ht="15.75" customHeight="1">
      <c r="U66" s="51"/>
      <c r="Z66" s="52"/>
    </row>
    <row r="67" ht="15.75" customHeight="1">
      <c r="U67" s="51"/>
      <c r="Z67" s="52"/>
    </row>
    <row r="68" ht="15.75" customHeight="1">
      <c r="U68" s="51"/>
      <c r="Z68" s="52"/>
    </row>
    <row r="69" ht="15.75" customHeight="1">
      <c r="U69" s="51"/>
      <c r="Z69" s="52"/>
    </row>
    <row r="70" ht="15.75" customHeight="1">
      <c r="U70" s="51"/>
      <c r="Z70" s="52"/>
    </row>
    <row r="71" ht="15.75" customHeight="1">
      <c r="U71" s="51"/>
      <c r="Z71" s="52"/>
    </row>
    <row r="72" ht="15.75" customHeight="1">
      <c r="U72" s="51"/>
      <c r="Z72" s="52"/>
    </row>
    <row r="73" ht="15.75" customHeight="1">
      <c r="U73" s="51"/>
      <c r="Z73" s="52"/>
    </row>
    <row r="74" ht="15.75" customHeight="1">
      <c r="U74" s="51"/>
      <c r="Z74" s="52"/>
    </row>
    <row r="75" ht="15.75" customHeight="1">
      <c r="U75" s="51"/>
      <c r="Z75" s="52"/>
    </row>
    <row r="76" ht="15.75" customHeight="1">
      <c r="U76" s="51"/>
      <c r="Z76" s="52"/>
    </row>
    <row r="77" ht="15.75" customHeight="1">
      <c r="U77" s="51"/>
      <c r="Z77" s="52"/>
    </row>
    <row r="78" ht="15.75" customHeight="1">
      <c r="U78" s="51"/>
      <c r="Z78" s="52"/>
    </row>
    <row r="79" ht="15.75" customHeight="1">
      <c r="U79" s="51"/>
      <c r="Z79" s="52"/>
    </row>
    <row r="80" ht="15.75" customHeight="1">
      <c r="U80" s="51"/>
      <c r="Z80" s="52"/>
    </row>
    <row r="81" ht="15.75" customHeight="1">
      <c r="U81" s="51"/>
      <c r="Z81" s="52"/>
    </row>
    <row r="82" ht="15.75" customHeight="1">
      <c r="U82" s="51"/>
      <c r="Z82" s="52"/>
    </row>
    <row r="83" ht="15.75" customHeight="1">
      <c r="U83" s="51"/>
      <c r="Z83" s="52"/>
    </row>
    <row r="84" ht="15.75" customHeight="1">
      <c r="U84" s="51"/>
      <c r="Z84" s="52"/>
    </row>
    <row r="85" ht="15.75" customHeight="1">
      <c r="U85" s="51"/>
      <c r="Z85" s="52"/>
    </row>
    <row r="86" ht="15.75" customHeight="1">
      <c r="U86" s="51"/>
      <c r="Z86" s="52"/>
    </row>
    <row r="87" ht="15.75" customHeight="1">
      <c r="U87" s="51"/>
      <c r="Z87" s="52"/>
    </row>
    <row r="88" ht="15.75" customHeight="1">
      <c r="U88" s="51"/>
      <c r="Z88" s="52"/>
    </row>
    <row r="89" ht="15.75" customHeight="1">
      <c r="U89" s="51"/>
      <c r="Z89" s="52"/>
    </row>
    <row r="90" ht="15.75" customHeight="1">
      <c r="U90" s="51"/>
      <c r="Z90" s="52"/>
    </row>
    <row r="91" ht="15.75" customHeight="1">
      <c r="U91" s="51"/>
      <c r="Z91" s="52"/>
    </row>
    <row r="92" ht="15.75" customHeight="1">
      <c r="U92" s="51"/>
      <c r="Z92" s="52"/>
    </row>
    <row r="93" ht="15.75" customHeight="1">
      <c r="U93" s="51"/>
      <c r="Z93" s="52"/>
    </row>
    <row r="94" ht="15.75" customHeight="1">
      <c r="U94" s="51"/>
      <c r="Z94" s="52"/>
    </row>
    <row r="95" ht="15.75" customHeight="1">
      <c r="U95" s="51"/>
      <c r="Z95" s="52"/>
    </row>
    <row r="96" ht="15.75" customHeight="1">
      <c r="U96" s="51"/>
      <c r="Z96" s="52"/>
    </row>
    <row r="97" ht="15.75" customHeight="1">
      <c r="U97" s="51"/>
      <c r="Z97" s="52"/>
    </row>
    <row r="98" ht="15.75" customHeight="1">
      <c r="U98" s="51"/>
      <c r="Z98" s="52"/>
    </row>
    <row r="99" ht="15.75" customHeight="1">
      <c r="U99" s="51"/>
      <c r="Z99" s="52"/>
    </row>
    <row r="100" ht="15.75" customHeight="1">
      <c r="U100" s="51"/>
      <c r="Z100" s="52"/>
    </row>
    <row r="101" ht="15.75" customHeight="1">
      <c r="U101" s="51"/>
      <c r="Z101" s="52"/>
    </row>
    <row r="102" ht="15.75" customHeight="1">
      <c r="U102" s="51"/>
      <c r="Z102" s="52"/>
    </row>
    <row r="103" ht="15.75" customHeight="1">
      <c r="U103" s="51"/>
      <c r="Z103" s="52"/>
    </row>
    <row r="104" ht="15.75" customHeight="1">
      <c r="U104" s="51"/>
      <c r="Z104" s="52"/>
    </row>
    <row r="105" ht="15.75" customHeight="1">
      <c r="U105" s="51"/>
      <c r="Z105" s="52"/>
    </row>
    <row r="106" ht="15.75" customHeight="1">
      <c r="U106" s="51"/>
      <c r="Z106" s="52"/>
    </row>
    <row r="107" ht="15.75" customHeight="1">
      <c r="U107" s="51"/>
      <c r="Z107" s="52"/>
    </row>
    <row r="108" ht="15.75" customHeight="1">
      <c r="U108" s="51"/>
      <c r="Z108" s="52"/>
    </row>
    <row r="109" ht="15.75" customHeight="1">
      <c r="U109" s="51"/>
      <c r="Z109" s="52"/>
    </row>
    <row r="110" ht="15.75" customHeight="1">
      <c r="U110" s="51"/>
      <c r="Z110" s="52"/>
    </row>
    <row r="111" ht="15.75" customHeight="1">
      <c r="U111" s="51"/>
      <c r="Z111" s="52"/>
    </row>
    <row r="112" ht="15.75" customHeight="1">
      <c r="U112" s="51"/>
      <c r="Z112" s="52"/>
    </row>
    <row r="113" ht="15.75" customHeight="1">
      <c r="U113" s="51"/>
      <c r="Z113" s="52"/>
    </row>
    <row r="114" ht="15.75" customHeight="1">
      <c r="U114" s="51"/>
      <c r="Z114" s="52"/>
    </row>
    <row r="115" ht="15.75" customHeight="1">
      <c r="U115" s="51"/>
      <c r="Z115" s="52"/>
    </row>
    <row r="116" ht="15.75" customHeight="1">
      <c r="U116" s="51"/>
      <c r="Z116" s="52"/>
    </row>
    <row r="117" ht="15.75" customHeight="1">
      <c r="U117" s="51"/>
      <c r="Z117" s="52"/>
    </row>
    <row r="118" ht="15.75" customHeight="1">
      <c r="U118" s="51"/>
      <c r="Z118" s="52"/>
    </row>
    <row r="119" ht="15.75" customHeight="1">
      <c r="U119" s="51"/>
      <c r="Z119" s="52"/>
    </row>
    <row r="120" ht="15.75" customHeight="1">
      <c r="U120" s="51"/>
      <c r="Z120" s="52"/>
    </row>
    <row r="121" ht="15.75" customHeight="1">
      <c r="U121" s="51"/>
      <c r="Z121" s="52"/>
    </row>
    <row r="122" ht="15.75" customHeight="1">
      <c r="U122" s="51"/>
      <c r="Z122" s="52"/>
    </row>
    <row r="123" ht="15.75" customHeight="1">
      <c r="U123" s="51"/>
      <c r="Z123" s="52"/>
    </row>
    <row r="124" ht="15.75" customHeight="1">
      <c r="U124" s="51"/>
      <c r="Z124" s="52"/>
    </row>
    <row r="125" ht="15.75" customHeight="1">
      <c r="U125" s="51"/>
      <c r="Z125" s="52"/>
    </row>
    <row r="126" ht="15.75" customHeight="1">
      <c r="U126" s="51"/>
      <c r="Z126" s="52"/>
    </row>
    <row r="127" ht="15.75" customHeight="1">
      <c r="U127" s="51"/>
      <c r="Z127" s="52"/>
    </row>
    <row r="128" ht="15.75" customHeight="1">
      <c r="U128" s="51"/>
      <c r="Z128" s="52"/>
    </row>
    <row r="129" ht="15.75" customHeight="1">
      <c r="U129" s="51"/>
      <c r="Z129" s="52"/>
    </row>
    <row r="130" ht="15.75" customHeight="1">
      <c r="U130" s="51"/>
      <c r="Z130" s="52"/>
    </row>
    <row r="131" ht="15.75" customHeight="1">
      <c r="U131" s="51"/>
      <c r="Z131" s="52"/>
    </row>
    <row r="132" ht="15.75" customHeight="1">
      <c r="U132" s="51"/>
      <c r="Z132" s="52"/>
    </row>
    <row r="133" ht="15.75" customHeight="1">
      <c r="U133" s="51"/>
      <c r="Z133" s="52"/>
    </row>
    <row r="134" ht="15.75" customHeight="1">
      <c r="U134" s="51"/>
      <c r="Z134" s="52"/>
    </row>
    <row r="135" ht="15.75" customHeight="1">
      <c r="U135" s="51"/>
      <c r="Z135" s="52"/>
    </row>
    <row r="136" ht="15.75" customHeight="1">
      <c r="U136" s="51"/>
      <c r="Z136" s="52"/>
    </row>
    <row r="137" ht="15.75" customHeight="1">
      <c r="U137" s="51"/>
      <c r="Z137" s="52"/>
    </row>
    <row r="138" ht="15.75" customHeight="1">
      <c r="U138" s="51"/>
      <c r="Z138" s="52"/>
    </row>
    <row r="139" ht="15.75" customHeight="1">
      <c r="U139" s="51"/>
      <c r="Z139" s="52"/>
    </row>
    <row r="140" ht="15.75" customHeight="1">
      <c r="U140" s="51"/>
      <c r="Z140" s="52"/>
    </row>
    <row r="141" ht="15.75" customHeight="1">
      <c r="U141" s="51"/>
      <c r="Z141" s="52"/>
    </row>
    <row r="142" ht="15.75" customHeight="1">
      <c r="U142" s="51"/>
      <c r="Z142" s="52"/>
    </row>
    <row r="143" ht="15.75" customHeight="1">
      <c r="U143" s="51"/>
      <c r="Z143" s="52"/>
    </row>
    <row r="144" ht="15.75" customHeight="1">
      <c r="U144" s="51"/>
      <c r="Z144" s="52"/>
    </row>
    <row r="145" ht="15.75" customHeight="1">
      <c r="U145" s="51"/>
      <c r="Z145" s="52"/>
    </row>
    <row r="146" ht="15.75" customHeight="1">
      <c r="U146" s="51"/>
      <c r="Z146" s="52"/>
    </row>
    <row r="147" ht="15.75" customHeight="1">
      <c r="U147" s="51"/>
      <c r="Z147" s="52"/>
    </row>
    <row r="148" ht="15.75" customHeight="1">
      <c r="U148" s="51"/>
      <c r="Z148" s="52"/>
    </row>
    <row r="149" ht="15.75" customHeight="1">
      <c r="U149" s="51"/>
      <c r="Z149" s="52"/>
    </row>
    <row r="150" ht="15.75" customHeight="1">
      <c r="U150" s="51"/>
      <c r="Z150" s="52"/>
    </row>
    <row r="151" ht="15.75" customHeight="1">
      <c r="U151" s="51"/>
      <c r="Z151" s="52"/>
    </row>
    <row r="152" ht="15.75" customHeight="1">
      <c r="U152" s="51"/>
      <c r="Z152" s="52"/>
    </row>
    <row r="153" ht="15.75" customHeight="1">
      <c r="U153" s="51"/>
      <c r="Z153" s="52"/>
    </row>
    <row r="154" ht="15.75" customHeight="1">
      <c r="U154" s="51"/>
      <c r="Z154" s="52"/>
    </row>
    <row r="155" ht="15.75" customHeight="1">
      <c r="U155" s="51"/>
      <c r="Z155" s="52"/>
    </row>
    <row r="156" ht="15.75" customHeight="1">
      <c r="U156" s="51"/>
      <c r="Z156" s="52"/>
    </row>
    <row r="157" ht="15.75" customHeight="1">
      <c r="U157" s="51"/>
      <c r="Z157" s="52"/>
    </row>
    <row r="158" ht="15.75" customHeight="1">
      <c r="U158" s="51"/>
      <c r="Z158" s="52"/>
    </row>
    <row r="159" ht="15.75" customHeight="1">
      <c r="U159" s="51"/>
      <c r="Z159" s="52"/>
    </row>
    <row r="160" ht="15.75" customHeight="1">
      <c r="U160" s="51"/>
      <c r="Z160" s="52"/>
    </row>
    <row r="161" ht="15.75" customHeight="1">
      <c r="U161" s="51"/>
      <c r="Z161" s="52"/>
    </row>
    <row r="162" ht="15.75" customHeight="1">
      <c r="U162" s="51"/>
      <c r="Z162" s="52"/>
    </row>
    <row r="163" ht="15.75" customHeight="1">
      <c r="U163" s="51"/>
      <c r="Z163" s="52"/>
    </row>
    <row r="164" ht="15.75" customHeight="1">
      <c r="U164" s="51"/>
      <c r="Z164" s="52"/>
    </row>
    <row r="165" ht="15.75" customHeight="1">
      <c r="U165" s="51"/>
      <c r="Z165" s="52"/>
    </row>
    <row r="166" ht="15.75" customHeight="1">
      <c r="U166" s="51"/>
      <c r="Z166" s="52"/>
    </row>
    <row r="167" ht="15.75" customHeight="1">
      <c r="U167" s="51"/>
      <c r="Z167" s="52"/>
    </row>
    <row r="168" ht="15.75" customHeight="1">
      <c r="U168" s="51"/>
      <c r="Z168" s="52"/>
    </row>
    <row r="169" ht="15.75" customHeight="1">
      <c r="U169" s="51"/>
      <c r="Z169" s="52"/>
    </row>
    <row r="170" ht="15.75" customHeight="1">
      <c r="U170" s="51"/>
      <c r="Z170" s="52"/>
    </row>
    <row r="171" ht="15.75" customHeight="1">
      <c r="U171" s="51"/>
      <c r="Z171" s="52"/>
    </row>
    <row r="172" ht="15.75" customHeight="1">
      <c r="U172" s="51"/>
      <c r="Z172" s="52"/>
    </row>
    <row r="173" ht="15.75" customHeight="1">
      <c r="U173" s="51"/>
      <c r="Z173" s="52"/>
    </row>
    <row r="174" ht="15.75" customHeight="1">
      <c r="U174" s="51"/>
      <c r="Z174" s="52"/>
    </row>
    <row r="175" ht="15.75" customHeight="1">
      <c r="U175" s="51"/>
      <c r="Z175" s="52"/>
    </row>
    <row r="176" ht="15.75" customHeight="1">
      <c r="U176" s="51"/>
      <c r="Z176" s="52"/>
    </row>
    <row r="177" ht="15.75" customHeight="1">
      <c r="U177" s="51"/>
      <c r="Z177" s="52"/>
    </row>
    <row r="178" ht="15.75" customHeight="1">
      <c r="U178" s="51"/>
      <c r="Z178" s="52"/>
    </row>
    <row r="179" ht="15.75" customHeight="1">
      <c r="U179" s="51"/>
      <c r="Z179" s="52"/>
    </row>
    <row r="180" ht="15.75" customHeight="1">
      <c r="U180" s="51"/>
      <c r="Z180" s="52"/>
    </row>
    <row r="181" ht="15.75" customHeight="1">
      <c r="U181" s="51"/>
      <c r="Z181" s="52"/>
    </row>
    <row r="182" ht="15.75" customHeight="1">
      <c r="U182" s="51"/>
      <c r="Z182" s="52"/>
    </row>
    <row r="183" ht="15.75" customHeight="1">
      <c r="U183" s="51"/>
      <c r="Z183" s="52"/>
    </row>
    <row r="184" ht="15.75" customHeight="1">
      <c r="U184" s="51"/>
      <c r="Z184" s="52"/>
    </row>
    <row r="185" ht="15.75" customHeight="1">
      <c r="U185" s="51"/>
      <c r="Z185" s="52"/>
    </row>
    <row r="186" ht="15.75" customHeight="1">
      <c r="U186" s="51"/>
      <c r="Z186" s="52"/>
    </row>
    <row r="187" ht="15.75" customHeight="1">
      <c r="U187" s="51"/>
      <c r="Z187" s="52"/>
    </row>
    <row r="188" ht="15.75" customHeight="1">
      <c r="U188" s="51"/>
      <c r="Z188" s="52"/>
    </row>
    <row r="189" ht="15.75" customHeight="1">
      <c r="U189" s="51"/>
      <c r="Z189" s="52"/>
    </row>
    <row r="190" ht="15.75" customHeight="1">
      <c r="U190" s="51"/>
      <c r="Z190" s="52"/>
    </row>
    <row r="191" ht="15.75" customHeight="1">
      <c r="U191" s="51"/>
      <c r="Z191" s="52"/>
    </row>
    <row r="192" ht="15.75" customHeight="1">
      <c r="U192" s="51"/>
      <c r="Z192" s="52"/>
    </row>
    <row r="193" ht="15.75" customHeight="1">
      <c r="U193" s="51"/>
      <c r="Z193" s="52"/>
    </row>
    <row r="194" ht="15.75" customHeight="1">
      <c r="U194" s="51"/>
      <c r="Z194" s="52"/>
    </row>
    <row r="195" ht="15.75" customHeight="1">
      <c r="U195" s="51"/>
      <c r="Z195" s="52"/>
    </row>
    <row r="196" ht="15.75" customHeight="1">
      <c r="U196" s="51"/>
      <c r="Z196" s="52"/>
    </row>
    <row r="197" ht="15.75" customHeight="1">
      <c r="U197" s="51"/>
      <c r="Z197" s="52"/>
    </row>
    <row r="198" ht="15.75" customHeight="1">
      <c r="U198" s="51"/>
      <c r="Z198" s="52"/>
    </row>
    <row r="199" ht="15.75" customHeight="1">
      <c r="U199" s="51"/>
      <c r="Z199" s="52"/>
    </row>
    <row r="200" ht="15.75" customHeight="1">
      <c r="U200" s="51"/>
      <c r="Z200" s="52"/>
    </row>
    <row r="201" ht="15.75" customHeight="1">
      <c r="U201" s="51"/>
      <c r="Z201" s="52"/>
    </row>
    <row r="202" ht="15.75" customHeight="1">
      <c r="U202" s="51"/>
      <c r="Z202" s="52"/>
    </row>
    <row r="203" ht="15.75" customHeight="1">
      <c r="U203" s="51"/>
      <c r="Z203" s="52"/>
    </row>
    <row r="204" ht="15.75" customHeight="1">
      <c r="U204" s="51"/>
      <c r="Z204" s="52"/>
    </row>
    <row r="205" ht="15.75" customHeight="1">
      <c r="U205" s="51"/>
      <c r="Z205" s="52"/>
    </row>
    <row r="206" ht="15.75" customHeight="1">
      <c r="U206" s="51"/>
      <c r="Z206" s="52"/>
    </row>
    <row r="207" ht="15.75" customHeight="1">
      <c r="U207" s="51"/>
      <c r="Z207" s="52"/>
    </row>
    <row r="208" ht="15.75" customHeight="1">
      <c r="U208" s="51"/>
      <c r="Z208" s="52"/>
    </row>
    <row r="209" ht="15.75" customHeight="1">
      <c r="U209" s="51"/>
      <c r="Z209" s="52"/>
    </row>
    <row r="210" ht="15.75" customHeight="1">
      <c r="U210" s="51"/>
      <c r="Z210" s="52"/>
    </row>
    <row r="211" ht="15.75" customHeight="1">
      <c r="U211" s="51"/>
      <c r="Z211" s="52"/>
    </row>
    <row r="212" ht="15.75" customHeight="1">
      <c r="U212" s="51"/>
      <c r="Z212" s="52"/>
    </row>
    <row r="213" ht="15.75" customHeight="1">
      <c r="U213" s="51"/>
      <c r="Z213" s="52"/>
    </row>
    <row r="214" ht="15.75" customHeight="1">
      <c r="U214" s="51"/>
      <c r="Z214" s="52"/>
    </row>
    <row r="215" ht="15.75" customHeight="1">
      <c r="U215" s="51"/>
      <c r="Z215" s="52"/>
    </row>
    <row r="216" ht="15.75" customHeight="1">
      <c r="U216" s="51"/>
      <c r="Z216" s="52"/>
    </row>
    <row r="217" ht="15.75" customHeight="1">
      <c r="U217" s="51"/>
      <c r="Z217" s="52"/>
    </row>
    <row r="218" ht="15.75" customHeight="1">
      <c r="U218" s="51"/>
      <c r="Z218" s="52"/>
    </row>
    <row r="219" ht="15.75" customHeight="1">
      <c r="U219" s="51"/>
      <c r="Z219" s="52"/>
    </row>
    <row r="220" ht="15.75" customHeight="1">
      <c r="U220" s="51"/>
      <c r="Z220" s="52"/>
    </row>
    <row r="221" ht="15.75" customHeight="1">
      <c r="U221" s="51"/>
      <c r="Z221" s="52"/>
    </row>
    <row r="222" ht="15.75" customHeight="1">
      <c r="U222" s="51"/>
      <c r="Z222" s="52"/>
    </row>
    <row r="223" ht="15.75" customHeight="1">
      <c r="U223" s="51"/>
      <c r="Z223" s="52"/>
    </row>
    <row r="224" ht="15.75" customHeight="1">
      <c r="U224" s="51"/>
      <c r="Z224" s="52"/>
    </row>
    <row r="225" ht="15.75" customHeight="1">
      <c r="U225" s="51"/>
      <c r="Z225" s="52"/>
    </row>
    <row r="226" ht="15.75" customHeight="1">
      <c r="U226" s="51"/>
      <c r="Z226" s="52"/>
    </row>
    <row r="227" ht="15.75" customHeight="1">
      <c r="U227" s="51"/>
      <c r="Z227" s="52"/>
    </row>
    <row r="228" ht="15.75" customHeight="1">
      <c r="U228" s="51"/>
      <c r="Z228" s="52"/>
    </row>
    <row r="229" ht="15.75" customHeight="1">
      <c r="U229" s="51"/>
      <c r="Z229" s="52"/>
    </row>
    <row r="230" ht="15.75" customHeight="1">
      <c r="U230" s="51"/>
    </row>
    <row r="231" ht="15.75" customHeight="1">
      <c r="U231" s="51"/>
    </row>
    <row r="232" ht="15.75" customHeight="1">
      <c r="U232" s="51"/>
    </row>
    <row r="233" ht="15.75" customHeight="1">
      <c r="U233" s="51"/>
    </row>
    <row r="234" ht="15.75" customHeight="1">
      <c r="U234" s="51"/>
    </row>
    <row r="235" ht="15.75" customHeight="1">
      <c r="U235" s="51"/>
    </row>
    <row r="236" ht="15.75" customHeight="1">
      <c r="U236" s="51"/>
    </row>
    <row r="237" ht="15.75" customHeight="1">
      <c r="U237" s="51"/>
    </row>
    <row r="238" ht="15.75" customHeight="1">
      <c r="U238" s="51"/>
    </row>
    <row r="239" ht="15.75" customHeight="1">
      <c r="U239" s="51"/>
    </row>
    <row r="240" ht="15.75" customHeight="1">
      <c r="U240" s="51"/>
    </row>
    <row r="241" ht="15.75" customHeight="1">
      <c r="U241" s="51"/>
    </row>
    <row r="242" ht="15.75" customHeight="1">
      <c r="U242" s="51"/>
    </row>
    <row r="243" ht="15.75" customHeight="1">
      <c r="U243" s="51"/>
    </row>
    <row r="244" ht="15.75" customHeight="1">
      <c r="U244" s="51"/>
    </row>
    <row r="245" ht="15.75" customHeight="1">
      <c r="U245" s="51"/>
    </row>
    <row r="246" ht="15.75" customHeight="1">
      <c r="U246" s="51"/>
    </row>
    <row r="247" ht="15.75" customHeight="1">
      <c r="U247" s="51"/>
    </row>
    <row r="248" ht="15.75" customHeight="1">
      <c r="U248" s="51"/>
    </row>
    <row r="249" ht="15.75" customHeight="1">
      <c r="U249" s="51"/>
    </row>
    <row r="250" ht="15.75" customHeight="1">
      <c r="U250" s="51"/>
    </row>
    <row r="251" ht="15.75" customHeight="1">
      <c r="U251" s="51"/>
    </row>
    <row r="252" ht="15.75" customHeight="1">
      <c r="U252" s="51"/>
    </row>
    <row r="253" ht="15.75" customHeight="1">
      <c r="U253" s="51"/>
    </row>
    <row r="254" ht="15.75" customHeight="1">
      <c r="U254" s="51"/>
    </row>
    <row r="255" ht="15.75" customHeight="1">
      <c r="U255" s="51"/>
    </row>
    <row r="256" ht="15.75" customHeight="1">
      <c r="U256" s="51"/>
    </row>
    <row r="257" ht="15.75" customHeight="1">
      <c r="U257" s="51"/>
    </row>
    <row r="258" ht="15.75" customHeight="1">
      <c r="U258" s="51"/>
    </row>
    <row r="259" ht="15.75" customHeight="1">
      <c r="U259" s="51"/>
    </row>
    <row r="260" ht="15.75" customHeight="1">
      <c r="U260" s="51"/>
    </row>
    <row r="261" ht="15.75" customHeight="1">
      <c r="U261" s="51"/>
    </row>
    <row r="262" ht="15.75" customHeight="1">
      <c r="U262" s="51"/>
    </row>
    <row r="263" ht="15.75" customHeight="1">
      <c r="U263" s="51"/>
    </row>
    <row r="264" ht="15.75" customHeight="1">
      <c r="U264" s="51"/>
    </row>
    <row r="265" ht="15.75" customHeight="1">
      <c r="U265" s="51"/>
    </row>
    <row r="266" ht="15.75" customHeight="1">
      <c r="U266" s="51"/>
    </row>
    <row r="267" ht="15.75" customHeight="1">
      <c r="U267" s="51"/>
    </row>
    <row r="268" ht="15.75" customHeight="1">
      <c r="U268" s="51"/>
    </row>
    <row r="269" ht="15.75" customHeight="1">
      <c r="U269" s="51"/>
    </row>
    <row r="270" ht="15.75" customHeight="1">
      <c r="U270" s="51"/>
    </row>
    <row r="271" ht="15.75" customHeight="1">
      <c r="U271" s="51"/>
    </row>
    <row r="272" ht="15.75" customHeight="1">
      <c r="U272" s="51"/>
    </row>
    <row r="273" ht="15.75" customHeight="1">
      <c r="U273" s="51"/>
    </row>
    <row r="274" ht="15.75" customHeight="1">
      <c r="U274" s="51"/>
    </row>
    <row r="275" ht="15.75" customHeight="1">
      <c r="U275" s="51"/>
    </row>
    <row r="276" ht="15.75" customHeight="1">
      <c r="U276" s="51"/>
    </row>
    <row r="277" ht="15.75" customHeight="1">
      <c r="U277" s="51"/>
    </row>
    <row r="278" ht="15.75" customHeight="1">
      <c r="U278" s="51"/>
    </row>
    <row r="279" ht="15.75" customHeight="1">
      <c r="U279" s="51"/>
    </row>
    <row r="280" ht="15.75" customHeight="1">
      <c r="U280" s="51"/>
    </row>
    <row r="281" ht="15.75" customHeight="1">
      <c r="U281" s="51"/>
    </row>
    <row r="282" ht="15.75" customHeight="1">
      <c r="U282" s="51"/>
    </row>
    <row r="283" ht="15.75" customHeight="1">
      <c r="U283" s="51"/>
    </row>
    <row r="284" ht="15.75" customHeight="1">
      <c r="U284" s="51"/>
    </row>
    <row r="285" ht="15.75" customHeight="1">
      <c r="U285" s="51"/>
    </row>
    <row r="286" ht="15.75" customHeight="1">
      <c r="U286" s="51"/>
    </row>
    <row r="287" ht="15.75" customHeight="1">
      <c r="U287" s="51"/>
    </row>
    <row r="288" ht="15.75" customHeight="1">
      <c r="U288" s="51"/>
    </row>
    <row r="289" ht="15.75" customHeight="1">
      <c r="U289" s="51"/>
    </row>
    <row r="290" ht="15.75" customHeight="1">
      <c r="U290" s="51"/>
    </row>
    <row r="291" ht="15.75" customHeight="1">
      <c r="U291" s="51"/>
    </row>
    <row r="292" ht="15.75" customHeight="1">
      <c r="U292" s="51"/>
    </row>
    <row r="293" ht="15.75" customHeight="1">
      <c r="U293" s="51"/>
    </row>
    <row r="294" ht="15.75" customHeight="1">
      <c r="U294" s="51"/>
    </row>
    <row r="295" ht="15.75" customHeight="1">
      <c r="U295" s="51"/>
    </row>
    <row r="296" ht="15.75" customHeight="1">
      <c r="U296" s="51"/>
    </row>
    <row r="297" ht="15.75" customHeight="1">
      <c r="U297" s="51"/>
    </row>
    <row r="298" ht="15.75" customHeight="1">
      <c r="U298" s="51"/>
    </row>
    <row r="299" ht="15.75" customHeight="1">
      <c r="U299" s="51"/>
    </row>
    <row r="300" ht="15.75" customHeight="1">
      <c r="U300" s="51"/>
    </row>
    <row r="301" ht="15.75" customHeight="1">
      <c r="U301" s="51"/>
    </row>
    <row r="302" ht="15.75" customHeight="1">
      <c r="U302" s="51"/>
    </row>
    <row r="303" ht="15.75" customHeight="1">
      <c r="U303" s="51"/>
    </row>
    <row r="304" ht="15.75" customHeight="1">
      <c r="U304" s="51"/>
    </row>
    <row r="305" ht="15.75" customHeight="1">
      <c r="U305" s="51"/>
    </row>
    <row r="306" ht="15.75" customHeight="1">
      <c r="U306" s="51"/>
    </row>
    <row r="307" ht="15.75" customHeight="1">
      <c r="U307" s="51"/>
    </row>
    <row r="308" ht="15.75" customHeight="1">
      <c r="U308" s="51"/>
    </row>
    <row r="309" ht="15.75" customHeight="1">
      <c r="U309" s="51"/>
    </row>
    <row r="310" ht="15.75" customHeight="1">
      <c r="U310" s="51"/>
    </row>
    <row r="311" ht="15.75" customHeight="1">
      <c r="U311" s="51"/>
    </row>
    <row r="312" ht="15.75" customHeight="1">
      <c r="U312" s="51"/>
    </row>
    <row r="313" ht="15.75" customHeight="1">
      <c r="U313" s="51"/>
    </row>
    <row r="314" ht="15.75" customHeight="1">
      <c r="U314" s="51"/>
    </row>
    <row r="315" ht="15.75" customHeight="1">
      <c r="U315" s="51"/>
    </row>
    <row r="316" ht="15.75" customHeight="1">
      <c r="U316" s="51"/>
    </row>
    <row r="317" ht="15.75" customHeight="1">
      <c r="U317" s="51"/>
    </row>
    <row r="318" ht="15.75" customHeight="1">
      <c r="U318" s="51"/>
    </row>
    <row r="319" ht="15.75" customHeight="1">
      <c r="U319" s="51"/>
    </row>
    <row r="320" ht="15.75" customHeight="1">
      <c r="U320" s="51"/>
    </row>
    <row r="321" ht="15.75" customHeight="1">
      <c r="U321" s="51"/>
    </row>
    <row r="322" ht="15.75" customHeight="1">
      <c r="U322" s="51"/>
    </row>
    <row r="323" ht="15.75" customHeight="1">
      <c r="U323" s="51"/>
    </row>
    <row r="324" ht="15.75" customHeight="1">
      <c r="U324" s="51"/>
    </row>
    <row r="325" ht="15.75" customHeight="1">
      <c r="U325" s="51"/>
    </row>
    <row r="326" ht="15.75" customHeight="1">
      <c r="U326" s="51"/>
    </row>
    <row r="327" ht="15.75" customHeight="1">
      <c r="U327" s="51"/>
    </row>
    <row r="328" ht="15.75" customHeight="1">
      <c r="U328" s="51"/>
    </row>
    <row r="329" ht="15.75" customHeight="1">
      <c r="U329" s="51"/>
    </row>
    <row r="330" ht="15.75" customHeight="1">
      <c r="U330" s="51"/>
    </row>
    <row r="331" ht="15.75" customHeight="1">
      <c r="U331" s="51"/>
    </row>
    <row r="332" ht="15.75" customHeight="1">
      <c r="U332" s="51"/>
    </row>
    <row r="333" ht="15.75" customHeight="1">
      <c r="U333" s="51"/>
    </row>
    <row r="334" ht="15.75" customHeight="1">
      <c r="U334" s="51"/>
    </row>
    <row r="335" ht="15.75" customHeight="1">
      <c r="U335" s="51"/>
    </row>
    <row r="336" ht="15.75" customHeight="1">
      <c r="U336" s="51"/>
    </row>
    <row r="337" ht="15.75" customHeight="1">
      <c r="U337" s="51"/>
    </row>
    <row r="338" ht="15.75" customHeight="1">
      <c r="U338" s="51"/>
    </row>
    <row r="339" ht="15.75" customHeight="1">
      <c r="U339" s="51"/>
    </row>
    <row r="340" ht="15.75" customHeight="1">
      <c r="U340" s="51"/>
    </row>
    <row r="341" ht="15.75" customHeight="1">
      <c r="U341" s="51"/>
    </row>
    <row r="342" ht="15.75" customHeight="1">
      <c r="U342" s="51"/>
    </row>
    <row r="343" ht="15.75" customHeight="1">
      <c r="U343" s="51"/>
    </row>
    <row r="344" ht="15.75" customHeight="1">
      <c r="U344" s="51"/>
    </row>
    <row r="345" ht="15.75" customHeight="1">
      <c r="U345" s="51"/>
    </row>
    <row r="346" ht="15.75" customHeight="1">
      <c r="U346" s="51"/>
    </row>
    <row r="347" ht="15.75" customHeight="1">
      <c r="U347" s="51"/>
    </row>
    <row r="348" ht="15.75" customHeight="1">
      <c r="U348" s="51"/>
    </row>
    <row r="349" ht="15.75" customHeight="1">
      <c r="U349" s="51"/>
    </row>
    <row r="350" ht="15.75" customHeight="1">
      <c r="U350" s="51"/>
    </row>
    <row r="351" ht="15.75" customHeight="1">
      <c r="U351" s="51"/>
    </row>
    <row r="352" ht="15.75" customHeight="1">
      <c r="U352" s="51"/>
    </row>
    <row r="353" ht="15.75" customHeight="1">
      <c r="U353" s="51"/>
    </row>
    <row r="354" ht="15.75" customHeight="1">
      <c r="U354" s="51"/>
    </row>
    <row r="355" ht="15.75" customHeight="1">
      <c r="U355" s="51"/>
    </row>
    <row r="356" ht="15.75" customHeight="1">
      <c r="U356" s="51"/>
    </row>
    <row r="357" ht="15.75" customHeight="1">
      <c r="U357" s="51"/>
    </row>
    <row r="358" ht="15.75" customHeight="1">
      <c r="U358" s="51"/>
    </row>
    <row r="359" ht="15.75" customHeight="1">
      <c r="U359" s="51"/>
    </row>
    <row r="360" ht="15.75" customHeight="1">
      <c r="U360" s="51"/>
    </row>
    <row r="361" ht="15.75" customHeight="1">
      <c r="U361" s="51"/>
    </row>
    <row r="362" ht="15.75" customHeight="1">
      <c r="U362" s="51"/>
    </row>
    <row r="363" ht="15.75" customHeight="1">
      <c r="U363" s="51"/>
    </row>
    <row r="364" ht="15.75" customHeight="1">
      <c r="U364" s="51"/>
    </row>
    <row r="365" ht="15.75" customHeight="1">
      <c r="U365" s="51"/>
    </row>
    <row r="366" ht="15.75" customHeight="1">
      <c r="U366" s="51"/>
    </row>
    <row r="367" ht="15.75" customHeight="1">
      <c r="U367" s="51"/>
    </row>
    <row r="368" ht="15.75" customHeight="1">
      <c r="U368" s="51"/>
    </row>
    <row r="369" ht="15.75" customHeight="1">
      <c r="U369" s="51"/>
    </row>
    <row r="370" ht="15.75" customHeight="1">
      <c r="U370" s="51"/>
    </row>
    <row r="371" ht="15.75" customHeight="1">
      <c r="U371" s="51"/>
    </row>
    <row r="372" ht="15.75" customHeight="1">
      <c r="U372" s="51"/>
    </row>
    <row r="373" ht="15.75" customHeight="1">
      <c r="U373" s="51"/>
    </row>
    <row r="374" ht="15.75" customHeight="1">
      <c r="U374" s="51"/>
    </row>
    <row r="375" ht="15.75" customHeight="1">
      <c r="U375" s="51"/>
    </row>
    <row r="376" ht="15.75" customHeight="1">
      <c r="U376" s="51"/>
    </row>
    <row r="377" ht="15.75" customHeight="1">
      <c r="U377" s="51"/>
    </row>
    <row r="378" ht="15.75" customHeight="1">
      <c r="U378" s="51"/>
    </row>
    <row r="379" ht="15.75" customHeight="1">
      <c r="U379" s="51"/>
    </row>
    <row r="380" ht="15.75" customHeight="1">
      <c r="U380" s="51"/>
    </row>
    <row r="381" ht="15.75" customHeight="1">
      <c r="U381" s="51"/>
    </row>
    <row r="382" ht="15.75" customHeight="1">
      <c r="U382" s="51"/>
    </row>
    <row r="383" ht="15.75" customHeight="1">
      <c r="U383" s="51"/>
    </row>
    <row r="384" ht="15.75" customHeight="1">
      <c r="U384" s="51"/>
    </row>
    <row r="385" ht="15.75" customHeight="1">
      <c r="U385" s="51"/>
    </row>
    <row r="386" ht="15.75" customHeight="1">
      <c r="U386" s="51"/>
    </row>
    <row r="387" ht="15.75" customHeight="1">
      <c r="U387" s="51"/>
    </row>
    <row r="388" ht="15.75" customHeight="1">
      <c r="U388" s="51"/>
    </row>
    <row r="389" ht="15.75" customHeight="1">
      <c r="U389" s="51"/>
    </row>
    <row r="390" ht="15.75" customHeight="1">
      <c r="U390" s="51"/>
    </row>
    <row r="391" ht="15.75" customHeight="1">
      <c r="U391" s="51"/>
    </row>
    <row r="392" ht="15.75" customHeight="1">
      <c r="U392" s="51"/>
    </row>
    <row r="393" ht="15.75" customHeight="1">
      <c r="U393" s="51"/>
    </row>
    <row r="394" ht="15.75" customHeight="1">
      <c r="U394" s="51"/>
    </row>
    <row r="395" ht="15.75" customHeight="1">
      <c r="U395" s="51"/>
    </row>
    <row r="396" ht="15.75" customHeight="1">
      <c r="U396" s="51"/>
    </row>
    <row r="397" ht="15.75" customHeight="1">
      <c r="U397" s="51"/>
    </row>
    <row r="398" ht="15.75" customHeight="1">
      <c r="U398" s="51"/>
    </row>
    <row r="399" ht="15.75" customHeight="1">
      <c r="U399" s="51"/>
    </row>
    <row r="400" ht="15.75" customHeight="1">
      <c r="U400" s="51"/>
    </row>
    <row r="401" ht="15.75" customHeight="1">
      <c r="U401" s="51"/>
    </row>
    <row r="402" ht="15.75" customHeight="1">
      <c r="U402" s="51"/>
    </row>
    <row r="403" ht="15.75" customHeight="1">
      <c r="U403" s="51"/>
    </row>
    <row r="404" ht="15.75" customHeight="1">
      <c r="U404" s="51"/>
    </row>
    <row r="405" ht="15.75" customHeight="1">
      <c r="U405" s="51"/>
    </row>
    <row r="406" ht="15.75" customHeight="1">
      <c r="U406" s="51"/>
    </row>
    <row r="407" ht="15.75" customHeight="1">
      <c r="U407" s="51"/>
    </row>
    <row r="408" ht="15.75" customHeight="1">
      <c r="U408" s="51"/>
    </row>
    <row r="409" ht="15.75" customHeight="1">
      <c r="U409" s="51"/>
    </row>
    <row r="410" ht="15.75" customHeight="1">
      <c r="U410" s="51"/>
    </row>
    <row r="411" ht="15.75" customHeight="1">
      <c r="U411" s="51"/>
    </row>
    <row r="412" ht="15.75" customHeight="1">
      <c r="U412" s="51"/>
    </row>
    <row r="413" ht="15.75" customHeight="1">
      <c r="U413" s="51"/>
    </row>
    <row r="414" ht="15.75" customHeight="1">
      <c r="U414" s="51"/>
    </row>
    <row r="415" ht="15.75" customHeight="1">
      <c r="U415" s="51"/>
    </row>
    <row r="416" ht="15.75" customHeight="1">
      <c r="U416" s="51"/>
    </row>
    <row r="417" ht="15.75" customHeight="1">
      <c r="U417" s="51"/>
    </row>
    <row r="418" ht="15.75" customHeight="1">
      <c r="U418" s="51"/>
    </row>
    <row r="419" ht="15.75" customHeight="1">
      <c r="U419" s="51"/>
    </row>
    <row r="420" ht="15.75" customHeight="1">
      <c r="U420" s="51"/>
    </row>
    <row r="421" ht="15.75" customHeight="1">
      <c r="U421" s="51"/>
    </row>
    <row r="422" ht="15.75" customHeight="1">
      <c r="U422" s="51"/>
    </row>
    <row r="423" ht="15.75" customHeight="1">
      <c r="U423" s="51"/>
    </row>
    <row r="424" ht="15.75" customHeight="1">
      <c r="U424" s="51"/>
    </row>
    <row r="425" ht="15.75" customHeight="1">
      <c r="U425" s="51"/>
    </row>
    <row r="426" ht="15.75" customHeight="1">
      <c r="U426" s="51"/>
    </row>
    <row r="427" ht="15.75" customHeight="1">
      <c r="U427" s="51"/>
    </row>
    <row r="428" ht="15.75" customHeight="1">
      <c r="U428" s="51"/>
    </row>
    <row r="429" ht="15.75" customHeight="1">
      <c r="U429" s="51"/>
    </row>
    <row r="430" ht="15.75" customHeight="1">
      <c r="U430" s="51"/>
    </row>
    <row r="431" ht="15.75" customHeight="1">
      <c r="U431" s="51"/>
    </row>
    <row r="432" ht="15.75" customHeight="1">
      <c r="U432" s="51"/>
    </row>
    <row r="433" ht="15.75" customHeight="1">
      <c r="U433" s="51"/>
    </row>
    <row r="434" ht="15.75" customHeight="1">
      <c r="U434" s="51"/>
    </row>
    <row r="435" ht="15.75" customHeight="1">
      <c r="U435" s="51"/>
    </row>
    <row r="436" ht="15.75" customHeight="1">
      <c r="U436" s="51"/>
    </row>
    <row r="437" ht="15.75" customHeight="1">
      <c r="U437" s="51"/>
    </row>
    <row r="438" ht="15.75" customHeight="1">
      <c r="U438" s="51"/>
    </row>
    <row r="439" ht="15.75" customHeight="1">
      <c r="U439" s="51"/>
    </row>
    <row r="440" ht="15.75" customHeight="1">
      <c r="U440" s="51"/>
    </row>
    <row r="441" ht="15.75" customHeight="1">
      <c r="U441" s="51"/>
    </row>
    <row r="442" ht="15.75" customHeight="1">
      <c r="U442" s="51"/>
    </row>
    <row r="443" ht="15.75" customHeight="1">
      <c r="U443" s="51"/>
    </row>
    <row r="444" ht="15.75" customHeight="1">
      <c r="U444" s="51"/>
    </row>
    <row r="445" ht="15.75" customHeight="1">
      <c r="U445" s="51"/>
    </row>
    <row r="446" ht="15.75" customHeight="1">
      <c r="U446" s="51"/>
    </row>
    <row r="447" ht="15.75" customHeight="1">
      <c r="U447" s="51"/>
    </row>
    <row r="448" ht="15.75" customHeight="1">
      <c r="U448" s="51"/>
    </row>
    <row r="449" ht="15.75" customHeight="1">
      <c r="U449" s="51"/>
    </row>
    <row r="450" ht="15.75" customHeight="1">
      <c r="U450" s="51"/>
    </row>
    <row r="451" ht="15.75" customHeight="1">
      <c r="U451" s="51"/>
    </row>
    <row r="452" ht="15.75" customHeight="1">
      <c r="U452" s="51"/>
    </row>
    <row r="453" ht="15.75" customHeight="1">
      <c r="U453" s="51"/>
    </row>
    <row r="454" ht="15.75" customHeight="1">
      <c r="U454" s="51"/>
    </row>
    <row r="455" ht="15.75" customHeight="1">
      <c r="U455" s="51"/>
    </row>
    <row r="456" ht="15.75" customHeight="1">
      <c r="U456" s="51"/>
    </row>
    <row r="457" ht="15.75" customHeight="1">
      <c r="U457" s="51"/>
    </row>
    <row r="458" ht="15.75" customHeight="1">
      <c r="U458" s="51"/>
    </row>
    <row r="459" ht="15.75" customHeight="1">
      <c r="U459" s="51"/>
    </row>
    <row r="460" ht="15.75" customHeight="1">
      <c r="U460" s="51"/>
    </row>
    <row r="461" ht="15.75" customHeight="1">
      <c r="U461" s="51"/>
    </row>
    <row r="462" ht="15.75" customHeight="1">
      <c r="U462" s="51"/>
    </row>
    <row r="463" ht="15.75" customHeight="1">
      <c r="U463" s="51"/>
    </row>
    <row r="464" ht="15.75" customHeight="1">
      <c r="U464" s="51"/>
    </row>
    <row r="465" ht="15.75" customHeight="1">
      <c r="U465" s="51"/>
    </row>
    <row r="466" ht="15.75" customHeight="1">
      <c r="U466" s="51"/>
    </row>
    <row r="467" ht="15.75" customHeight="1">
      <c r="U467" s="51"/>
    </row>
    <row r="468" ht="15.75" customHeight="1">
      <c r="U468" s="51"/>
    </row>
    <row r="469" ht="15.75" customHeight="1">
      <c r="U469" s="51"/>
    </row>
    <row r="470" ht="15.75" customHeight="1">
      <c r="U470" s="51"/>
    </row>
    <row r="471" ht="15.75" customHeight="1">
      <c r="U471" s="51"/>
    </row>
    <row r="472" ht="15.75" customHeight="1">
      <c r="U472" s="51"/>
    </row>
    <row r="473" ht="15.75" customHeight="1">
      <c r="U473" s="51"/>
    </row>
    <row r="474" ht="15.75" customHeight="1">
      <c r="U474" s="51"/>
    </row>
    <row r="475" ht="15.75" customHeight="1">
      <c r="U475" s="51"/>
    </row>
    <row r="476" ht="15.75" customHeight="1">
      <c r="U476" s="51"/>
    </row>
    <row r="477" ht="15.75" customHeight="1">
      <c r="U477" s="51"/>
    </row>
    <row r="478" ht="15.75" customHeight="1">
      <c r="U478" s="51"/>
    </row>
    <row r="479" ht="15.75" customHeight="1">
      <c r="U479" s="51"/>
    </row>
    <row r="480" ht="15.75" customHeight="1">
      <c r="U480" s="51"/>
    </row>
    <row r="481" ht="15.75" customHeight="1">
      <c r="U481" s="51"/>
    </row>
    <row r="482" ht="15.75" customHeight="1">
      <c r="U482" s="51"/>
    </row>
    <row r="483" ht="15.75" customHeight="1">
      <c r="U483" s="51"/>
    </row>
    <row r="484" ht="15.75" customHeight="1">
      <c r="U484" s="51"/>
    </row>
    <row r="485" ht="15.75" customHeight="1">
      <c r="U485" s="51"/>
    </row>
    <row r="486" ht="15.75" customHeight="1">
      <c r="U486" s="51"/>
    </row>
    <row r="487" ht="15.75" customHeight="1">
      <c r="U487" s="51"/>
    </row>
    <row r="488" ht="15.75" customHeight="1">
      <c r="U488" s="51"/>
    </row>
    <row r="489" ht="15.75" customHeight="1">
      <c r="U489" s="51"/>
    </row>
    <row r="490" ht="15.75" customHeight="1">
      <c r="U490" s="51"/>
    </row>
    <row r="491" ht="15.75" customHeight="1">
      <c r="U491" s="51"/>
    </row>
    <row r="492" ht="15.75" customHeight="1">
      <c r="U492" s="51"/>
    </row>
    <row r="493" ht="15.75" customHeight="1">
      <c r="U493" s="51"/>
    </row>
    <row r="494" ht="15.75" customHeight="1">
      <c r="U494" s="51"/>
    </row>
    <row r="495" ht="15.75" customHeight="1">
      <c r="U495" s="51"/>
    </row>
    <row r="496" ht="15.75" customHeight="1">
      <c r="U496" s="51"/>
    </row>
    <row r="497" ht="15.75" customHeight="1">
      <c r="U497" s="51"/>
    </row>
    <row r="498" ht="15.75" customHeight="1">
      <c r="U498" s="51"/>
    </row>
    <row r="499" ht="15.75" customHeight="1">
      <c r="U499" s="51"/>
    </row>
    <row r="500" ht="15.75" customHeight="1">
      <c r="U500" s="51"/>
    </row>
    <row r="501" ht="15.75" customHeight="1">
      <c r="U501" s="51"/>
    </row>
    <row r="502" ht="15.75" customHeight="1">
      <c r="U502" s="51"/>
    </row>
    <row r="503" ht="15.75" customHeight="1">
      <c r="U503" s="51"/>
    </row>
    <row r="504" ht="15.75" customHeight="1">
      <c r="U504" s="51"/>
    </row>
    <row r="505" ht="15.75" customHeight="1">
      <c r="U505" s="51"/>
    </row>
    <row r="506" ht="15.75" customHeight="1">
      <c r="U506" s="51"/>
    </row>
    <row r="507" ht="15.75" customHeight="1">
      <c r="U507" s="51"/>
    </row>
    <row r="508" ht="15.75" customHeight="1">
      <c r="U508" s="51"/>
    </row>
    <row r="509" ht="15.75" customHeight="1">
      <c r="U509" s="51"/>
    </row>
    <row r="510" ht="15.75" customHeight="1">
      <c r="U510" s="51"/>
    </row>
    <row r="511" ht="15.75" customHeight="1">
      <c r="U511" s="51"/>
    </row>
    <row r="512" ht="15.75" customHeight="1">
      <c r="U512" s="51"/>
    </row>
    <row r="513" ht="15.75" customHeight="1">
      <c r="U513" s="51"/>
    </row>
    <row r="514" ht="15.75" customHeight="1">
      <c r="U514" s="51"/>
    </row>
    <row r="515" ht="15.75" customHeight="1">
      <c r="U515" s="51"/>
    </row>
    <row r="516" ht="15.75" customHeight="1">
      <c r="U516" s="51"/>
    </row>
    <row r="517" ht="15.75" customHeight="1">
      <c r="U517" s="51"/>
    </row>
    <row r="518" ht="15.75" customHeight="1">
      <c r="U518" s="51"/>
    </row>
    <row r="519" ht="15.75" customHeight="1">
      <c r="U519" s="51"/>
    </row>
    <row r="520" ht="15.75" customHeight="1">
      <c r="U520" s="51"/>
    </row>
    <row r="521" ht="15.75" customHeight="1">
      <c r="U521" s="51"/>
    </row>
    <row r="522" ht="15.75" customHeight="1">
      <c r="U522" s="51"/>
    </row>
    <row r="523" ht="15.75" customHeight="1">
      <c r="U523" s="51"/>
    </row>
    <row r="524" ht="15.75" customHeight="1">
      <c r="U524" s="51"/>
    </row>
    <row r="525" ht="15.75" customHeight="1">
      <c r="U525" s="51"/>
    </row>
    <row r="526" ht="15.75" customHeight="1">
      <c r="U526" s="51"/>
    </row>
    <row r="527" ht="15.75" customHeight="1">
      <c r="U527" s="51"/>
    </row>
    <row r="528" ht="15.75" customHeight="1">
      <c r="U528" s="51"/>
    </row>
    <row r="529" ht="15.75" customHeight="1">
      <c r="U529" s="51"/>
    </row>
    <row r="530" ht="15.75" customHeight="1">
      <c r="U530" s="51"/>
    </row>
    <row r="531" ht="15.75" customHeight="1">
      <c r="U531" s="51"/>
    </row>
    <row r="532" ht="15.75" customHeight="1">
      <c r="U532" s="51"/>
    </row>
    <row r="533" ht="15.75" customHeight="1">
      <c r="U533" s="51"/>
    </row>
    <row r="534" ht="15.75" customHeight="1">
      <c r="U534" s="51"/>
    </row>
    <row r="535" ht="15.75" customHeight="1">
      <c r="U535" s="51"/>
    </row>
    <row r="536" ht="15.75" customHeight="1">
      <c r="U536" s="51"/>
    </row>
    <row r="537" ht="15.75" customHeight="1">
      <c r="U537" s="51"/>
    </row>
    <row r="538" ht="15.75" customHeight="1">
      <c r="U538" s="51"/>
    </row>
    <row r="539" ht="15.75" customHeight="1">
      <c r="U539" s="51"/>
    </row>
    <row r="540" ht="15.75" customHeight="1">
      <c r="U540" s="51"/>
    </row>
    <row r="541" ht="15.75" customHeight="1">
      <c r="U541" s="51"/>
    </row>
    <row r="542" ht="15.75" customHeight="1">
      <c r="U542" s="51"/>
    </row>
    <row r="543" ht="15.75" customHeight="1">
      <c r="U543" s="51"/>
    </row>
    <row r="544" ht="15.75" customHeight="1">
      <c r="U544" s="51"/>
    </row>
    <row r="545" ht="15.75" customHeight="1">
      <c r="U545" s="51"/>
    </row>
    <row r="546" ht="15.75" customHeight="1">
      <c r="U546" s="51"/>
    </row>
    <row r="547" ht="15.75" customHeight="1">
      <c r="U547" s="51"/>
    </row>
    <row r="548" ht="15.75" customHeight="1">
      <c r="U548" s="51"/>
    </row>
    <row r="549" ht="15.75" customHeight="1">
      <c r="U549" s="51"/>
    </row>
    <row r="550" ht="15.75" customHeight="1">
      <c r="U550" s="51"/>
    </row>
    <row r="551" ht="15.75" customHeight="1">
      <c r="U551" s="51"/>
    </row>
    <row r="552" ht="15.75" customHeight="1">
      <c r="U552" s="51"/>
    </row>
    <row r="553" ht="15.75" customHeight="1">
      <c r="U553" s="51"/>
    </row>
    <row r="554" ht="15.75" customHeight="1">
      <c r="U554" s="51"/>
    </row>
    <row r="555" ht="15.75" customHeight="1">
      <c r="U555" s="51"/>
    </row>
    <row r="556" ht="15.75" customHeight="1">
      <c r="U556" s="51"/>
    </row>
    <row r="557" ht="15.75" customHeight="1">
      <c r="U557" s="51"/>
    </row>
    <row r="558" ht="15.75" customHeight="1">
      <c r="U558" s="51"/>
    </row>
    <row r="559" ht="15.75" customHeight="1">
      <c r="U559" s="51"/>
    </row>
    <row r="560" ht="15.75" customHeight="1">
      <c r="U560" s="51"/>
    </row>
    <row r="561" ht="15.75" customHeight="1">
      <c r="U561" s="51"/>
    </row>
    <row r="562" ht="15.75" customHeight="1">
      <c r="U562" s="51"/>
    </row>
    <row r="563" ht="15.75" customHeight="1">
      <c r="U563" s="51"/>
    </row>
    <row r="564" ht="15.75" customHeight="1">
      <c r="U564" s="51"/>
    </row>
    <row r="565" ht="15.75" customHeight="1">
      <c r="U565" s="51"/>
    </row>
    <row r="566" ht="15.75" customHeight="1">
      <c r="U566" s="51"/>
    </row>
    <row r="567" ht="15.75" customHeight="1">
      <c r="U567" s="51"/>
    </row>
    <row r="568" ht="15.75" customHeight="1">
      <c r="U568" s="51"/>
    </row>
    <row r="569" ht="15.75" customHeight="1">
      <c r="U569" s="51"/>
    </row>
    <row r="570" ht="15.75" customHeight="1">
      <c r="U570" s="51"/>
    </row>
    <row r="571" ht="15.75" customHeight="1">
      <c r="U571" s="51"/>
    </row>
    <row r="572" ht="15.75" customHeight="1">
      <c r="U572" s="51"/>
    </row>
    <row r="573" ht="15.75" customHeight="1">
      <c r="U573" s="51"/>
    </row>
    <row r="574" ht="15.75" customHeight="1">
      <c r="U574" s="51"/>
    </row>
    <row r="575" ht="15.75" customHeight="1">
      <c r="U575" s="51"/>
    </row>
    <row r="576" ht="15.75" customHeight="1">
      <c r="U576" s="51"/>
    </row>
    <row r="577" ht="15.75" customHeight="1">
      <c r="U577" s="51"/>
    </row>
    <row r="578" ht="15.75" customHeight="1">
      <c r="U578" s="51"/>
    </row>
    <row r="579" ht="15.75" customHeight="1">
      <c r="U579" s="51"/>
    </row>
    <row r="580" ht="15.75" customHeight="1">
      <c r="U580" s="51"/>
    </row>
    <row r="581" ht="15.75" customHeight="1">
      <c r="U581" s="51"/>
    </row>
    <row r="582" ht="15.75" customHeight="1">
      <c r="U582" s="51"/>
    </row>
    <row r="583" ht="15.75" customHeight="1">
      <c r="U583" s="51"/>
    </row>
    <row r="584" ht="15.75" customHeight="1">
      <c r="U584" s="51"/>
    </row>
    <row r="585" ht="15.75" customHeight="1">
      <c r="U585" s="51"/>
    </row>
    <row r="586" ht="15.75" customHeight="1">
      <c r="U586" s="51"/>
    </row>
    <row r="587" ht="15.75" customHeight="1">
      <c r="U587" s="51"/>
    </row>
    <row r="588" ht="15.75" customHeight="1">
      <c r="U588" s="51"/>
    </row>
    <row r="589" ht="15.75" customHeight="1">
      <c r="U589" s="51"/>
    </row>
    <row r="590" ht="15.75" customHeight="1">
      <c r="U590" s="51"/>
    </row>
    <row r="591" ht="15.75" customHeight="1">
      <c r="U591" s="51"/>
    </row>
    <row r="592" ht="15.75" customHeight="1">
      <c r="U592" s="51"/>
    </row>
    <row r="593" ht="15.75" customHeight="1">
      <c r="U593" s="51"/>
    </row>
    <row r="594" ht="15.75" customHeight="1">
      <c r="U594" s="51"/>
    </row>
    <row r="595" ht="15.75" customHeight="1">
      <c r="U595" s="51"/>
    </row>
    <row r="596" ht="15.75" customHeight="1">
      <c r="U596" s="51"/>
    </row>
    <row r="597" ht="15.75" customHeight="1">
      <c r="U597" s="51"/>
    </row>
    <row r="598" ht="15.75" customHeight="1">
      <c r="U598" s="51"/>
    </row>
    <row r="599" ht="15.75" customHeight="1">
      <c r="U599" s="51"/>
    </row>
    <row r="600" ht="15.75" customHeight="1">
      <c r="U600" s="51"/>
    </row>
    <row r="601" ht="15.75" customHeight="1">
      <c r="U601" s="51"/>
    </row>
    <row r="602" ht="15.75" customHeight="1">
      <c r="U602" s="51"/>
    </row>
    <row r="603" ht="15.75" customHeight="1">
      <c r="U603" s="51"/>
    </row>
    <row r="604" ht="15.75" customHeight="1">
      <c r="U604" s="51"/>
    </row>
    <row r="605" ht="15.75" customHeight="1">
      <c r="U605" s="51"/>
    </row>
    <row r="606" ht="15.75" customHeight="1">
      <c r="U606" s="51"/>
    </row>
    <row r="607" ht="15.75" customHeight="1">
      <c r="U607" s="51"/>
    </row>
    <row r="608" ht="15.75" customHeight="1">
      <c r="U608" s="51"/>
    </row>
    <row r="609" ht="15.75" customHeight="1">
      <c r="U609" s="51"/>
    </row>
    <row r="610" ht="15.75" customHeight="1">
      <c r="U610" s="51"/>
    </row>
    <row r="611" ht="15.75" customHeight="1">
      <c r="U611" s="51"/>
    </row>
    <row r="612" ht="15.75" customHeight="1">
      <c r="U612" s="51"/>
    </row>
    <row r="613" ht="15.75" customHeight="1">
      <c r="U613" s="51"/>
    </row>
    <row r="614" ht="15.75" customHeight="1">
      <c r="U614" s="51"/>
    </row>
    <row r="615" ht="15.75" customHeight="1">
      <c r="U615" s="51"/>
    </row>
    <row r="616" ht="15.75" customHeight="1">
      <c r="U616" s="51"/>
    </row>
    <row r="617" ht="15.75" customHeight="1">
      <c r="U617" s="51"/>
    </row>
    <row r="618" ht="15.75" customHeight="1">
      <c r="U618" s="51"/>
    </row>
    <row r="619" ht="15.75" customHeight="1">
      <c r="U619" s="51"/>
    </row>
    <row r="620" ht="15.75" customHeight="1">
      <c r="U620" s="51"/>
    </row>
    <row r="621" ht="15.75" customHeight="1">
      <c r="U621" s="51"/>
    </row>
    <row r="622" ht="15.75" customHeight="1">
      <c r="U622" s="51"/>
    </row>
    <row r="623" ht="15.75" customHeight="1">
      <c r="U623" s="51"/>
    </row>
    <row r="624" ht="15.75" customHeight="1">
      <c r="U624" s="51"/>
    </row>
    <row r="625" ht="15.75" customHeight="1">
      <c r="U625" s="51"/>
    </row>
    <row r="626" ht="15.75" customHeight="1">
      <c r="U626" s="51"/>
    </row>
    <row r="627" ht="15.75" customHeight="1">
      <c r="U627" s="51"/>
    </row>
    <row r="628" ht="15.75" customHeight="1">
      <c r="U628" s="51"/>
    </row>
    <row r="629" ht="15.75" customHeight="1">
      <c r="U629" s="51"/>
    </row>
    <row r="630" ht="15.75" customHeight="1">
      <c r="U630" s="51"/>
    </row>
    <row r="631" ht="15.75" customHeight="1">
      <c r="U631" s="51"/>
    </row>
    <row r="632" ht="15.75" customHeight="1">
      <c r="U632" s="51"/>
    </row>
    <row r="633" ht="15.75" customHeight="1">
      <c r="U633" s="51"/>
    </row>
    <row r="634" ht="15.75" customHeight="1">
      <c r="U634" s="51"/>
    </row>
    <row r="635" ht="15.75" customHeight="1">
      <c r="U635" s="51"/>
    </row>
    <row r="636" ht="15.75" customHeight="1">
      <c r="U636" s="51"/>
    </row>
    <row r="637" ht="15.75" customHeight="1">
      <c r="U637" s="51"/>
    </row>
    <row r="638" ht="15.75" customHeight="1">
      <c r="U638" s="51"/>
    </row>
    <row r="639" ht="15.75" customHeight="1">
      <c r="U639" s="51"/>
    </row>
    <row r="640" ht="15.75" customHeight="1">
      <c r="U640" s="51"/>
    </row>
    <row r="641" ht="15.75" customHeight="1">
      <c r="U641" s="51"/>
    </row>
    <row r="642" ht="15.75" customHeight="1">
      <c r="U642" s="51"/>
    </row>
    <row r="643" ht="15.75" customHeight="1">
      <c r="U643" s="51"/>
    </row>
    <row r="644" ht="15.75" customHeight="1">
      <c r="U644" s="51"/>
    </row>
    <row r="645" ht="15.75" customHeight="1">
      <c r="U645" s="51"/>
    </row>
    <row r="646" ht="15.75" customHeight="1">
      <c r="U646" s="51"/>
    </row>
    <row r="647" ht="15.75" customHeight="1">
      <c r="U647" s="51"/>
    </row>
    <row r="648" ht="15.75" customHeight="1">
      <c r="U648" s="51"/>
    </row>
    <row r="649" ht="15.75" customHeight="1">
      <c r="U649" s="51"/>
    </row>
    <row r="650" ht="15.75" customHeight="1">
      <c r="U650" s="51"/>
    </row>
    <row r="651" ht="15.75" customHeight="1">
      <c r="U651" s="51"/>
    </row>
    <row r="652" ht="15.75" customHeight="1">
      <c r="U652" s="51"/>
    </row>
    <row r="653" ht="15.75" customHeight="1">
      <c r="U653" s="51"/>
    </row>
    <row r="654" ht="15.75" customHeight="1">
      <c r="U654" s="51"/>
    </row>
    <row r="655" ht="15.75" customHeight="1">
      <c r="U655" s="51"/>
    </row>
    <row r="656" ht="15.75" customHeight="1">
      <c r="U656" s="51"/>
    </row>
    <row r="657" ht="15.75" customHeight="1">
      <c r="U657" s="51"/>
    </row>
    <row r="658" ht="15.75" customHeight="1">
      <c r="U658" s="51"/>
    </row>
    <row r="659" ht="15.75" customHeight="1">
      <c r="U659" s="51"/>
    </row>
    <row r="660" ht="15.75" customHeight="1">
      <c r="U660" s="51"/>
    </row>
    <row r="661" ht="15.75" customHeight="1">
      <c r="U661" s="51"/>
    </row>
    <row r="662" ht="15.75" customHeight="1">
      <c r="U662" s="51"/>
    </row>
    <row r="663" ht="15.75" customHeight="1">
      <c r="U663" s="51"/>
    </row>
    <row r="664" ht="15.75" customHeight="1">
      <c r="U664" s="51"/>
    </row>
    <row r="665" ht="15.75" customHeight="1">
      <c r="U665" s="51"/>
    </row>
    <row r="666" ht="15.75" customHeight="1">
      <c r="U666" s="51"/>
    </row>
    <row r="667" ht="15.75" customHeight="1">
      <c r="U667" s="51"/>
    </row>
    <row r="668" ht="15.75" customHeight="1">
      <c r="U668" s="51"/>
    </row>
    <row r="669" ht="15.75" customHeight="1">
      <c r="U669" s="51"/>
    </row>
    <row r="670" ht="15.75" customHeight="1">
      <c r="U670" s="51"/>
    </row>
    <row r="671" ht="15.75" customHeight="1">
      <c r="U671" s="51"/>
    </row>
    <row r="672" ht="15.75" customHeight="1">
      <c r="U672" s="51"/>
    </row>
    <row r="673" ht="15.75" customHeight="1">
      <c r="U673" s="51"/>
    </row>
    <row r="674" ht="15.75" customHeight="1">
      <c r="U674" s="51"/>
    </row>
    <row r="675" ht="15.75" customHeight="1">
      <c r="U675" s="51"/>
    </row>
    <row r="676" ht="15.75" customHeight="1">
      <c r="U676" s="51"/>
    </row>
    <row r="677" ht="15.75" customHeight="1">
      <c r="U677" s="51"/>
    </row>
    <row r="678" ht="15.75" customHeight="1">
      <c r="U678" s="51"/>
    </row>
    <row r="679" ht="15.75" customHeight="1">
      <c r="U679" s="51"/>
    </row>
    <row r="680" ht="15.75" customHeight="1">
      <c r="U680" s="51"/>
    </row>
    <row r="681" ht="15.75" customHeight="1">
      <c r="U681" s="51"/>
    </row>
    <row r="682" ht="15.75" customHeight="1">
      <c r="U682" s="51"/>
    </row>
    <row r="683" ht="15.75" customHeight="1">
      <c r="U683" s="51"/>
    </row>
    <row r="684" ht="15.75" customHeight="1">
      <c r="U684" s="51"/>
    </row>
    <row r="685" ht="15.75" customHeight="1">
      <c r="U685" s="51"/>
    </row>
    <row r="686" ht="15.75" customHeight="1">
      <c r="U686" s="51"/>
    </row>
    <row r="687" ht="15.75" customHeight="1">
      <c r="U687" s="51"/>
    </row>
    <row r="688" ht="15.75" customHeight="1">
      <c r="U688" s="51"/>
    </row>
    <row r="689" ht="15.75" customHeight="1">
      <c r="U689" s="51"/>
    </row>
    <row r="690" ht="15.75" customHeight="1">
      <c r="U690" s="51"/>
    </row>
    <row r="691" ht="15.75" customHeight="1">
      <c r="U691" s="51"/>
    </row>
    <row r="692" ht="15.75" customHeight="1">
      <c r="U692" s="51"/>
    </row>
    <row r="693" ht="15.75" customHeight="1">
      <c r="U693" s="51"/>
    </row>
    <row r="694" ht="15.75" customHeight="1">
      <c r="U694" s="51"/>
    </row>
    <row r="695" ht="15.75" customHeight="1">
      <c r="U695" s="51"/>
    </row>
    <row r="696" ht="15.75" customHeight="1">
      <c r="U696" s="51"/>
    </row>
    <row r="697" ht="15.75" customHeight="1">
      <c r="U697" s="51"/>
    </row>
    <row r="698" ht="15.75" customHeight="1">
      <c r="U698" s="51"/>
    </row>
    <row r="699" ht="15.75" customHeight="1">
      <c r="U699" s="51"/>
    </row>
    <row r="700" ht="15.75" customHeight="1">
      <c r="U700" s="51"/>
    </row>
    <row r="701" ht="15.75" customHeight="1">
      <c r="U701" s="51"/>
    </row>
    <row r="702" ht="15.75" customHeight="1">
      <c r="U702" s="51"/>
    </row>
    <row r="703" ht="15.75" customHeight="1">
      <c r="U703" s="51"/>
    </row>
    <row r="704" ht="15.75" customHeight="1">
      <c r="U704" s="51"/>
    </row>
    <row r="705" ht="15.75" customHeight="1">
      <c r="U705" s="51"/>
    </row>
    <row r="706" ht="15.75" customHeight="1">
      <c r="U706" s="51"/>
    </row>
    <row r="707" ht="15.75" customHeight="1">
      <c r="U707" s="51"/>
    </row>
    <row r="708" ht="15.75" customHeight="1">
      <c r="U708" s="51"/>
    </row>
    <row r="709" ht="15.75" customHeight="1">
      <c r="U709" s="51"/>
    </row>
    <row r="710" ht="15.75" customHeight="1">
      <c r="U710" s="51"/>
    </row>
    <row r="711" ht="15.75" customHeight="1">
      <c r="U711" s="51"/>
    </row>
    <row r="712" ht="15.75" customHeight="1">
      <c r="U712" s="51"/>
    </row>
    <row r="713" ht="15.75" customHeight="1">
      <c r="U713" s="51"/>
    </row>
    <row r="714" ht="15.75" customHeight="1">
      <c r="U714" s="51"/>
    </row>
    <row r="715" ht="15.75" customHeight="1">
      <c r="U715" s="51"/>
    </row>
    <row r="716" ht="15.75" customHeight="1">
      <c r="U716" s="51"/>
    </row>
    <row r="717" ht="15.75" customHeight="1">
      <c r="U717" s="51"/>
    </row>
    <row r="718" ht="15.75" customHeight="1">
      <c r="U718" s="51"/>
    </row>
    <row r="719" ht="15.75" customHeight="1">
      <c r="U719" s="51"/>
    </row>
    <row r="720" ht="15.75" customHeight="1">
      <c r="U720" s="51"/>
    </row>
    <row r="721" ht="15.75" customHeight="1">
      <c r="U721" s="51"/>
    </row>
    <row r="722" ht="15.75" customHeight="1">
      <c r="U722" s="51"/>
    </row>
    <row r="723" ht="15.75" customHeight="1">
      <c r="U723" s="51"/>
    </row>
    <row r="724" ht="15.75" customHeight="1">
      <c r="U724" s="51"/>
    </row>
    <row r="725" ht="15.75" customHeight="1">
      <c r="U725" s="51"/>
    </row>
    <row r="726" ht="15.75" customHeight="1">
      <c r="U726" s="51"/>
    </row>
    <row r="727" ht="15.75" customHeight="1">
      <c r="U727" s="51"/>
    </row>
    <row r="728" ht="15.75" customHeight="1">
      <c r="U728" s="51"/>
    </row>
    <row r="729" ht="15.75" customHeight="1">
      <c r="U729" s="51"/>
    </row>
    <row r="730" ht="15.75" customHeight="1">
      <c r="U730" s="51"/>
    </row>
    <row r="731" ht="15.75" customHeight="1">
      <c r="U731" s="51"/>
    </row>
    <row r="732" ht="15.75" customHeight="1">
      <c r="U732" s="51"/>
    </row>
    <row r="733" ht="15.75" customHeight="1">
      <c r="U733" s="51"/>
    </row>
    <row r="734" ht="15.75" customHeight="1">
      <c r="U734" s="51"/>
    </row>
    <row r="735" ht="15.75" customHeight="1">
      <c r="U735" s="51"/>
    </row>
    <row r="736" ht="15.75" customHeight="1">
      <c r="U736" s="51"/>
    </row>
    <row r="737" ht="15.75" customHeight="1">
      <c r="U737" s="51"/>
    </row>
    <row r="738" ht="15.75" customHeight="1">
      <c r="U738" s="51"/>
    </row>
    <row r="739" ht="15.75" customHeight="1">
      <c r="U739" s="51"/>
    </row>
    <row r="740" ht="15.75" customHeight="1">
      <c r="U740" s="51"/>
    </row>
    <row r="741" ht="15.75" customHeight="1">
      <c r="U741" s="51"/>
    </row>
    <row r="742" ht="15.75" customHeight="1">
      <c r="U742" s="51"/>
    </row>
    <row r="743" ht="15.75" customHeight="1">
      <c r="U743" s="51"/>
    </row>
    <row r="744" ht="15.75" customHeight="1">
      <c r="U744" s="51"/>
    </row>
    <row r="745" ht="15.75" customHeight="1">
      <c r="U745" s="51"/>
    </row>
    <row r="746" ht="15.75" customHeight="1">
      <c r="U746" s="51"/>
    </row>
    <row r="747" ht="15.75" customHeight="1">
      <c r="U747" s="51"/>
    </row>
    <row r="748" ht="15.75" customHeight="1">
      <c r="U748" s="51"/>
    </row>
    <row r="749" ht="15.75" customHeight="1">
      <c r="U749" s="51"/>
    </row>
    <row r="750" ht="15.75" customHeight="1">
      <c r="U750" s="51"/>
    </row>
    <row r="751" ht="15.75" customHeight="1">
      <c r="U751" s="51"/>
    </row>
    <row r="752" ht="15.75" customHeight="1">
      <c r="U752" s="51"/>
    </row>
    <row r="753" ht="15.75" customHeight="1">
      <c r="U753" s="51"/>
    </row>
    <row r="754" ht="15.75" customHeight="1">
      <c r="U754" s="51"/>
    </row>
    <row r="755" ht="15.75" customHeight="1">
      <c r="U755" s="51"/>
    </row>
    <row r="756" ht="15.75" customHeight="1">
      <c r="U756" s="51"/>
    </row>
    <row r="757" ht="15.75" customHeight="1">
      <c r="U757" s="51"/>
    </row>
    <row r="758" ht="15.75" customHeight="1">
      <c r="U758" s="51"/>
    </row>
    <row r="759" ht="15.75" customHeight="1">
      <c r="U759" s="51"/>
    </row>
    <row r="760" ht="15.75" customHeight="1">
      <c r="U760" s="51"/>
    </row>
    <row r="761" ht="15.75" customHeight="1">
      <c r="U761" s="51"/>
    </row>
    <row r="762" ht="15.75" customHeight="1">
      <c r="U762" s="51"/>
    </row>
    <row r="763" ht="15.75" customHeight="1">
      <c r="U763" s="51"/>
    </row>
    <row r="764" ht="15.75" customHeight="1">
      <c r="U764" s="51"/>
    </row>
    <row r="765" ht="15.75" customHeight="1">
      <c r="U765" s="51"/>
    </row>
    <row r="766" ht="15.75" customHeight="1">
      <c r="U766" s="51"/>
    </row>
    <row r="767" ht="15.75" customHeight="1">
      <c r="U767" s="51"/>
    </row>
    <row r="768" ht="15.75" customHeight="1">
      <c r="U768" s="51"/>
    </row>
    <row r="769" ht="15.75" customHeight="1">
      <c r="U769" s="51"/>
    </row>
    <row r="770" ht="15.75" customHeight="1">
      <c r="U770" s="51"/>
    </row>
    <row r="771" ht="15.75" customHeight="1">
      <c r="U771" s="51"/>
    </row>
    <row r="772" ht="15.75" customHeight="1">
      <c r="U772" s="51"/>
    </row>
    <row r="773" ht="15.75" customHeight="1">
      <c r="U773" s="51"/>
    </row>
    <row r="774" ht="15.75" customHeight="1">
      <c r="U774" s="51"/>
    </row>
    <row r="775" ht="15.75" customHeight="1">
      <c r="U775" s="51"/>
    </row>
    <row r="776" ht="15.75" customHeight="1">
      <c r="U776" s="51"/>
    </row>
    <row r="777" ht="15.75" customHeight="1">
      <c r="U777" s="51"/>
    </row>
    <row r="778" ht="15.75" customHeight="1">
      <c r="U778" s="51"/>
    </row>
    <row r="779" ht="15.75" customHeight="1">
      <c r="U779" s="51"/>
    </row>
    <row r="780" ht="15.75" customHeight="1">
      <c r="U780" s="51"/>
    </row>
    <row r="781" ht="15.75" customHeight="1">
      <c r="U781" s="51"/>
    </row>
    <row r="782" ht="15.75" customHeight="1">
      <c r="U782" s="51"/>
    </row>
    <row r="783" ht="15.75" customHeight="1">
      <c r="U783" s="51"/>
    </row>
    <row r="784" ht="15.75" customHeight="1">
      <c r="U784" s="51"/>
    </row>
    <row r="785" ht="15.75" customHeight="1">
      <c r="U785" s="51"/>
    </row>
    <row r="786" ht="15.75" customHeight="1">
      <c r="U786" s="51"/>
    </row>
    <row r="787" ht="15.75" customHeight="1">
      <c r="U787" s="51"/>
    </row>
    <row r="788" ht="15.75" customHeight="1">
      <c r="U788" s="51"/>
    </row>
    <row r="789" ht="15.75" customHeight="1">
      <c r="U789" s="51"/>
    </row>
    <row r="790" ht="15.75" customHeight="1">
      <c r="U790" s="51"/>
    </row>
    <row r="791" ht="15.75" customHeight="1">
      <c r="U791" s="51"/>
    </row>
    <row r="792" ht="15.75" customHeight="1">
      <c r="U792" s="51"/>
    </row>
    <row r="793" ht="15.75" customHeight="1">
      <c r="U793" s="51"/>
    </row>
    <row r="794" ht="15.75" customHeight="1">
      <c r="U794" s="51"/>
    </row>
    <row r="795" ht="15.75" customHeight="1">
      <c r="U795" s="51"/>
    </row>
    <row r="796" ht="15.75" customHeight="1">
      <c r="U796" s="51"/>
    </row>
    <row r="797" ht="15.75" customHeight="1">
      <c r="U797" s="51"/>
    </row>
    <row r="798" ht="15.75" customHeight="1">
      <c r="U798" s="51"/>
    </row>
    <row r="799" ht="15.75" customHeight="1">
      <c r="U799" s="51"/>
    </row>
    <row r="800" ht="15.75" customHeight="1">
      <c r="U800" s="51"/>
    </row>
    <row r="801" ht="15.75" customHeight="1">
      <c r="U801" s="51"/>
    </row>
    <row r="802" ht="15.75" customHeight="1">
      <c r="U802" s="51"/>
    </row>
    <row r="803" ht="15.75" customHeight="1">
      <c r="U803" s="51"/>
    </row>
    <row r="804" ht="15.75" customHeight="1">
      <c r="U804" s="51"/>
    </row>
    <row r="805" ht="15.75" customHeight="1">
      <c r="U805" s="51"/>
    </row>
    <row r="806" ht="15.75" customHeight="1">
      <c r="U806" s="51"/>
    </row>
    <row r="807" ht="15.75" customHeight="1">
      <c r="U807" s="51"/>
    </row>
    <row r="808" ht="15.75" customHeight="1">
      <c r="U808" s="51"/>
    </row>
    <row r="809" ht="15.75" customHeight="1">
      <c r="U809" s="51"/>
    </row>
    <row r="810" ht="15.75" customHeight="1">
      <c r="U810" s="51"/>
    </row>
    <row r="811" ht="15.75" customHeight="1">
      <c r="U811" s="51"/>
    </row>
    <row r="812" ht="15.75" customHeight="1">
      <c r="U812" s="51"/>
    </row>
    <row r="813" ht="15.75" customHeight="1">
      <c r="U813" s="51"/>
    </row>
    <row r="814" ht="15.75" customHeight="1">
      <c r="U814" s="51"/>
    </row>
    <row r="815" ht="15.75" customHeight="1">
      <c r="U815" s="51"/>
    </row>
    <row r="816" ht="15.75" customHeight="1">
      <c r="U816" s="51"/>
    </row>
    <row r="817" ht="15.75" customHeight="1">
      <c r="U817" s="51"/>
    </row>
    <row r="818" ht="15.75" customHeight="1">
      <c r="U818" s="51"/>
    </row>
    <row r="819" ht="15.75" customHeight="1">
      <c r="U819" s="51"/>
    </row>
    <row r="820" ht="15.75" customHeight="1">
      <c r="U820" s="51"/>
    </row>
    <row r="821" ht="15.75" customHeight="1">
      <c r="U821" s="51"/>
    </row>
    <row r="822" ht="15.75" customHeight="1">
      <c r="U822" s="51"/>
    </row>
    <row r="823" ht="15.75" customHeight="1">
      <c r="U823" s="51"/>
    </row>
    <row r="824" ht="15.75" customHeight="1">
      <c r="U824" s="51"/>
    </row>
    <row r="825" ht="15.75" customHeight="1">
      <c r="U825" s="51"/>
    </row>
    <row r="826" ht="15.75" customHeight="1">
      <c r="U826" s="51"/>
    </row>
    <row r="827" ht="15.75" customHeight="1">
      <c r="U827" s="51"/>
    </row>
    <row r="828" ht="15.75" customHeight="1">
      <c r="U828" s="51"/>
    </row>
    <row r="829" ht="15.75" customHeight="1">
      <c r="U829" s="51"/>
    </row>
    <row r="830" ht="15.75" customHeight="1">
      <c r="U830" s="51"/>
    </row>
    <row r="831" ht="15.75" customHeight="1">
      <c r="U831" s="51"/>
    </row>
    <row r="832" ht="15.75" customHeight="1">
      <c r="U832" s="51"/>
    </row>
    <row r="833" ht="15.75" customHeight="1">
      <c r="U833" s="51"/>
    </row>
    <row r="834" ht="15.75" customHeight="1">
      <c r="U834" s="51"/>
    </row>
    <row r="835" ht="15.75" customHeight="1">
      <c r="U835" s="51"/>
    </row>
    <row r="836" ht="15.75" customHeight="1">
      <c r="U836" s="51"/>
    </row>
    <row r="837" ht="15.75" customHeight="1">
      <c r="U837" s="51"/>
    </row>
    <row r="838" ht="15.75" customHeight="1">
      <c r="U838" s="51"/>
    </row>
    <row r="839" ht="15.75" customHeight="1">
      <c r="U839" s="51"/>
    </row>
    <row r="840" ht="15.75" customHeight="1">
      <c r="U840" s="51"/>
    </row>
    <row r="841" ht="15.75" customHeight="1">
      <c r="U841" s="51"/>
    </row>
    <row r="842" ht="15.75" customHeight="1">
      <c r="U842" s="51"/>
    </row>
    <row r="843" ht="15.75" customHeight="1">
      <c r="U843" s="51"/>
    </row>
    <row r="844" ht="15.75" customHeight="1">
      <c r="U844" s="51"/>
    </row>
    <row r="845" ht="15.75" customHeight="1">
      <c r="U845" s="51"/>
    </row>
    <row r="846" ht="15.75" customHeight="1">
      <c r="U846" s="51"/>
    </row>
    <row r="847" ht="15.75" customHeight="1">
      <c r="U847" s="51"/>
    </row>
    <row r="848" ht="15.75" customHeight="1">
      <c r="U848" s="51"/>
    </row>
    <row r="849" ht="15.75" customHeight="1">
      <c r="U849" s="51"/>
    </row>
    <row r="850" ht="15.75" customHeight="1">
      <c r="U850" s="51"/>
    </row>
    <row r="851" ht="15.75" customHeight="1">
      <c r="U851" s="51"/>
    </row>
    <row r="852" ht="15.75" customHeight="1">
      <c r="U852" s="51"/>
    </row>
    <row r="853" ht="15.75" customHeight="1">
      <c r="U853" s="51"/>
    </row>
    <row r="854" ht="15.75" customHeight="1">
      <c r="U854" s="51"/>
    </row>
    <row r="855" ht="15.75" customHeight="1">
      <c r="U855" s="51"/>
    </row>
    <row r="856" ht="15.75" customHeight="1">
      <c r="U856" s="51"/>
    </row>
    <row r="857" ht="15.75" customHeight="1">
      <c r="U857" s="51"/>
    </row>
    <row r="858" ht="15.75" customHeight="1">
      <c r="U858" s="51"/>
    </row>
    <row r="859" ht="15.75" customHeight="1">
      <c r="U859" s="51"/>
    </row>
    <row r="860" ht="15.75" customHeight="1">
      <c r="U860" s="51"/>
    </row>
    <row r="861" ht="15.75" customHeight="1">
      <c r="U861" s="51"/>
    </row>
    <row r="862" ht="15.75" customHeight="1">
      <c r="U862" s="51"/>
    </row>
    <row r="863" ht="15.75" customHeight="1">
      <c r="U863" s="51"/>
    </row>
    <row r="864" ht="15.75" customHeight="1">
      <c r="U864" s="51"/>
    </row>
    <row r="865" ht="15.75" customHeight="1">
      <c r="U865" s="51"/>
    </row>
    <row r="866" ht="15.75" customHeight="1">
      <c r="U866" s="51"/>
    </row>
    <row r="867" ht="15.75" customHeight="1">
      <c r="U867" s="51"/>
    </row>
    <row r="868" ht="15.75" customHeight="1">
      <c r="U868" s="51"/>
    </row>
    <row r="869" ht="15.75" customHeight="1">
      <c r="U869" s="51"/>
    </row>
    <row r="870" ht="15.75" customHeight="1">
      <c r="U870" s="51"/>
    </row>
    <row r="871" ht="15.75" customHeight="1">
      <c r="U871" s="51"/>
    </row>
    <row r="872" ht="15.75" customHeight="1">
      <c r="U872" s="51"/>
    </row>
    <row r="873" ht="15.75" customHeight="1">
      <c r="U873" s="51"/>
    </row>
    <row r="874" ht="15.75" customHeight="1">
      <c r="U874" s="51"/>
    </row>
    <row r="875" ht="15.75" customHeight="1">
      <c r="U875" s="51"/>
    </row>
    <row r="876" ht="15.75" customHeight="1">
      <c r="U876" s="51"/>
    </row>
    <row r="877" ht="15.75" customHeight="1">
      <c r="U877" s="51"/>
    </row>
    <row r="878" ht="15.75" customHeight="1">
      <c r="U878" s="51"/>
    </row>
    <row r="879" ht="15.75" customHeight="1">
      <c r="U879" s="51"/>
    </row>
    <row r="880" ht="15.75" customHeight="1">
      <c r="U880" s="51"/>
    </row>
    <row r="881" ht="15.75" customHeight="1">
      <c r="U881" s="51"/>
    </row>
    <row r="882" ht="15.75" customHeight="1">
      <c r="U882" s="51"/>
    </row>
    <row r="883" ht="15.75" customHeight="1">
      <c r="U883" s="51"/>
    </row>
    <row r="884" ht="15.75" customHeight="1">
      <c r="U884" s="51"/>
    </row>
    <row r="885" ht="15.75" customHeight="1">
      <c r="U885" s="51"/>
    </row>
    <row r="886" ht="15.75" customHeight="1">
      <c r="U886" s="51"/>
    </row>
    <row r="887" ht="15.75" customHeight="1">
      <c r="U887" s="51"/>
    </row>
    <row r="888" ht="15.75" customHeight="1">
      <c r="U888" s="51"/>
    </row>
    <row r="889" ht="15.75" customHeight="1">
      <c r="U889" s="51"/>
    </row>
    <row r="890" ht="15.75" customHeight="1">
      <c r="U890" s="51"/>
    </row>
    <row r="891" ht="15.75" customHeight="1">
      <c r="U891" s="51"/>
    </row>
    <row r="892" ht="15.75" customHeight="1">
      <c r="U892" s="51"/>
    </row>
    <row r="893" ht="15.75" customHeight="1">
      <c r="U893" s="51"/>
    </row>
    <row r="894" ht="15.75" customHeight="1">
      <c r="U894" s="51"/>
    </row>
    <row r="895" ht="15.75" customHeight="1">
      <c r="U895" s="51"/>
    </row>
    <row r="896" ht="15.75" customHeight="1">
      <c r="U896" s="51"/>
    </row>
    <row r="897" ht="15.75" customHeight="1">
      <c r="U897" s="51"/>
    </row>
    <row r="898" ht="15.75" customHeight="1">
      <c r="U898" s="51"/>
    </row>
    <row r="899" ht="15.75" customHeight="1">
      <c r="U899" s="51"/>
    </row>
    <row r="900" ht="15.75" customHeight="1">
      <c r="U900" s="51"/>
    </row>
    <row r="901" ht="15.75" customHeight="1">
      <c r="U901" s="51"/>
    </row>
    <row r="902" ht="15.75" customHeight="1">
      <c r="U902" s="51"/>
    </row>
    <row r="903" ht="15.75" customHeight="1">
      <c r="U903" s="51"/>
    </row>
    <row r="904" ht="15.75" customHeight="1">
      <c r="U904" s="51"/>
    </row>
    <row r="905" ht="15.75" customHeight="1">
      <c r="U905" s="51"/>
    </row>
    <row r="906" ht="15.75" customHeight="1">
      <c r="U906" s="51"/>
    </row>
    <row r="907" ht="15.75" customHeight="1">
      <c r="U907" s="51"/>
    </row>
    <row r="908" ht="15.75" customHeight="1">
      <c r="U908" s="51"/>
    </row>
    <row r="909" ht="15.75" customHeight="1">
      <c r="U909" s="51"/>
    </row>
    <row r="910" ht="15.75" customHeight="1">
      <c r="U910" s="51"/>
    </row>
    <row r="911" ht="15.75" customHeight="1">
      <c r="U911" s="51"/>
    </row>
    <row r="912" ht="15.75" customHeight="1">
      <c r="U912" s="51"/>
    </row>
    <row r="913" ht="15.75" customHeight="1">
      <c r="U913" s="51"/>
    </row>
    <row r="914" ht="15.75" customHeight="1">
      <c r="U914" s="51"/>
    </row>
    <row r="915" ht="15.75" customHeight="1">
      <c r="U915" s="51"/>
    </row>
    <row r="916" ht="15.75" customHeight="1">
      <c r="U916" s="51"/>
    </row>
    <row r="917" ht="15.75" customHeight="1">
      <c r="U917" s="51"/>
    </row>
    <row r="918" ht="15.75" customHeight="1">
      <c r="U918" s="51"/>
    </row>
    <row r="919" ht="15.75" customHeight="1">
      <c r="U919" s="51"/>
    </row>
    <row r="920" ht="15.75" customHeight="1">
      <c r="U920" s="51"/>
    </row>
    <row r="921" ht="15.75" customHeight="1">
      <c r="U921" s="51"/>
    </row>
    <row r="922" ht="15.75" customHeight="1">
      <c r="U922" s="51"/>
    </row>
    <row r="923" ht="15.75" customHeight="1">
      <c r="U923" s="51"/>
    </row>
    <row r="924" ht="15.75" customHeight="1">
      <c r="U924" s="51"/>
    </row>
    <row r="925" ht="15.75" customHeight="1">
      <c r="U925" s="51"/>
    </row>
    <row r="926" ht="15.75" customHeight="1">
      <c r="U926" s="51"/>
    </row>
    <row r="927" ht="15.75" customHeight="1">
      <c r="U927" s="51"/>
    </row>
    <row r="928" ht="15.75" customHeight="1">
      <c r="U928" s="51"/>
    </row>
    <row r="929" ht="15.75" customHeight="1">
      <c r="U929" s="51"/>
    </row>
    <row r="930" ht="15.75" customHeight="1">
      <c r="U930" s="51"/>
    </row>
    <row r="931" ht="15.75" customHeight="1">
      <c r="U931" s="51"/>
    </row>
    <row r="932" ht="15.75" customHeight="1">
      <c r="U932" s="51"/>
    </row>
    <row r="933" ht="15.75" customHeight="1">
      <c r="U933" s="51"/>
    </row>
    <row r="934" ht="15.75" customHeight="1">
      <c r="U934" s="51"/>
    </row>
    <row r="935" ht="15.75" customHeight="1">
      <c r="U935" s="51"/>
    </row>
    <row r="936" ht="15.75" customHeight="1">
      <c r="U936" s="51"/>
    </row>
    <row r="937" ht="15.75" customHeight="1">
      <c r="U937" s="51"/>
    </row>
    <row r="938" ht="15.75" customHeight="1">
      <c r="U938" s="51"/>
    </row>
    <row r="939" ht="15.75" customHeight="1">
      <c r="U939" s="51"/>
    </row>
    <row r="940" ht="15.75" customHeight="1">
      <c r="U940" s="51"/>
    </row>
    <row r="941" ht="15.75" customHeight="1">
      <c r="U941" s="51"/>
    </row>
    <row r="942" ht="15.75" customHeight="1">
      <c r="U942" s="51"/>
    </row>
    <row r="943" ht="15.75" customHeight="1">
      <c r="U943" s="51"/>
    </row>
    <row r="944" ht="15.75" customHeight="1">
      <c r="U944" s="51"/>
    </row>
    <row r="945" ht="15.75" customHeight="1">
      <c r="U945" s="51"/>
    </row>
    <row r="946" ht="15.75" customHeight="1">
      <c r="U946" s="51"/>
    </row>
    <row r="947" ht="15.75" customHeight="1">
      <c r="U947" s="51"/>
    </row>
    <row r="948" ht="15.75" customHeight="1">
      <c r="U948" s="51"/>
    </row>
    <row r="949" ht="15.75" customHeight="1">
      <c r="U949" s="51"/>
    </row>
    <row r="950" ht="15.75" customHeight="1">
      <c r="U950" s="51"/>
    </row>
    <row r="951" ht="15.75" customHeight="1">
      <c r="U951" s="51"/>
    </row>
    <row r="952" ht="15.75" customHeight="1">
      <c r="U952" s="51"/>
    </row>
    <row r="953" ht="15.75" customHeight="1">
      <c r="U953" s="51"/>
    </row>
    <row r="954" ht="15.75" customHeight="1">
      <c r="U954" s="51"/>
    </row>
    <row r="955" ht="15.75" customHeight="1">
      <c r="U955" s="51"/>
    </row>
    <row r="956" ht="15.75" customHeight="1">
      <c r="U956" s="51"/>
    </row>
    <row r="957" ht="15.75" customHeight="1">
      <c r="U957" s="51"/>
    </row>
    <row r="958" ht="15.75" customHeight="1">
      <c r="U958" s="51"/>
    </row>
    <row r="959" ht="15.75" customHeight="1">
      <c r="U959" s="51"/>
    </row>
    <row r="960" ht="15.75" customHeight="1">
      <c r="U960" s="51"/>
    </row>
    <row r="961" ht="15.75" customHeight="1">
      <c r="U961" s="51"/>
    </row>
    <row r="962" ht="15.75" customHeight="1">
      <c r="U962" s="51"/>
    </row>
    <row r="963" ht="15.75" customHeight="1">
      <c r="U963" s="51"/>
    </row>
    <row r="964" ht="15.75" customHeight="1">
      <c r="U964" s="51"/>
    </row>
    <row r="965" ht="15.75" customHeight="1">
      <c r="U965" s="51"/>
    </row>
    <row r="966" ht="15.75" customHeight="1">
      <c r="U966" s="51"/>
    </row>
    <row r="967" ht="15.75" customHeight="1">
      <c r="U967" s="51"/>
    </row>
    <row r="968" ht="15.75" customHeight="1">
      <c r="U968" s="51"/>
    </row>
    <row r="969" ht="15.75" customHeight="1">
      <c r="U969" s="51"/>
    </row>
    <row r="970" ht="15.75" customHeight="1">
      <c r="U970" s="51"/>
    </row>
    <row r="971" ht="15.75" customHeight="1">
      <c r="U971" s="51"/>
    </row>
    <row r="972" ht="15.75" customHeight="1">
      <c r="U972" s="51"/>
    </row>
    <row r="973" ht="15.75" customHeight="1">
      <c r="U973" s="51"/>
    </row>
    <row r="974" ht="15.75" customHeight="1">
      <c r="U974" s="51"/>
    </row>
    <row r="975" ht="15.75" customHeight="1">
      <c r="U975" s="51"/>
    </row>
    <row r="976" ht="15.75" customHeight="1">
      <c r="U976" s="51"/>
    </row>
    <row r="977" ht="15.75" customHeight="1">
      <c r="U977" s="51"/>
    </row>
    <row r="978" ht="15.75" customHeight="1">
      <c r="U978" s="51"/>
    </row>
    <row r="979" ht="15.75" customHeight="1">
      <c r="U979" s="51"/>
    </row>
    <row r="980" ht="15.75" customHeight="1">
      <c r="U980" s="51"/>
    </row>
    <row r="981" ht="15.75" customHeight="1">
      <c r="U981" s="51"/>
    </row>
    <row r="982" ht="15.75" customHeight="1">
      <c r="U982" s="51"/>
    </row>
    <row r="983" ht="15.75" customHeight="1">
      <c r="U983" s="51"/>
    </row>
    <row r="984" ht="15.75" customHeight="1">
      <c r="U984" s="51"/>
    </row>
    <row r="985" ht="15.75" customHeight="1">
      <c r="U985" s="51"/>
    </row>
    <row r="986" ht="15.75" customHeight="1">
      <c r="U986" s="51"/>
    </row>
    <row r="987" ht="15.75" customHeight="1">
      <c r="U987" s="51"/>
    </row>
    <row r="988" ht="15.75" customHeight="1">
      <c r="U988" s="51"/>
    </row>
    <row r="989" ht="15.75" customHeight="1">
      <c r="U989" s="51"/>
    </row>
    <row r="990" ht="15.75" customHeight="1">
      <c r="U990" s="51"/>
    </row>
    <row r="991" ht="15.75" customHeight="1">
      <c r="U991" s="51"/>
    </row>
    <row r="992" ht="15.75" customHeight="1">
      <c r="U992" s="51"/>
    </row>
    <row r="993" ht="15.75" customHeight="1">
      <c r="U993" s="51"/>
    </row>
    <row r="994" ht="15.75" customHeight="1">
      <c r="U994" s="51"/>
    </row>
    <row r="995" ht="15.75" customHeight="1">
      <c r="U995" s="51"/>
    </row>
    <row r="996" ht="15.75" customHeight="1">
      <c r="U996" s="51"/>
    </row>
    <row r="997" ht="15.75" customHeight="1">
      <c r="U997" s="51"/>
    </row>
    <row r="998" ht="15.75" customHeight="1">
      <c r="U998" s="51"/>
    </row>
    <row r="999" ht="15.75" customHeight="1">
      <c r="U999" s="51"/>
    </row>
    <row r="1000" ht="15.75" customHeight="1">
      <c r="U1000" s="51"/>
    </row>
    <row r="1001" ht="15.75" customHeight="1">
      <c r="U1001" s="5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63"/>
    <col customWidth="1" min="2" max="2" width="34.25"/>
    <col customWidth="1" min="3" max="3" width="17.25"/>
    <col customWidth="1" min="4" max="4" width="14.38"/>
  </cols>
  <sheetData>
    <row r="1" ht="15.75" customHeight="1">
      <c r="A1" s="10" t="s">
        <v>95</v>
      </c>
      <c r="B1" s="10" t="s">
        <v>1</v>
      </c>
      <c r="C1" s="10" t="s">
        <v>2</v>
      </c>
      <c r="D1" s="10" t="s">
        <v>96</v>
      </c>
    </row>
    <row r="2" ht="15.75" customHeight="1"/>
    <row r="3" ht="15.75" customHeight="1"/>
    <row r="4" ht="15.75" customHeight="1">
      <c r="A4" s="58" t="s">
        <v>97</v>
      </c>
      <c r="B4" s="59"/>
      <c r="C4" s="59"/>
      <c r="D4" s="59"/>
      <c r="E4" s="60" t="s">
        <v>98</v>
      </c>
    </row>
    <row r="5" ht="15.75" customHeight="1">
      <c r="A5" s="22">
        <v>44817.0</v>
      </c>
      <c r="B5" s="12" t="s">
        <v>28</v>
      </c>
      <c r="C5" s="24">
        <v>200000.0</v>
      </c>
      <c r="D5" s="25">
        <v>0.075</v>
      </c>
      <c r="E5" s="61">
        <f t="shared" ref="E5:E22" si="1">C5/$C$25</f>
        <v>0.06666666667</v>
      </c>
    </row>
    <row r="6" ht="15.75" customHeight="1">
      <c r="A6" s="22">
        <v>44817.0</v>
      </c>
      <c r="B6" s="23" t="s">
        <v>36</v>
      </c>
      <c r="C6" s="24">
        <v>200000.0</v>
      </c>
      <c r="D6" s="25">
        <v>0.075</v>
      </c>
      <c r="E6" s="61">
        <f t="shared" si="1"/>
        <v>0.06666666667</v>
      </c>
    </row>
    <row r="7" ht="15.75" customHeight="1">
      <c r="A7" s="22">
        <v>44817.0</v>
      </c>
      <c r="B7" s="33" t="s">
        <v>40</v>
      </c>
      <c r="C7" s="24">
        <v>30000.0</v>
      </c>
      <c r="D7" s="25">
        <v>0.0725</v>
      </c>
      <c r="E7" s="61">
        <f t="shared" si="1"/>
        <v>0.01</v>
      </c>
    </row>
    <row r="8" ht="15.75" customHeight="1">
      <c r="A8" s="22">
        <v>44817.0</v>
      </c>
      <c r="B8" s="33" t="s">
        <v>44</v>
      </c>
      <c r="C8" s="24">
        <v>100000.0</v>
      </c>
      <c r="D8" s="25">
        <v>0.0725</v>
      </c>
      <c r="E8" s="61">
        <f t="shared" si="1"/>
        <v>0.03333333333</v>
      </c>
    </row>
    <row r="9" ht="15.75" customHeight="1">
      <c r="A9" s="22">
        <v>44819.0</v>
      </c>
      <c r="B9" s="23" t="s">
        <v>48</v>
      </c>
      <c r="C9" s="24">
        <v>20000.0</v>
      </c>
      <c r="D9" s="25">
        <v>0.0725</v>
      </c>
      <c r="E9" s="61">
        <f t="shared" si="1"/>
        <v>0.006666666667</v>
      </c>
    </row>
    <row r="10" ht="15.75" customHeight="1">
      <c r="A10" s="22">
        <v>44819.0</v>
      </c>
      <c r="B10" s="23" t="s">
        <v>51</v>
      </c>
      <c r="C10" s="24">
        <v>80000.0</v>
      </c>
      <c r="D10" s="25">
        <v>0.0725</v>
      </c>
      <c r="E10" s="61">
        <f t="shared" si="1"/>
        <v>0.02666666667</v>
      </c>
    </row>
    <row r="11" ht="15.75" customHeight="1">
      <c r="A11" s="22">
        <v>44820.0</v>
      </c>
      <c r="B11" s="23" t="s">
        <v>54</v>
      </c>
      <c r="C11" s="24">
        <v>50000.0</v>
      </c>
      <c r="D11" s="25">
        <v>0.0725</v>
      </c>
      <c r="E11" s="61">
        <f t="shared" si="1"/>
        <v>0.01666666667</v>
      </c>
    </row>
    <row r="12" ht="15.75" customHeight="1">
      <c r="A12" s="22">
        <v>44820.0</v>
      </c>
      <c r="B12" s="23" t="s">
        <v>57</v>
      </c>
      <c r="C12" s="24">
        <v>200000.0</v>
      </c>
      <c r="D12" s="25">
        <v>0.075</v>
      </c>
      <c r="E12" s="61">
        <f t="shared" si="1"/>
        <v>0.06666666667</v>
      </c>
    </row>
    <row r="13" ht="15.75" customHeight="1">
      <c r="A13" s="22">
        <v>44820.0</v>
      </c>
      <c r="B13" s="23" t="s">
        <v>60</v>
      </c>
      <c r="C13" s="24">
        <v>40000.0</v>
      </c>
      <c r="D13" s="25">
        <v>0.0725</v>
      </c>
      <c r="E13" s="61">
        <f t="shared" si="1"/>
        <v>0.01333333333</v>
      </c>
    </row>
    <row r="14" ht="15.75" customHeight="1">
      <c r="A14" s="22">
        <v>44823.0</v>
      </c>
      <c r="B14" s="23" t="s">
        <v>63</v>
      </c>
      <c r="C14" s="24">
        <v>500000.0</v>
      </c>
      <c r="D14" s="25">
        <v>0.0775</v>
      </c>
      <c r="E14" s="61">
        <f t="shared" si="1"/>
        <v>0.1666666667</v>
      </c>
    </row>
    <row r="15" ht="15.75" customHeight="1">
      <c r="A15" s="22">
        <v>44823.0</v>
      </c>
      <c r="B15" s="23" t="s">
        <v>66</v>
      </c>
      <c r="C15" s="24">
        <v>50000.0</v>
      </c>
      <c r="D15" s="25">
        <v>0.0725</v>
      </c>
      <c r="E15" s="61">
        <f t="shared" si="1"/>
        <v>0.01666666667</v>
      </c>
    </row>
    <row r="16" ht="15.75" customHeight="1">
      <c r="A16" s="22">
        <v>44823.0</v>
      </c>
      <c r="B16" s="23" t="s">
        <v>69</v>
      </c>
      <c r="C16" s="24">
        <v>120000.0</v>
      </c>
      <c r="D16" s="25">
        <v>0.0725</v>
      </c>
      <c r="E16" s="61">
        <f t="shared" si="1"/>
        <v>0.04</v>
      </c>
    </row>
    <row r="17" ht="15.75" customHeight="1">
      <c r="A17" s="22">
        <v>44823.0</v>
      </c>
      <c r="B17" s="23" t="s">
        <v>72</v>
      </c>
      <c r="C17" s="24">
        <v>110000.0</v>
      </c>
      <c r="D17" s="25">
        <v>0.075</v>
      </c>
      <c r="E17" s="61">
        <f t="shared" si="1"/>
        <v>0.03666666667</v>
      </c>
    </row>
    <row r="18" ht="15.75" customHeight="1">
      <c r="A18" s="22">
        <v>44823.0</v>
      </c>
      <c r="B18" s="23" t="s">
        <v>75</v>
      </c>
      <c r="C18" s="24">
        <v>50000.0</v>
      </c>
      <c r="D18" s="25">
        <v>0.0725</v>
      </c>
      <c r="E18" s="61">
        <f t="shared" si="1"/>
        <v>0.01666666667</v>
      </c>
    </row>
    <row r="19" ht="15.75" customHeight="1">
      <c r="A19" s="22">
        <v>44824.0</v>
      </c>
      <c r="B19" s="23" t="s">
        <v>78</v>
      </c>
      <c r="C19" s="24">
        <v>500000.0</v>
      </c>
      <c r="D19" s="25">
        <v>0.0775</v>
      </c>
      <c r="E19" s="61">
        <f t="shared" si="1"/>
        <v>0.1666666667</v>
      </c>
    </row>
    <row r="20" ht="15.75" customHeight="1">
      <c r="A20" s="22">
        <v>44824.0</v>
      </c>
      <c r="B20" s="23" t="s">
        <v>82</v>
      </c>
      <c r="C20" s="24">
        <v>150000.0</v>
      </c>
      <c r="D20" s="25">
        <v>0.0725</v>
      </c>
      <c r="E20" s="61">
        <f t="shared" si="1"/>
        <v>0.05</v>
      </c>
    </row>
    <row r="21" ht="15.75" customHeight="1">
      <c r="A21" s="22">
        <v>44824.0</v>
      </c>
      <c r="B21" s="23" t="s">
        <v>85</v>
      </c>
      <c r="C21" s="24">
        <v>200000.0</v>
      </c>
      <c r="D21" s="25">
        <v>0.075</v>
      </c>
      <c r="E21" s="61">
        <f t="shared" si="1"/>
        <v>0.06666666667</v>
      </c>
    </row>
    <row r="22" ht="15.75" customHeight="1">
      <c r="A22" s="22">
        <v>44824.0</v>
      </c>
      <c r="B22" s="23" t="s">
        <v>88</v>
      </c>
      <c r="C22" s="24">
        <v>400000.0</v>
      </c>
      <c r="D22" s="25">
        <v>0.0775</v>
      </c>
      <c r="E22" s="61">
        <f t="shared" si="1"/>
        <v>0.1333333333</v>
      </c>
    </row>
    <row r="23" ht="15.75" customHeight="1">
      <c r="A23" s="1"/>
      <c r="B23" s="2"/>
      <c r="C23" s="1"/>
      <c r="D23" s="1"/>
    </row>
    <row r="24" ht="15.75" customHeight="1">
      <c r="A24" s="22"/>
      <c r="B24" s="12"/>
      <c r="C24" s="24"/>
      <c r="D24" s="25"/>
    </row>
    <row r="25" ht="15.75" customHeight="1">
      <c r="A25" s="22"/>
      <c r="B25" s="62" t="s">
        <v>99</v>
      </c>
      <c r="C25" s="24">
        <f>sum(C5:C22)</f>
        <v>3000000</v>
      </c>
      <c r="D25" s="25"/>
      <c r="E25" s="63">
        <f>sum(E5:E22)</f>
        <v>1</v>
      </c>
    </row>
    <row r="26" ht="15.75" customHeight="1">
      <c r="A26" s="22"/>
      <c r="B26" s="33"/>
      <c r="C26" s="24"/>
      <c r="D26" s="25"/>
    </row>
    <row r="27" ht="15.75" customHeight="1">
      <c r="A27" s="22"/>
      <c r="B27" s="33"/>
      <c r="C27" s="24"/>
      <c r="D27" s="25"/>
    </row>
    <row r="28" ht="15.75" customHeight="1">
      <c r="A28" s="58" t="s">
        <v>100</v>
      </c>
      <c r="B28" s="59"/>
      <c r="C28" s="59"/>
      <c r="D28" s="59"/>
      <c r="E28" s="60" t="s">
        <v>98</v>
      </c>
    </row>
    <row r="29" ht="15.75" customHeight="1">
      <c r="A29" s="22">
        <v>44817.0</v>
      </c>
      <c r="B29" s="12" t="s">
        <v>28</v>
      </c>
      <c r="C29" s="24">
        <v>200000.0</v>
      </c>
      <c r="D29" s="25">
        <v>0.075</v>
      </c>
      <c r="E29" s="61">
        <f t="shared" ref="E29:E46" si="2">C29/$C$25</f>
        <v>0.06666666667</v>
      </c>
    </row>
    <row r="30" ht="15.75" customHeight="1">
      <c r="A30" s="22">
        <v>44817.0</v>
      </c>
      <c r="B30" s="23" t="s">
        <v>36</v>
      </c>
      <c r="C30" s="24">
        <v>200000.0</v>
      </c>
      <c r="D30" s="25">
        <v>0.075</v>
      </c>
      <c r="E30" s="61">
        <f t="shared" si="2"/>
        <v>0.06666666667</v>
      </c>
    </row>
    <row r="31" ht="15.75" customHeight="1">
      <c r="A31" s="22">
        <v>44817.0</v>
      </c>
      <c r="B31" s="33" t="s">
        <v>40</v>
      </c>
      <c r="C31" s="24">
        <v>30000.0</v>
      </c>
      <c r="D31" s="25">
        <v>0.0725</v>
      </c>
      <c r="E31" s="61">
        <f t="shared" si="2"/>
        <v>0.01</v>
      </c>
    </row>
    <row r="32" ht="15.75" customHeight="1">
      <c r="A32" s="22">
        <v>44817.0</v>
      </c>
      <c r="B32" s="33" t="s">
        <v>44</v>
      </c>
      <c r="C32" s="24">
        <v>100000.0</v>
      </c>
      <c r="D32" s="25">
        <v>0.0725</v>
      </c>
      <c r="E32" s="61">
        <f t="shared" si="2"/>
        <v>0.03333333333</v>
      </c>
    </row>
    <row r="33" ht="15.75" customHeight="1">
      <c r="A33" s="22">
        <v>44819.0</v>
      </c>
      <c r="B33" s="23" t="s">
        <v>48</v>
      </c>
      <c r="C33" s="24">
        <v>20000.0</v>
      </c>
      <c r="D33" s="25">
        <v>0.0725</v>
      </c>
      <c r="E33" s="61">
        <f t="shared" si="2"/>
        <v>0.006666666667</v>
      </c>
    </row>
    <row r="34" ht="15.75" customHeight="1">
      <c r="A34" s="22">
        <v>44819.0</v>
      </c>
      <c r="B34" s="23" t="s">
        <v>51</v>
      </c>
      <c r="C34" s="24">
        <v>80000.0</v>
      </c>
      <c r="D34" s="25">
        <v>0.0725</v>
      </c>
      <c r="E34" s="61">
        <f t="shared" si="2"/>
        <v>0.02666666667</v>
      </c>
    </row>
    <row r="35" ht="15.75" customHeight="1">
      <c r="A35" s="22">
        <v>44820.0</v>
      </c>
      <c r="B35" s="23" t="s">
        <v>54</v>
      </c>
      <c r="C35" s="24">
        <v>50000.0</v>
      </c>
      <c r="D35" s="25">
        <v>0.0725</v>
      </c>
      <c r="E35" s="61">
        <f t="shared" si="2"/>
        <v>0.01666666667</v>
      </c>
    </row>
    <row r="36" ht="15.75" customHeight="1">
      <c r="A36" s="22">
        <v>44820.0</v>
      </c>
      <c r="B36" s="23" t="s">
        <v>57</v>
      </c>
      <c r="C36" s="24">
        <v>200000.0</v>
      </c>
      <c r="D36" s="25">
        <v>0.075</v>
      </c>
      <c r="E36" s="61">
        <f t="shared" si="2"/>
        <v>0.06666666667</v>
      </c>
    </row>
    <row r="37" ht="15.75" customHeight="1">
      <c r="A37" s="22">
        <v>44820.0</v>
      </c>
      <c r="B37" s="23" t="s">
        <v>60</v>
      </c>
      <c r="C37" s="24">
        <v>40000.0</v>
      </c>
      <c r="D37" s="25">
        <v>0.0725</v>
      </c>
      <c r="E37" s="61">
        <f t="shared" si="2"/>
        <v>0.01333333333</v>
      </c>
    </row>
    <row r="38" ht="15.75" customHeight="1">
      <c r="A38" s="22">
        <v>44823.0</v>
      </c>
      <c r="B38" s="23" t="s">
        <v>63</v>
      </c>
      <c r="C38" s="24">
        <v>500000.0</v>
      </c>
      <c r="D38" s="25">
        <v>0.0775</v>
      </c>
      <c r="E38" s="61">
        <f t="shared" si="2"/>
        <v>0.1666666667</v>
      </c>
    </row>
    <row r="39" ht="15.75" customHeight="1">
      <c r="A39" s="22">
        <v>44823.0</v>
      </c>
      <c r="B39" s="23" t="s">
        <v>66</v>
      </c>
      <c r="C39" s="24">
        <v>50000.0</v>
      </c>
      <c r="D39" s="25">
        <v>0.0725</v>
      </c>
      <c r="E39" s="61">
        <f t="shared" si="2"/>
        <v>0.01666666667</v>
      </c>
    </row>
    <row r="40" ht="15.75" customHeight="1">
      <c r="A40" s="22">
        <v>44823.0</v>
      </c>
      <c r="B40" s="23" t="s">
        <v>69</v>
      </c>
      <c r="C40" s="24">
        <v>120000.0</v>
      </c>
      <c r="D40" s="25">
        <v>0.0725</v>
      </c>
      <c r="E40" s="61">
        <f t="shared" si="2"/>
        <v>0.04</v>
      </c>
    </row>
    <row r="41" ht="15.75" customHeight="1">
      <c r="A41" s="22">
        <v>44823.0</v>
      </c>
      <c r="B41" s="23" t="s">
        <v>72</v>
      </c>
      <c r="C41" s="24">
        <v>110000.0</v>
      </c>
      <c r="D41" s="25">
        <v>0.075</v>
      </c>
      <c r="E41" s="61">
        <f t="shared" si="2"/>
        <v>0.03666666667</v>
      </c>
    </row>
    <row r="42" ht="15.75" customHeight="1">
      <c r="A42" s="22">
        <v>44823.0</v>
      </c>
      <c r="B42" s="23" t="s">
        <v>75</v>
      </c>
      <c r="C42" s="24">
        <v>50000.0</v>
      </c>
      <c r="D42" s="25">
        <v>0.0725</v>
      </c>
      <c r="E42" s="61">
        <f t="shared" si="2"/>
        <v>0.01666666667</v>
      </c>
    </row>
    <row r="43" ht="15.75" customHeight="1">
      <c r="A43" s="22">
        <v>44824.0</v>
      </c>
      <c r="B43" s="23" t="s">
        <v>78</v>
      </c>
      <c r="C43" s="24">
        <v>500000.0</v>
      </c>
      <c r="D43" s="25">
        <v>0.0775</v>
      </c>
      <c r="E43" s="61">
        <f t="shared" si="2"/>
        <v>0.1666666667</v>
      </c>
    </row>
    <row r="44" ht="15.75" customHeight="1">
      <c r="A44" s="22">
        <v>44824.0</v>
      </c>
      <c r="B44" s="23" t="s">
        <v>82</v>
      </c>
      <c r="C44" s="24">
        <v>150000.0</v>
      </c>
      <c r="D44" s="25">
        <v>0.0725</v>
      </c>
      <c r="E44" s="61">
        <f t="shared" si="2"/>
        <v>0.05</v>
      </c>
    </row>
    <row r="45" ht="15.75" customHeight="1">
      <c r="A45" s="22">
        <v>44824.0</v>
      </c>
      <c r="B45" s="23" t="s">
        <v>85</v>
      </c>
      <c r="C45" s="24">
        <v>200000.0</v>
      </c>
      <c r="D45" s="25">
        <v>0.075</v>
      </c>
      <c r="E45" s="61">
        <f t="shared" si="2"/>
        <v>0.06666666667</v>
      </c>
    </row>
    <row r="46" ht="15.75" customHeight="1">
      <c r="A46" s="22">
        <v>44824.0</v>
      </c>
      <c r="B46" s="23" t="s">
        <v>88</v>
      </c>
      <c r="C46" s="24">
        <v>400000.0</v>
      </c>
      <c r="D46" s="25">
        <v>0.0775</v>
      </c>
      <c r="E46" s="61">
        <f t="shared" si="2"/>
        <v>0.1333333333</v>
      </c>
    </row>
    <row r="47" ht="15.75" customHeight="1">
      <c r="A47" s="1"/>
      <c r="B47" s="2"/>
      <c r="C47" s="1"/>
      <c r="D47" s="1"/>
    </row>
    <row r="48" ht="15.75" customHeight="1">
      <c r="A48" s="22"/>
      <c r="B48" s="12"/>
      <c r="C48" s="24"/>
      <c r="D48" s="25"/>
    </row>
    <row r="49" ht="15.75" customHeight="1">
      <c r="A49" s="22"/>
      <c r="B49" s="62" t="s">
        <v>99</v>
      </c>
      <c r="C49" s="24">
        <f>sum(C29:C46)</f>
        <v>3000000</v>
      </c>
      <c r="D49" s="25"/>
      <c r="E49" s="63">
        <f>sum(E29:E46)</f>
        <v>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