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43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7D5bPODA+yY+wzplHZVz73axLb+Pr9fMJR4OV/vphbA="/>
    </ext>
  </extLst>
</workbook>
</file>

<file path=xl/sharedStrings.xml><?xml version="1.0" encoding="utf-8"?>
<sst xmlns="http://schemas.openxmlformats.org/spreadsheetml/2006/main" count="391" uniqueCount="178">
  <si>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</si>
  <si>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</si>
  <si>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</si>
  <si>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</si>
  <si>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</si>
  <si>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</si>
  <si>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</si>
  <si>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</si>
  <si>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</si>
  <si>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</si>
  <si>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</si>
  <si>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</si>
  <si>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</si>
  <si>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</si>
  <si>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</si>
  <si>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3rd 应发股息</t>
  </si>
  <si>
    <t>3rd 实际发息</t>
  </si>
  <si>
    <t>Principal Repayment Amount</t>
  </si>
  <si>
    <t>Payment date</t>
  </si>
  <si>
    <t>Method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</si>
  <si>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</si>
  <si>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</si>
  <si>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</si>
  <si>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</si>
  <si>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</si>
  <si>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</si>
  <si>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</si>
  <si>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Jianzhong You</t>
  </si>
  <si>
    <t>Chase 845 ACH</t>
  </si>
  <si>
    <t>Domestic</t>
  </si>
  <si>
    <t>424-21-5849</t>
  </si>
  <si>
    <t>ACH</t>
  </si>
  <si>
    <t>39900000591697174</t>
  </si>
  <si>
    <t>101205681</t>
  </si>
  <si>
    <t>212 Heritage Mill Dr, Madison, AL, 35758</t>
  </si>
  <si>
    <t>Lei Tie</t>
  </si>
  <si>
    <t>586-21-8589</t>
  </si>
  <si>
    <t>569354845</t>
  </si>
  <si>
    <t>021000021</t>
  </si>
  <si>
    <t>150 W 56th Street Apt 4305, New York, 10019</t>
  </si>
  <si>
    <t>Chao Wei Tan</t>
  </si>
  <si>
    <t>054-92-5129</t>
  </si>
  <si>
    <t>72085622</t>
  </si>
  <si>
    <t>021001088</t>
  </si>
  <si>
    <t>1622 W10 Street, Brooklyn, NY, 11223</t>
  </si>
  <si>
    <t>Yuhe Wang</t>
  </si>
  <si>
    <t>International</t>
  </si>
  <si>
    <t>-</t>
  </si>
  <si>
    <t>3930395638</t>
  </si>
  <si>
    <t>16 Jia Ding Lu, Apt 601 Unit 1 Bl, Qingdao, Shandong Province, China 266032</t>
  </si>
  <si>
    <t>Hong Chen</t>
  </si>
  <si>
    <t>249-85-0481</t>
  </si>
  <si>
    <t>5008141375</t>
  </si>
  <si>
    <t>021213591</t>
  </si>
  <si>
    <t>6 Manchur Court, Flemington, NJ, 08822</t>
  </si>
  <si>
    <t>2016 Hualong Zhang Dynasty Trust</t>
  </si>
  <si>
    <t>Domestic/Entity</t>
  </si>
  <si>
    <t>81-6764423</t>
  </si>
  <si>
    <t>3751712317</t>
  </si>
  <si>
    <t>021202337</t>
  </si>
  <si>
    <t>17 Montauk Trail, Wayne, NJ, 07470</t>
  </si>
  <si>
    <t>Yi Zhang</t>
  </si>
  <si>
    <t>138-02-3052</t>
  </si>
  <si>
    <t>14030723</t>
  </si>
  <si>
    <t>31176110</t>
  </si>
  <si>
    <t>37 Rainbow Ridge Dr, Livingston, NJ 07039</t>
  </si>
  <si>
    <t>Xuzhi Liu</t>
  </si>
  <si>
    <t>031-92-0211</t>
  </si>
  <si>
    <t>567611246</t>
  </si>
  <si>
    <t>14055 34th Ave, Apt 6L, Flushing, NY 11354</t>
  </si>
  <si>
    <t>Yuanwen Wu</t>
  </si>
  <si>
    <t>281-98-5138</t>
  </si>
  <si>
    <t>1115 Leslie Dr, San Jose, CA, 95117</t>
  </si>
  <si>
    <t>Rongqing Xu</t>
  </si>
  <si>
    <t>551-99-4229</t>
  </si>
  <si>
    <t>021000089</t>
  </si>
  <si>
    <t>253-11 57th Ave, Little Neck, NY, 11362</t>
  </si>
  <si>
    <t>Yan Lin Wang</t>
  </si>
  <si>
    <t>492-99-0859</t>
  </si>
  <si>
    <t>483050154390</t>
  </si>
  <si>
    <t>021000322</t>
  </si>
  <si>
    <t>5811 Oceania st, bayside, NY 11364</t>
  </si>
  <si>
    <t>Shushu Geng</t>
  </si>
  <si>
    <t>891-33-0894</t>
  </si>
  <si>
    <t>609963801</t>
  </si>
  <si>
    <t>225 Chosin Few Way, Apt 3244, Bayonne, NJ 07002</t>
  </si>
  <si>
    <t>Jun Lu</t>
  </si>
  <si>
    <t xml:space="preserve"> 541-37-7854 
</t>
  </si>
  <si>
    <t>418578584</t>
  </si>
  <si>
    <t xml:space="preserve">613 Cliff St, HO HO KUS, NJ 07423
</t>
  </si>
  <si>
    <t>Yilun Xing</t>
  </si>
  <si>
    <t>289-15-0241</t>
  </si>
  <si>
    <t>555 W23rd St, S12E, New York, NY, 10011</t>
  </si>
  <si>
    <t>Lin Yang</t>
  </si>
  <si>
    <t>125-80-6652</t>
  </si>
  <si>
    <t>573519816</t>
  </si>
  <si>
    <t>272471852</t>
  </si>
  <si>
    <t>235 N Bowen St,Jackson, MI 49202</t>
  </si>
  <si>
    <t>Yongcai Mao</t>
  </si>
  <si>
    <t>605-19-3597</t>
  </si>
  <si>
    <t>8140066083</t>
  </si>
  <si>
    <t>031207607</t>
  </si>
  <si>
    <t>659 Belgrove Dr, Kearny, Region	NJ 07032</t>
  </si>
  <si>
    <t>Wenxin Xiao</t>
  </si>
  <si>
    <t>825-46-5259</t>
  </si>
  <si>
    <t>808659937</t>
  </si>
  <si>
    <t>71000013</t>
  </si>
  <si>
    <t>100 Riverside Blvd., New York, NY, 10069</t>
  </si>
  <si>
    <t>Zheng Han</t>
  </si>
  <si>
    <t>181-86-6130</t>
  </si>
  <si>
    <t>815063735</t>
  </si>
  <si>
    <t>17 Mulberry Ln., Holmdel, NJ, 07733</t>
  </si>
  <si>
    <t>Sophia H. Li</t>
  </si>
  <si>
    <t>577-15-7781</t>
  </si>
  <si>
    <t>7 Melview CT, Melville, NY, 11747</t>
  </si>
  <si>
    <t>Muzi Gao</t>
  </si>
  <si>
    <t>671-73-8792</t>
  </si>
  <si>
    <t>9995346253</t>
  </si>
  <si>
    <t>1450 Washington St, Hoboken, NJ 07030</t>
  </si>
  <si>
    <t>Han Li</t>
  </si>
  <si>
    <t>019-92-4270</t>
  </si>
  <si>
    <t>120369563</t>
  </si>
  <si>
    <t>175 West 12th Street, Apt 9H, New York, NY 10011</t>
  </si>
  <si>
    <t>Lina Tasci</t>
  </si>
  <si>
    <t>105-98-8685</t>
  </si>
  <si>
    <t>64058514</t>
  </si>
  <si>
    <t>022000020</t>
  </si>
  <si>
    <t>29 14 139TH STREET APT 6G, Flushing, NY 11354</t>
  </si>
  <si>
    <t>Song Huang</t>
  </si>
  <si>
    <t>017-82-3859</t>
  </si>
  <si>
    <t>14790115</t>
  </si>
  <si>
    <t>11000138</t>
  </si>
  <si>
    <t>2700 Broadway, Apt 10A, New York, NY, 10025</t>
  </si>
  <si>
    <t>Liyun Chen</t>
  </si>
  <si>
    <t>099-46-5977</t>
  </si>
  <si>
    <t>108-38 64th Road, Forest Hills, NY, 11375</t>
  </si>
  <si>
    <t>Xiaohong Du</t>
  </si>
  <si>
    <t xml:space="preserve">Xiaohong Du's second dividends of 2 subscriptions was paid in total of  $ 3,372.05 +  $ 2,529.04  =  $ 5,901.10  on 8/7/2024 </t>
  </si>
  <si>
    <t xml:space="preserve">Xiaohong Du's third dividends of 2 subscriptions was paid in total of   $ 3,427.95  +   $ 2,570.96 =  $ 5,998.90 on 8/7/2024 </t>
  </si>
  <si>
    <t>057-74-9425</t>
  </si>
  <si>
    <t>38209136</t>
  </si>
  <si>
    <t>146 West 57th Street, New York, NY, 10019</t>
  </si>
  <si>
    <t>Kangning Zhu</t>
  </si>
  <si>
    <t>067-96-8405</t>
  </si>
  <si>
    <t>973733058</t>
  </si>
  <si>
    <t>2 Spinning Wheel Ln, Dix Hills, NY 11746</t>
  </si>
  <si>
    <t>Changsheng Wu</t>
  </si>
  <si>
    <t>Changsheng Wu was confirmed as International Investor on 1/30/2025; the withheld tax in total of $ 85.00 will be deducted in the third dividend payment.The paid amount after withheld tax deduction was  $ 300.64 on 3/7/2025.</t>
  </si>
  <si>
    <t>2649039548</t>
  </si>
  <si>
    <t>322070381</t>
  </si>
  <si>
    <t>Yong Jia San Jiang Avenue,Shi Mao Zuo An,Building 12, Room 602, Zhejiang Province, China 325000</t>
  </si>
  <si>
    <t>John Liang Liu</t>
  </si>
  <si>
    <t>055-66-0507</t>
  </si>
  <si>
    <t>84-16 Charlecote Ridge, Jamaica, NY, 11432</t>
  </si>
  <si>
    <t>Leilei Holding Inc (Catherine Zhan)</t>
  </si>
  <si>
    <t>92-2417343</t>
  </si>
  <si>
    <t>10255 67th Drive, APT. 6G, Forest Hills, NY, 11375</t>
  </si>
  <si>
    <t>Di Huang</t>
  </si>
  <si>
    <t>806-06-2033</t>
  </si>
  <si>
    <t>325078974982</t>
  </si>
  <si>
    <t>121000358</t>
  </si>
  <si>
    <t>100 Christopher Columbus Dr, Apt 1807, Jersey City, NJ 07302</t>
  </si>
  <si>
    <t>Bing Zhu (Xiao Hu)</t>
  </si>
  <si>
    <t>Bing Zhu was wrongly considered as a domestic investor in the first and second dividend period; the withheld tax in total of $ 250.27 will be deducted in the third dividend payment. The paid amount after withheld tax deduction was $940.69 on 3/7/2025.</t>
  </si>
  <si>
    <t>6869582761</t>
  </si>
  <si>
    <t>21000089</t>
  </si>
  <si>
    <t>15 Xinhua Road, Guiyang City, Guizhou Province, 550002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</si>
  <si>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</si>
  <si>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</si>
  <si>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</si>
  <si>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2024</t>
  </si>
  <si>
    <t>% of Capital Contribution</t>
  </si>
  <si>
    <t>Combined if more than 1 subscription</t>
  </si>
  <si>
    <t>Sophia Li</t>
  </si>
  <si>
    <t>John L Liu</t>
  </si>
  <si>
    <t>Leilei Holding Inc (Katherine Zhan)</t>
  </si>
  <si>
    <t>Di  Huang</t>
  </si>
  <si>
    <t>Total Capital Contribution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</si>
</sst>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_(&quot;$&quot;* #,##0.00_);_(&quot;$&quot;* \(#,##0.00\);_(&quot;$&quot;* &quot;-&quot;??_);_(@_)"/>
    <numFmt numFmtId="166" formatCode="mm/dd/yyyy"/>
    <numFmt numFmtId="167" formatCode="0.0000%"/>
  </numFmts>
  <fonts count="11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color rgb="FFFF0000"/>
      <name val="Arial"/>
    </font>
    <font>
      <sz val="11.0"/>
      <color rgb="FFFF0000"/>
      <name val="Calibri"/>
    </font>
    <font>
      <color theme="1"/>
      <name val="Arial"/>
      <scheme val="minor"/>
    </font>
    <font>
      <b/>
      <color theme="1"/>
      <name val="Arial"/>
    </font>
    <font>
      <b/>
      <i/>
      <sz val="11.0"/>
      <color theme="1"/>
      <name val="Calibri"/>
    </font>
    <font>
      <color rgb="FFFF0000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165" xfId="0" applyAlignment="1" applyFont="1" applyNumberFormat="1">
      <alignment readingOrder="0" vertical="bottom"/>
    </xf>
    <xf borderId="0" fillId="0" fontId="2" numFmtId="10" xfId="0" applyAlignment="1" applyFont="1" applyNumberFormat="1">
      <alignment readingOrder="0" vertical="bottom"/>
    </xf>
    <xf borderId="1" fillId="0" fontId="2" numFmtId="165" xfId="0" applyAlignment="1" applyBorder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shrinkToFit="0" vertical="bottom" wrapText="1"/>
    </xf>
    <xf borderId="1" fillId="0" fontId="2" numFmtId="165" xfId="0" applyAlignment="1" applyBorder="1" applyFont="1" applyNumberForma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0" fillId="0" fontId="3" numFmtId="49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0" fontId="4" numFmtId="165" xfId="0" applyAlignment="1" applyFont="1" applyNumberFormat="1">
      <alignment readingOrder="0" vertical="bottom"/>
    </xf>
    <xf borderId="0" fillId="0" fontId="4" numFmtId="10" xfId="0" applyAlignment="1" applyFont="1" applyNumberFormat="1">
      <alignment readingOrder="0" vertical="bottom"/>
    </xf>
    <xf borderId="1" fillId="0" fontId="4" numFmtId="165" xfId="0" applyAlignment="1" applyBorder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4" numFmtId="164" xfId="0" applyAlignment="1" applyFont="1" applyNumberFormat="1">
      <alignment horizontal="center" readingOrder="0" vertical="bottom"/>
    </xf>
    <xf borderId="1" fillId="0" fontId="4" numFmtId="165" xfId="0" applyAlignment="1" applyBorder="1" applyFont="1" applyNumberFormat="1">
      <alignment readingOrder="0" vertical="bottom"/>
    </xf>
    <xf borderId="1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49" xfId="0" applyAlignment="1" applyFont="1" applyNumberFormat="1">
      <alignment horizontal="center" vertical="bottom"/>
    </xf>
    <xf borderId="0" fillId="0" fontId="5" numFmtId="49" xfId="0" applyAlignment="1" applyFont="1" applyNumberFormat="1">
      <alignment horizontal="center" readingOrder="0" vertical="bottom"/>
    </xf>
    <xf borderId="0" fillId="0" fontId="5" numFmtId="0" xfId="0" applyAlignment="1" applyFont="1">
      <alignment readingOrder="0" vertical="bottom"/>
    </xf>
    <xf borderId="0" fillId="0" fontId="2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2" numFmtId="49" xfId="0" applyAlignment="1" applyFont="1" applyNumberFormat="1">
      <alignment horizontal="center"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readingOrder="0"/>
    </xf>
    <xf borderId="0" fillId="0" fontId="2" numFmtId="49" xfId="0" applyAlignment="1" applyFont="1" applyNumberFormat="1">
      <alignment vertical="bottom"/>
    </xf>
    <xf borderId="0" fillId="2" fontId="2" numFmtId="0" xfId="0" applyAlignment="1" applyFill="1" applyFont="1">
      <alignment shrinkToFit="0" vertical="bottom" wrapText="1"/>
    </xf>
    <xf borderId="0" fillId="2" fontId="2" numFmtId="0" xfId="0" applyAlignment="1" applyFont="1">
      <alignment vertical="bottom"/>
    </xf>
    <xf borderId="1" fillId="2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3" fontId="2" numFmtId="164" xfId="0" applyAlignment="1" applyFill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3" fontId="2" numFmtId="165" xfId="0" applyAlignment="1" applyFont="1" applyNumberFormat="1">
      <alignment readingOrder="0" vertical="bottom"/>
    </xf>
    <xf borderId="0" fillId="3" fontId="2" numFmtId="10" xfId="0" applyAlignment="1" applyFont="1" applyNumberFormat="1">
      <alignment readingOrder="0" vertical="bottom"/>
    </xf>
    <xf borderId="1" fillId="3" fontId="2" numFmtId="165" xfId="0" applyAlignment="1" applyBorder="1" applyFont="1" applyNumberFormat="1">
      <alignment vertical="bottom"/>
    </xf>
    <xf borderId="0" fillId="3" fontId="2" numFmtId="165" xfId="0" applyAlignment="1" applyFont="1" applyNumberFormat="1">
      <alignment vertical="bottom"/>
    </xf>
    <xf borderId="0" fillId="3" fontId="2" numFmtId="164" xfId="0" applyAlignment="1" applyFont="1" applyNumberFormat="1">
      <alignment horizontal="center" readingOrder="0" vertical="bottom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shrinkToFit="0" vertical="bottom" wrapText="1"/>
    </xf>
    <xf borderId="1" fillId="3" fontId="2" numFmtId="165" xfId="0" applyAlignment="1" applyBorder="1" applyFont="1" applyNumberFormat="1">
      <alignment readingOrder="0" vertical="bottom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1" fillId="3" fontId="3" numFmtId="0" xfId="0" applyAlignment="1" applyBorder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3" numFmtId="49" xfId="0" applyAlignment="1" applyFont="1" applyNumberFormat="1">
      <alignment horizontal="center" vertical="bottom"/>
    </xf>
    <xf borderId="0" fillId="3" fontId="3" numFmtId="49" xfId="0" applyAlignment="1" applyFont="1" applyNumberFormat="1">
      <alignment horizontal="center" readingOrder="0" vertical="bottom"/>
    </xf>
    <xf borderId="0" fillId="3" fontId="3" numFmtId="0" xfId="0" applyAlignment="1" applyFont="1">
      <alignment vertical="bottom"/>
    </xf>
    <xf borderId="0" fillId="2" fontId="2" numFmtId="0" xfId="0" applyAlignment="1" applyFont="1">
      <alignment horizontal="center" readingOrder="0" vertical="bottom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shrinkToFit="0" vertical="bottom" wrapText="1"/>
    </xf>
    <xf borderId="1" fillId="2" fontId="4" numFmtId="0" xfId="0" applyAlignment="1" applyBorder="1" applyFont="1">
      <alignment vertical="bottom"/>
    </xf>
    <xf borderId="0" fillId="0" fontId="4" numFmtId="49" xfId="0" applyAlignment="1" applyFont="1" applyNumberFormat="1">
      <alignment horizontal="center" readingOrder="0" vertical="bottom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horizontal="center" vertical="bottom"/>
    </xf>
    <xf borderId="0" fillId="0" fontId="6" numFmtId="0" xfId="0" applyAlignment="1" applyFont="1">
      <alignment horizontal="center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 vertical="bottom"/>
    </xf>
    <xf borderId="0" fillId="0" fontId="6" numFmtId="49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  <xf borderId="0" fillId="2" fontId="2" numFmtId="166" xfId="0" applyAlignment="1" applyFont="1" applyNumberFormat="1">
      <alignment horizontal="center"/>
    </xf>
    <xf borderId="0" fillId="2" fontId="2" numFmtId="10" xfId="0" applyAlignment="1" applyFont="1" applyNumberFormat="1">
      <alignment horizontal="right" vertical="bottom"/>
    </xf>
    <xf borderId="0" fillId="2" fontId="2" numFmtId="0" xfId="0" applyAlignment="1" applyFont="1">
      <alignment horizontal="center" vertical="bottom"/>
    </xf>
    <xf borderId="0" fillId="2" fontId="7" numFmtId="166" xfId="0" applyAlignment="1" applyFont="1" applyNumberFormat="1">
      <alignment horizontal="center"/>
    </xf>
    <xf borderId="0" fillId="0" fontId="7" numFmtId="0" xfId="0" applyAlignment="1" applyFont="1">
      <alignment horizontal="center" vertical="bottom"/>
    </xf>
    <xf borderId="0" fillId="0" fontId="7" numFmtId="165" xfId="0" applyAlignment="1" applyFont="1" applyNumberFormat="1">
      <alignment vertical="bottom"/>
    </xf>
    <xf borderId="0" fillId="2" fontId="7" numFmtId="10" xfId="0" applyAlignment="1" applyFont="1" applyNumberFormat="1">
      <alignment horizontal="right" vertical="bottom"/>
    </xf>
    <xf borderId="0" fillId="2" fontId="7" numFmtId="165" xfId="0" applyAlignment="1" applyFont="1" applyNumberFormat="1">
      <alignment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horizontal="center" vertical="bottom"/>
    </xf>
    <xf borderId="0" fillId="2" fontId="7" numFmtId="0" xfId="0" applyAlignment="1" applyFont="1">
      <alignment shrinkToFit="0" vertical="bottom" wrapText="1"/>
    </xf>
    <xf borderId="0" fillId="0" fontId="7" numFmtId="49" xfId="0" applyAlignment="1" applyFont="1" applyNumberFormat="1">
      <alignment horizontal="center" vertical="bottom"/>
    </xf>
    <xf borderId="0" fillId="0" fontId="7" numFmtId="0" xfId="0" applyAlignment="1" applyFont="1">
      <alignment vertical="bottom"/>
    </xf>
    <xf borderId="0" fillId="2" fontId="2" numFmtId="0" xfId="0" applyAlignment="1" applyFont="1">
      <alignment horizontal="center"/>
    </xf>
    <xf borderId="0" fillId="2" fontId="2" numFmtId="0" xfId="0" applyAlignment="1" applyFont="1">
      <alignment readingOrder="0" vertical="bottom"/>
    </xf>
    <xf borderId="0" fillId="0" fontId="3" numFmtId="165" xfId="0" applyAlignment="1" applyFont="1" applyNumberFormat="1">
      <alignment shrinkToFit="0" vertical="bottom" wrapText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7" numFmtId="167" xfId="0" applyAlignment="1" applyFont="1" applyNumberFormat="1">
      <alignment vertical="bottom"/>
    </xf>
    <xf borderId="0" fillId="0" fontId="1" numFmtId="0" xfId="0" applyAlignment="1" applyFont="1">
      <alignment vertical="bottom"/>
    </xf>
    <xf borderId="2" fillId="3" fontId="2" numFmtId="164" xfId="0" applyAlignment="1" applyBorder="1" applyFont="1" applyNumberFormat="1">
      <alignment horizontal="center" vertical="bottom"/>
    </xf>
    <xf borderId="3" fillId="3" fontId="2" numFmtId="0" xfId="0" applyAlignment="1" applyBorder="1" applyFont="1">
      <alignment horizontal="center" vertical="bottom"/>
    </xf>
    <xf borderId="3" fillId="3" fontId="2" numFmtId="165" xfId="0" applyAlignment="1" applyBorder="1" applyFont="1" applyNumberFormat="1">
      <alignment horizontal="right" vertical="bottom"/>
    </xf>
    <xf borderId="3" fillId="3" fontId="2" numFmtId="10" xfId="0" applyAlignment="1" applyBorder="1" applyFont="1" applyNumberFormat="1">
      <alignment horizontal="right" vertical="bottom"/>
    </xf>
    <xf borderId="3" fillId="3" fontId="6" numFmtId="167" xfId="0" applyBorder="1" applyFont="1" applyNumberFormat="1"/>
    <xf borderId="4" fillId="3" fontId="6" numFmtId="0" xfId="0" applyBorder="1" applyFont="1"/>
    <xf borderId="5" fillId="3" fontId="2" numFmtId="164" xfId="0" applyAlignment="1" applyBorder="1" applyFont="1" applyNumberFormat="1">
      <alignment horizontal="center" vertical="bottom"/>
    </xf>
    <xf borderId="6" fillId="3" fontId="2" numFmtId="0" xfId="0" applyAlignment="1" applyBorder="1" applyFont="1">
      <alignment horizontal="center" vertical="bottom"/>
    </xf>
    <xf borderId="6" fillId="3" fontId="2" numFmtId="165" xfId="0" applyAlignment="1" applyBorder="1" applyFont="1" applyNumberFormat="1">
      <alignment horizontal="right" vertical="bottom"/>
    </xf>
    <xf borderId="6" fillId="3" fontId="2" numFmtId="10" xfId="0" applyAlignment="1" applyBorder="1" applyFont="1" applyNumberFormat="1">
      <alignment horizontal="right" vertical="bottom"/>
    </xf>
    <xf borderId="6" fillId="3" fontId="6" numFmtId="167" xfId="0" applyBorder="1" applyFont="1" applyNumberFormat="1"/>
    <xf borderId="7" fillId="3" fontId="6" numFmtId="167" xfId="0" applyBorder="1" applyFont="1" applyNumberFormat="1"/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5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6" numFmtId="167" xfId="0" applyFont="1" applyNumberFormat="1"/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5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9" numFmtId="167" xfId="0" applyFont="1" applyNumberFormat="1"/>
    <xf borderId="0" fillId="0" fontId="9" numFmtId="0" xfId="0" applyFont="1"/>
    <xf borderId="0" fillId="0" fontId="10" numFmtId="0" xfId="0" applyFont="1"/>
    <xf borderId="0" fillId="0" fontId="8" numFmtId="0" xfId="0" applyAlignment="1" applyFont="1">
      <alignment horizontal="right" vertical="bottom"/>
    </xf>
    <xf borderId="0" fillId="0" fontId="10" numFmtId="165" xfId="0" applyFont="1" applyNumberFormat="1"/>
    <xf borderId="0" fillId="0" fontId="10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25"/>
    <col customWidth="1" min="2" max="2" width="41.75"/>
    <col customWidth="1" min="3" max="3" width="18.5"/>
    <col customWidth="1" min="4" max="4" width="14.88"/>
    <col customWidth="1" min="5" max="5" width="12.38"/>
    <col customWidth="1" min="6" max="6" width="12.5"/>
    <col customWidth="1" min="7" max="7" width="14.75"/>
    <col customWidth="1" min="8" max="8" width="17.13"/>
    <col customWidth="1" min="9" max="9" width="16.13"/>
    <col customWidth="1" min="10" max="10" width="17.63"/>
    <col customWidth="1" min="11" max="11" width="45.88"/>
    <col customWidth="1" min="12" max="12" width="14.75"/>
    <col customWidth="1" min="13" max="13" width="14.63"/>
    <col customWidth="1" min="14" max="14" width="15.25"/>
    <col customWidth="1" min="15" max="15" width="13.25"/>
    <col customWidth="1" min="16" max="16" width="12.5"/>
    <col customWidth="1" min="17" max="17" width="13.88"/>
    <col customWidth="1" min="18" max="18" width="49.0"/>
    <col customWidth="1" min="20" max="20" width="14.75"/>
    <col customWidth="1" min="23" max="23" width="14.5"/>
    <col customWidth="1" min="25" max="25" width="16.75"/>
    <col customWidth="1" min="26" max="26" width="67.38"/>
    <col customWidth="1" min="28" max="28" width="6.75"/>
    <col customWidth="1" min="29" max="29" width="24.75"/>
    <col customWidth="1" min="34" max="34" width="17.63"/>
    <col customWidth="1" min="35" max="36" width="15.25"/>
    <col customWidth="1" min="38" max="38" width="15.88"/>
    <col customWidth="1" min="39" max="39" width="15.63"/>
    <col customWidth="1" min="40" max="40" width="77.88"/>
  </cols>
  <sheetData>
    <row r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1"/>
      <c r="T1" s="2" t="s">
        <v>15</v>
      </c>
      <c r="U1" s="1" t="s">
        <v>16</v>
      </c>
      <c r="V1" s="1" t="s">
        <v>6</v>
      </c>
      <c r="W1" s="1" t="s">
        <v>13</v>
      </c>
      <c r="X1" s="1" t="s">
        <v>14</v>
      </c>
      <c r="Y1" s="1" t="s">
        <v>9</v>
      </c>
      <c r="Z1" s="1" t="s">
        <v>10</v>
      </c>
      <c r="AA1" s="1"/>
      <c r="AB1" s="1"/>
      <c r="AC1" s="2" t="s">
        <v>17</v>
      </c>
      <c r="AD1" s="1" t="s">
        <v>18</v>
      </c>
      <c r="AE1" s="1" t="s">
        <v>19</v>
      </c>
      <c r="AF1" s="1" t="s">
        <v>10</v>
      </c>
      <c r="AG1" s="1"/>
      <c r="AH1" s="3" t="s">
        <v>20</v>
      </c>
      <c r="AI1" s="4" t="s">
        <v>21</v>
      </c>
      <c r="AJ1" s="4" t="s">
        <v>22</v>
      </c>
      <c r="AK1" s="4" t="s">
        <v>23</v>
      </c>
      <c r="AL1" s="5" t="s">
        <v>24</v>
      </c>
      <c r="AM1" s="5" t="s">
        <v>25</v>
      </c>
      <c r="AN1" s="4" t="s">
        <v>26</v>
      </c>
      <c r="AO1" s="4"/>
    </row>
    <row r="2" ht="18.75" customHeight="1">
      <c r="A2" s="6">
        <v>45352.0</v>
      </c>
      <c r="B2" s="7" t="s">
        <v>27</v>
      </c>
      <c r="C2" s="8">
        <v>20000.0</v>
      </c>
      <c r="D2" s="9">
        <v>0.085</v>
      </c>
      <c r="E2" s="10">
        <f t="shared" ref="E2:E33" si="1">(C2*D2)*((I2-H2+1)/365)</f>
        <v>856.9863014</v>
      </c>
      <c r="F2" s="11">
        <f t="shared" ref="F2:F4" si="2">E2</f>
        <v>856.9863014</v>
      </c>
      <c r="G2" s="12">
        <v>45370.0</v>
      </c>
      <c r="H2" s="12">
        <v>45359.0</v>
      </c>
      <c r="I2" s="12">
        <v>45542.0</v>
      </c>
      <c r="J2" s="7" t="s">
        <v>28</v>
      </c>
      <c r="K2" s="13"/>
      <c r="L2" s="14">
        <f t="shared" ref="L2:L33" si="3">(C2*D2)*((P2-O2+1)/365)</f>
        <v>843.0136986</v>
      </c>
      <c r="M2" s="11">
        <f t="shared" ref="M2:M4" si="4">L2</f>
        <v>843.0136986</v>
      </c>
      <c r="N2" s="12">
        <v>45544.0</v>
      </c>
      <c r="O2" s="12">
        <v>45543.0</v>
      </c>
      <c r="P2" s="12">
        <v>45723.0</v>
      </c>
      <c r="Q2" s="7" t="s">
        <v>28</v>
      </c>
      <c r="R2" s="13"/>
      <c r="S2" s="15"/>
      <c r="T2" s="10">
        <f t="shared" ref="T2:T33" si="5">(C2*D2)*((X2-W2+1)/365)</f>
        <v>856.9863014</v>
      </c>
      <c r="U2" s="11">
        <f t="shared" ref="U2:U4" si="6">T2</f>
        <v>856.9863014</v>
      </c>
      <c r="V2" s="12">
        <v>45723.0</v>
      </c>
      <c r="W2" s="12">
        <v>45724.0</v>
      </c>
      <c r="X2" s="12">
        <v>45907.0</v>
      </c>
      <c r="Y2" s="7" t="s">
        <v>28</v>
      </c>
      <c r="Z2" s="13"/>
      <c r="AA2" s="15"/>
      <c r="AB2" s="15"/>
      <c r="AC2" s="16"/>
      <c r="AD2" s="15"/>
      <c r="AE2" s="15"/>
      <c r="AF2" s="15"/>
      <c r="AG2" s="15"/>
      <c r="AH2" s="17" t="s">
        <v>29</v>
      </c>
      <c r="AI2" s="18" t="s">
        <v>30</v>
      </c>
      <c r="AJ2" s="19"/>
      <c r="AK2" s="18" t="s">
        <v>31</v>
      </c>
      <c r="AL2" s="20" t="s">
        <v>32</v>
      </c>
      <c r="AM2" s="20" t="s">
        <v>33</v>
      </c>
      <c r="AN2" s="21" t="s">
        <v>34</v>
      </c>
      <c r="AO2" s="15"/>
    </row>
    <row r="3" ht="25.5" customHeight="1">
      <c r="A3" s="6">
        <v>45355.0</v>
      </c>
      <c r="B3" s="7" t="s">
        <v>35</v>
      </c>
      <c r="C3" s="8">
        <v>50000.0</v>
      </c>
      <c r="D3" s="9">
        <v>0.085</v>
      </c>
      <c r="E3" s="10">
        <f t="shared" si="1"/>
        <v>2142.465753</v>
      </c>
      <c r="F3" s="11">
        <f t="shared" si="2"/>
        <v>2142.465753</v>
      </c>
      <c r="G3" s="12">
        <v>45370.0</v>
      </c>
      <c r="H3" s="12">
        <v>45359.0</v>
      </c>
      <c r="I3" s="12">
        <v>45542.0</v>
      </c>
      <c r="J3" s="7" t="s">
        <v>28</v>
      </c>
      <c r="K3" s="13"/>
      <c r="L3" s="14">
        <f t="shared" si="3"/>
        <v>2107.534247</v>
      </c>
      <c r="M3" s="11">
        <f t="shared" si="4"/>
        <v>2107.534247</v>
      </c>
      <c r="N3" s="12">
        <v>45544.0</v>
      </c>
      <c r="O3" s="12">
        <v>45543.0</v>
      </c>
      <c r="P3" s="12">
        <v>45723.0</v>
      </c>
      <c r="Q3" s="7" t="s">
        <v>28</v>
      </c>
      <c r="R3" s="13"/>
      <c r="S3" s="15"/>
      <c r="T3" s="10">
        <f t="shared" si="5"/>
        <v>2142.465753</v>
      </c>
      <c r="U3" s="11">
        <f t="shared" si="6"/>
        <v>2142.465753</v>
      </c>
      <c r="V3" s="12">
        <v>45723.0</v>
      </c>
      <c r="W3" s="12">
        <v>45724.0</v>
      </c>
      <c r="X3" s="12">
        <v>45907.0</v>
      </c>
      <c r="Y3" s="7" t="s">
        <v>28</v>
      </c>
      <c r="Z3" s="13"/>
      <c r="AA3" s="15"/>
      <c r="AB3" s="15"/>
      <c r="AC3" s="16"/>
      <c r="AD3" s="15"/>
      <c r="AE3" s="15"/>
      <c r="AF3" s="15"/>
      <c r="AG3" s="15"/>
      <c r="AH3" s="17" t="s">
        <v>29</v>
      </c>
      <c r="AI3" s="18" t="s">
        <v>36</v>
      </c>
      <c r="AJ3" s="19"/>
      <c r="AK3" s="18" t="s">
        <v>31</v>
      </c>
      <c r="AL3" s="20" t="s">
        <v>37</v>
      </c>
      <c r="AM3" s="20" t="s">
        <v>38</v>
      </c>
      <c r="AN3" s="21" t="s">
        <v>39</v>
      </c>
      <c r="AO3" s="15"/>
    </row>
    <row r="4" ht="18.75" customHeight="1">
      <c r="A4" s="6">
        <v>45356.0</v>
      </c>
      <c r="B4" s="7" t="s">
        <v>40</v>
      </c>
      <c r="C4" s="8">
        <v>50000.0</v>
      </c>
      <c r="D4" s="9">
        <v>0.085</v>
      </c>
      <c r="E4" s="10">
        <f t="shared" si="1"/>
        <v>2142.465753</v>
      </c>
      <c r="F4" s="11">
        <f t="shared" si="2"/>
        <v>2142.465753</v>
      </c>
      <c r="G4" s="12">
        <v>45370.0</v>
      </c>
      <c r="H4" s="12">
        <v>45359.0</v>
      </c>
      <c r="I4" s="12">
        <v>45542.0</v>
      </c>
      <c r="J4" s="7" t="s">
        <v>28</v>
      </c>
      <c r="K4" s="22"/>
      <c r="L4" s="14">
        <f t="shared" si="3"/>
        <v>2107.534247</v>
      </c>
      <c r="M4" s="11">
        <f t="shared" si="4"/>
        <v>2107.534247</v>
      </c>
      <c r="N4" s="12">
        <v>45544.0</v>
      </c>
      <c r="O4" s="12">
        <v>45543.0</v>
      </c>
      <c r="P4" s="12">
        <v>45723.0</v>
      </c>
      <c r="Q4" s="7" t="s">
        <v>28</v>
      </c>
      <c r="R4" s="22"/>
      <c r="S4" s="23"/>
      <c r="T4" s="10">
        <f t="shared" si="5"/>
        <v>2142.465753</v>
      </c>
      <c r="U4" s="11">
        <f t="shared" si="6"/>
        <v>2142.465753</v>
      </c>
      <c r="V4" s="12">
        <v>45723.0</v>
      </c>
      <c r="W4" s="12">
        <v>45724.0</v>
      </c>
      <c r="X4" s="12">
        <v>45907.0</v>
      </c>
      <c r="Y4" s="7" t="s">
        <v>28</v>
      </c>
      <c r="Z4" s="22"/>
      <c r="AA4" s="23"/>
      <c r="AB4" s="23"/>
      <c r="AC4" s="24"/>
      <c r="AD4" s="23"/>
      <c r="AE4" s="23"/>
      <c r="AF4" s="23"/>
      <c r="AG4" s="23"/>
      <c r="AH4" s="17" t="s">
        <v>29</v>
      </c>
      <c r="AI4" s="18" t="s">
        <v>41</v>
      </c>
      <c r="AJ4" s="19"/>
      <c r="AK4" s="18" t="s">
        <v>31</v>
      </c>
      <c r="AL4" s="20" t="s">
        <v>42</v>
      </c>
      <c r="AM4" s="25" t="s">
        <v>43</v>
      </c>
      <c r="AN4" s="21" t="s">
        <v>44</v>
      </c>
      <c r="AO4" s="23"/>
    </row>
    <row r="5" ht="18.75" customHeight="1">
      <c r="A5" s="26">
        <v>45357.0</v>
      </c>
      <c r="B5" s="27" t="s">
        <v>45</v>
      </c>
      <c r="C5" s="28">
        <v>200000.0</v>
      </c>
      <c r="D5" s="29">
        <v>0.0875</v>
      </c>
      <c r="E5" s="30">
        <f t="shared" si="1"/>
        <v>8821.917808</v>
      </c>
      <c r="F5" s="31">
        <f>E5*0.9</f>
        <v>7939.726027</v>
      </c>
      <c r="G5" s="32">
        <v>45370.0</v>
      </c>
      <c r="H5" s="32">
        <v>45359.0</v>
      </c>
      <c r="I5" s="32">
        <v>45542.0</v>
      </c>
      <c r="J5" s="27" t="s">
        <v>28</v>
      </c>
      <c r="K5" s="22"/>
      <c r="L5" s="33">
        <f t="shared" si="3"/>
        <v>8678.082192</v>
      </c>
      <c r="M5" s="31">
        <f>L5*0.9</f>
        <v>7810.273973</v>
      </c>
      <c r="N5" s="32">
        <v>45544.0</v>
      </c>
      <c r="O5" s="32">
        <v>45543.0</v>
      </c>
      <c r="P5" s="32">
        <v>45723.0</v>
      </c>
      <c r="Q5" s="27" t="s">
        <v>28</v>
      </c>
      <c r="R5" s="22"/>
      <c r="S5" s="23"/>
      <c r="T5" s="30">
        <f t="shared" si="5"/>
        <v>8821.917808</v>
      </c>
      <c r="U5" s="31">
        <f>T5*0.9</f>
        <v>7939.726027</v>
      </c>
      <c r="V5" s="32">
        <v>45723.0</v>
      </c>
      <c r="W5" s="32">
        <v>45724.0</v>
      </c>
      <c r="X5" s="32">
        <v>45907.0</v>
      </c>
      <c r="Y5" s="27" t="s">
        <v>28</v>
      </c>
      <c r="Z5" s="22"/>
      <c r="AA5" s="23"/>
      <c r="AB5" s="23"/>
      <c r="AC5" s="24"/>
      <c r="AD5" s="23"/>
      <c r="AE5" s="23"/>
      <c r="AF5" s="23"/>
      <c r="AG5" s="23"/>
      <c r="AH5" s="34" t="s">
        <v>46</v>
      </c>
      <c r="AI5" s="35" t="s">
        <v>47</v>
      </c>
      <c r="AJ5" s="36"/>
      <c r="AK5" s="35" t="s">
        <v>31</v>
      </c>
      <c r="AL5" s="37" t="s">
        <v>48</v>
      </c>
      <c r="AM5" s="38" t="s">
        <v>38</v>
      </c>
      <c r="AN5" s="39" t="s">
        <v>49</v>
      </c>
      <c r="AO5" s="23"/>
    </row>
    <row r="6" ht="18.75" customHeight="1">
      <c r="A6" s="6">
        <v>45357.0</v>
      </c>
      <c r="B6" s="7" t="s">
        <v>50</v>
      </c>
      <c r="C6" s="8">
        <v>200000.0</v>
      </c>
      <c r="D6" s="9">
        <v>0.0875</v>
      </c>
      <c r="E6" s="10">
        <f t="shared" si="1"/>
        <v>8821.917808</v>
      </c>
      <c r="F6" s="11">
        <f t="shared" ref="F6:F27" si="7">E6</f>
        <v>8821.917808</v>
      </c>
      <c r="G6" s="12">
        <v>45370.0</v>
      </c>
      <c r="H6" s="12">
        <v>45359.0</v>
      </c>
      <c r="I6" s="12">
        <v>45542.0</v>
      </c>
      <c r="J6" s="7" t="s">
        <v>28</v>
      </c>
      <c r="K6" s="13"/>
      <c r="L6" s="14">
        <f t="shared" si="3"/>
        <v>8678.082192</v>
      </c>
      <c r="M6" s="11">
        <f t="shared" ref="M6:M27" si="8">L6</f>
        <v>8678.082192</v>
      </c>
      <c r="N6" s="12">
        <v>45544.0</v>
      </c>
      <c r="O6" s="12">
        <v>45543.0</v>
      </c>
      <c r="P6" s="12">
        <v>45723.0</v>
      </c>
      <c r="Q6" s="7" t="s">
        <v>28</v>
      </c>
      <c r="R6" s="13"/>
      <c r="S6" s="15"/>
      <c r="T6" s="10">
        <f t="shared" si="5"/>
        <v>8821.917808</v>
      </c>
      <c r="U6" s="11">
        <f t="shared" ref="U6:U27" si="9">T6</f>
        <v>8821.917808</v>
      </c>
      <c r="V6" s="12">
        <v>45723.0</v>
      </c>
      <c r="W6" s="12">
        <v>45724.0</v>
      </c>
      <c r="X6" s="12">
        <v>45907.0</v>
      </c>
      <c r="Y6" s="7" t="s">
        <v>28</v>
      </c>
      <c r="Z6" s="13"/>
      <c r="AA6" s="15"/>
      <c r="AB6" s="15"/>
      <c r="AC6" s="16"/>
      <c r="AD6" s="15"/>
      <c r="AE6" s="15"/>
      <c r="AF6" s="15"/>
      <c r="AG6" s="15"/>
      <c r="AH6" s="17" t="s">
        <v>29</v>
      </c>
      <c r="AI6" s="20" t="s">
        <v>51</v>
      </c>
      <c r="AJ6" s="40"/>
      <c r="AK6" s="20" t="s">
        <v>31</v>
      </c>
      <c r="AL6" s="20" t="s">
        <v>52</v>
      </c>
      <c r="AM6" s="25" t="s">
        <v>53</v>
      </c>
      <c r="AN6" s="41" t="s">
        <v>54</v>
      </c>
      <c r="AO6" s="15"/>
    </row>
    <row r="7" ht="18.75" customHeight="1">
      <c r="A7" s="6">
        <v>45357.0</v>
      </c>
      <c r="B7" s="7" t="s">
        <v>55</v>
      </c>
      <c r="C7" s="8">
        <v>250000.0</v>
      </c>
      <c r="D7" s="9">
        <v>0.0875</v>
      </c>
      <c r="E7" s="10">
        <f t="shared" si="1"/>
        <v>11027.39726</v>
      </c>
      <c r="F7" s="11">
        <f t="shared" si="7"/>
        <v>11027.39726</v>
      </c>
      <c r="G7" s="12">
        <v>45370.0</v>
      </c>
      <c r="H7" s="12">
        <v>45359.0</v>
      </c>
      <c r="I7" s="12">
        <v>45542.0</v>
      </c>
      <c r="J7" s="7" t="s">
        <v>28</v>
      </c>
      <c r="K7" s="13"/>
      <c r="L7" s="14">
        <f t="shared" si="3"/>
        <v>10847.60274</v>
      </c>
      <c r="M7" s="11">
        <f t="shared" si="8"/>
        <v>10847.60274</v>
      </c>
      <c r="N7" s="12">
        <v>45544.0</v>
      </c>
      <c r="O7" s="12">
        <v>45543.0</v>
      </c>
      <c r="P7" s="12">
        <v>45723.0</v>
      </c>
      <c r="Q7" s="7" t="s">
        <v>28</v>
      </c>
      <c r="R7" s="13"/>
      <c r="S7" s="15"/>
      <c r="T7" s="10">
        <f t="shared" si="5"/>
        <v>11027.39726</v>
      </c>
      <c r="U7" s="11">
        <f t="shared" si="9"/>
        <v>11027.39726</v>
      </c>
      <c r="V7" s="12">
        <v>45723.0</v>
      </c>
      <c r="W7" s="12">
        <v>45724.0</v>
      </c>
      <c r="X7" s="12">
        <v>45907.0</v>
      </c>
      <c r="Y7" s="7" t="s">
        <v>28</v>
      </c>
      <c r="Z7" s="13"/>
      <c r="AA7" s="15"/>
      <c r="AB7" s="15"/>
      <c r="AC7" s="16"/>
      <c r="AD7" s="15"/>
      <c r="AE7" s="15"/>
      <c r="AF7" s="15"/>
      <c r="AG7" s="15"/>
      <c r="AH7" s="17" t="s">
        <v>56</v>
      </c>
      <c r="AI7" s="19"/>
      <c r="AJ7" s="18" t="s">
        <v>57</v>
      </c>
      <c r="AK7" s="18" t="s">
        <v>31</v>
      </c>
      <c r="AL7" s="20" t="s">
        <v>58</v>
      </c>
      <c r="AM7" s="25" t="s">
        <v>59</v>
      </c>
      <c r="AN7" s="21" t="s">
        <v>60</v>
      </c>
      <c r="AO7" s="15"/>
    </row>
    <row r="8" ht="18.75" customHeight="1">
      <c r="A8" s="6">
        <v>45357.0</v>
      </c>
      <c r="B8" s="7" t="s">
        <v>61</v>
      </c>
      <c r="C8" s="8">
        <v>200000.0</v>
      </c>
      <c r="D8" s="9">
        <v>0.0875</v>
      </c>
      <c r="E8" s="10">
        <f t="shared" si="1"/>
        <v>8821.917808</v>
      </c>
      <c r="F8" s="11">
        <f t="shared" si="7"/>
        <v>8821.917808</v>
      </c>
      <c r="G8" s="12">
        <v>45370.0</v>
      </c>
      <c r="H8" s="12">
        <v>45359.0</v>
      </c>
      <c r="I8" s="12">
        <v>45542.0</v>
      </c>
      <c r="J8" s="7" t="s">
        <v>28</v>
      </c>
      <c r="K8" s="13"/>
      <c r="L8" s="14">
        <f t="shared" si="3"/>
        <v>8678.082192</v>
      </c>
      <c r="M8" s="11">
        <f t="shared" si="8"/>
        <v>8678.082192</v>
      </c>
      <c r="N8" s="12">
        <v>45544.0</v>
      </c>
      <c r="O8" s="12">
        <v>45543.0</v>
      </c>
      <c r="P8" s="12">
        <v>45723.0</v>
      </c>
      <c r="Q8" s="7" t="s">
        <v>28</v>
      </c>
      <c r="R8" s="13"/>
      <c r="S8" s="15"/>
      <c r="T8" s="10">
        <f t="shared" si="5"/>
        <v>8821.917808</v>
      </c>
      <c r="U8" s="11">
        <f t="shared" si="9"/>
        <v>8821.917808</v>
      </c>
      <c r="V8" s="12">
        <v>45723.0</v>
      </c>
      <c r="W8" s="12">
        <v>45724.0</v>
      </c>
      <c r="X8" s="12">
        <v>45907.0</v>
      </c>
      <c r="Y8" s="7" t="s">
        <v>28</v>
      </c>
      <c r="Z8" s="13"/>
      <c r="AA8" s="15"/>
      <c r="AB8" s="15"/>
      <c r="AC8" s="16"/>
      <c r="AD8" s="15"/>
      <c r="AE8" s="15"/>
      <c r="AF8" s="15"/>
      <c r="AG8" s="15"/>
      <c r="AH8" s="17" t="s">
        <v>29</v>
      </c>
      <c r="AI8" s="20" t="s">
        <v>62</v>
      </c>
      <c r="AJ8" s="40"/>
      <c r="AK8" s="20" t="s">
        <v>31</v>
      </c>
      <c r="AL8" s="20" t="s">
        <v>63</v>
      </c>
      <c r="AM8" s="20" t="s">
        <v>64</v>
      </c>
      <c r="AN8" s="41" t="s">
        <v>65</v>
      </c>
      <c r="AO8" s="15"/>
    </row>
    <row r="9" ht="18.75" customHeight="1">
      <c r="A9" s="6">
        <v>45357.0</v>
      </c>
      <c r="B9" s="7" t="s">
        <v>66</v>
      </c>
      <c r="C9" s="8">
        <v>10000.0</v>
      </c>
      <c r="D9" s="9">
        <v>0.085</v>
      </c>
      <c r="E9" s="10">
        <f t="shared" si="1"/>
        <v>428.4931507</v>
      </c>
      <c r="F9" s="11">
        <f t="shared" si="7"/>
        <v>428.4931507</v>
      </c>
      <c r="G9" s="12">
        <v>45370.0</v>
      </c>
      <c r="H9" s="12">
        <v>45359.0</v>
      </c>
      <c r="I9" s="12">
        <v>45542.0</v>
      </c>
      <c r="J9" s="7" t="s">
        <v>28</v>
      </c>
      <c r="K9" s="13"/>
      <c r="L9" s="14">
        <f t="shared" si="3"/>
        <v>421.5068493</v>
      </c>
      <c r="M9" s="11">
        <f t="shared" si="8"/>
        <v>421.5068493</v>
      </c>
      <c r="N9" s="12">
        <v>45544.0</v>
      </c>
      <c r="O9" s="12">
        <v>45543.0</v>
      </c>
      <c r="P9" s="12">
        <v>45723.0</v>
      </c>
      <c r="Q9" s="7" t="s">
        <v>28</v>
      </c>
      <c r="R9" s="13"/>
      <c r="S9" s="15"/>
      <c r="T9" s="10">
        <f t="shared" si="5"/>
        <v>428.4931507</v>
      </c>
      <c r="U9" s="11">
        <f t="shared" si="9"/>
        <v>428.4931507</v>
      </c>
      <c r="V9" s="12">
        <v>45723.0</v>
      </c>
      <c r="W9" s="12">
        <v>45724.0</v>
      </c>
      <c r="X9" s="12">
        <v>45907.0</v>
      </c>
      <c r="Y9" s="7" t="s">
        <v>28</v>
      </c>
      <c r="Z9" s="13"/>
      <c r="AA9" s="15"/>
      <c r="AB9" s="15"/>
      <c r="AC9" s="16"/>
      <c r="AD9" s="15"/>
      <c r="AE9" s="15"/>
      <c r="AF9" s="15"/>
      <c r="AG9" s="15"/>
      <c r="AH9" s="17" t="s">
        <v>29</v>
      </c>
      <c r="AI9" s="42" t="s">
        <v>67</v>
      </c>
      <c r="AJ9" s="19"/>
      <c r="AK9" s="20" t="s">
        <v>31</v>
      </c>
      <c r="AL9" s="25" t="s">
        <v>68</v>
      </c>
      <c r="AM9" s="25" t="s">
        <v>38</v>
      </c>
      <c r="AN9" s="43" t="s">
        <v>69</v>
      </c>
      <c r="AO9" s="15"/>
    </row>
    <row r="10" ht="18.75" customHeight="1">
      <c r="A10" s="6">
        <v>45357.0</v>
      </c>
      <c r="B10" s="7" t="s">
        <v>70</v>
      </c>
      <c r="C10" s="8">
        <v>200000.0</v>
      </c>
      <c r="D10" s="9">
        <v>0.09</v>
      </c>
      <c r="E10" s="10">
        <f t="shared" si="1"/>
        <v>9073.972603</v>
      </c>
      <c r="F10" s="11">
        <f t="shared" si="7"/>
        <v>9073.972603</v>
      </c>
      <c r="G10" s="12">
        <v>45370.0</v>
      </c>
      <c r="H10" s="12">
        <v>45359.0</v>
      </c>
      <c r="I10" s="12">
        <v>45542.0</v>
      </c>
      <c r="J10" s="7" t="s">
        <v>28</v>
      </c>
      <c r="K10" s="13"/>
      <c r="L10" s="14">
        <f t="shared" si="3"/>
        <v>8926.027397</v>
      </c>
      <c r="M10" s="11">
        <f t="shared" si="8"/>
        <v>8926.027397</v>
      </c>
      <c r="N10" s="12">
        <v>45544.0</v>
      </c>
      <c r="O10" s="12">
        <v>45543.0</v>
      </c>
      <c r="P10" s="12">
        <v>45723.0</v>
      </c>
      <c r="Q10" s="7" t="s">
        <v>28</v>
      </c>
      <c r="R10" s="13"/>
      <c r="S10" s="15"/>
      <c r="T10" s="10">
        <f t="shared" si="5"/>
        <v>9073.972603</v>
      </c>
      <c r="U10" s="11">
        <f t="shared" si="9"/>
        <v>9073.972603</v>
      </c>
      <c r="V10" s="12">
        <v>45723.0</v>
      </c>
      <c r="W10" s="12">
        <v>45724.0</v>
      </c>
      <c r="X10" s="12">
        <v>45907.0</v>
      </c>
      <c r="Y10" s="7" t="s">
        <v>28</v>
      </c>
      <c r="Z10" s="13"/>
      <c r="AA10" s="15"/>
      <c r="AB10" s="15"/>
      <c r="AC10" s="16"/>
      <c r="AD10" s="15"/>
      <c r="AE10" s="15"/>
      <c r="AF10" s="15"/>
      <c r="AG10" s="15"/>
      <c r="AH10" s="17" t="s">
        <v>29</v>
      </c>
      <c r="AI10" s="19" t="s">
        <v>71</v>
      </c>
      <c r="AJ10" s="19"/>
      <c r="AK10" s="18" t="s">
        <v>31</v>
      </c>
      <c r="AL10" s="20">
        <v>7.81901967E8</v>
      </c>
      <c r="AM10" s="20">
        <v>3.22271627E8</v>
      </c>
      <c r="AN10" s="41" t="s">
        <v>72</v>
      </c>
      <c r="AO10" s="15"/>
    </row>
    <row r="11" ht="18.75" customHeight="1">
      <c r="A11" s="6">
        <v>45358.0</v>
      </c>
      <c r="B11" s="7" t="s">
        <v>73</v>
      </c>
      <c r="C11" s="8">
        <v>10000.0</v>
      </c>
      <c r="D11" s="9">
        <v>0.085</v>
      </c>
      <c r="E11" s="10">
        <f t="shared" si="1"/>
        <v>428.4931507</v>
      </c>
      <c r="F11" s="11">
        <f t="shared" si="7"/>
        <v>428.4931507</v>
      </c>
      <c r="G11" s="12">
        <v>45370.0</v>
      </c>
      <c r="H11" s="12">
        <v>45359.0</v>
      </c>
      <c r="I11" s="12">
        <v>45542.0</v>
      </c>
      <c r="J11" s="7" t="s">
        <v>28</v>
      </c>
      <c r="K11" s="13"/>
      <c r="L11" s="14">
        <f t="shared" si="3"/>
        <v>421.5068493</v>
      </c>
      <c r="M11" s="11">
        <f t="shared" si="8"/>
        <v>421.5068493</v>
      </c>
      <c r="N11" s="12">
        <v>45544.0</v>
      </c>
      <c r="O11" s="12">
        <v>45543.0</v>
      </c>
      <c r="P11" s="12">
        <v>45723.0</v>
      </c>
      <c r="Q11" s="7" t="s">
        <v>28</v>
      </c>
      <c r="R11" s="13"/>
      <c r="S11" s="15"/>
      <c r="T11" s="10">
        <f t="shared" si="5"/>
        <v>428.4931507</v>
      </c>
      <c r="U11" s="11">
        <f t="shared" si="9"/>
        <v>428.4931507</v>
      </c>
      <c r="V11" s="12">
        <v>45723.0</v>
      </c>
      <c r="W11" s="12">
        <v>45724.0</v>
      </c>
      <c r="X11" s="12">
        <v>45907.0</v>
      </c>
      <c r="Y11" s="7" t="s">
        <v>28</v>
      </c>
      <c r="Z11" s="13"/>
      <c r="AA11" s="15"/>
      <c r="AB11" s="15"/>
      <c r="AC11" s="16"/>
      <c r="AD11" s="15"/>
      <c r="AE11" s="15"/>
      <c r="AF11" s="15"/>
      <c r="AG11" s="15"/>
      <c r="AH11" s="17" t="s">
        <v>29</v>
      </c>
      <c r="AI11" s="18" t="s">
        <v>74</v>
      </c>
      <c r="AJ11" s="19"/>
      <c r="AK11" s="18" t="s">
        <v>31</v>
      </c>
      <c r="AL11" s="20">
        <v>4.97552854E9</v>
      </c>
      <c r="AM11" s="20" t="s">
        <v>75</v>
      </c>
      <c r="AN11" s="21" t="s">
        <v>76</v>
      </c>
      <c r="AO11" s="15"/>
    </row>
    <row r="12" ht="19.5" customHeight="1">
      <c r="A12" s="6">
        <v>45358.0</v>
      </c>
      <c r="B12" s="7" t="s">
        <v>77</v>
      </c>
      <c r="C12" s="8">
        <v>100000.0</v>
      </c>
      <c r="D12" s="9">
        <v>0.085</v>
      </c>
      <c r="E12" s="10">
        <f t="shared" si="1"/>
        <v>4284.931507</v>
      </c>
      <c r="F12" s="11">
        <f t="shared" si="7"/>
        <v>4284.931507</v>
      </c>
      <c r="G12" s="12">
        <v>45370.0</v>
      </c>
      <c r="H12" s="12">
        <v>45359.0</v>
      </c>
      <c r="I12" s="12">
        <v>45542.0</v>
      </c>
      <c r="J12" s="7" t="s">
        <v>28</v>
      </c>
      <c r="K12" s="13"/>
      <c r="L12" s="14">
        <f t="shared" si="3"/>
        <v>4215.068493</v>
      </c>
      <c r="M12" s="11">
        <f t="shared" si="8"/>
        <v>4215.068493</v>
      </c>
      <c r="N12" s="12">
        <v>45544.0</v>
      </c>
      <c r="O12" s="12">
        <v>45543.0</v>
      </c>
      <c r="P12" s="12">
        <v>45723.0</v>
      </c>
      <c r="Q12" s="7" t="s">
        <v>28</v>
      </c>
      <c r="R12" s="13"/>
      <c r="S12" s="15"/>
      <c r="T12" s="10">
        <f t="shared" si="5"/>
        <v>4284.931507</v>
      </c>
      <c r="U12" s="11">
        <f t="shared" si="9"/>
        <v>4284.931507</v>
      </c>
      <c r="V12" s="12">
        <v>45723.0</v>
      </c>
      <c r="W12" s="12">
        <v>45724.0</v>
      </c>
      <c r="X12" s="12">
        <v>45907.0</v>
      </c>
      <c r="Y12" s="7" t="s">
        <v>28</v>
      </c>
      <c r="Z12" s="13"/>
      <c r="AA12" s="15"/>
      <c r="AB12" s="15"/>
      <c r="AC12" s="16"/>
      <c r="AD12" s="15"/>
      <c r="AE12" s="15"/>
      <c r="AF12" s="15"/>
      <c r="AG12" s="15"/>
      <c r="AH12" s="17" t="s">
        <v>29</v>
      </c>
      <c r="AI12" s="7" t="s">
        <v>78</v>
      </c>
      <c r="AJ12" s="19"/>
      <c r="AK12" s="18" t="s">
        <v>31</v>
      </c>
      <c r="AL12" s="44" t="s">
        <v>79</v>
      </c>
      <c r="AM12" s="44" t="s">
        <v>80</v>
      </c>
      <c r="AN12" s="45" t="s">
        <v>81</v>
      </c>
      <c r="AO12" s="15"/>
    </row>
    <row r="13" ht="18.75" customHeight="1">
      <c r="A13" s="6">
        <v>45359.0</v>
      </c>
      <c r="B13" s="7" t="s">
        <v>82</v>
      </c>
      <c r="C13" s="8">
        <v>50000.0</v>
      </c>
      <c r="D13" s="9">
        <v>0.085</v>
      </c>
      <c r="E13" s="10">
        <f t="shared" si="1"/>
        <v>2142.465753</v>
      </c>
      <c r="F13" s="11">
        <f t="shared" si="7"/>
        <v>2142.465753</v>
      </c>
      <c r="G13" s="12">
        <v>45370.0</v>
      </c>
      <c r="H13" s="12">
        <v>45359.0</v>
      </c>
      <c r="I13" s="12">
        <v>45542.0</v>
      </c>
      <c r="J13" s="7" t="s">
        <v>28</v>
      </c>
      <c r="K13" s="22"/>
      <c r="L13" s="14">
        <f t="shared" si="3"/>
        <v>2107.534247</v>
      </c>
      <c r="M13" s="11">
        <f t="shared" si="8"/>
        <v>2107.534247</v>
      </c>
      <c r="N13" s="12">
        <v>45544.0</v>
      </c>
      <c r="O13" s="12">
        <v>45543.0</v>
      </c>
      <c r="P13" s="12">
        <v>45723.0</v>
      </c>
      <c r="Q13" s="7" t="s">
        <v>28</v>
      </c>
      <c r="R13" s="22"/>
      <c r="S13" s="23"/>
      <c r="T13" s="10">
        <f t="shared" si="5"/>
        <v>2142.465753</v>
      </c>
      <c r="U13" s="11">
        <f t="shared" si="9"/>
        <v>2142.465753</v>
      </c>
      <c r="V13" s="12">
        <v>45723.0</v>
      </c>
      <c r="W13" s="12">
        <v>45724.0</v>
      </c>
      <c r="X13" s="12">
        <v>45907.0</v>
      </c>
      <c r="Y13" s="7" t="s">
        <v>28</v>
      </c>
      <c r="Z13" s="22"/>
      <c r="AA13" s="23"/>
      <c r="AB13" s="23"/>
      <c r="AC13" s="24"/>
      <c r="AD13" s="23"/>
      <c r="AE13" s="23"/>
      <c r="AF13" s="23"/>
      <c r="AG13" s="23"/>
      <c r="AH13" s="17" t="s">
        <v>29</v>
      </c>
      <c r="AI13" s="18" t="s">
        <v>83</v>
      </c>
      <c r="AJ13" s="19"/>
      <c r="AK13" s="18" t="s">
        <v>31</v>
      </c>
      <c r="AL13" s="20" t="s">
        <v>84</v>
      </c>
      <c r="AM13" s="20" t="s">
        <v>38</v>
      </c>
      <c r="AN13" s="43" t="s">
        <v>85</v>
      </c>
      <c r="AO13" s="23"/>
    </row>
    <row r="14" ht="18.75" customHeight="1">
      <c r="A14" s="6">
        <v>45359.0</v>
      </c>
      <c r="B14" s="7" t="s">
        <v>86</v>
      </c>
      <c r="C14" s="8">
        <v>40000.0</v>
      </c>
      <c r="D14" s="9">
        <v>0.09</v>
      </c>
      <c r="E14" s="10">
        <f t="shared" si="1"/>
        <v>1814.794521</v>
      </c>
      <c r="F14" s="11">
        <f t="shared" si="7"/>
        <v>1814.794521</v>
      </c>
      <c r="G14" s="12">
        <v>45370.0</v>
      </c>
      <c r="H14" s="12">
        <v>45359.0</v>
      </c>
      <c r="I14" s="12">
        <v>45542.0</v>
      </c>
      <c r="J14" s="7" t="s">
        <v>28</v>
      </c>
      <c r="K14" s="13"/>
      <c r="L14" s="14">
        <f t="shared" si="3"/>
        <v>1785.205479</v>
      </c>
      <c r="M14" s="11">
        <f t="shared" si="8"/>
        <v>1785.205479</v>
      </c>
      <c r="N14" s="12">
        <v>45544.0</v>
      </c>
      <c r="O14" s="12">
        <v>45543.0</v>
      </c>
      <c r="P14" s="12">
        <v>45723.0</v>
      </c>
      <c r="Q14" s="7" t="s">
        <v>28</v>
      </c>
      <c r="R14" s="13"/>
      <c r="S14" s="15"/>
      <c r="T14" s="10">
        <f t="shared" si="5"/>
        <v>1814.794521</v>
      </c>
      <c r="U14" s="11">
        <f t="shared" si="9"/>
        <v>1814.794521</v>
      </c>
      <c r="V14" s="12">
        <v>45723.0</v>
      </c>
      <c r="W14" s="12">
        <v>45724.0</v>
      </c>
      <c r="X14" s="12">
        <v>45907.0</v>
      </c>
      <c r="Y14" s="7" t="s">
        <v>28</v>
      </c>
      <c r="Z14" s="13"/>
      <c r="AA14" s="15"/>
      <c r="AB14" s="15"/>
      <c r="AC14" s="16"/>
      <c r="AD14" s="15"/>
      <c r="AE14" s="15"/>
      <c r="AF14" s="15"/>
      <c r="AG14" s="15"/>
      <c r="AH14" s="17" t="s">
        <v>29</v>
      </c>
      <c r="AI14" s="42" t="s">
        <v>87</v>
      </c>
      <c r="AJ14" s="19"/>
      <c r="AK14" s="18" t="s">
        <v>31</v>
      </c>
      <c r="AL14" s="25" t="s">
        <v>88</v>
      </c>
      <c r="AM14" s="25" t="s">
        <v>38</v>
      </c>
      <c r="AN14" s="43" t="s">
        <v>89</v>
      </c>
      <c r="AO14" s="15"/>
    </row>
    <row r="15" ht="18.75" customHeight="1">
      <c r="A15" s="6">
        <v>45359.0</v>
      </c>
      <c r="B15" s="7" t="s">
        <v>90</v>
      </c>
      <c r="C15" s="8">
        <v>30000.0</v>
      </c>
      <c r="D15" s="9">
        <v>0.085</v>
      </c>
      <c r="E15" s="10">
        <f t="shared" si="1"/>
        <v>1285.479452</v>
      </c>
      <c r="F15" s="11">
        <f t="shared" si="7"/>
        <v>1285.479452</v>
      </c>
      <c r="G15" s="12">
        <v>45370.0</v>
      </c>
      <c r="H15" s="12">
        <v>45359.0</v>
      </c>
      <c r="I15" s="12">
        <v>45542.0</v>
      </c>
      <c r="J15" s="7" t="s">
        <v>28</v>
      </c>
      <c r="K15" s="13"/>
      <c r="L15" s="14">
        <f t="shared" si="3"/>
        <v>1264.520548</v>
      </c>
      <c r="M15" s="11">
        <f t="shared" si="8"/>
        <v>1264.520548</v>
      </c>
      <c r="N15" s="12">
        <v>45544.0</v>
      </c>
      <c r="O15" s="12">
        <v>45543.0</v>
      </c>
      <c r="P15" s="12">
        <v>45723.0</v>
      </c>
      <c r="Q15" s="7" t="s">
        <v>28</v>
      </c>
      <c r="R15" s="13"/>
      <c r="S15" s="15"/>
      <c r="T15" s="10">
        <f t="shared" si="5"/>
        <v>1285.479452</v>
      </c>
      <c r="U15" s="11">
        <f t="shared" si="9"/>
        <v>1285.479452</v>
      </c>
      <c r="V15" s="12">
        <v>45723.0</v>
      </c>
      <c r="W15" s="12">
        <v>45724.0</v>
      </c>
      <c r="X15" s="12">
        <v>45907.0</v>
      </c>
      <c r="Y15" s="7" t="s">
        <v>28</v>
      </c>
      <c r="Z15" s="13"/>
      <c r="AA15" s="15"/>
      <c r="AB15" s="15"/>
      <c r="AC15" s="16"/>
      <c r="AD15" s="15"/>
      <c r="AE15" s="15"/>
      <c r="AF15" s="15"/>
      <c r="AG15" s="15"/>
      <c r="AH15" s="17" t="s">
        <v>29</v>
      </c>
      <c r="AI15" s="18" t="s">
        <v>91</v>
      </c>
      <c r="AJ15" s="15"/>
      <c r="AK15" s="18" t="s">
        <v>31</v>
      </c>
      <c r="AL15" s="20">
        <v>8.53010114E8</v>
      </c>
      <c r="AM15" s="20">
        <v>4.4000037E7</v>
      </c>
      <c r="AN15" s="21" t="s">
        <v>92</v>
      </c>
      <c r="AO15" s="15"/>
    </row>
    <row r="16" ht="18.75" customHeight="1">
      <c r="A16" s="6">
        <v>45359.0</v>
      </c>
      <c r="B16" s="46" t="s">
        <v>93</v>
      </c>
      <c r="C16" s="8">
        <v>10000.0</v>
      </c>
      <c r="D16" s="9">
        <v>0.085</v>
      </c>
      <c r="E16" s="10">
        <f t="shared" si="1"/>
        <v>428.4931507</v>
      </c>
      <c r="F16" s="11">
        <f t="shared" si="7"/>
        <v>428.4931507</v>
      </c>
      <c r="G16" s="12">
        <v>45370.0</v>
      </c>
      <c r="H16" s="12">
        <v>45359.0</v>
      </c>
      <c r="I16" s="12">
        <v>45542.0</v>
      </c>
      <c r="J16" s="7" t="s">
        <v>28</v>
      </c>
      <c r="K16" s="13"/>
      <c r="L16" s="14">
        <f t="shared" si="3"/>
        <v>421.5068493</v>
      </c>
      <c r="M16" s="11">
        <f t="shared" si="8"/>
        <v>421.5068493</v>
      </c>
      <c r="N16" s="12">
        <v>45544.0</v>
      </c>
      <c r="O16" s="12">
        <v>45543.0</v>
      </c>
      <c r="P16" s="12">
        <v>45723.0</v>
      </c>
      <c r="Q16" s="7" t="s">
        <v>28</v>
      </c>
      <c r="R16" s="13"/>
      <c r="S16" s="15"/>
      <c r="T16" s="10">
        <f t="shared" si="5"/>
        <v>428.4931507</v>
      </c>
      <c r="U16" s="11">
        <f t="shared" si="9"/>
        <v>428.4931507</v>
      </c>
      <c r="V16" s="12">
        <v>45723.0</v>
      </c>
      <c r="W16" s="12">
        <v>45724.0</v>
      </c>
      <c r="X16" s="12">
        <v>45907.0</v>
      </c>
      <c r="Y16" s="7" t="s">
        <v>28</v>
      </c>
      <c r="Z16" s="13"/>
      <c r="AA16" s="15"/>
      <c r="AB16" s="15"/>
      <c r="AC16" s="16"/>
      <c r="AD16" s="15"/>
      <c r="AE16" s="15"/>
      <c r="AF16" s="15"/>
      <c r="AG16" s="15"/>
      <c r="AH16" s="17" t="s">
        <v>29</v>
      </c>
      <c r="AI16" s="42" t="s">
        <v>94</v>
      </c>
      <c r="AJ16" s="19"/>
      <c r="AK16" s="18" t="s">
        <v>31</v>
      </c>
      <c r="AL16" s="25" t="s">
        <v>95</v>
      </c>
      <c r="AM16" s="25" t="s">
        <v>96</v>
      </c>
      <c r="AN16" s="43" t="s">
        <v>97</v>
      </c>
      <c r="AO16" s="15"/>
    </row>
    <row r="17" ht="18.75" customHeight="1">
      <c r="A17" s="6">
        <v>45359.0</v>
      </c>
      <c r="B17" s="7" t="s">
        <v>98</v>
      </c>
      <c r="C17" s="8">
        <v>20000.0</v>
      </c>
      <c r="D17" s="9">
        <v>0.085</v>
      </c>
      <c r="E17" s="10">
        <f t="shared" si="1"/>
        <v>856.9863014</v>
      </c>
      <c r="F17" s="11">
        <f t="shared" si="7"/>
        <v>856.9863014</v>
      </c>
      <c r="G17" s="12">
        <v>45370.0</v>
      </c>
      <c r="H17" s="12">
        <v>45359.0</v>
      </c>
      <c r="I17" s="12">
        <v>45542.0</v>
      </c>
      <c r="J17" s="7" t="s">
        <v>28</v>
      </c>
      <c r="K17" s="13"/>
      <c r="L17" s="14">
        <f t="shared" si="3"/>
        <v>843.0136986</v>
      </c>
      <c r="M17" s="11">
        <f t="shared" si="8"/>
        <v>843.0136986</v>
      </c>
      <c r="N17" s="12">
        <v>45544.0</v>
      </c>
      <c r="O17" s="12">
        <v>45543.0</v>
      </c>
      <c r="P17" s="12">
        <v>45723.0</v>
      </c>
      <c r="Q17" s="7" t="s">
        <v>28</v>
      </c>
      <c r="R17" s="13"/>
      <c r="S17" s="15"/>
      <c r="T17" s="10">
        <f t="shared" si="5"/>
        <v>856.9863014</v>
      </c>
      <c r="U17" s="11">
        <f t="shared" si="9"/>
        <v>856.9863014</v>
      </c>
      <c r="V17" s="12">
        <v>45723.0</v>
      </c>
      <c r="W17" s="12">
        <v>45724.0</v>
      </c>
      <c r="X17" s="12">
        <v>45907.0</v>
      </c>
      <c r="Y17" s="7" t="s">
        <v>28</v>
      </c>
      <c r="Z17" s="13"/>
      <c r="AA17" s="15"/>
      <c r="AB17" s="15"/>
      <c r="AC17" s="16"/>
      <c r="AD17" s="15"/>
      <c r="AE17" s="15"/>
      <c r="AF17" s="15"/>
      <c r="AG17" s="15"/>
      <c r="AH17" s="17" t="s">
        <v>29</v>
      </c>
      <c r="AI17" s="18" t="s">
        <v>99</v>
      </c>
      <c r="AJ17" s="15"/>
      <c r="AK17" s="18" t="s">
        <v>31</v>
      </c>
      <c r="AL17" s="20" t="s">
        <v>100</v>
      </c>
      <c r="AM17" s="20" t="s">
        <v>101</v>
      </c>
      <c r="AN17" s="21" t="s">
        <v>102</v>
      </c>
      <c r="AO17" s="15"/>
    </row>
    <row r="18" ht="18.75" customHeight="1">
      <c r="A18" s="6">
        <v>45359.0</v>
      </c>
      <c r="B18" s="7" t="s">
        <v>103</v>
      </c>
      <c r="C18" s="8">
        <v>20000.0</v>
      </c>
      <c r="D18" s="9">
        <v>0.085</v>
      </c>
      <c r="E18" s="10">
        <f t="shared" si="1"/>
        <v>856.9863014</v>
      </c>
      <c r="F18" s="11">
        <f t="shared" si="7"/>
        <v>856.9863014</v>
      </c>
      <c r="G18" s="12">
        <v>45370.0</v>
      </c>
      <c r="H18" s="12">
        <v>45359.0</v>
      </c>
      <c r="I18" s="12">
        <v>45542.0</v>
      </c>
      <c r="J18" s="7" t="s">
        <v>28</v>
      </c>
      <c r="K18" s="13"/>
      <c r="L18" s="14">
        <f t="shared" si="3"/>
        <v>843.0136986</v>
      </c>
      <c r="M18" s="11">
        <f t="shared" si="8"/>
        <v>843.0136986</v>
      </c>
      <c r="N18" s="12">
        <v>45544.0</v>
      </c>
      <c r="O18" s="12">
        <v>45543.0</v>
      </c>
      <c r="P18" s="12">
        <v>45723.0</v>
      </c>
      <c r="Q18" s="7" t="s">
        <v>28</v>
      </c>
      <c r="R18" s="13"/>
      <c r="S18" s="15"/>
      <c r="T18" s="10">
        <f t="shared" si="5"/>
        <v>856.9863014</v>
      </c>
      <c r="U18" s="11">
        <f t="shared" si="9"/>
        <v>856.9863014</v>
      </c>
      <c r="V18" s="12">
        <v>45723.0</v>
      </c>
      <c r="W18" s="12">
        <v>45724.0</v>
      </c>
      <c r="X18" s="12">
        <v>45907.0</v>
      </c>
      <c r="Y18" s="7" t="s">
        <v>28</v>
      </c>
      <c r="Z18" s="13"/>
      <c r="AA18" s="15"/>
      <c r="AB18" s="15"/>
      <c r="AC18" s="16"/>
      <c r="AD18" s="15"/>
      <c r="AE18" s="15"/>
      <c r="AF18" s="15"/>
      <c r="AG18" s="15"/>
      <c r="AH18" s="17" t="s">
        <v>29</v>
      </c>
      <c r="AI18" s="20" t="s">
        <v>104</v>
      </c>
      <c r="AJ18" s="47"/>
      <c r="AK18" s="20" t="s">
        <v>31</v>
      </c>
      <c r="AL18" s="20" t="s">
        <v>105</v>
      </c>
      <c r="AM18" s="20" t="s">
        <v>106</v>
      </c>
      <c r="AN18" s="41" t="s">
        <v>107</v>
      </c>
      <c r="AO18" s="15"/>
    </row>
    <row r="19" ht="18.75" customHeight="1">
      <c r="A19" s="6">
        <v>45363.0</v>
      </c>
      <c r="B19" s="7" t="s">
        <v>108</v>
      </c>
      <c r="C19" s="8">
        <v>20000.0</v>
      </c>
      <c r="D19" s="9">
        <v>0.085</v>
      </c>
      <c r="E19" s="10">
        <f t="shared" si="1"/>
        <v>856.9863014</v>
      </c>
      <c r="F19" s="11">
        <f t="shared" si="7"/>
        <v>856.9863014</v>
      </c>
      <c r="G19" s="12">
        <v>45370.0</v>
      </c>
      <c r="H19" s="12">
        <v>45359.0</v>
      </c>
      <c r="I19" s="12">
        <v>45542.0</v>
      </c>
      <c r="J19" s="7" t="s">
        <v>28</v>
      </c>
      <c r="K19" s="13"/>
      <c r="L19" s="14">
        <f t="shared" si="3"/>
        <v>843.0136986</v>
      </c>
      <c r="M19" s="11">
        <f t="shared" si="8"/>
        <v>843.0136986</v>
      </c>
      <c r="N19" s="12">
        <v>45544.0</v>
      </c>
      <c r="O19" s="12">
        <v>45543.0</v>
      </c>
      <c r="P19" s="12">
        <v>45723.0</v>
      </c>
      <c r="Q19" s="7" t="s">
        <v>28</v>
      </c>
      <c r="R19" s="13"/>
      <c r="S19" s="15"/>
      <c r="T19" s="10">
        <f t="shared" si="5"/>
        <v>856.9863014</v>
      </c>
      <c r="U19" s="11">
        <f t="shared" si="9"/>
        <v>856.9863014</v>
      </c>
      <c r="V19" s="12">
        <v>45723.0</v>
      </c>
      <c r="W19" s="12">
        <v>45724.0</v>
      </c>
      <c r="X19" s="12">
        <v>45907.0</v>
      </c>
      <c r="Y19" s="7" t="s">
        <v>28</v>
      </c>
      <c r="Z19" s="13"/>
      <c r="AA19" s="15"/>
      <c r="AB19" s="15"/>
      <c r="AC19" s="16"/>
      <c r="AD19" s="15"/>
      <c r="AE19" s="15"/>
      <c r="AF19" s="15"/>
      <c r="AG19" s="15"/>
      <c r="AH19" s="17" t="s">
        <v>29</v>
      </c>
      <c r="AI19" s="20" t="s">
        <v>109</v>
      </c>
      <c r="AJ19" s="47"/>
      <c r="AK19" s="20" t="s">
        <v>31</v>
      </c>
      <c r="AL19" s="20" t="s">
        <v>110</v>
      </c>
      <c r="AM19" s="25" t="s">
        <v>59</v>
      </c>
      <c r="AN19" s="41" t="s">
        <v>111</v>
      </c>
      <c r="AO19" s="15"/>
    </row>
    <row r="20" ht="18.75" customHeight="1">
      <c r="A20" s="6">
        <v>45362.0</v>
      </c>
      <c r="B20" s="7" t="s">
        <v>112</v>
      </c>
      <c r="C20" s="8">
        <v>20000.0</v>
      </c>
      <c r="D20" s="9">
        <v>0.085</v>
      </c>
      <c r="E20" s="10">
        <f t="shared" si="1"/>
        <v>856.9863014</v>
      </c>
      <c r="F20" s="11">
        <f t="shared" si="7"/>
        <v>856.9863014</v>
      </c>
      <c r="G20" s="12">
        <v>45370.0</v>
      </c>
      <c r="H20" s="12">
        <v>45359.0</v>
      </c>
      <c r="I20" s="12">
        <v>45542.0</v>
      </c>
      <c r="J20" s="7" t="s">
        <v>28</v>
      </c>
      <c r="K20" s="48"/>
      <c r="L20" s="14">
        <f t="shared" si="3"/>
        <v>843.0136986</v>
      </c>
      <c r="M20" s="11">
        <f t="shared" si="8"/>
        <v>843.0136986</v>
      </c>
      <c r="N20" s="12">
        <v>45544.0</v>
      </c>
      <c r="O20" s="12">
        <v>45543.0</v>
      </c>
      <c r="P20" s="12">
        <v>45723.0</v>
      </c>
      <c r="Q20" s="7" t="s">
        <v>28</v>
      </c>
      <c r="R20" s="48"/>
      <c r="S20" s="49"/>
      <c r="T20" s="10">
        <f t="shared" si="5"/>
        <v>856.9863014</v>
      </c>
      <c r="U20" s="11">
        <f t="shared" si="9"/>
        <v>856.9863014</v>
      </c>
      <c r="V20" s="12">
        <v>45723.0</v>
      </c>
      <c r="W20" s="12">
        <v>45724.0</v>
      </c>
      <c r="X20" s="12">
        <v>45907.0</v>
      </c>
      <c r="Y20" s="7" t="s">
        <v>28</v>
      </c>
      <c r="Z20" s="48"/>
      <c r="AA20" s="49"/>
      <c r="AB20" s="49"/>
      <c r="AC20" s="50"/>
      <c r="AD20" s="49"/>
      <c r="AE20" s="49"/>
      <c r="AF20" s="49"/>
      <c r="AG20" s="49"/>
      <c r="AH20" s="17" t="s">
        <v>29</v>
      </c>
      <c r="AI20" s="18" t="s">
        <v>113</v>
      </c>
      <c r="AJ20" s="15"/>
      <c r="AK20" s="18" t="s">
        <v>31</v>
      </c>
      <c r="AL20" s="20">
        <v>4.83073982905E11</v>
      </c>
      <c r="AM20" s="25" t="s">
        <v>80</v>
      </c>
      <c r="AN20" s="21" t="s">
        <v>114</v>
      </c>
      <c r="AO20" s="49"/>
    </row>
    <row r="21" ht="18.75" customHeight="1">
      <c r="A21" s="6">
        <v>45362.0</v>
      </c>
      <c r="B21" s="46" t="s">
        <v>115</v>
      </c>
      <c r="C21" s="8">
        <v>20000.0</v>
      </c>
      <c r="D21" s="9">
        <v>0.085</v>
      </c>
      <c r="E21" s="10">
        <f t="shared" si="1"/>
        <v>856.9863014</v>
      </c>
      <c r="F21" s="11">
        <f t="shared" si="7"/>
        <v>856.9863014</v>
      </c>
      <c r="G21" s="12">
        <v>45370.0</v>
      </c>
      <c r="H21" s="12">
        <v>45359.0</v>
      </c>
      <c r="I21" s="12">
        <v>45542.0</v>
      </c>
      <c r="J21" s="7" t="s">
        <v>28</v>
      </c>
      <c r="K21" s="48"/>
      <c r="L21" s="14">
        <f t="shared" si="3"/>
        <v>843.0136986</v>
      </c>
      <c r="M21" s="11">
        <f t="shared" si="8"/>
        <v>843.0136986</v>
      </c>
      <c r="N21" s="12">
        <v>45544.0</v>
      </c>
      <c r="O21" s="12">
        <v>45543.0</v>
      </c>
      <c r="P21" s="12">
        <v>45723.0</v>
      </c>
      <c r="Q21" s="7" t="s">
        <v>28</v>
      </c>
      <c r="R21" s="48"/>
      <c r="S21" s="49"/>
      <c r="T21" s="10">
        <f t="shared" si="5"/>
        <v>856.9863014</v>
      </c>
      <c r="U21" s="11">
        <f t="shared" si="9"/>
        <v>856.9863014</v>
      </c>
      <c r="V21" s="12">
        <v>45723.0</v>
      </c>
      <c r="W21" s="12">
        <v>45724.0</v>
      </c>
      <c r="X21" s="12">
        <v>45907.0</v>
      </c>
      <c r="Y21" s="7" t="s">
        <v>28</v>
      </c>
      <c r="Z21" s="48"/>
      <c r="AA21" s="49"/>
      <c r="AB21" s="49"/>
      <c r="AC21" s="50"/>
      <c r="AD21" s="49"/>
      <c r="AE21" s="49"/>
      <c r="AF21" s="49"/>
      <c r="AG21" s="49"/>
      <c r="AH21" s="17" t="s">
        <v>29</v>
      </c>
      <c r="AI21" s="7" t="s">
        <v>116</v>
      </c>
      <c r="AJ21" s="19"/>
      <c r="AK21" s="18" t="s">
        <v>31</v>
      </c>
      <c r="AL21" s="44" t="s">
        <v>117</v>
      </c>
      <c r="AM21" s="44" t="s">
        <v>75</v>
      </c>
      <c r="AN21" s="51" t="s">
        <v>118</v>
      </c>
      <c r="AO21" s="49"/>
    </row>
    <row r="22" ht="18.75" customHeight="1">
      <c r="A22" s="6">
        <v>45363.0</v>
      </c>
      <c r="B22" s="7" t="s">
        <v>119</v>
      </c>
      <c r="C22" s="8">
        <v>20000.0</v>
      </c>
      <c r="D22" s="9">
        <v>0.085</v>
      </c>
      <c r="E22" s="10">
        <f t="shared" si="1"/>
        <v>856.9863014</v>
      </c>
      <c r="F22" s="11">
        <f t="shared" si="7"/>
        <v>856.9863014</v>
      </c>
      <c r="G22" s="12">
        <v>45370.0</v>
      </c>
      <c r="H22" s="12">
        <v>45359.0</v>
      </c>
      <c r="I22" s="12">
        <v>45542.0</v>
      </c>
      <c r="J22" s="7" t="s">
        <v>28</v>
      </c>
      <c r="K22" s="52"/>
      <c r="L22" s="14">
        <f t="shared" si="3"/>
        <v>843.0136986</v>
      </c>
      <c r="M22" s="11">
        <f t="shared" si="8"/>
        <v>843.0136986</v>
      </c>
      <c r="N22" s="12">
        <v>45544.0</v>
      </c>
      <c r="O22" s="12">
        <v>45543.0</v>
      </c>
      <c r="P22" s="12">
        <v>45723.0</v>
      </c>
      <c r="Q22" s="7" t="s">
        <v>28</v>
      </c>
      <c r="R22" s="48"/>
      <c r="S22" s="49"/>
      <c r="T22" s="10">
        <f t="shared" si="5"/>
        <v>856.9863014</v>
      </c>
      <c r="U22" s="11">
        <f t="shared" si="9"/>
        <v>856.9863014</v>
      </c>
      <c r="V22" s="12">
        <v>45723.0</v>
      </c>
      <c r="W22" s="12">
        <v>45724.0</v>
      </c>
      <c r="X22" s="12">
        <v>45907.0</v>
      </c>
      <c r="Y22" s="7" t="s">
        <v>28</v>
      </c>
      <c r="Z22" s="48"/>
      <c r="AA22" s="49"/>
      <c r="AB22" s="49"/>
      <c r="AC22" s="50"/>
      <c r="AD22" s="49"/>
      <c r="AE22" s="49"/>
      <c r="AF22" s="49"/>
      <c r="AG22" s="49"/>
      <c r="AH22" s="17" t="s">
        <v>29</v>
      </c>
      <c r="AI22" s="7" t="s">
        <v>120</v>
      </c>
      <c r="AJ22" s="19"/>
      <c r="AK22" s="18" t="s">
        <v>31</v>
      </c>
      <c r="AL22" s="44" t="s">
        <v>121</v>
      </c>
      <c r="AM22" s="44" t="s">
        <v>38</v>
      </c>
      <c r="AN22" s="51" t="s">
        <v>122</v>
      </c>
      <c r="AO22" s="49"/>
    </row>
    <row r="23" ht="18.75" customHeight="1">
      <c r="A23" s="6">
        <v>45363.0</v>
      </c>
      <c r="B23" s="7" t="s">
        <v>123</v>
      </c>
      <c r="C23" s="8">
        <v>10000.0</v>
      </c>
      <c r="D23" s="9">
        <v>0.085</v>
      </c>
      <c r="E23" s="10">
        <f t="shared" si="1"/>
        <v>428.4931507</v>
      </c>
      <c r="F23" s="11">
        <f t="shared" si="7"/>
        <v>428.4931507</v>
      </c>
      <c r="G23" s="12">
        <v>45370.0</v>
      </c>
      <c r="H23" s="12">
        <v>45359.0</v>
      </c>
      <c r="I23" s="12">
        <v>45542.0</v>
      </c>
      <c r="J23" s="7" t="s">
        <v>28</v>
      </c>
      <c r="K23" s="48"/>
      <c r="L23" s="14">
        <f t="shared" si="3"/>
        <v>421.5068493</v>
      </c>
      <c r="M23" s="11">
        <f t="shared" si="8"/>
        <v>421.5068493</v>
      </c>
      <c r="N23" s="12">
        <v>45544.0</v>
      </c>
      <c r="O23" s="12">
        <v>45543.0</v>
      </c>
      <c r="P23" s="12">
        <v>45723.0</v>
      </c>
      <c r="Q23" s="7" t="s">
        <v>28</v>
      </c>
      <c r="R23" s="48"/>
      <c r="S23" s="49"/>
      <c r="T23" s="10">
        <f t="shared" si="5"/>
        <v>428.4931507</v>
      </c>
      <c r="U23" s="11">
        <f t="shared" si="9"/>
        <v>428.4931507</v>
      </c>
      <c r="V23" s="12">
        <v>45723.0</v>
      </c>
      <c r="W23" s="12">
        <v>45724.0</v>
      </c>
      <c r="X23" s="12">
        <v>45907.0</v>
      </c>
      <c r="Y23" s="7" t="s">
        <v>28</v>
      </c>
      <c r="Z23" s="48"/>
      <c r="AA23" s="49"/>
      <c r="AB23" s="49"/>
      <c r="AC23" s="50"/>
      <c r="AD23" s="49"/>
      <c r="AE23" s="49"/>
      <c r="AF23" s="49"/>
      <c r="AG23" s="49"/>
      <c r="AH23" s="17" t="s">
        <v>29</v>
      </c>
      <c r="AI23" s="18" t="s">
        <v>124</v>
      </c>
      <c r="AJ23" s="15"/>
      <c r="AK23" s="18" t="s">
        <v>31</v>
      </c>
      <c r="AL23" s="20" t="s">
        <v>125</v>
      </c>
      <c r="AM23" s="20" t="s">
        <v>126</v>
      </c>
      <c r="AN23" s="43" t="s">
        <v>127</v>
      </c>
      <c r="AO23" s="49"/>
    </row>
    <row r="24" ht="18.75" customHeight="1">
      <c r="A24" s="6">
        <v>45363.0</v>
      </c>
      <c r="B24" s="7" t="s">
        <v>128</v>
      </c>
      <c r="C24" s="8">
        <v>100000.0</v>
      </c>
      <c r="D24" s="9">
        <v>0.085</v>
      </c>
      <c r="E24" s="10">
        <f t="shared" si="1"/>
        <v>4284.931507</v>
      </c>
      <c r="F24" s="11">
        <f t="shared" si="7"/>
        <v>4284.931507</v>
      </c>
      <c r="G24" s="12">
        <v>45370.0</v>
      </c>
      <c r="H24" s="12">
        <v>45359.0</v>
      </c>
      <c r="I24" s="12">
        <v>45542.0</v>
      </c>
      <c r="J24" s="7" t="s">
        <v>28</v>
      </c>
      <c r="K24" s="48"/>
      <c r="L24" s="14">
        <f t="shared" si="3"/>
        <v>4215.068493</v>
      </c>
      <c r="M24" s="11">
        <f t="shared" si="8"/>
        <v>4215.068493</v>
      </c>
      <c r="N24" s="12">
        <v>45544.0</v>
      </c>
      <c r="O24" s="12">
        <v>45543.0</v>
      </c>
      <c r="P24" s="12">
        <v>45723.0</v>
      </c>
      <c r="Q24" s="7" t="s">
        <v>28</v>
      </c>
      <c r="R24" s="48"/>
      <c r="S24" s="49"/>
      <c r="T24" s="10">
        <f t="shared" si="5"/>
        <v>4284.931507</v>
      </c>
      <c r="U24" s="11">
        <f t="shared" si="9"/>
        <v>4284.931507</v>
      </c>
      <c r="V24" s="12">
        <v>45723.0</v>
      </c>
      <c r="W24" s="12">
        <v>45724.0</v>
      </c>
      <c r="X24" s="12">
        <v>45907.0</v>
      </c>
      <c r="Y24" s="7" t="s">
        <v>28</v>
      </c>
      <c r="Z24" s="48"/>
      <c r="AA24" s="49"/>
      <c r="AB24" s="49"/>
      <c r="AC24" s="50"/>
      <c r="AD24" s="49"/>
      <c r="AE24" s="49"/>
      <c r="AF24" s="49"/>
      <c r="AG24" s="49"/>
      <c r="AH24" s="17" t="s">
        <v>29</v>
      </c>
      <c r="AI24" s="18" t="s">
        <v>129</v>
      </c>
      <c r="AJ24" s="15"/>
      <c r="AK24" s="18" t="s">
        <v>31</v>
      </c>
      <c r="AL24" s="20" t="s">
        <v>130</v>
      </c>
      <c r="AM24" s="20" t="s">
        <v>131</v>
      </c>
      <c r="AN24" s="21" t="s">
        <v>132</v>
      </c>
      <c r="AO24" s="49"/>
    </row>
    <row r="25" ht="18.75" customHeight="1">
      <c r="A25" s="6">
        <v>45364.0</v>
      </c>
      <c r="B25" s="7" t="s">
        <v>133</v>
      </c>
      <c r="C25" s="8">
        <v>50000.0</v>
      </c>
      <c r="D25" s="9">
        <v>0.085</v>
      </c>
      <c r="E25" s="10">
        <f t="shared" si="1"/>
        <v>2142.465753</v>
      </c>
      <c r="F25" s="11">
        <f t="shared" si="7"/>
        <v>2142.465753</v>
      </c>
      <c r="G25" s="12">
        <v>45370.0</v>
      </c>
      <c r="H25" s="12">
        <v>45359.0</v>
      </c>
      <c r="I25" s="12">
        <v>45542.0</v>
      </c>
      <c r="J25" s="7" t="s">
        <v>28</v>
      </c>
      <c r="K25" s="48"/>
      <c r="L25" s="14">
        <f t="shared" si="3"/>
        <v>2107.534247</v>
      </c>
      <c r="M25" s="11">
        <f t="shared" si="8"/>
        <v>2107.534247</v>
      </c>
      <c r="N25" s="12">
        <v>45544.0</v>
      </c>
      <c r="O25" s="12">
        <v>45543.0</v>
      </c>
      <c r="P25" s="12">
        <v>45723.0</v>
      </c>
      <c r="Q25" s="7" t="s">
        <v>28</v>
      </c>
      <c r="R25" s="48"/>
      <c r="S25" s="49"/>
      <c r="T25" s="10">
        <f t="shared" si="5"/>
        <v>2142.465753</v>
      </c>
      <c r="U25" s="11">
        <f t="shared" si="9"/>
        <v>2142.465753</v>
      </c>
      <c r="V25" s="12">
        <v>45723.0</v>
      </c>
      <c r="W25" s="12">
        <v>45724.0</v>
      </c>
      <c r="X25" s="12">
        <v>45907.0</v>
      </c>
      <c r="Y25" s="7" t="s">
        <v>28</v>
      </c>
      <c r="Z25" s="48"/>
      <c r="AA25" s="49"/>
      <c r="AB25" s="49"/>
      <c r="AC25" s="50"/>
      <c r="AD25" s="49"/>
      <c r="AE25" s="49"/>
      <c r="AF25" s="49"/>
      <c r="AG25" s="49"/>
      <c r="AH25" s="17" t="s">
        <v>29</v>
      </c>
      <c r="AI25" s="18" t="s">
        <v>134</v>
      </c>
      <c r="AJ25" s="15"/>
      <c r="AK25" s="18" t="s">
        <v>31</v>
      </c>
      <c r="AL25" s="20">
        <v>8.310044832E9</v>
      </c>
      <c r="AM25" s="20">
        <v>2.21970443E8</v>
      </c>
      <c r="AN25" s="43" t="s">
        <v>135</v>
      </c>
      <c r="AO25" s="49"/>
    </row>
    <row r="26" ht="29.25" customHeight="1">
      <c r="A26" s="53">
        <v>45364.0</v>
      </c>
      <c r="B26" s="54" t="s">
        <v>136</v>
      </c>
      <c r="C26" s="55">
        <v>80000.0</v>
      </c>
      <c r="D26" s="56">
        <v>0.085</v>
      </c>
      <c r="E26" s="57">
        <f t="shared" si="1"/>
        <v>3427.945205</v>
      </c>
      <c r="F26" s="58">
        <f t="shared" si="7"/>
        <v>3427.945205</v>
      </c>
      <c r="G26" s="59">
        <v>45370.0</v>
      </c>
      <c r="H26" s="59">
        <v>45359.0</v>
      </c>
      <c r="I26" s="59">
        <v>45542.0</v>
      </c>
      <c r="J26" s="60" t="s">
        <v>28</v>
      </c>
      <c r="K26" s="61"/>
      <c r="L26" s="62">
        <f t="shared" si="3"/>
        <v>3372.054795</v>
      </c>
      <c r="M26" s="58">
        <f t="shared" si="8"/>
        <v>3372.054795</v>
      </c>
      <c r="N26" s="59">
        <v>45544.0</v>
      </c>
      <c r="O26" s="59">
        <v>45543.0</v>
      </c>
      <c r="P26" s="59">
        <v>45723.0</v>
      </c>
      <c r="Q26" s="60" t="s">
        <v>28</v>
      </c>
      <c r="R26" s="63" t="s">
        <v>137</v>
      </c>
      <c r="S26" s="64"/>
      <c r="T26" s="57">
        <f t="shared" si="5"/>
        <v>3427.945205</v>
      </c>
      <c r="U26" s="58">
        <f t="shared" si="9"/>
        <v>3427.945205</v>
      </c>
      <c r="V26" s="59">
        <v>45723.0</v>
      </c>
      <c r="W26" s="59">
        <v>45724.0</v>
      </c>
      <c r="X26" s="59">
        <v>45907.0</v>
      </c>
      <c r="Y26" s="60" t="s">
        <v>28</v>
      </c>
      <c r="Z26" s="63" t="s">
        <v>138</v>
      </c>
      <c r="AA26" s="64"/>
      <c r="AB26" s="64"/>
      <c r="AC26" s="65"/>
      <c r="AD26" s="64"/>
      <c r="AE26" s="64"/>
      <c r="AF26" s="64"/>
      <c r="AG26" s="64"/>
      <c r="AH26" s="66" t="s">
        <v>29</v>
      </c>
      <c r="AI26" s="67" t="s">
        <v>139</v>
      </c>
      <c r="AJ26" s="64"/>
      <c r="AK26" s="67" t="s">
        <v>31</v>
      </c>
      <c r="AL26" s="68" t="s">
        <v>140</v>
      </c>
      <c r="AM26" s="69" t="s">
        <v>38</v>
      </c>
      <c r="AN26" s="70" t="s">
        <v>141</v>
      </c>
      <c r="AO26" s="64"/>
    </row>
    <row r="27" ht="18.75" customHeight="1">
      <c r="A27" s="6">
        <v>45366.0</v>
      </c>
      <c r="B27" s="7" t="s">
        <v>142</v>
      </c>
      <c r="C27" s="8">
        <v>50000.0</v>
      </c>
      <c r="D27" s="9">
        <v>0.085</v>
      </c>
      <c r="E27" s="10">
        <f t="shared" si="1"/>
        <v>2142.465753</v>
      </c>
      <c r="F27" s="11">
        <f t="shared" si="7"/>
        <v>2142.465753</v>
      </c>
      <c r="G27" s="12">
        <v>45370.0</v>
      </c>
      <c r="H27" s="12">
        <v>45359.0</v>
      </c>
      <c r="I27" s="12">
        <v>45542.0</v>
      </c>
      <c r="J27" s="7" t="s">
        <v>28</v>
      </c>
      <c r="K27" s="48"/>
      <c r="L27" s="14">
        <f t="shared" si="3"/>
        <v>2107.534247</v>
      </c>
      <c r="M27" s="11">
        <f t="shared" si="8"/>
        <v>2107.534247</v>
      </c>
      <c r="N27" s="12">
        <v>45544.0</v>
      </c>
      <c r="O27" s="12">
        <v>45543.0</v>
      </c>
      <c r="P27" s="12">
        <v>45723.0</v>
      </c>
      <c r="Q27" s="7" t="s">
        <v>28</v>
      </c>
      <c r="R27" s="48"/>
      <c r="S27" s="49"/>
      <c r="T27" s="10">
        <f t="shared" si="5"/>
        <v>2142.465753</v>
      </c>
      <c r="U27" s="11">
        <f t="shared" si="9"/>
        <v>2142.465753</v>
      </c>
      <c r="V27" s="12">
        <v>45723.0</v>
      </c>
      <c r="W27" s="12">
        <v>45724.0</v>
      </c>
      <c r="X27" s="12">
        <v>45907.0</v>
      </c>
      <c r="Y27" s="71" t="s">
        <v>28</v>
      </c>
      <c r="Z27" s="48"/>
      <c r="AA27" s="49"/>
      <c r="AB27" s="49"/>
      <c r="AC27" s="50"/>
      <c r="AD27" s="49"/>
      <c r="AE27" s="49"/>
      <c r="AF27" s="49"/>
      <c r="AG27" s="49"/>
      <c r="AH27" s="17" t="s">
        <v>29</v>
      </c>
      <c r="AI27" s="7" t="s">
        <v>143</v>
      </c>
      <c r="AJ27" s="19"/>
      <c r="AK27" s="18" t="s">
        <v>31</v>
      </c>
      <c r="AL27" s="44" t="s">
        <v>144</v>
      </c>
      <c r="AM27" s="44" t="s">
        <v>38</v>
      </c>
      <c r="AN27" s="51" t="s">
        <v>145</v>
      </c>
      <c r="AO27" s="49"/>
    </row>
    <row r="28" ht="42.0" customHeight="1">
      <c r="A28" s="26">
        <v>45369.0</v>
      </c>
      <c r="B28" s="27" t="s">
        <v>146</v>
      </c>
      <c r="C28" s="28">
        <v>10000.0</v>
      </c>
      <c r="D28" s="29">
        <v>0.085</v>
      </c>
      <c r="E28" s="30">
        <f t="shared" si="1"/>
        <v>428.4931507</v>
      </c>
      <c r="F28" s="31">
        <f>E28*0.9</f>
        <v>385.6438356</v>
      </c>
      <c r="G28" s="32">
        <v>45370.0</v>
      </c>
      <c r="H28" s="32">
        <v>45359.0</v>
      </c>
      <c r="I28" s="32">
        <v>45542.0</v>
      </c>
      <c r="J28" s="27" t="s">
        <v>28</v>
      </c>
      <c r="K28" s="72"/>
      <c r="L28" s="33">
        <f t="shared" si="3"/>
        <v>421.5068493</v>
      </c>
      <c r="M28" s="31">
        <f>L28*0.9</f>
        <v>379.3561644</v>
      </c>
      <c r="N28" s="32">
        <v>45544.0</v>
      </c>
      <c r="O28" s="32">
        <v>45543.0</v>
      </c>
      <c r="P28" s="32">
        <v>45723.0</v>
      </c>
      <c r="Q28" s="27" t="s">
        <v>28</v>
      </c>
      <c r="R28" s="72"/>
      <c r="S28" s="73"/>
      <c r="T28" s="30">
        <f t="shared" si="5"/>
        <v>428.4931507</v>
      </c>
      <c r="U28" s="31">
        <f>T28*0.9</f>
        <v>385.6438356</v>
      </c>
      <c r="V28" s="32">
        <v>45723.0</v>
      </c>
      <c r="W28" s="32">
        <v>45724.0</v>
      </c>
      <c r="X28" s="32">
        <v>45907.0</v>
      </c>
      <c r="Y28" s="27" t="s">
        <v>28</v>
      </c>
      <c r="Z28" s="74" t="s">
        <v>147</v>
      </c>
      <c r="AA28" s="73"/>
      <c r="AB28" s="73"/>
      <c r="AC28" s="75"/>
      <c r="AD28" s="73"/>
      <c r="AE28" s="73"/>
      <c r="AF28" s="73"/>
      <c r="AG28" s="73"/>
      <c r="AH28" s="34" t="s">
        <v>29</v>
      </c>
      <c r="AI28" s="36"/>
      <c r="AJ28" s="36"/>
      <c r="AK28" s="35" t="s">
        <v>31</v>
      </c>
      <c r="AL28" s="76" t="s">
        <v>148</v>
      </c>
      <c r="AM28" s="76" t="s">
        <v>149</v>
      </c>
      <c r="AN28" s="77" t="s">
        <v>150</v>
      </c>
      <c r="AO28" s="73"/>
    </row>
    <row r="29" ht="18.75" customHeight="1">
      <c r="A29" s="6">
        <v>45369.0</v>
      </c>
      <c r="B29" s="7" t="s">
        <v>151</v>
      </c>
      <c r="C29" s="8">
        <v>10000.0</v>
      </c>
      <c r="D29" s="9">
        <v>0.085</v>
      </c>
      <c r="E29" s="10">
        <f t="shared" si="1"/>
        <v>428.4931507</v>
      </c>
      <c r="F29" s="11">
        <f t="shared" ref="F29:F31" si="10">E29</f>
        <v>428.4931507</v>
      </c>
      <c r="G29" s="12">
        <v>45370.0</v>
      </c>
      <c r="H29" s="12">
        <v>45359.0</v>
      </c>
      <c r="I29" s="12">
        <v>45542.0</v>
      </c>
      <c r="J29" s="7" t="s">
        <v>28</v>
      </c>
      <c r="K29" s="13"/>
      <c r="L29" s="14">
        <f t="shared" si="3"/>
        <v>421.5068493</v>
      </c>
      <c r="M29" s="11">
        <f t="shared" ref="M29:M31" si="11">L29</f>
        <v>421.5068493</v>
      </c>
      <c r="N29" s="12">
        <v>45544.0</v>
      </c>
      <c r="O29" s="12">
        <v>45543.0</v>
      </c>
      <c r="P29" s="12">
        <v>45723.0</v>
      </c>
      <c r="Q29" s="7" t="s">
        <v>28</v>
      </c>
      <c r="R29" s="13"/>
      <c r="S29" s="15"/>
      <c r="T29" s="10">
        <f t="shared" si="5"/>
        <v>428.4931507</v>
      </c>
      <c r="U29" s="11">
        <f t="shared" ref="U29:U31" si="12">T29</f>
        <v>428.4931507</v>
      </c>
      <c r="V29" s="12">
        <v>45723.0</v>
      </c>
      <c r="W29" s="12">
        <v>45724.0</v>
      </c>
      <c r="X29" s="12">
        <v>45907.0</v>
      </c>
      <c r="Y29" s="7" t="s">
        <v>28</v>
      </c>
      <c r="Z29" s="13"/>
      <c r="AA29" s="15"/>
      <c r="AB29" s="15"/>
      <c r="AC29" s="16"/>
      <c r="AD29" s="15"/>
      <c r="AE29" s="15"/>
      <c r="AF29" s="15"/>
      <c r="AG29" s="15"/>
      <c r="AH29" s="17" t="s">
        <v>29</v>
      </c>
      <c r="AI29" s="18" t="s">
        <v>152</v>
      </c>
      <c r="AJ29" s="15"/>
      <c r="AK29" s="18" t="s">
        <v>31</v>
      </c>
      <c r="AL29" s="20">
        <v>1.85405398E9</v>
      </c>
      <c r="AM29" s="44" t="s">
        <v>38</v>
      </c>
      <c r="AN29" s="21" t="s">
        <v>153</v>
      </c>
      <c r="AO29" s="15"/>
    </row>
    <row r="30" ht="18.75" customHeight="1">
      <c r="A30" s="6">
        <v>45373.0</v>
      </c>
      <c r="B30" s="7" t="s">
        <v>154</v>
      </c>
      <c r="C30" s="8">
        <v>30000.0</v>
      </c>
      <c r="D30" s="9">
        <v>0.085</v>
      </c>
      <c r="E30" s="10">
        <f t="shared" si="1"/>
        <v>1187.671233</v>
      </c>
      <c r="F30" s="11">
        <f t="shared" si="10"/>
        <v>1187.671233</v>
      </c>
      <c r="G30" s="6">
        <v>45383.0</v>
      </c>
      <c r="H30" s="6">
        <v>45373.0</v>
      </c>
      <c r="I30" s="12">
        <v>45542.0</v>
      </c>
      <c r="J30" s="7" t="s">
        <v>28</v>
      </c>
      <c r="K30" s="48"/>
      <c r="L30" s="14">
        <f t="shared" si="3"/>
        <v>1264.520548</v>
      </c>
      <c r="M30" s="11">
        <f t="shared" si="11"/>
        <v>1264.520548</v>
      </c>
      <c r="N30" s="12">
        <v>45544.0</v>
      </c>
      <c r="O30" s="12">
        <v>45543.0</v>
      </c>
      <c r="P30" s="12">
        <v>45723.0</v>
      </c>
      <c r="Q30" s="7" t="s">
        <v>28</v>
      </c>
      <c r="R30" s="48"/>
      <c r="S30" s="49"/>
      <c r="T30" s="10">
        <f t="shared" si="5"/>
        <v>1285.479452</v>
      </c>
      <c r="U30" s="11">
        <f t="shared" si="12"/>
        <v>1285.479452</v>
      </c>
      <c r="V30" s="12">
        <v>45723.0</v>
      </c>
      <c r="W30" s="12">
        <v>45724.0</v>
      </c>
      <c r="X30" s="12">
        <v>45907.0</v>
      </c>
      <c r="Y30" s="7" t="s">
        <v>28</v>
      </c>
      <c r="Z30" s="48"/>
      <c r="AA30" s="49"/>
      <c r="AB30" s="49"/>
      <c r="AC30" s="50"/>
      <c r="AD30" s="49"/>
      <c r="AE30" s="49"/>
      <c r="AF30" s="49"/>
      <c r="AG30" s="49"/>
      <c r="AH30" s="17" t="s">
        <v>56</v>
      </c>
      <c r="AI30" s="19"/>
      <c r="AJ30" s="19" t="s">
        <v>155</v>
      </c>
      <c r="AK30" s="19"/>
      <c r="AL30" s="20"/>
      <c r="AM30" s="20"/>
      <c r="AN30" s="51" t="s">
        <v>156</v>
      </c>
      <c r="AO30" s="49"/>
    </row>
    <row r="31" ht="18.75" customHeight="1">
      <c r="A31" s="6">
        <v>45376.0</v>
      </c>
      <c r="B31" s="7" t="s">
        <v>157</v>
      </c>
      <c r="C31" s="8">
        <v>30000.0</v>
      </c>
      <c r="D31" s="9">
        <v>0.085</v>
      </c>
      <c r="E31" s="10">
        <f t="shared" si="1"/>
        <v>1166.712329</v>
      </c>
      <c r="F31" s="11">
        <f t="shared" si="10"/>
        <v>1166.712329</v>
      </c>
      <c r="G31" s="6">
        <v>45383.0</v>
      </c>
      <c r="H31" s="6">
        <v>45376.0</v>
      </c>
      <c r="I31" s="12">
        <v>45542.0</v>
      </c>
      <c r="J31" s="7" t="s">
        <v>28</v>
      </c>
      <c r="K31" s="48"/>
      <c r="L31" s="14">
        <f t="shared" si="3"/>
        <v>1264.520548</v>
      </c>
      <c r="M31" s="11">
        <f t="shared" si="11"/>
        <v>1264.520548</v>
      </c>
      <c r="N31" s="12">
        <v>45544.0</v>
      </c>
      <c r="O31" s="12">
        <v>45543.0</v>
      </c>
      <c r="P31" s="12">
        <v>45723.0</v>
      </c>
      <c r="Q31" s="7" t="s">
        <v>28</v>
      </c>
      <c r="R31" s="48"/>
      <c r="S31" s="49"/>
      <c r="T31" s="10">
        <f t="shared" si="5"/>
        <v>1285.479452</v>
      </c>
      <c r="U31" s="11">
        <f t="shared" si="12"/>
        <v>1285.479452</v>
      </c>
      <c r="V31" s="12">
        <v>45723.0</v>
      </c>
      <c r="W31" s="12">
        <v>45724.0</v>
      </c>
      <c r="X31" s="12">
        <v>45907.0</v>
      </c>
      <c r="Y31" s="7" t="s">
        <v>28</v>
      </c>
      <c r="Z31" s="48"/>
      <c r="AA31" s="49"/>
      <c r="AB31" s="49"/>
      <c r="AC31" s="50"/>
      <c r="AD31" s="49"/>
      <c r="AE31" s="49"/>
      <c r="AF31" s="49"/>
      <c r="AG31" s="49"/>
      <c r="AH31" s="17" t="s">
        <v>29</v>
      </c>
      <c r="AI31" s="7" t="s">
        <v>158</v>
      </c>
      <c r="AJ31" s="19"/>
      <c r="AK31" s="18" t="s">
        <v>31</v>
      </c>
      <c r="AL31" s="44" t="s">
        <v>159</v>
      </c>
      <c r="AM31" s="44" t="s">
        <v>160</v>
      </c>
      <c r="AN31" s="51" t="s">
        <v>161</v>
      </c>
      <c r="AO31" s="49"/>
    </row>
    <row r="32" ht="42.75" customHeight="1">
      <c r="A32" s="26">
        <v>45376.0</v>
      </c>
      <c r="B32" s="27" t="s">
        <v>162</v>
      </c>
      <c r="C32" s="28">
        <v>30000.0</v>
      </c>
      <c r="D32" s="29">
        <v>0.0875</v>
      </c>
      <c r="E32" s="30">
        <f t="shared" si="1"/>
        <v>1201.027397</v>
      </c>
      <c r="F32" s="31">
        <f>E32*0.9</f>
        <v>1080.924658</v>
      </c>
      <c r="G32" s="26">
        <v>45383.0</v>
      </c>
      <c r="H32" s="26">
        <v>45376.0</v>
      </c>
      <c r="I32" s="32">
        <v>45542.0</v>
      </c>
      <c r="J32" s="27" t="s">
        <v>28</v>
      </c>
      <c r="K32" s="72"/>
      <c r="L32" s="33">
        <f t="shared" si="3"/>
        <v>1301.712329</v>
      </c>
      <c r="M32" s="31">
        <f>L32*0.9</f>
        <v>1171.541096</v>
      </c>
      <c r="N32" s="32">
        <v>45544.0</v>
      </c>
      <c r="O32" s="32">
        <v>45543.0</v>
      </c>
      <c r="P32" s="32">
        <v>45723.0</v>
      </c>
      <c r="Q32" s="27" t="s">
        <v>28</v>
      </c>
      <c r="R32" s="72"/>
      <c r="S32" s="73"/>
      <c r="T32" s="30">
        <f t="shared" si="5"/>
        <v>1323.287671</v>
      </c>
      <c r="U32" s="31">
        <f>T32*0.9</f>
        <v>1190.958904</v>
      </c>
      <c r="V32" s="32">
        <v>45723.0</v>
      </c>
      <c r="W32" s="32">
        <v>45724.0</v>
      </c>
      <c r="X32" s="32">
        <v>45907.0</v>
      </c>
      <c r="Y32" s="27" t="s">
        <v>28</v>
      </c>
      <c r="Z32" s="74" t="s">
        <v>163</v>
      </c>
      <c r="AA32" s="73"/>
      <c r="AB32" s="73"/>
      <c r="AC32" s="75"/>
      <c r="AD32" s="73"/>
      <c r="AE32" s="73"/>
      <c r="AF32" s="73"/>
      <c r="AG32" s="73"/>
      <c r="AH32" s="34" t="s">
        <v>46</v>
      </c>
      <c r="AI32" s="36" t="s">
        <v>47</v>
      </c>
      <c r="AJ32" s="23"/>
      <c r="AK32" s="35" t="s">
        <v>31</v>
      </c>
      <c r="AL32" s="78" t="s">
        <v>164</v>
      </c>
      <c r="AM32" s="78" t="s">
        <v>165</v>
      </c>
      <c r="AN32" s="23" t="s">
        <v>166</v>
      </c>
      <c r="AO32" s="73"/>
    </row>
    <row r="33" ht="27.0" customHeight="1">
      <c r="A33" s="53">
        <v>45378.0</v>
      </c>
      <c r="B33" s="54" t="s">
        <v>136</v>
      </c>
      <c r="C33" s="55">
        <v>60000.0</v>
      </c>
      <c r="D33" s="56">
        <v>0.085</v>
      </c>
      <c r="E33" s="57">
        <f t="shared" si="1"/>
        <v>2305.479452</v>
      </c>
      <c r="F33" s="58">
        <f>E33</f>
        <v>2305.479452</v>
      </c>
      <c r="G33" s="53">
        <v>45383.0</v>
      </c>
      <c r="H33" s="53">
        <v>45378.0</v>
      </c>
      <c r="I33" s="59">
        <v>45542.0</v>
      </c>
      <c r="J33" s="60" t="s">
        <v>28</v>
      </c>
      <c r="K33" s="61"/>
      <c r="L33" s="62">
        <f t="shared" si="3"/>
        <v>2529.041096</v>
      </c>
      <c r="M33" s="58">
        <f>L33</f>
        <v>2529.041096</v>
      </c>
      <c r="N33" s="59">
        <v>45544.0</v>
      </c>
      <c r="O33" s="59">
        <v>45543.0</v>
      </c>
      <c r="P33" s="59">
        <v>45723.0</v>
      </c>
      <c r="Q33" s="60" t="s">
        <v>28</v>
      </c>
      <c r="R33" s="63" t="s">
        <v>137</v>
      </c>
      <c r="S33" s="64"/>
      <c r="T33" s="57">
        <f t="shared" si="5"/>
        <v>2570.958904</v>
      </c>
      <c r="U33" s="58">
        <f>T33</f>
        <v>2570.958904</v>
      </c>
      <c r="V33" s="59">
        <v>45723.0</v>
      </c>
      <c r="W33" s="59">
        <v>45724.0</v>
      </c>
      <c r="X33" s="59">
        <v>45907.0</v>
      </c>
      <c r="Y33" s="60" t="s">
        <v>28</v>
      </c>
      <c r="Z33" s="63" t="s">
        <v>138</v>
      </c>
      <c r="AA33" s="64"/>
      <c r="AB33" s="64"/>
      <c r="AC33" s="65"/>
      <c r="AD33" s="64"/>
      <c r="AE33" s="64"/>
      <c r="AF33" s="64"/>
      <c r="AG33" s="64"/>
      <c r="AH33" s="66" t="s">
        <v>29</v>
      </c>
      <c r="AI33" s="67" t="s">
        <v>139</v>
      </c>
      <c r="AJ33" s="64"/>
      <c r="AK33" s="67" t="s">
        <v>31</v>
      </c>
      <c r="AL33" s="68" t="s">
        <v>140</v>
      </c>
      <c r="AM33" s="69" t="s">
        <v>38</v>
      </c>
      <c r="AN33" s="70" t="s">
        <v>141</v>
      </c>
      <c r="AO33" s="64"/>
    </row>
    <row r="34">
      <c r="Y34" s="79"/>
      <c r="Z34" s="80"/>
      <c r="AH34" s="81"/>
      <c r="AI34" s="81"/>
      <c r="AJ34" s="81"/>
      <c r="AK34" s="81"/>
      <c r="AL34" s="82"/>
      <c r="AM34" s="82"/>
      <c r="AN34" s="83"/>
    </row>
    <row r="35" ht="18.75" customHeight="1">
      <c r="A35" s="84"/>
      <c r="B35" s="19"/>
      <c r="D35" s="85"/>
      <c r="E35" s="49"/>
      <c r="F35" s="49"/>
      <c r="G35" s="49"/>
      <c r="H35" s="49"/>
      <c r="I35" s="49"/>
      <c r="J35" s="86"/>
      <c r="K35" s="48"/>
      <c r="L35" s="49"/>
      <c r="M35" s="49"/>
      <c r="N35" s="49"/>
      <c r="O35" s="49"/>
      <c r="P35" s="49"/>
      <c r="Q35" s="49"/>
      <c r="R35" s="48"/>
      <c r="S35" s="49"/>
      <c r="T35" s="49"/>
      <c r="U35" s="49"/>
      <c r="V35" s="49"/>
      <c r="W35" s="49"/>
      <c r="X35" s="49"/>
      <c r="Y35" s="86"/>
      <c r="Z35" s="48"/>
      <c r="AA35" s="49"/>
      <c r="AB35" s="49"/>
      <c r="AC35" s="49"/>
      <c r="AD35" s="49"/>
      <c r="AE35" s="49"/>
      <c r="AF35" s="49"/>
      <c r="AG35" s="49"/>
      <c r="AH35" s="19"/>
      <c r="AI35" s="19"/>
      <c r="AJ35" s="19"/>
      <c r="AK35" s="19"/>
      <c r="AL35" s="40"/>
      <c r="AM35" s="40"/>
      <c r="AN35" s="15"/>
      <c r="AO35" s="49"/>
    </row>
    <row r="36" ht="18.75" customHeight="1">
      <c r="A36" s="87"/>
      <c r="B36" s="88"/>
      <c r="C36" s="89">
        <f>SUM(C2:C33)</f>
        <v>2000000</v>
      </c>
      <c r="D36" s="90"/>
      <c r="E36" s="89">
        <f t="shared" ref="E36:F36" si="13">SUM(E2:E33)</f>
        <v>86808.28767</v>
      </c>
      <c r="F36" s="91">
        <f t="shared" si="13"/>
        <v>85763.14384</v>
      </c>
      <c r="G36" s="92"/>
      <c r="H36" s="92"/>
      <c r="I36" s="92"/>
      <c r="J36" s="93"/>
      <c r="K36" s="94"/>
      <c r="L36" s="91">
        <f t="shared" ref="L36:M36" si="14">SUM(L2:L33)</f>
        <v>85987.39726</v>
      </c>
      <c r="M36" s="91">
        <f t="shared" si="14"/>
        <v>84947.26712</v>
      </c>
      <c r="N36" s="92"/>
      <c r="O36" s="92"/>
      <c r="P36" s="92"/>
      <c r="Q36" s="92"/>
      <c r="R36" s="94"/>
      <c r="S36" s="92"/>
      <c r="T36" s="91">
        <f t="shared" ref="T36:U36" si="15">SUM(T2:T33)</f>
        <v>87412.60274</v>
      </c>
      <c r="U36" s="91">
        <f t="shared" si="15"/>
        <v>86355.23288</v>
      </c>
      <c r="V36" s="92"/>
      <c r="W36" s="92"/>
      <c r="X36" s="92"/>
      <c r="Y36" s="93"/>
      <c r="Z36" s="94"/>
      <c r="AA36" s="92"/>
      <c r="AB36" s="92"/>
      <c r="AC36" s="92"/>
      <c r="AD36" s="92"/>
      <c r="AE36" s="92"/>
      <c r="AF36" s="92"/>
      <c r="AG36" s="92"/>
      <c r="AH36" s="88"/>
      <c r="AI36" s="88"/>
      <c r="AJ36" s="88"/>
      <c r="AK36" s="88"/>
      <c r="AL36" s="95"/>
      <c r="AM36" s="95"/>
      <c r="AN36" s="96"/>
      <c r="AO36" s="92"/>
    </row>
    <row r="37" ht="18.75" customHeight="1">
      <c r="A37" s="97"/>
      <c r="B37" s="19"/>
      <c r="C37" s="49"/>
      <c r="D37" s="49"/>
      <c r="E37" s="49"/>
      <c r="F37" s="49"/>
      <c r="G37" s="49"/>
      <c r="H37" s="49"/>
      <c r="I37" s="49"/>
      <c r="J37" s="86"/>
      <c r="K37" s="48"/>
      <c r="L37" s="49"/>
      <c r="M37" s="49"/>
      <c r="N37" s="49"/>
      <c r="O37" s="49"/>
      <c r="P37" s="49"/>
      <c r="Q37" s="49"/>
      <c r="R37" s="48"/>
      <c r="S37" s="49"/>
      <c r="T37" s="49"/>
      <c r="U37" s="49"/>
      <c r="V37" s="49"/>
      <c r="W37" s="49"/>
      <c r="X37" s="49"/>
      <c r="Y37" s="86"/>
      <c r="Z37" s="48"/>
      <c r="AA37" s="49"/>
      <c r="AB37" s="49"/>
      <c r="AC37" s="49"/>
      <c r="AD37" s="49"/>
      <c r="AE37" s="49"/>
      <c r="AF37" s="49"/>
      <c r="AG37" s="49"/>
      <c r="AH37" s="19"/>
      <c r="AI37" s="19"/>
      <c r="AJ37" s="19"/>
      <c r="AK37" s="19"/>
      <c r="AL37" s="40"/>
      <c r="AM37" s="40"/>
      <c r="AN37" s="15"/>
      <c r="AO37" s="49"/>
    </row>
    <row r="38" ht="18.75" customHeight="1">
      <c r="A38" s="97"/>
      <c r="B38" s="19"/>
      <c r="D38" s="49"/>
      <c r="E38" s="98"/>
      <c r="F38" s="49"/>
      <c r="G38" s="49"/>
      <c r="H38" s="49"/>
      <c r="I38" s="49"/>
      <c r="J38" s="86"/>
      <c r="K38" s="48"/>
      <c r="L38" s="49"/>
      <c r="M38" s="49"/>
      <c r="N38" s="49"/>
      <c r="O38" s="49"/>
      <c r="P38" s="49"/>
      <c r="Q38" s="49"/>
      <c r="R38" s="48"/>
      <c r="S38" s="49"/>
      <c r="T38" s="49"/>
      <c r="U38" s="49"/>
      <c r="V38" s="49"/>
      <c r="W38" s="49"/>
      <c r="X38" s="49"/>
      <c r="Y38" s="86"/>
      <c r="Z38" s="48"/>
      <c r="AA38" s="49"/>
      <c r="AB38" s="49"/>
      <c r="AC38" s="49"/>
      <c r="AD38" s="49"/>
      <c r="AE38" s="49"/>
      <c r="AF38" s="49"/>
      <c r="AG38" s="49"/>
      <c r="AH38" s="19"/>
      <c r="AI38" s="19"/>
      <c r="AJ38" s="19"/>
      <c r="AK38" s="19"/>
      <c r="AL38" s="40"/>
      <c r="AM38" s="40"/>
      <c r="AN38" s="15"/>
      <c r="AO38" s="49"/>
    </row>
    <row r="39" ht="18.75" customHeight="1">
      <c r="A39" s="97"/>
      <c r="B39" s="19"/>
      <c r="C39" s="49"/>
      <c r="D39" s="49"/>
      <c r="E39" s="49"/>
      <c r="F39" s="49"/>
      <c r="G39" s="49"/>
      <c r="H39" s="49"/>
      <c r="I39" s="49"/>
      <c r="J39" s="86"/>
      <c r="K39" s="48"/>
      <c r="L39" s="49"/>
      <c r="M39" s="49"/>
      <c r="N39" s="49"/>
      <c r="O39" s="49"/>
      <c r="P39" s="49"/>
      <c r="Q39" s="49"/>
      <c r="R39" s="48"/>
      <c r="S39" s="49"/>
      <c r="T39" s="49"/>
      <c r="U39" s="49"/>
      <c r="V39" s="49"/>
      <c r="W39" s="49"/>
      <c r="X39" s="49"/>
      <c r="Y39" s="86"/>
      <c r="Z39" s="48"/>
      <c r="AA39" s="49"/>
      <c r="AB39" s="49"/>
      <c r="AC39" s="49"/>
      <c r="AD39" s="49"/>
      <c r="AE39" s="49"/>
      <c r="AF39" s="49"/>
      <c r="AG39" s="49"/>
      <c r="AH39" s="19"/>
      <c r="AI39" s="19"/>
      <c r="AJ39" s="19"/>
      <c r="AK39" s="19"/>
      <c r="AL39" s="40"/>
      <c r="AM39" s="40"/>
      <c r="AN39" s="15"/>
      <c r="AO39" s="49"/>
    </row>
    <row r="40" ht="18.75" customHeight="1">
      <c r="A40" s="97"/>
      <c r="B40" s="86"/>
      <c r="C40" s="49"/>
      <c r="D40" s="49"/>
      <c r="E40" s="49"/>
      <c r="F40" s="49"/>
      <c r="G40" s="49"/>
      <c r="H40" s="49"/>
      <c r="I40" s="49"/>
      <c r="J40" s="86"/>
      <c r="K40" s="48"/>
      <c r="L40" s="49"/>
      <c r="M40" s="49"/>
      <c r="N40" s="49"/>
      <c r="O40" s="49"/>
      <c r="P40" s="49"/>
      <c r="Q40" s="49"/>
      <c r="R40" s="48"/>
      <c r="S40" s="49"/>
      <c r="T40" s="49"/>
      <c r="U40" s="49"/>
      <c r="V40" s="49"/>
      <c r="W40" s="49"/>
      <c r="X40" s="49"/>
      <c r="Y40" s="86"/>
      <c r="Z40" s="48"/>
      <c r="AA40" s="49"/>
      <c r="AB40" s="49"/>
      <c r="AC40" s="49"/>
      <c r="AD40" s="49"/>
      <c r="AE40" s="49"/>
      <c r="AF40" s="49"/>
      <c r="AG40" s="49"/>
      <c r="AH40" s="19"/>
      <c r="AI40" s="19"/>
      <c r="AJ40" s="19"/>
      <c r="AK40" s="19"/>
      <c r="AL40" s="40"/>
      <c r="AM40" s="40"/>
      <c r="AN40" s="15"/>
      <c r="AO40" s="49"/>
    </row>
    <row r="41" ht="18.75" customHeight="1">
      <c r="A41" s="97"/>
      <c r="B41" s="86"/>
      <c r="C41" s="49"/>
      <c r="D41" s="49"/>
      <c r="E41" s="49"/>
      <c r="F41" s="49"/>
      <c r="G41" s="49"/>
      <c r="H41" s="49"/>
      <c r="I41" s="49"/>
      <c r="J41" s="86"/>
      <c r="K41" s="48"/>
      <c r="L41" s="49"/>
      <c r="M41" s="49"/>
      <c r="N41" s="49"/>
      <c r="O41" s="49"/>
      <c r="P41" s="49"/>
      <c r="Q41" s="49"/>
      <c r="R41" s="48"/>
      <c r="S41" s="49"/>
      <c r="T41" s="49"/>
      <c r="U41" s="49"/>
      <c r="V41" s="49"/>
      <c r="W41" s="49"/>
      <c r="X41" s="49"/>
      <c r="Y41" s="86"/>
      <c r="Z41" s="48"/>
      <c r="AA41" s="49"/>
      <c r="AB41" s="49"/>
      <c r="AC41" s="49"/>
      <c r="AD41" s="49"/>
      <c r="AE41" s="49"/>
      <c r="AF41" s="49"/>
      <c r="AG41" s="49"/>
      <c r="AH41" s="19"/>
      <c r="AI41" s="19"/>
      <c r="AJ41" s="19"/>
      <c r="AK41" s="19"/>
      <c r="AL41" s="40"/>
      <c r="AM41" s="40"/>
      <c r="AN41" s="15"/>
      <c r="AO41" s="49"/>
    </row>
    <row r="42" ht="18.75" customHeight="1">
      <c r="A42" s="97"/>
      <c r="B42" s="86"/>
      <c r="C42" s="99" t="s">
        <v>167</v>
      </c>
      <c r="D42" s="49"/>
      <c r="E42" s="49"/>
      <c r="F42" s="49"/>
      <c r="G42" s="49"/>
      <c r="H42" s="49"/>
      <c r="I42" s="49"/>
      <c r="J42" s="86"/>
      <c r="K42" s="48"/>
      <c r="L42" s="49"/>
      <c r="M42" s="49"/>
      <c r="N42" s="49"/>
      <c r="O42" s="49"/>
      <c r="P42" s="49"/>
      <c r="Q42" s="49"/>
      <c r="R42" s="48"/>
      <c r="S42" s="49"/>
      <c r="T42" s="49"/>
      <c r="U42" s="49"/>
      <c r="V42" s="49"/>
      <c r="W42" s="49"/>
      <c r="X42" s="49"/>
      <c r="Y42" s="86"/>
      <c r="Z42" s="48"/>
      <c r="AA42" s="49"/>
      <c r="AB42" s="49"/>
      <c r="AC42" s="49"/>
      <c r="AD42" s="49"/>
      <c r="AE42" s="49"/>
      <c r="AF42" s="49"/>
      <c r="AG42" s="49"/>
      <c r="AH42" s="19"/>
      <c r="AI42" s="19"/>
      <c r="AJ42" s="19"/>
      <c r="AK42" s="19"/>
      <c r="AL42" s="40"/>
      <c r="AM42" s="40"/>
      <c r="AN42" s="15"/>
      <c r="AO42" s="49"/>
    </row>
    <row r="43" ht="18.75" customHeight="1">
      <c r="A43" s="97"/>
      <c r="B43" s="86"/>
      <c r="C43" s="99" t="s">
        <v>168</v>
      </c>
      <c r="D43" s="49"/>
      <c r="E43" s="49"/>
      <c r="F43" s="49"/>
      <c r="G43" s="49"/>
      <c r="H43" s="49"/>
      <c r="I43" s="49"/>
      <c r="J43" s="86"/>
      <c r="K43" s="48"/>
      <c r="L43" s="49"/>
      <c r="M43" s="49"/>
      <c r="N43" s="49"/>
      <c r="O43" s="49"/>
      <c r="P43" s="49"/>
      <c r="Q43" s="49"/>
      <c r="R43" s="48"/>
      <c r="S43" s="49"/>
      <c r="T43" s="49"/>
      <c r="U43" s="49"/>
      <c r="V43" s="49"/>
      <c r="W43" s="49"/>
      <c r="X43" s="49"/>
      <c r="Y43" s="86"/>
      <c r="Z43" s="48"/>
      <c r="AA43" s="49"/>
      <c r="AB43" s="49"/>
      <c r="AC43" s="49"/>
      <c r="AD43" s="49"/>
      <c r="AE43" s="49"/>
      <c r="AF43" s="49"/>
      <c r="AG43" s="49"/>
      <c r="AH43" s="19"/>
      <c r="AI43" s="19"/>
      <c r="AJ43" s="19"/>
      <c r="AK43" s="19"/>
      <c r="AL43" s="40"/>
      <c r="AM43" s="40"/>
      <c r="AN43" s="15"/>
      <c r="AO43" s="49"/>
    </row>
    <row r="44" ht="18.75" customHeight="1">
      <c r="A44" s="97"/>
      <c r="B44" s="86"/>
      <c r="C44" s="49"/>
      <c r="D44" s="49"/>
      <c r="E44" s="49"/>
      <c r="F44" s="49"/>
      <c r="G44" s="49"/>
      <c r="H44" s="49"/>
      <c r="I44" s="49"/>
      <c r="J44" s="86"/>
      <c r="K44" s="48"/>
      <c r="L44" s="49"/>
      <c r="M44" s="49"/>
      <c r="N44" s="49"/>
      <c r="O44" s="49"/>
      <c r="P44" s="49"/>
      <c r="Q44" s="49"/>
      <c r="R44" s="48"/>
      <c r="S44" s="49"/>
      <c r="T44" s="49"/>
      <c r="U44" s="49"/>
      <c r="V44" s="49"/>
      <c r="W44" s="49"/>
      <c r="X44" s="49"/>
      <c r="Y44" s="86"/>
      <c r="Z44" s="48"/>
      <c r="AA44" s="49"/>
      <c r="AB44" s="49"/>
      <c r="AC44" s="49"/>
      <c r="AD44" s="49"/>
      <c r="AE44" s="49"/>
      <c r="AF44" s="49"/>
      <c r="AG44" s="49"/>
      <c r="AH44" s="19"/>
      <c r="AI44" s="19"/>
      <c r="AJ44" s="19"/>
      <c r="AK44" s="19"/>
      <c r="AL44" s="40"/>
      <c r="AM44" s="40"/>
      <c r="AN44" s="15"/>
      <c r="AO44" s="49"/>
    </row>
    <row r="45" ht="18.75" customHeight="1">
      <c r="A45" s="97"/>
      <c r="B45" s="86"/>
      <c r="C45" s="49"/>
      <c r="D45" s="49"/>
      <c r="E45" s="49"/>
      <c r="F45" s="49"/>
      <c r="G45" s="49"/>
      <c r="H45" s="49"/>
      <c r="I45" s="49"/>
      <c r="J45" s="86"/>
      <c r="K45" s="48"/>
      <c r="L45" s="49"/>
      <c r="M45" s="49"/>
      <c r="N45" s="49"/>
      <c r="O45" s="49"/>
      <c r="P45" s="49"/>
      <c r="Q45" s="49"/>
      <c r="R45" s="48"/>
      <c r="S45" s="49"/>
      <c r="T45" s="49"/>
      <c r="U45" s="49"/>
      <c r="V45" s="49"/>
      <c r="W45" s="49"/>
      <c r="X45" s="49"/>
      <c r="Y45" s="86"/>
      <c r="Z45" s="48"/>
      <c r="AA45" s="49"/>
      <c r="AB45" s="49"/>
      <c r="AC45" s="49"/>
      <c r="AD45" s="49"/>
      <c r="AE45" s="49"/>
      <c r="AF45" s="49"/>
      <c r="AG45" s="49"/>
      <c r="AH45" s="19"/>
      <c r="AI45" s="19"/>
      <c r="AJ45" s="19"/>
      <c r="AK45" s="19"/>
      <c r="AL45" s="40"/>
      <c r="AM45" s="40"/>
      <c r="AN45" s="15"/>
      <c r="AO45" s="49"/>
    </row>
    <row r="46" ht="18.75" customHeight="1">
      <c r="A46" s="97"/>
      <c r="B46" s="86"/>
      <c r="C46" s="49"/>
      <c r="D46" s="49"/>
      <c r="E46" s="49"/>
      <c r="F46" s="49"/>
      <c r="G46" s="49"/>
      <c r="H46" s="49"/>
      <c r="I46" s="49"/>
      <c r="J46" s="86"/>
      <c r="K46" s="48"/>
      <c r="L46" s="49"/>
      <c r="M46" s="49"/>
      <c r="N46" s="49"/>
      <c r="O46" s="49"/>
      <c r="P46" s="49"/>
      <c r="Q46" s="49"/>
      <c r="R46" s="48"/>
      <c r="S46" s="49"/>
      <c r="T46" s="49"/>
      <c r="U46" s="49"/>
      <c r="V46" s="49"/>
      <c r="W46" s="49"/>
      <c r="X46" s="49"/>
      <c r="Y46" s="86"/>
      <c r="Z46" s="48"/>
      <c r="AA46" s="49"/>
      <c r="AB46" s="49"/>
      <c r="AC46" s="49"/>
      <c r="AD46" s="49"/>
      <c r="AE46" s="49"/>
      <c r="AF46" s="49"/>
      <c r="AG46" s="49"/>
      <c r="AH46" s="19"/>
      <c r="AI46" s="19"/>
      <c r="AJ46" s="19"/>
      <c r="AK46" s="19"/>
      <c r="AL46" s="40"/>
      <c r="AM46" s="40"/>
      <c r="AN46" s="15"/>
      <c r="AO46" s="49"/>
    </row>
    <row r="47" ht="18.75" customHeight="1">
      <c r="A47" s="97"/>
      <c r="B47" s="86"/>
      <c r="C47" s="49"/>
      <c r="D47" s="49"/>
      <c r="E47" s="49"/>
      <c r="F47" s="49"/>
      <c r="G47" s="49"/>
      <c r="H47" s="49"/>
      <c r="I47" s="49"/>
      <c r="J47" s="86"/>
      <c r="K47" s="48"/>
      <c r="L47" s="49"/>
      <c r="M47" s="49"/>
      <c r="N47" s="49"/>
      <c r="O47" s="49"/>
      <c r="P47" s="49"/>
      <c r="Q47" s="49"/>
      <c r="R47" s="48"/>
      <c r="S47" s="49"/>
      <c r="T47" s="49"/>
      <c r="U47" s="49"/>
      <c r="V47" s="49"/>
      <c r="W47" s="49"/>
      <c r="X47" s="49"/>
      <c r="Y47" s="86"/>
      <c r="Z47" s="48"/>
      <c r="AA47" s="49"/>
      <c r="AB47" s="49"/>
      <c r="AC47" s="49"/>
      <c r="AD47" s="49"/>
      <c r="AE47" s="49"/>
      <c r="AF47" s="49"/>
      <c r="AG47" s="49"/>
      <c r="AH47" s="19"/>
      <c r="AI47" s="19"/>
      <c r="AJ47" s="19"/>
      <c r="AK47" s="19"/>
      <c r="AL47" s="40"/>
      <c r="AM47" s="40"/>
      <c r="AN47" s="15"/>
      <c r="AO47" s="49"/>
    </row>
    <row r="48" ht="18.75" customHeight="1">
      <c r="A48" s="97"/>
      <c r="B48" s="86"/>
      <c r="C48" s="49"/>
      <c r="D48" s="49"/>
      <c r="E48" s="49"/>
      <c r="F48" s="49"/>
      <c r="G48" s="49"/>
      <c r="H48" s="49"/>
      <c r="I48" s="49"/>
      <c r="J48" s="86"/>
      <c r="K48" s="48"/>
      <c r="L48" s="49"/>
      <c r="M48" s="49"/>
      <c r="N48" s="49"/>
      <c r="O48" s="49"/>
      <c r="P48" s="49"/>
      <c r="Q48" s="49"/>
      <c r="R48" s="48"/>
      <c r="S48" s="49"/>
      <c r="T48" s="49"/>
      <c r="U48" s="49"/>
      <c r="V48" s="49"/>
      <c r="W48" s="49"/>
      <c r="X48" s="49"/>
      <c r="Y48" s="86"/>
      <c r="Z48" s="48"/>
      <c r="AA48" s="49"/>
      <c r="AB48" s="49"/>
      <c r="AC48" s="49"/>
      <c r="AD48" s="49"/>
      <c r="AE48" s="49"/>
      <c r="AF48" s="49"/>
      <c r="AG48" s="49"/>
      <c r="AH48" s="19"/>
      <c r="AI48" s="19"/>
      <c r="AJ48" s="19"/>
      <c r="AK48" s="19"/>
      <c r="AL48" s="40"/>
      <c r="AM48" s="40"/>
      <c r="AN48" s="15"/>
      <c r="AO48" s="49"/>
    </row>
    <row r="49" ht="18.75" customHeight="1">
      <c r="A49" s="97"/>
      <c r="B49" s="86"/>
      <c r="C49" s="49"/>
      <c r="D49" s="49"/>
      <c r="E49" s="49"/>
      <c r="F49" s="49"/>
      <c r="G49" s="49"/>
      <c r="H49" s="49"/>
      <c r="I49" s="49"/>
      <c r="J49" s="86"/>
      <c r="K49" s="48"/>
      <c r="L49" s="49"/>
      <c r="M49" s="49"/>
      <c r="N49" s="49"/>
      <c r="O49" s="49"/>
      <c r="P49" s="49"/>
      <c r="Q49" s="49"/>
      <c r="R49" s="48"/>
      <c r="S49" s="49"/>
      <c r="T49" s="49"/>
      <c r="U49" s="49"/>
      <c r="V49" s="49"/>
      <c r="W49" s="49"/>
      <c r="X49" s="49"/>
      <c r="Y49" s="86"/>
      <c r="Z49" s="48"/>
      <c r="AA49" s="49"/>
      <c r="AB49" s="49"/>
      <c r="AC49" s="49"/>
      <c r="AD49" s="49"/>
      <c r="AE49" s="49"/>
      <c r="AF49" s="49"/>
      <c r="AG49" s="49"/>
      <c r="AH49" s="19"/>
      <c r="AI49" s="19"/>
      <c r="AJ49" s="19"/>
      <c r="AK49" s="19"/>
      <c r="AL49" s="40"/>
      <c r="AM49" s="40"/>
      <c r="AN49" s="15"/>
      <c r="AO49" s="49"/>
    </row>
    <row r="50" ht="18.75" customHeight="1">
      <c r="A50" s="97"/>
      <c r="B50" s="86"/>
      <c r="C50" s="49"/>
      <c r="D50" s="49"/>
      <c r="E50" s="49"/>
      <c r="F50" s="49"/>
      <c r="G50" s="49"/>
      <c r="H50" s="49"/>
      <c r="I50" s="49"/>
      <c r="J50" s="86"/>
      <c r="K50" s="48"/>
      <c r="L50" s="49"/>
      <c r="M50" s="49"/>
      <c r="N50" s="49"/>
      <c r="O50" s="49"/>
      <c r="P50" s="49"/>
      <c r="Q50" s="49"/>
      <c r="R50" s="48"/>
      <c r="S50" s="49"/>
      <c r="T50" s="49"/>
      <c r="U50" s="49"/>
      <c r="V50" s="49"/>
      <c r="W50" s="49"/>
      <c r="X50" s="49"/>
      <c r="Y50" s="86"/>
      <c r="Z50" s="48"/>
      <c r="AA50" s="49"/>
      <c r="AB50" s="49"/>
      <c r="AC50" s="49"/>
      <c r="AD50" s="49"/>
      <c r="AE50" s="49"/>
      <c r="AF50" s="49"/>
      <c r="AG50" s="49"/>
      <c r="AH50" s="19"/>
      <c r="AI50" s="19"/>
      <c r="AJ50" s="19"/>
      <c r="AK50" s="19"/>
      <c r="AL50" s="40"/>
      <c r="AM50" s="40"/>
      <c r="AN50" s="15"/>
      <c r="AO50" s="49"/>
    </row>
    <row r="51" ht="18.75" customHeight="1">
      <c r="A51" s="97"/>
      <c r="B51" s="86"/>
      <c r="C51" s="49"/>
      <c r="D51" s="49"/>
      <c r="E51" s="49"/>
      <c r="F51" s="49"/>
      <c r="G51" s="49"/>
      <c r="H51" s="49"/>
      <c r="I51" s="49"/>
      <c r="J51" s="86"/>
      <c r="K51" s="48"/>
      <c r="L51" s="49"/>
      <c r="M51" s="49"/>
      <c r="N51" s="49"/>
      <c r="O51" s="49"/>
      <c r="P51" s="49"/>
      <c r="Q51" s="49"/>
      <c r="R51" s="48"/>
      <c r="S51" s="49"/>
      <c r="T51" s="49"/>
      <c r="U51" s="49"/>
      <c r="V51" s="49"/>
      <c r="W51" s="49"/>
      <c r="X51" s="49"/>
      <c r="Y51" s="86"/>
      <c r="Z51" s="48"/>
      <c r="AA51" s="49"/>
      <c r="AB51" s="49"/>
      <c r="AC51" s="49"/>
      <c r="AD51" s="49"/>
      <c r="AE51" s="49"/>
      <c r="AF51" s="49"/>
      <c r="AG51" s="49"/>
      <c r="AH51" s="19"/>
      <c r="AI51" s="19"/>
      <c r="AJ51" s="19"/>
      <c r="AK51" s="19"/>
      <c r="AL51" s="40"/>
      <c r="AM51" s="40"/>
      <c r="AN51" s="15"/>
      <c r="AO51" s="49"/>
    </row>
    <row r="52" ht="18.75" customHeight="1">
      <c r="A52" s="97"/>
      <c r="B52" s="86"/>
      <c r="C52" s="49"/>
      <c r="D52" s="49"/>
      <c r="E52" s="49"/>
      <c r="F52" s="49"/>
      <c r="G52" s="49"/>
      <c r="H52" s="49"/>
      <c r="I52" s="49"/>
      <c r="J52" s="86"/>
      <c r="K52" s="48"/>
      <c r="L52" s="49"/>
      <c r="M52" s="49"/>
      <c r="N52" s="49"/>
      <c r="O52" s="49"/>
      <c r="P52" s="49"/>
      <c r="Q52" s="49"/>
      <c r="R52" s="48"/>
      <c r="S52" s="49"/>
      <c r="T52" s="49"/>
      <c r="U52" s="49"/>
      <c r="V52" s="49"/>
      <c r="W52" s="49"/>
      <c r="X52" s="49"/>
      <c r="Y52" s="86"/>
      <c r="Z52" s="48"/>
      <c r="AA52" s="49"/>
      <c r="AB52" s="49"/>
      <c r="AC52" s="49"/>
      <c r="AD52" s="49"/>
      <c r="AE52" s="49"/>
      <c r="AF52" s="49"/>
      <c r="AG52" s="49"/>
      <c r="AH52" s="19"/>
      <c r="AI52" s="19"/>
      <c r="AJ52" s="19"/>
      <c r="AK52" s="19"/>
      <c r="AL52" s="40"/>
      <c r="AM52" s="40"/>
      <c r="AN52" s="15"/>
      <c r="AO52" s="49"/>
    </row>
    <row r="53" ht="18.75" customHeight="1">
      <c r="A53" s="97"/>
      <c r="B53" s="86"/>
      <c r="C53" s="49"/>
      <c r="D53" s="49"/>
      <c r="E53" s="49"/>
      <c r="F53" s="49"/>
      <c r="G53" s="49"/>
      <c r="H53" s="49"/>
      <c r="I53" s="49"/>
      <c r="J53" s="86"/>
      <c r="K53" s="48"/>
      <c r="L53" s="49"/>
      <c r="M53" s="49"/>
      <c r="N53" s="49"/>
      <c r="O53" s="49"/>
      <c r="P53" s="49"/>
      <c r="Q53" s="49"/>
      <c r="R53" s="48"/>
      <c r="S53" s="49"/>
      <c r="T53" s="49"/>
      <c r="U53" s="49"/>
      <c r="V53" s="49"/>
      <c r="W53" s="49"/>
      <c r="X53" s="49"/>
      <c r="Y53" s="86"/>
      <c r="Z53" s="48"/>
      <c r="AA53" s="49"/>
      <c r="AB53" s="49"/>
      <c r="AC53" s="49"/>
      <c r="AD53" s="49"/>
      <c r="AE53" s="49"/>
      <c r="AF53" s="49"/>
      <c r="AG53" s="49"/>
      <c r="AH53" s="19"/>
      <c r="AI53" s="19"/>
      <c r="AJ53" s="19"/>
      <c r="AK53" s="19"/>
      <c r="AL53" s="40"/>
      <c r="AM53" s="40"/>
      <c r="AN53" s="15"/>
      <c r="AO53" s="49"/>
    </row>
    <row r="54" ht="18.75" customHeight="1">
      <c r="A54" s="97"/>
      <c r="B54" s="86"/>
      <c r="C54" s="49"/>
      <c r="D54" s="49"/>
      <c r="E54" s="49"/>
      <c r="F54" s="49"/>
      <c r="G54" s="49"/>
      <c r="H54" s="49"/>
      <c r="I54" s="49"/>
      <c r="J54" s="86"/>
      <c r="K54" s="48"/>
      <c r="L54" s="49"/>
      <c r="M54" s="49"/>
      <c r="N54" s="49"/>
      <c r="O54" s="49"/>
      <c r="P54" s="49"/>
      <c r="Q54" s="49"/>
      <c r="R54" s="48"/>
      <c r="S54" s="49"/>
      <c r="T54" s="49"/>
      <c r="U54" s="49"/>
      <c r="V54" s="49"/>
      <c r="W54" s="49"/>
      <c r="X54" s="49"/>
      <c r="Y54" s="86"/>
      <c r="Z54" s="48"/>
      <c r="AA54" s="49"/>
      <c r="AB54" s="49"/>
      <c r="AC54" s="49"/>
      <c r="AD54" s="49"/>
      <c r="AE54" s="49"/>
      <c r="AF54" s="49"/>
      <c r="AG54" s="49"/>
      <c r="AH54" s="19"/>
      <c r="AI54" s="19"/>
      <c r="AJ54" s="19"/>
      <c r="AK54" s="19"/>
      <c r="AL54" s="40"/>
      <c r="AM54" s="40"/>
      <c r="AN54" s="15"/>
      <c r="AO54" s="49"/>
    </row>
    <row r="55" ht="18.75" customHeight="1">
      <c r="A55" s="97"/>
      <c r="B55" s="86"/>
      <c r="C55" s="49"/>
      <c r="D55" s="49"/>
      <c r="E55" s="49"/>
      <c r="F55" s="49"/>
      <c r="G55" s="49"/>
      <c r="H55" s="49"/>
      <c r="I55" s="49"/>
      <c r="J55" s="86"/>
      <c r="K55" s="48"/>
      <c r="L55" s="49"/>
      <c r="M55" s="49"/>
      <c r="N55" s="49"/>
      <c r="O55" s="49"/>
      <c r="P55" s="49"/>
      <c r="Q55" s="49"/>
      <c r="R55" s="48"/>
      <c r="S55" s="49"/>
      <c r="T55" s="49"/>
      <c r="U55" s="49"/>
      <c r="V55" s="49"/>
      <c r="W55" s="49"/>
      <c r="X55" s="49"/>
      <c r="Y55" s="86"/>
      <c r="Z55" s="48"/>
      <c r="AA55" s="49"/>
      <c r="AB55" s="49"/>
      <c r="AC55" s="49"/>
      <c r="AD55" s="49"/>
      <c r="AE55" s="49"/>
      <c r="AF55" s="49"/>
      <c r="AG55" s="49"/>
      <c r="AH55" s="19"/>
      <c r="AI55" s="19"/>
      <c r="AJ55" s="19"/>
      <c r="AK55" s="19"/>
      <c r="AL55" s="40"/>
      <c r="AM55" s="40"/>
      <c r="AN55" s="15"/>
      <c r="AO55" s="49"/>
    </row>
    <row r="56" ht="18.75" customHeight="1">
      <c r="A56" s="97"/>
      <c r="B56" s="86"/>
      <c r="C56" s="49"/>
      <c r="D56" s="49"/>
      <c r="E56" s="49"/>
      <c r="F56" s="49"/>
      <c r="G56" s="49"/>
      <c r="H56" s="49"/>
      <c r="I56" s="49"/>
      <c r="J56" s="86"/>
      <c r="K56" s="48"/>
      <c r="L56" s="49"/>
      <c r="M56" s="49"/>
      <c r="N56" s="49"/>
      <c r="O56" s="49"/>
      <c r="P56" s="49"/>
      <c r="Q56" s="49"/>
      <c r="R56" s="48"/>
      <c r="S56" s="49"/>
      <c r="T56" s="49"/>
      <c r="U56" s="49"/>
      <c r="V56" s="49"/>
      <c r="W56" s="49"/>
      <c r="X56" s="49"/>
      <c r="Y56" s="86"/>
      <c r="Z56" s="48"/>
      <c r="AA56" s="49"/>
      <c r="AB56" s="49"/>
      <c r="AC56" s="49"/>
      <c r="AD56" s="49"/>
      <c r="AE56" s="49"/>
      <c r="AF56" s="49"/>
      <c r="AG56" s="49"/>
      <c r="AH56" s="19"/>
      <c r="AI56" s="19"/>
      <c r="AJ56" s="19"/>
      <c r="AK56" s="19"/>
      <c r="AL56" s="40"/>
      <c r="AM56" s="40"/>
      <c r="AN56" s="15"/>
      <c r="AO56" s="49"/>
    </row>
    <row r="57" ht="18.75" customHeight="1">
      <c r="A57" s="97"/>
      <c r="B57" s="86"/>
      <c r="C57" s="49"/>
      <c r="D57" s="49"/>
      <c r="E57" s="49"/>
      <c r="F57" s="49"/>
      <c r="G57" s="49"/>
      <c r="H57" s="49"/>
      <c r="I57" s="49"/>
      <c r="J57" s="86"/>
      <c r="K57" s="48"/>
      <c r="L57" s="49"/>
      <c r="M57" s="49"/>
      <c r="N57" s="49"/>
      <c r="O57" s="49"/>
      <c r="P57" s="49"/>
      <c r="Q57" s="49"/>
      <c r="R57" s="48"/>
      <c r="S57" s="49"/>
      <c r="T57" s="49"/>
      <c r="U57" s="49"/>
      <c r="V57" s="49"/>
      <c r="W57" s="49"/>
      <c r="X57" s="49"/>
      <c r="Y57" s="86"/>
      <c r="Z57" s="48"/>
      <c r="AA57" s="49"/>
      <c r="AB57" s="49"/>
      <c r="AC57" s="49"/>
      <c r="AD57" s="49"/>
      <c r="AE57" s="49"/>
      <c r="AF57" s="49"/>
      <c r="AG57" s="49"/>
      <c r="AH57" s="19"/>
      <c r="AI57" s="19"/>
      <c r="AJ57" s="19"/>
      <c r="AK57" s="19"/>
      <c r="AL57" s="40"/>
      <c r="AM57" s="40"/>
      <c r="AN57" s="15"/>
      <c r="AO57" s="49"/>
    </row>
    <row r="58" ht="18.75" customHeight="1">
      <c r="A58" s="97"/>
      <c r="B58" s="86"/>
      <c r="C58" s="49"/>
      <c r="D58" s="49"/>
      <c r="E58" s="49"/>
      <c r="F58" s="49"/>
      <c r="G58" s="49"/>
      <c r="H58" s="49"/>
      <c r="I58" s="49"/>
      <c r="J58" s="86"/>
      <c r="K58" s="48"/>
      <c r="L58" s="49"/>
      <c r="M58" s="49"/>
      <c r="N58" s="49"/>
      <c r="O58" s="49"/>
      <c r="P58" s="49"/>
      <c r="Q58" s="49"/>
      <c r="R58" s="48"/>
      <c r="S58" s="49"/>
      <c r="T58" s="49"/>
      <c r="U58" s="49"/>
      <c r="V58" s="49"/>
      <c r="W58" s="49"/>
      <c r="X58" s="49"/>
      <c r="Y58" s="86"/>
      <c r="Z58" s="48"/>
      <c r="AA58" s="49"/>
      <c r="AB58" s="49"/>
      <c r="AC58" s="49"/>
      <c r="AD58" s="49"/>
      <c r="AE58" s="49"/>
      <c r="AF58" s="49"/>
      <c r="AG58" s="49"/>
      <c r="AH58" s="19"/>
      <c r="AI58" s="19"/>
      <c r="AJ58" s="19"/>
      <c r="AK58" s="19"/>
      <c r="AL58" s="40"/>
      <c r="AM58" s="40"/>
      <c r="AN58" s="15"/>
      <c r="AO58" s="49"/>
    </row>
    <row r="59" ht="18.75" customHeight="1">
      <c r="A59" s="97"/>
      <c r="B59" s="86"/>
      <c r="C59" s="49"/>
      <c r="D59" s="49"/>
      <c r="E59" s="49"/>
      <c r="F59" s="49"/>
      <c r="G59" s="49"/>
      <c r="H59" s="49"/>
      <c r="I59" s="49"/>
      <c r="J59" s="86"/>
      <c r="K59" s="48"/>
      <c r="L59" s="49"/>
      <c r="M59" s="49"/>
      <c r="N59" s="49"/>
      <c r="O59" s="49"/>
      <c r="P59" s="49"/>
      <c r="Q59" s="49"/>
      <c r="R59" s="48"/>
      <c r="S59" s="49"/>
      <c r="T59" s="49"/>
      <c r="U59" s="49"/>
      <c r="V59" s="49"/>
      <c r="W59" s="49"/>
      <c r="X59" s="49"/>
      <c r="Y59" s="86"/>
      <c r="Z59" s="48"/>
      <c r="AA59" s="49"/>
      <c r="AB59" s="49"/>
      <c r="AC59" s="49"/>
      <c r="AD59" s="49"/>
      <c r="AE59" s="49"/>
      <c r="AF59" s="49"/>
      <c r="AG59" s="49"/>
      <c r="AH59" s="19"/>
      <c r="AI59" s="19"/>
      <c r="AJ59" s="19"/>
      <c r="AK59" s="19"/>
      <c r="AL59" s="40"/>
      <c r="AM59" s="40"/>
      <c r="AN59" s="15"/>
      <c r="AO59" s="49"/>
    </row>
    <row r="60" ht="18.75" customHeight="1">
      <c r="A60" s="97"/>
      <c r="B60" s="86"/>
      <c r="C60" s="49"/>
      <c r="D60" s="49"/>
      <c r="E60" s="49"/>
      <c r="F60" s="49"/>
      <c r="G60" s="49"/>
      <c r="H60" s="49"/>
      <c r="I60" s="49"/>
      <c r="J60" s="86"/>
      <c r="K60" s="48"/>
      <c r="L60" s="49"/>
      <c r="M60" s="49"/>
      <c r="N60" s="49"/>
      <c r="O60" s="49"/>
      <c r="P60" s="49"/>
      <c r="Q60" s="49"/>
      <c r="R60" s="48"/>
      <c r="S60" s="49"/>
      <c r="T60" s="49"/>
      <c r="U60" s="49"/>
      <c r="V60" s="49"/>
      <c r="W60" s="49"/>
      <c r="X60" s="49"/>
      <c r="Y60" s="86"/>
      <c r="Z60" s="48"/>
      <c r="AA60" s="49"/>
      <c r="AB60" s="49"/>
      <c r="AC60" s="49"/>
      <c r="AD60" s="49"/>
      <c r="AE60" s="49"/>
      <c r="AF60" s="49"/>
      <c r="AG60" s="49"/>
      <c r="AH60" s="19"/>
      <c r="AI60" s="19"/>
      <c r="AJ60" s="19"/>
      <c r="AK60" s="19"/>
      <c r="AL60" s="40"/>
      <c r="AM60" s="40"/>
      <c r="AN60" s="15"/>
      <c r="AO60" s="49"/>
    </row>
    <row r="61" ht="18.75" customHeight="1">
      <c r="A61" s="97"/>
      <c r="B61" s="86"/>
      <c r="C61" s="49"/>
      <c r="D61" s="49"/>
      <c r="E61" s="49"/>
      <c r="F61" s="49"/>
      <c r="G61" s="49"/>
      <c r="H61" s="49"/>
      <c r="I61" s="49"/>
      <c r="J61" s="86"/>
      <c r="K61" s="48"/>
      <c r="L61" s="49"/>
      <c r="M61" s="49"/>
      <c r="N61" s="49"/>
      <c r="O61" s="49"/>
      <c r="P61" s="49"/>
      <c r="Q61" s="49"/>
      <c r="R61" s="48"/>
      <c r="S61" s="49"/>
      <c r="T61" s="49"/>
      <c r="U61" s="49"/>
      <c r="V61" s="49"/>
      <c r="W61" s="49"/>
      <c r="X61" s="49"/>
      <c r="Y61" s="86"/>
      <c r="Z61" s="48"/>
      <c r="AA61" s="49"/>
      <c r="AB61" s="49"/>
      <c r="AC61" s="49"/>
      <c r="AD61" s="49"/>
      <c r="AE61" s="49"/>
      <c r="AF61" s="49"/>
      <c r="AG61" s="49"/>
      <c r="AH61" s="19"/>
      <c r="AI61" s="19"/>
      <c r="AJ61" s="19"/>
      <c r="AK61" s="19"/>
      <c r="AL61" s="40"/>
      <c r="AM61" s="40"/>
      <c r="AN61" s="15"/>
      <c r="AO61" s="49"/>
    </row>
    <row r="62" ht="18.75" customHeight="1">
      <c r="A62" s="97"/>
      <c r="B62" s="86"/>
      <c r="C62" s="49"/>
      <c r="D62" s="49"/>
      <c r="E62" s="49"/>
      <c r="F62" s="49"/>
      <c r="G62" s="49"/>
      <c r="H62" s="49"/>
      <c r="I62" s="49"/>
      <c r="J62" s="86"/>
      <c r="K62" s="48"/>
      <c r="L62" s="49"/>
      <c r="M62" s="49"/>
      <c r="N62" s="49"/>
      <c r="O62" s="49"/>
      <c r="P62" s="49"/>
      <c r="Q62" s="49"/>
      <c r="R62" s="48"/>
      <c r="S62" s="49"/>
      <c r="T62" s="49"/>
      <c r="U62" s="49"/>
      <c r="V62" s="49"/>
      <c r="W62" s="49"/>
      <c r="X62" s="49"/>
      <c r="Y62" s="86"/>
      <c r="Z62" s="48"/>
      <c r="AA62" s="49"/>
      <c r="AB62" s="49"/>
      <c r="AC62" s="49"/>
      <c r="AD62" s="49"/>
      <c r="AE62" s="49"/>
      <c r="AF62" s="49"/>
      <c r="AG62" s="49"/>
      <c r="AH62" s="19"/>
      <c r="AI62" s="19"/>
      <c r="AJ62" s="19"/>
      <c r="AK62" s="19"/>
      <c r="AL62" s="40"/>
      <c r="AM62" s="40"/>
      <c r="AN62" s="15"/>
      <c r="AO62" s="49"/>
    </row>
    <row r="63" ht="18.75" customHeight="1">
      <c r="A63" s="97"/>
      <c r="B63" s="86"/>
      <c r="C63" s="49"/>
      <c r="D63" s="49"/>
      <c r="E63" s="49"/>
      <c r="F63" s="49"/>
      <c r="G63" s="49"/>
      <c r="H63" s="49"/>
      <c r="I63" s="49"/>
      <c r="J63" s="86"/>
      <c r="K63" s="48"/>
      <c r="L63" s="49"/>
      <c r="M63" s="49"/>
      <c r="N63" s="49"/>
      <c r="O63" s="49"/>
      <c r="P63" s="49"/>
      <c r="Q63" s="49"/>
      <c r="R63" s="48"/>
      <c r="S63" s="49"/>
      <c r="T63" s="49"/>
      <c r="U63" s="49"/>
      <c r="V63" s="49"/>
      <c r="W63" s="49"/>
      <c r="X63" s="49"/>
      <c r="Y63" s="86"/>
      <c r="Z63" s="48"/>
      <c r="AA63" s="49"/>
      <c r="AB63" s="49"/>
      <c r="AC63" s="49"/>
      <c r="AD63" s="49"/>
      <c r="AE63" s="49"/>
      <c r="AF63" s="49"/>
      <c r="AG63" s="49"/>
      <c r="AH63" s="19"/>
      <c r="AI63" s="19"/>
      <c r="AJ63" s="19"/>
      <c r="AK63" s="19"/>
      <c r="AL63" s="40"/>
      <c r="AM63" s="40"/>
      <c r="AN63" s="15"/>
      <c r="AO63" s="49"/>
    </row>
    <row r="64" ht="18.75" customHeight="1">
      <c r="A64" s="97"/>
      <c r="B64" s="86"/>
      <c r="C64" s="49"/>
      <c r="D64" s="49"/>
      <c r="E64" s="49"/>
      <c r="F64" s="49"/>
      <c r="G64" s="49"/>
      <c r="H64" s="49"/>
      <c r="I64" s="49"/>
      <c r="J64" s="86"/>
      <c r="K64" s="48"/>
      <c r="L64" s="49"/>
      <c r="M64" s="49"/>
      <c r="N64" s="49"/>
      <c r="O64" s="49"/>
      <c r="P64" s="49"/>
      <c r="Q64" s="49"/>
      <c r="R64" s="48"/>
      <c r="S64" s="49"/>
      <c r="T64" s="49"/>
      <c r="U64" s="49"/>
      <c r="V64" s="49"/>
      <c r="W64" s="49"/>
      <c r="X64" s="49"/>
      <c r="Y64" s="86"/>
      <c r="Z64" s="48"/>
      <c r="AA64" s="49"/>
      <c r="AB64" s="49"/>
      <c r="AC64" s="49"/>
      <c r="AD64" s="49"/>
      <c r="AE64" s="49"/>
      <c r="AF64" s="49"/>
      <c r="AG64" s="49"/>
      <c r="AH64" s="19"/>
      <c r="AI64" s="19"/>
      <c r="AJ64" s="19"/>
      <c r="AK64" s="19"/>
      <c r="AL64" s="40"/>
      <c r="AM64" s="40"/>
      <c r="AN64" s="15"/>
      <c r="AO64" s="49"/>
    </row>
    <row r="65" ht="18.75" customHeight="1">
      <c r="A65" s="97"/>
      <c r="B65" s="86"/>
      <c r="C65" s="49"/>
      <c r="D65" s="49"/>
      <c r="E65" s="49"/>
      <c r="F65" s="49"/>
      <c r="G65" s="49"/>
      <c r="H65" s="49"/>
      <c r="I65" s="49"/>
      <c r="J65" s="86"/>
      <c r="K65" s="48"/>
      <c r="L65" s="49"/>
      <c r="M65" s="49"/>
      <c r="N65" s="49"/>
      <c r="O65" s="49"/>
      <c r="P65" s="49"/>
      <c r="Q65" s="49"/>
      <c r="R65" s="48"/>
      <c r="S65" s="49"/>
      <c r="T65" s="49"/>
      <c r="U65" s="49"/>
      <c r="V65" s="49"/>
      <c r="W65" s="49"/>
      <c r="X65" s="49"/>
      <c r="Y65" s="86"/>
      <c r="Z65" s="48"/>
      <c r="AA65" s="49"/>
      <c r="AB65" s="49"/>
      <c r="AC65" s="49"/>
      <c r="AD65" s="49"/>
      <c r="AE65" s="49"/>
      <c r="AF65" s="49"/>
      <c r="AG65" s="49"/>
      <c r="AH65" s="19"/>
      <c r="AI65" s="19"/>
      <c r="AJ65" s="19"/>
      <c r="AK65" s="19"/>
      <c r="AL65" s="40"/>
      <c r="AM65" s="40"/>
      <c r="AN65" s="15"/>
      <c r="AO65" s="49"/>
    </row>
    <row r="66" ht="18.75" customHeight="1">
      <c r="A66" s="97"/>
      <c r="B66" s="86"/>
      <c r="C66" s="49"/>
      <c r="D66" s="49"/>
      <c r="E66" s="49"/>
      <c r="F66" s="49"/>
      <c r="G66" s="49"/>
      <c r="H66" s="49"/>
      <c r="I66" s="49"/>
      <c r="J66" s="86"/>
      <c r="K66" s="48"/>
      <c r="L66" s="49"/>
      <c r="M66" s="49"/>
      <c r="N66" s="49"/>
      <c r="O66" s="49"/>
      <c r="P66" s="49"/>
      <c r="Q66" s="49"/>
      <c r="R66" s="48"/>
      <c r="S66" s="49"/>
      <c r="T66" s="49"/>
      <c r="U66" s="49"/>
      <c r="V66" s="49"/>
      <c r="W66" s="49"/>
      <c r="X66" s="49"/>
      <c r="Y66" s="86"/>
      <c r="Z66" s="48"/>
      <c r="AA66" s="49"/>
      <c r="AB66" s="49"/>
      <c r="AC66" s="49"/>
      <c r="AD66" s="49"/>
      <c r="AE66" s="49"/>
      <c r="AF66" s="49"/>
      <c r="AG66" s="49"/>
      <c r="AH66" s="19"/>
      <c r="AI66" s="19"/>
      <c r="AJ66" s="19"/>
      <c r="AK66" s="19"/>
      <c r="AL66" s="40"/>
      <c r="AM66" s="40"/>
      <c r="AN66" s="15"/>
      <c r="AO66" s="49"/>
    </row>
    <row r="67" ht="18.75" customHeight="1">
      <c r="A67" s="97"/>
      <c r="B67" s="86"/>
      <c r="C67" s="49"/>
      <c r="D67" s="49"/>
      <c r="E67" s="49"/>
      <c r="F67" s="49"/>
      <c r="G67" s="49"/>
      <c r="H67" s="49"/>
      <c r="I67" s="49"/>
      <c r="J67" s="86"/>
      <c r="K67" s="48"/>
      <c r="L67" s="49"/>
      <c r="M67" s="49"/>
      <c r="N67" s="49"/>
      <c r="O67" s="49"/>
      <c r="P67" s="49"/>
      <c r="Q67" s="49"/>
      <c r="R67" s="48"/>
      <c r="S67" s="49"/>
      <c r="T67" s="49"/>
      <c r="U67" s="49"/>
      <c r="V67" s="49"/>
      <c r="W67" s="49"/>
      <c r="X67" s="49"/>
      <c r="Y67" s="86"/>
      <c r="Z67" s="48"/>
      <c r="AA67" s="49"/>
      <c r="AB67" s="49"/>
      <c r="AC67" s="49"/>
      <c r="AD67" s="49"/>
      <c r="AE67" s="49"/>
      <c r="AF67" s="49"/>
      <c r="AG67" s="49"/>
      <c r="AH67" s="19"/>
      <c r="AI67" s="19"/>
      <c r="AJ67" s="19"/>
      <c r="AK67" s="19"/>
      <c r="AL67" s="40"/>
      <c r="AM67" s="40"/>
      <c r="AN67" s="15"/>
      <c r="AO67" s="49"/>
    </row>
    <row r="68" ht="18.75" customHeight="1">
      <c r="A68" s="97"/>
      <c r="B68" s="86"/>
      <c r="C68" s="49"/>
      <c r="D68" s="49"/>
      <c r="E68" s="49"/>
      <c r="F68" s="49"/>
      <c r="G68" s="49"/>
      <c r="H68" s="49"/>
      <c r="I68" s="49"/>
      <c r="J68" s="86"/>
      <c r="K68" s="48"/>
      <c r="L68" s="49"/>
      <c r="M68" s="49"/>
      <c r="N68" s="49"/>
      <c r="O68" s="49"/>
      <c r="P68" s="49"/>
      <c r="Q68" s="49"/>
      <c r="R68" s="48"/>
      <c r="S68" s="49"/>
      <c r="T68" s="49"/>
      <c r="U68" s="49"/>
      <c r="V68" s="49"/>
      <c r="W68" s="49"/>
      <c r="X68" s="49"/>
      <c r="Y68" s="86"/>
      <c r="Z68" s="48"/>
      <c r="AA68" s="49"/>
      <c r="AB68" s="49"/>
      <c r="AC68" s="49"/>
      <c r="AD68" s="49"/>
      <c r="AE68" s="49"/>
      <c r="AF68" s="49"/>
      <c r="AG68" s="49"/>
      <c r="AH68" s="19"/>
      <c r="AI68" s="19"/>
      <c r="AJ68" s="19"/>
      <c r="AK68" s="19"/>
      <c r="AL68" s="40"/>
      <c r="AM68" s="40"/>
      <c r="AN68" s="15"/>
      <c r="AO68" s="49"/>
    </row>
    <row r="69" ht="18.75" customHeight="1">
      <c r="A69" s="97"/>
      <c r="B69" s="86"/>
      <c r="C69" s="49"/>
      <c r="D69" s="49"/>
      <c r="E69" s="49"/>
      <c r="F69" s="49"/>
      <c r="G69" s="49"/>
      <c r="H69" s="49"/>
      <c r="I69" s="49"/>
      <c r="J69" s="86"/>
      <c r="K69" s="48"/>
      <c r="L69" s="49"/>
      <c r="M69" s="49"/>
      <c r="N69" s="49"/>
      <c r="O69" s="49"/>
      <c r="P69" s="49"/>
      <c r="Q69" s="49"/>
      <c r="R69" s="48"/>
      <c r="S69" s="49"/>
      <c r="T69" s="49"/>
      <c r="U69" s="49"/>
      <c r="V69" s="49"/>
      <c r="W69" s="49"/>
      <c r="X69" s="49"/>
      <c r="Y69" s="86"/>
      <c r="Z69" s="48"/>
      <c r="AA69" s="49"/>
      <c r="AB69" s="49"/>
      <c r="AC69" s="49"/>
      <c r="AD69" s="49"/>
      <c r="AE69" s="49"/>
      <c r="AF69" s="49"/>
      <c r="AG69" s="49"/>
      <c r="AH69" s="19"/>
      <c r="AI69" s="19"/>
      <c r="AJ69" s="19"/>
      <c r="AK69" s="19"/>
      <c r="AL69" s="40"/>
      <c r="AM69" s="40"/>
      <c r="AN69" s="15"/>
      <c r="AO69" s="49"/>
    </row>
    <row r="70" ht="18.75" customHeight="1">
      <c r="A70" s="97"/>
      <c r="B70" s="86"/>
      <c r="C70" s="49"/>
      <c r="D70" s="49"/>
      <c r="E70" s="49"/>
      <c r="F70" s="49"/>
      <c r="G70" s="49"/>
      <c r="H70" s="49"/>
      <c r="I70" s="49"/>
      <c r="J70" s="86"/>
      <c r="K70" s="48"/>
      <c r="L70" s="49"/>
      <c r="M70" s="49"/>
      <c r="N70" s="49"/>
      <c r="O70" s="49"/>
      <c r="P70" s="49"/>
      <c r="Q70" s="49"/>
      <c r="R70" s="48"/>
      <c r="S70" s="49"/>
      <c r="T70" s="49"/>
      <c r="U70" s="49"/>
      <c r="V70" s="49"/>
      <c r="W70" s="49"/>
      <c r="X70" s="49"/>
      <c r="Y70" s="86"/>
      <c r="Z70" s="48"/>
      <c r="AA70" s="49"/>
      <c r="AB70" s="49"/>
      <c r="AC70" s="49"/>
      <c r="AD70" s="49"/>
      <c r="AE70" s="49"/>
      <c r="AF70" s="49"/>
      <c r="AG70" s="49"/>
      <c r="AH70" s="19"/>
      <c r="AI70" s="19"/>
      <c r="AJ70" s="19"/>
      <c r="AK70" s="19"/>
      <c r="AL70" s="40"/>
      <c r="AM70" s="40"/>
      <c r="AN70" s="15"/>
      <c r="AO70" s="49"/>
    </row>
    <row r="71" ht="18.75" customHeight="1">
      <c r="A71" s="97"/>
      <c r="B71" s="86"/>
      <c r="C71" s="49"/>
      <c r="D71" s="49"/>
      <c r="E71" s="49"/>
      <c r="F71" s="49"/>
      <c r="G71" s="49"/>
      <c r="H71" s="49"/>
      <c r="I71" s="49"/>
      <c r="J71" s="86"/>
      <c r="K71" s="48"/>
      <c r="L71" s="49"/>
      <c r="M71" s="49"/>
      <c r="N71" s="49"/>
      <c r="O71" s="49"/>
      <c r="P71" s="49"/>
      <c r="Q71" s="49"/>
      <c r="R71" s="48"/>
      <c r="S71" s="49"/>
      <c r="T71" s="49"/>
      <c r="U71" s="49"/>
      <c r="V71" s="49"/>
      <c r="W71" s="49"/>
      <c r="X71" s="49"/>
      <c r="Y71" s="86"/>
      <c r="Z71" s="48"/>
      <c r="AA71" s="49"/>
      <c r="AB71" s="49"/>
      <c r="AC71" s="49"/>
      <c r="AD71" s="49"/>
      <c r="AE71" s="49"/>
      <c r="AF71" s="49"/>
      <c r="AG71" s="49"/>
      <c r="AH71" s="19"/>
      <c r="AI71" s="19"/>
      <c r="AJ71" s="19"/>
      <c r="AK71" s="19"/>
      <c r="AL71" s="40"/>
      <c r="AM71" s="40"/>
      <c r="AN71" s="15"/>
      <c r="AO71" s="49"/>
    </row>
    <row r="72" ht="18.75" customHeight="1">
      <c r="A72" s="97"/>
      <c r="B72" s="86"/>
      <c r="C72" s="49"/>
      <c r="D72" s="49"/>
      <c r="E72" s="49"/>
      <c r="F72" s="49"/>
      <c r="G72" s="49"/>
      <c r="H72" s="49"/>
      <c r="I72" s="49"/>
      <c r="J72" s="86"/>
      <c r="K72" s="48"/>
      <c r="L72" s="49"/>
      <c r="M72" s="49"/>
      <c r="N72" s="49"/>
      <c r="O72" s="49"/>
      <c r="P72" s="49"/>
      <c r="Q72" s="49"/>
      <c r="R72" s="48"/>
      <c r="S72" s="49"/>
      <c r="T72" s="49"/>
      <c r="U72" s="49"/>
      <c r="V72" s="49"/>
      <c r="W72" s="49"/>
      <c r="X72" s="49"/>
      <c r="Y72" s="86"/>
      <c r="Z72" s="48"/>
      <c r="AA72" s="49"/>
      <c r="AB72" s="49"/>
      <c r="AC72" s="49"/>
      <c r="AD72" s="49"/>
      <c r="AE72" s="49"/>
      <c r="AF72" s="49"/>
      <c r="AG72" s="49"/>
      <c r="AH72" s="19"/>
      <c r="AI72" s="19"/>
      <c r="AJ72" s="19"/>
      <c r="AK72" s="19"/>
      <c r="AL72" s="40"/>
      <c r="AM72" s="40"/>
      <c r="AN72" s="15"/>
      <c r="AO72" s="49"/>
    </row>
    <row r="73" ht="18.75" customHeight="1">
      <c r="A73" s="97"/>
      <c r="B73" s="86"/>
      <c r="C73" s="49"/>
      <c r="D73" s="49"/>
      <c r="E73" s="49"/>
      <c r="F73" s="49"/>
      <c r="G73" s="49"/>
      <c r="H73" s="49"/>
      <c r="I73" s="49"/>
      <c r="J73" s="86"/>
      <c r="K73" s="48"/>
      <c r="L73" s="49"/>
      <c r="M73" s="49"/>
      <c r="N73" s="49"/>
      <c r="O73" s="49"/>
      <c r="P73" s="49"/>
      <c r="Q73" s="49"/>
      <c r="R73" s="48"/>
      <c r="S73" s="49"/>
      <c r="T73" s="49"/>
      <c r="U73" s="49"/>
      <c r="V73" s="49"/>
      <c r="W73" s="49"/>
      <c r="X73" s="49"/>
      <c r="Y73" s="86"/>
      <c r="Z73" s="48"/>
      <c r="AA73" s="49"/>
      <c r="AB73" s="49"/>
      <c r="AC73" s="49"/>
      <c r="AD73" s="49"/>
      <c r="AE73" s="49"/>
      <c r="AF73" s="49"/>
      <c r="AG73" s="49"/>
      <c r="AH73" s="19"/>
      <c r="AI73" s="19"/>
      <c r="AJ73" s="19"/>
      <c r="AK73" s="19"/>
      <c r="AL73" s="40"/>
      <c r="AM73" s="40"/>
      <c r="AN73" s="15"/>
      <c r="AO73" s="49"/>
    </row>
    <row r="74" ht="18.75" customHeight="1">
      <c r="A74" s="97"/>
      <c r="B74" s="86"/>
      <c r="C74" s="49"/>
      <c r="D74" s="49"/>
      <c r="E74" s="49"/>
      <c r="F74" s="49"/>
      <c r="G74" s="49"/>
      <c r="H74" s="49"/>
      <c r="I74" s="49"/>
      <c r="J74" s="86"/>
      <c r="K74" s="48"/>
      <c r="L74" s="49"/>
      <c r="M74" s="49"/>
      <c r="N74" s="49"/>
      <c r="O74" s="49"/>
      <c r="P74" s="49"/>
      <c r="Q74" s="49"/>
      <c r="R74" s="48"/>
      <c r="S74" s="49"/>
      <c r="T74" s="49"/>
      <c r="U74" s="49"/>
      <c r="V74" s="49"/>
      <c r="W74" s="49"/>
      <c r="X74" s="49"/>
      <c r="Y74" s="86"/>
      <c r="Z74" s="48"/>
      <c r="AA74" s="49"/>
      <c r="AB74" s="49"/>
      <c r="AC74" s="49"/>
      <c r="AD74" s="49"/>
      <c r="AE74" s="49"/>
      <c r="AF74" s="49"/>
      <c r="AG74" s="49"/>
      <c r="AH74" s="19"/>
      <c r="AI74" s="19"/>
      <c r="AJ74" s="19"/>
      <c r="AK74" s="19"/>
      <c r="AL74" s="40"/>
      <c r="AM74" s="40"/>
      <c r="AN74" s="15"/>
      <c r="AO74" s="49"/>
    </row>
    <row r="75" ht="18.75" customHeight="1">
      <c r="A75" s="97"/>
      <c r="B75" s="86"/>
      <c r="C75" s="49"/>
      <c r="D75" s="49"/>
      <c r="E75" s="49"/>
      <c r="F75" s="49"/>
      <c r="G75" s="49"/>
      <c r="H75" s="49"/>
      <c r="I75" s="49"/>
      <c r="J75" s="86"/>
      <c r="K75" s="48"/>
      <c r="L75" s="49"/>
      <c r="M75" s="49"/>
      <c r="N75" s="49"/>
      <c r="O75" s="49"/>
      <c r="P75" s="49"/>
      <c r="Q75" s="49"/>
      <c r="R75" s="48"/>
      <c r="S75" s="49"/>
      <c r="T75" s="49"/>
      <c r="U75" s="49"/>
      <c r="V75" s="49"/>
      <c r="W75" s="49"/>
      <c r="X75" s="49"/>
      <c r="Y75" s="86"/>
      <c r="Z75" s="48"/>
      <c r="AA75" s="49"/>
      <c r="AB75" s="49"/>
      <c r="AC75" s="49"/>
      <c r="AD75" s="49"/>
      <c r="AE75" s="49"/>
      <c r="AF75" s="49"/>
      <c r="AG75" s="49"/>
      <c r="AH75" s="19"/>
      <c r="AI75" s="19"/>
      <c r="AJ75" s="19"/>
      <c r="AK75" s="19"/>
      <c r="AL75" s="40"/>
      <c r="AM75" s="40"/>
      <c r="AN75" s="15"/>
      <c r="AO75" s="49"/>
    </row>
    <row r="76" ht="15.75" customHeight="1">
      <c r="A76" s="100"/>
      <c r="B76" s="19"/>
      <c r="C76" s="15"/>
      <c r="D76" s="15"/>
      <c r="E76" s="15"/>
      <c r="F76" s="15"/>
      <c r="G76" s="15"/>
      <c r="H76" s="15"/>
      <c r="I76" s="15"/>
      <c r="J76" s="19"/>
      <c r="K76" s="13"/>
      <c r="L76" s="15"/>
      <c r="M76" s="15"/>
      <c r="N76" s="15"/>
      <c r="O76" s="15"/>
      <c r="P76" s="15"/>
      <c r="Q76" s="15"/>
      <c r="R76" s="13"/>
      <c r="S76" s="15"/>
      <c r="T76" s="15"/>
      <c r="U76" s="15"/>
      <c r="V76" s="15"/>
      <c r="W76" s="15"/>
      <c r="X76" s="15"/>
      <c r="Y76" s="19"/>
      <c r="Z76" s="13"/>
      <c r="AA76" s="15"/>
      <c r="AB76" s="15"/>
      <c r="AC76" s="15"/>
      <c r="AD76" s="15"/>
      <c r="AE76" s="15"/>
      <c r="AF76" s="15"/>
      <c r="AG76" s="15"/>
      <c r="AH76" s="19"/>
      <c r="AI76" s="19"/>
      <c r="AJ76" s="19"/>
      <c r="AK76" s="19"/>
      <c r="AL76" s="40"/>
      <c r="AM76" s="40"/>
      <c r="AN76" s="15"/>
      <c r="AO76" s="15"/>
    </row>
    <row r="77" ht="15.75" customHeight="1">
      <c r="A77" s="100"/>
      <c r="B77" s="19"/>
      <c r="C77" s="15"/>
      <c r="D77" s="15"/>
      <c r="E77" s="15"/>
      <c r="F77" s="15"/>
      <c r="G77" s="15"/>
      <c r="H77" s="15"/>
      <c r="I77" s="15"/>
      <c r="J77" s="19"/>
      <c r="K77" s="13"/>
      <c r="L77" s="15"/>
      <c r="M77" s="15"/>
      <c r="N77" s="15"/>
      <c r="O77" s="15"/>
      <c r="P77" s="15"/>
      <c r="Q77" s="15"/>
      <c r="R77" s="13"/>
      <c r="S77" s="15"/>
      <c r="T77" s="15"/>
      <c r="U77" s="15"/>
      <c r="V77" s="15"/>
      <c r="W77" s="15"/>
      <c r="X77" s="15"/>
      <c r="Y77" s="19"/>
      <c r="Z77" s="13"/>
      <c r="AA77" s="15"/>
      <c r="AB77" s="15"/>
      <c r="AC77" s="15"/>
      <c r="AD77" s="15"/>
      <c r="AE77" s="15"/>
      <c r="AF77" s="15"/>
      <c r="AG77" s="15"/>
      <c r="AH77" s="19"/>
      <c r="AI77" s="19"/>
      <c r="AJ77" s="19"/>
      <c r="AK77" s="19"/>
      <c r="AL77" s="40"/>
      <c r="AM77" s="40"/>
      <c r="AN77" s="15"/>
      <c r="AO77" s="15"/>
    </row>
    <row r="78" ht="15.75" customHeight="1">
      <c r="A78" s="100"/>
      <c r="B78" s="19"/>
      <c r="C78" s="15"/>
      <c r="D78" s="15"/>
      <c r="E78" s="15"/>
      <c r="F78" s="15"/>
      <c r="G78" s="15"/>
      <c r="H78" s="15"/>
      <c r="I78" s="15"/>
      <c r="J78" s="19"/>
      <c r="K78" s="13"/>
      <c r="L78" s="15"/>
      <c r="M78" s="15"/>
      <c r="N78" s="15"/>
      <c r="O78" s="15"/>
      <c r="P78" s="15"/>
      <c r="Q78" s="15"/>
      <c r="R78" s="13"/>
      <c r="S78" s="15"/>
      <c r="T78" s="15"/>
      <c r="U78" s="15"/>
      <c r="V78" s="15"/>
      <c r="W78" s="15"/>
      <c r="X78" s="15"/>
      <c r="Y78" s="19"/>
      <c r="Z78" s="13"/>
      <c r="AA78" s="15"/>
      <c r="AB78" s="15"/>
      <c r="AC78" s="15"/>
      <c r="AD78" s="15"/>
      <c r="AE78" s="15"/>
      <c r="AF78" s="15"/>
      <c r="AG78" s="15"/>
      <c r="AH78" s="19"/>
      <c r="AI78" s="19"/>
      <c r="AJ78" s="19"/>
      <c r="AK78" s="19"/>
      <c r="AL78" s="40"/>
      <c r="AM78" s="40"/>
      <c r="AN78" s="15"/>
      <c r="AO78" s="15"/>
    </row>
    <row r="79" ht="15.75" customHeight="1">
      <c r="A79" s="100"/>
      <c r="B79" s="19"/>
      <c r="C79" s="15"/>
      <c r="D79" s="15"/>
      <c r="E79" s="15"/>
      <c r="F79" s="15"/>
      <c r="G79" s="15"/>
      <c r="H79" s="15"/>
      <c r="I79" s="15"/>
      <c r="J79" s="19"/>
      <c r="K79" s="13"/>
      <c r="L79" s="15"/>
      <c r="M79" s="15"/>
      <c r="N79" s="15"/>
      <c r="O79" s="15"/>
      <c r="P79" s="15"/>
      <c r="Q79" s="15"/>
      <c r="R79" s="13"/>
      <c r="S79" s="15"/>
      <c r="T79" s="15"/>
      <c r="U79" s="15"/>
      <c r="V79" s="15"/>
      <c r="W79" s="15"/>
      <c r="X79" s="15"/>
      <c r="Y79" s="19"/>
      <c r="Z79" s="13"/>
      <c r="AA79" s="15"/>
      <c r="AB79" s="15"/>
      <c r="AC79" s="15"/>
      <c r="AD79" s="15"/>
      <c r="AE79" s="15"/>
      <c r="AF79" s="15"/>
      <c r="AG79" s="15"/>
      <c r="AH79" s="19"/>
      <c r="AI79" s="19"/>
      <c r="AJ79" s="19"/>
      <c r="AK79" s="19"/>
      <c r="AL79" s="40"/>
      <c r="AM79" s="40"/>
      <c r="AN79" s="15"/>
      <c r="AO79" s="15"/>
    </row>
    <row r="80" ht="15.75" customHeight="1">
      <c r="A80" s="100"/>
      <c r="B80" s="19"/>
      <c r="C80" s="15"/>
      <c r="D80" s="15"/>
      <c r="E80" s="15"/>
      <c r="F80" s="15"/>
      <c r="G80" s="15"/>
      <c r="H80" s="15"/>
      <c r="I80" s="15"/>
      <c r="J80" s="19"/>
      <c r="K80" s="13"/>
      <c r="L80" s="15"/>
      <c r="M80" s="15"/>
      <c r="N80" s="15"/>
      <c r="O80" s="15"/>
      <c r="P80" s="15"/>
      <c r="Q80" s="15"/>
      <c r="R80" s="13"/>
      <c r="S80" s="15"/>
      <c r="T80" s="15"/>
      <c r="U80" s="15"/>
      <c r="V80" s="15"/>
      <c r="W80" s="15"/>
      <c r="X80" s="15"/>
      <c r="Y80" s="19"/>
      <c r="Z80" s="13"/>
      <c r="AA80" s="15"/>
      <c r="AB80" s="15"/>
      <c r="AC80" s="15"/>
      <c r="AD80" s="15"/>
      <c r="AE80" s="15"/>
      <c r="AF80" s="15"/>
      <c r="AG80" s="15"/>
      <c r="AH80" s="19"/>
      <c r="AI80" s="19"/>
      <c r="AJ80" s="19"/>
      <c r="AK80" s="19"/>
      <c r="AL80" s="40"/>
      <c r="AM80" s="40"/>
      <c r="AN80" s="15"/>
      <c r="AO80" s="15"/>
    </row>
    <row r="81" ht="15.75" customHeight="1">
      <c r="A81" s="100"/>
      <c r="B81" s="19"/>
      <c r="C81" s="15"/>
      <c r="D81" s="15"/>
      <c r="E81" s="15"/>
      <c r="F81" s="15"/>
      <c r="G81" s="15"/>
      <c r="H81" s="15"/>
      <c r="I81" s="15"/>
      <c r="J81" s="19"/>
      <c r="K81" s="13"/>
      <c r="L81" s="15"/>
      <c r="M81" s="15"/>
      <c r="N81" s="15"/>
      <c r="O81" s="15"/>
      <c r="P81" s="15"/>
      <c r="Q81" s="15"/>
      <c r="R81" s="13"/>
      <c r="S81" s="15"/>
      <c r="T81" s="15"/>
      <c r="U81" s="15"/>
      <c r="V81" s="15"/>
      <c r="W81" s="15"/>
      <c r="X81" s="15"/>
      <c r="Y81" s="19"/>
      <c r="Z81" s="13"/>
      <c r="AA81" s="15"/>
      <c r="AB81" s="15"/>
      <c r="AC81" s="15"/>
      <c r="AD81" s="15"/>
      <c r="AE81" s="15"/>
      <c r="AF81" s="15"/>
      <c r="AG81" s="15"/>
      <c r="AH81" s="19"/>
      <c r="AI81" s="19"/>
      <c r="AJ81" s="19"/>
      <c r="AK81" s="19"/>
      <c r="AL81" s="40"/>
      <c r="AM81" s="40"/>
      <c r="AN81" s="15"/>
      <c r="AO81" s="15"/>
    </row>
    <row r="82" ht="15.75" customHeight="1">
      <c r="A82" s="100"/>
      <c r="B82" s="19"/>
      <c r="C82" s="15"/>
      <c r="D82" s="15"/>
      <c r="E82" s="15"/>
      <c r="F82" s="15"/>
      <c r="G82" s="15"/>
      <c r="H82" s="15"/>
      <c r="I82" s="15"/>
      <c r="J82" s="19"/>
      <c r="K82" s="13"/>
      <c r="L82" s="15"/>
      <c r="M82" s="15"/>
      <c r="N82" s="15"/>
      <c r="O82" s="15"/>
      <c r="P82" s="15"/>
      <c r="Q82" s="15"/>
      <c r="R82" s="13"/>
      <c r="S82" s="15"/>
      <c r="T82" s="15"/>
      <c r="U82" s="15"/>
      <c r="V82" s="15"/>
      <c r="W82" s="15"/>
      <c r="X82" s="15"/>
      <c r="Y82" s="19"/>
      <c r="Z82" s="13"/>
      <c r="AA82" s="15"/>
      <c r="AB82" s="15"/>
      <c r="AC82" s="15"/>
      <c r="AD82" s="15"/>
      <c r="AE82" s="15"/>
      <c r="AF82" s="15"/>
      <c r="AG82" s="15"/>
      <c r="AH82" s="19"/>
      <c r="AI82" s="19"/>
      <c r="AJ82" s="19"/>
      <c r="AK82" s="19"/>
      <c r="AL82" s="40"/>
      <c r="AM82" s="40"/>
      <c r="AN82" s="15"/>
      <c r="AO82" s="15"/>
    </row>
    <row r="83" ht="15.75" customHeight="1">
      <c r="A83" s="100"/>
      <c r="B83" s="19"/>
      <c r="C83" s="15"/>
      <c r="D83" s="15"/>
      <c r="E83" s="15"/>
      <c r="F83" s="15"/>
      <c r="G83" s="15"/>
      <c r="H83" s="15"/>
      <c r="I83" s="15"/>
      <c r="J83" s="19"/>
      <c r="K83" s="13"/>
      <c r="L83" s="15"/>
      <c r="M83" s="15"/>
      <c r="N83" s="15"/>
      <c r="O83" s="15"/>
      <c r="P83" s="15"/>
      <c r="Q83" s="15"/>
      <c r="R83" s="13"/>
      <c r="S83" s="15"/>
      <c r="T83" s="15"/>
      <c r="U83" s="15"/>
      <c r="V83" s="15"/>
      <c r="W83" s="15"/>
      <c r="X83" s="15"/>
      <c r="Y83" s="19"/>
      <c r="Z83" s="13"/>
      <c r="AA83" s="15"/>
      <c r="AB83" s="15"/>
      <c r="AC83" s="15"/>
      <c r="AD83" s="15"/>
      <c r="AE83" s="15"/>
      <c r="AF83" s="15"/>
      <c r="AG83" s="15"/>
      <c r="AH83" s="19"/>
      <c r="AI83" s="19"/>
      <c r="AJ83" s="19"/>
      <c r="AK83" s="19"/>
      <c r="AL83" s="40"/>
      <c r="AM83" s="40"/>
      <c r="AN83" s="15"/>
      <c r="AO83" s="15"/>
    </row>
    <row r="84" ht="15.75" customHeight="1">
      <c r="A84" s="100"/>
      <c r="B84" s="19"/>
      <c r="C84" s="15"/>
      <c r="D84" s="15"/>
      <c r="E84" s="15"/>
      <c r="F84" s="15"/>
      <c r="G84" s="15"/>
      <c r="H84" s="15"/>
      <c r="I84" s="15"/>
      <c r="J84" s="19"/>
      <c r="K84" s="13"/>
      <c r="L84" s="15"/>
      <c r="M84" s="15"/>
      <c r="N84" s="15"/>
      <c r="O84" s="15"/>
      <c r="P84" s="15"/>
      <c r="Q84" s="15"/>
      <c r="R84" s="13"/>
      <c r="S84" s="15"/>
      <c r="T84" s="15"/>
      <c r="U84" s="15"/>
      <c r="V84" s="15"/>
      <c r="W84" s="15"/>
      <c r="X84" s="15"/>
      <c r="Y84" s="19"/>
      <c r="Z84" s="13"/>
      <c r="AA84" s="15"/>
      <c r="AB84" s="15"/>
      <c r="AC84" s="15"/>
      <c r="AD84" s="15"/>
      <c r="AE84" s="15"/>
      <c r="AF84" s="15"/>
      <c r="AG84" s="15"/>
      <c r="AH84" s="19"/>
      <c r="AI84" s="19"/>
      <c r="AJ84" s="19"/>
      <c r="AK84" s="19"/>
      <c r="AL84" s="40"/>
      <c r="AM84" s="40"/>
      <c r="AN84" s="15"/>
      <c r="AO84" s="15"/>
    </row>
    <row r="85" ht="15.75" customHeight="1">
      <c r="A85" s="100"/>
      <c r="B85" s="19"/>
      <c r="C85" s="15"/>
      <c r="D85" s="15"/>
      <c r="E85" s="15"/>
      <c r="F85" s="15"/>
      <c r="G85" s="15"/>
      <c r="H85" s="15"/>
      <c r="I85" s="15"/>
      <c r="J85" s="19"/>
      <c r="K85" s="13"/>
      <c r="L85" s="15"/>
      <c r="M85" s="15"/>
      <c r="N85" s="15"/>
      <c r="O85" s="15"/>
      <c r="P85" s="15"/>
      <c r="Q85" s="15"/>
      <c r="R85" s="13"/>
      <c r="S85" s="15"/>
      <c r="T85" s="15"/>
      <c r="U85" s="15"/>
      <c r="V85" s="15"/>
      <c r="W85" s="15"/>
      <c r="X85" s="15"/>
      <c r="Y85" s="19"/>
      <c r="Z85" s="13"/>
      <c r="AA85" s="15"/>
      <c r="AB85" s="15"/>
      <c r="AC85" s="15"/>
      <c r="AD85" s="15"/>
      <c r="AE85" s="15"/>
      <c r="AF85" s="15"/>
      <c r="AG85" s="15"/>
      <c r="AH85" s="19"/>
      <c r="AI85" s="19"/>
      <c r="AJ85" s="19"/>
      <c r="AK85" s="19"/>
      <c r="AL85" s="40"/>
      <c r="AM85" s="40"/>
      <c r="AN85" s="15"/>
      <c r="AO85" s="15"/>
    </row>
    <row r="86" ht="15.75" customHeight="1">
      <c r="A86" s="100"/>
      <c r="B86" s="19"/>
      <c r="C86" s="15"/>
      <c r="D86" s="15"/>
      <c r="E86" s="15"/>
      <c r="F86" s="15"/>
      <c r="G86" s="15"/>
      <c r="H86" s="15"/>
      <c r="I86" s="15"/>
      <c r="J86" s="19"/>
      <c r="K86" s="13"/>
      <c r="L86" s="15"/>
      <c r="M86" s="15"/>
      <c r="N86" s="15"/>
      <c r="O86" s="15"/>
      <c r="P86" s="15"/>
      <c r="Q86" s="15"/>
      <c r="R86" s="13"/>
      <c r="S86" s="15"/>
      <c r="T86" s="15"/>
      <c r="U86" s="15"/>
      <c r="V86" s="15"/>
      <c r="W86" s="15"/>
      <c r="X86" s="15"/>
      <c r="Y86" s="19"/>
      <c r="Z86" s="13"/>
      <c r="AA86" s="15"/>
      <c r="AB86" s="15"/>
      <c r="AC86" s="15"/>
      <c r="AD86" s="15"/>
      <c r="AE86" s="15"/>
      <c r="AF86" s="15"/>
      <c r="AG86" s="15"/>
      <c r="AH86" s="19"/>
      <c r="AI86" s="19"/>
      <c r="AJ86" s="19"/>
      <c r="AK86" s="19"/>
      <c r="AL86" s="40"/>
      <c r="AM86" s="40"/>
      <c r="AN86" s="15"/>
      <c r="AO86" s="15"/>
    </row>
    <row r="87" ht="15.75" customHeight="1">
      <c r="A87" s="100"/>
      <c r="B87" s="19"/>
      <c r="C87" s="15"/>
      <c r="D87" s="15"/>
      <c r="E87" s="15"/>
      <c r="F87" s="15"/>
      <c r="G87" s="15"/>
      <c r="H87" s="15"/>
      <c r="I87" s="15"/>
      <c r="J87" s="19"/>
      <c r="K87" s="13"/>
      <c r="L87" s="15"/>
      <c r="M87" s="15"/>
      <c r="N87" s="15"/>
      <c r="O87" s="15"/>
      <c r="P87" s="15"/>
      <c r="Q87" s="15"/>
      <c r="R87" s="13"/>
      <c r="S87" s="15"/>
      <c r="T87" s="15"/>
      <c r="U87" s="15"/>
      <c r="V87" s="15"/>
      <c r="W87" s="15"/>
      <c r="X87" s="15"/>
      <c r="Y87" s="19"/>
      <c r="Z87" s="13"/>
      <c r="AA87" s="15"/>
      <c r="AB87" s="15"/>
      <c r="AC87" s="15"/>
      <c r="AD87" s="15"/>
      <c r="AE87" s="15"/>
      <c r="AF87" s="15"/>
      <c r="AG87" s="15"/>
      <c r="AH87" s="19"/>
      <c r="AI87" s="19"/>
      <c r="AJ87" s="19"/>
      <c r="AK87" s="19"/>
      <c r="AL87" s="40"/>
      <c r="AM87" s="40"/>
      <c r="AN87" s="15"/>
      <c r="AO87" s="15"/>
    </row>
    <row r="88" ht="15.75" customHeight="1">
      <c r="A88" s="100"/>
      <c r="B88" s="19"/>
      <c r="C88" s="15"/>
      <c r="D88" s="15"/>
      <c r="E88" s="15"/>
      <c r="F88" s="15"/>
      <c r="G88" s="15"/>
      <c r="H88" s="15"/>
      <c r="I88" s="15"/>
      <c r="J88" s="19"/>
      <c r="K88" s="13"/>
      <c r="L88" s="15"/>
      <c r="M88" s="15"/>
      <c r="N88" s="15"/>
      <c r="O88" s="15"/>
      <c r="P88" s="15"/>
      <c r="Q88" s="15"/>
      <c r="R88" s="13"/>
      <c r="S88" s="15"/>
      <c r="T88" s="15"/>
      <c r="U88" s="15"/>
      <c r="V88" s="15"/>
      <c r="W88" s="15"/>
      <c r="X88" s="15"/>
      <c r="Y88" s="19"/>
      <c r="Z88" s="13"/>
      <c r="AA88" s="15"/>
      <c r="AB88" s="15"/>
      <c r="AC88" s="15"/>
      <c r="AD88" s="15"/>
      <c r="AE88" s="15"/>
      <c r="AF88" s="15"/>
      <c r="AG88" s="15"/>
      <c r="AH88" s="19"/>
      <c r="AI88" s="19"/>
      <c r="AJ88" s="19"/>
      <c r="AK88" s="19"/>
      <c r="AL88" s="40"/>
      <c r="AM88" s="40"/>
      <c r="AN88" s="15"/>
      <c r="AO88" s="15"/>
    </row>
    <row r="89" ht="15.75" customHeight="1">
      <c r="A89" s="100"/>
      <c r="B89" s="19"/>
      <c r="C89" s="15"/>
      <c r="D89" s="15"/>
      <c r="E89" s="15"/>
      <c r="F89" s="15"/>
      <c r="G89" s="15"/>
      <c r="H89" s="15"/>
      <c r="I89" s="15"/>
      <c r="J89" s="19"/>
      <c r="K89" s="13"/>
      <c r="L89" s="15"/>
      <c r="M89" s="15"/>
      <c r="N89" s="15"/>
      <c r="O89" s="15"/>
      <c r="P89" s="15"/>
      <c r="Q89" s="15"/>
      <c r="R89" s="13"/>
      <c r="S89" s="15"/>
      <c r="T89" s="15"/>
      <c r="U89" s="15"/>
      <c r="V89" s="15"/>
      <c r="W89" s="15"/>
      <c r="X89" s="15"/>
      <c r="Y89" s="19"/>
      <c r="Z89" s="13"/>
      <c r="AA89" s="15"/>
      <c r="AB89" s="15"/>
      <c r="AC89" s="15"/>
      <c r="AD89" s="15"/>
      <c r="AE89" s="15"/>
      <c r="AF89" s="15"/>
      <c r="AG89" s="15"/>
      <c r="AH89" s="19"/>
      <c r="AI89" s="19"/>
      <c r="AJ89" s="19"/>
      <c r="AK89" s="19"/>
      <c r="AL89" s="40"/>
      <c r="AM89" s="40"/>
      <c r="AN89" s="15"/>
      <c r="AO89" s="15"/>
    </row>
    <row r="90" ht="15.75" customHeight="1">
      <c r="A90" s="100"/>
      <c r="B90" s="19"/>
      <c r="C90" s="15"/>
      <c r="D90" s="15"/>
      <c r="E90" s="15"/>
      <c r="F90" s="15"/>
      <c r="G90" s="15"/>
      <c r="H90" s="15"/>
      <c r="I90" s="15"/>
      <c r="J90" s="19"/>
      <c r="K90" s="13"/>
      <c r="L90" s="15"/>
      <c r="M90" s="15"/>
      <c r="N90" s="15"/>
      <c r="O90" s="15"/>
      <c r="P90" s="15"/>
      <c r="Q90" s="15"/>
      <c r="R90" s="13"/>
      <c r="S90" s="15"/>
      <c r="T90" s="15"/>
      <c r="U90" s="15"/>
      <c r="V90" s="15"/>
      <c r="W90" s="15"/>
      <c r="X90" s="15"/>
      <c r="Y90" s="19"/>
      <c r="Z90" s="13"/>
      <c r="AA90" s="15"/>
      <c r="AB90" s="15"/>
      <c r="AC90" s="15"/>
      <c r="AD90" s="15"/>
      <c r="AE90" s="15"/>
      <c r="AF90" s="15"/>
      <c r="AG90" s="15"/>
      <c r="AH90" s="19"/>
      <c r="AI90" s="19"/>
      <c r="AJ90" s="19"/>
      <c r="AK90" s="19"/>
      <c r="AL90" s="40"/>
      <c r="AM90" s="40"/>
      <c r="AN90" s="15"/>
      <c r="AO90" s="15"/>
    </row>
    <row r="91" ht="15.75" customHeight="1">
      <c r="A91" s="100"/>
      <c r="B91" s="19"/>
      <c r="C91" s="15"/>
      <c r="D91" s="15"/>
      <c r="E91" s="15"/>
      <c r="F91" s="15"/>
      <c r="G91" s="15"/>
      <c r="H91" s="15"/>
      <c r="I91" s="15"/>
      <c r="J91" s="19"/>
      <c r="K91" s="13"/>
      <c r="L91" s="15"/>
      <c r="M91" s="15"/>
      <c r="N91" s="15"/>
      <c r="O91" s="15"/>
      <c r="P91" s="15"/>
      <c r="Q91" s="15"/>
      <c r="R91" s="13"/>
      <c r="S91" s="15"/>
      <c r="T91" s="15"/>
      <c r="U91" s="15"/>
      <c r="V91" s="15"/>
      <c r="W91" s="15"/>
      <c r="X91" s="15"/>
      <c r="Y91" s="19"/>
      <c r="Z91" s="13"/>
      <c r="AA91" s="15"/>
      <c r="AB91" s="15"/>
      <c r="AC91" s="15"/>
      <c r="AD91" s="15"/>
      <c r="AE91" s="15"/>
      <c r="AF91" s="15"/>
      <c r="AG91" s="15"/>
      <c r="AH91" s="19"/>
      <c r="AI91" s="19"/>
      <c r="AJ91" s="19"/>
      <c r="AK91" s="19"/>
      <c r="AL91" s="40"/>
      <c r="AM91" s="40"/>
      <c r="AN91" s="15"/>
      <c r="AO91" s="15"/>
    </row>
    <row r="92" ht="15.75" customHeight="1">
      <c r="A92" s="100"/>
      <c r="B92" s="19"/>
      <c r="C92" s="15"/>
      <c r="D92" s="15"/>
      <c r="E92" s="15"/>
      <c r="F92" s="15"/>
      <c r="G92" s="15"/>
      <c r="H92" s="15"/>
      <c r="I92" s="15"/>
      <c r="J92" s="19"/>
      <c r="K92" s="13"/>
      <c r="L92" s="15"/>
      <c r="M92" s="15"/>
      <c r="N92" s="15"/>
      <c r="O92" s="15"/>
      <c r="P92" s="15"/>
      <c r="Q92" s="15"/>
      <c r="R92" s="13"/>
      <c r="S92" s="15"/>
      <c r="T92" s="15"/>
      <c r="U92" s="15"/>
      <c r="V92" s="15"/>
      <c r="W92" s="15"/>
      <c r="X92" s="15"/>
      <c r="Y92" s="19"/>
      <c r="Z92" s="13"/>
      <c r="AA92" s="15"/>
      <c r="AB92" s="15"/>
      <c r="AC92" s="15"/>
      <c r="AD92" s="15"/>
      <c r="AE92" s="15"/>
      <c r="AF92" s="15"/>
      <c r="AG92" s="15"/>
      <c r="AH92" s="19"/>
      <c r="AI92" s="19"/>
      <c r="AJ92" s="19"/>
      <c r="AK92" s="19"/>
      <c r="AL92" s="40"/>
      <c r="AM92" s="40"/>
      <c r="AN92" s="15"/>
      <c r="AO92" s="15"/>
    </row>
    <row r="93" ht="15.75" customHeight="1">
      <c r="A93" s="100"/>
      <c r="B93" s="19"/>
      <c r="C93" s="15"/>
      <c r="D93" s="15"/>
      <c r="E93" s="15"/>
      <c r="F93" s="15"/>
      <c r="G93" s="15"/>
      <c r="H93" s="15"/>
      <c r="I93" s="15"/>
      <c r="J93" s="19"/>
      <c r="K93" s="13"/>
      <c r="L93" s="15"/>
      <c r="M93" s="15"/>
      <c r="N93" s="15"/>
      <c r="O93" s="15"/>
      <c r="P93" s="15"/>
      <c r="Q93" s="15"/>
      <c r="R93" s="13"/>
      <c r="S93" s="15"/>
      <c r="T93" s="15"/>
      <c r="U93" s="15"/>
      <c r="V93" s="15"/>
      <c r="W93" s="15"/>
      <c r="X93" s="15"/>
      <c r="Y93" s="19"/>
      <c r="Z93" s="13"/>
      <c r="AA93" s="15"/>
      <c r="AB93" s="15"/>
      <c r="AC93" s="15"/>
      <c r="AD93" s="15"/>
      <c r="AE93" s="15"/>
      <c r="AF93" s="15"/>
      <c r="AG93" s="15"/>
      <c r="AH93" s="19"/>
      <c r="AI93" s="19"/>
      <c r="AJ93" s="19"/>
      <c r="AK93" s="19"/>
      <c r="AL93" s="40"/>
      <c r="AM93" s="40"/>
      <c r="AN93" s="15"/>
      <c r="AO93" s="15"/>
    </row>
    <row r="94" ht="15.75" customHeight="1">
      <c r="A94" s="100"/>
      <c r="B94" s="19"/>
      <c r="C94" s="15"/>
      <c r="D94" s="15"/>
      <c r="E94" s="15"/>
      <c r="F94" s="15"/>
      <c r="G94" s="15"/>
      <c r="H94" s="15"/>
      <c r="I94" s="15"/>
      <c r="J94" s="19"/>
      <c r="K94" s="13"/>
      <c r="L94" s="15"/>
      <c r="M94" s="15"/>
      <c r="N94" s="15"/>
      <c r="O94" s="15"/>
      <c r="P94" s="15"/>
      <c r="Q94" s="15"/>
      <c r="R94" s="13"/>
      <c r="S94" s="15"/>
      <c r="T94" s="15"/>
      <c r="U94" s="15"/>
      <c r="V94" s="15"/>
      <c r="W94" s="15"/>
      <c r="X94" s="15"/>
      <c r="Y94" s="19"/>
      <c r="Z94" s="13"/>
      <c r="AA94" s="15"/>
      <c r="AB94" s="15"/>
      <c r="AC94" s="15"/>
      <c r="AD94" s="15"/>
      <c r="AE94" s="15"/>
      <c r="AF94" s="15"/>
      <c r="AG94" s="15"/>
      <c r="AH94" s="19"/>
      <c r="AI94" s="19"/>
      <c r="AJ94" s="19"/>
      <c r="AK94" s="19"/>
      <c r="AL94" s="40"/>
      <c r="AM94" s="40"/>
      <c r="AN94" s="15"/>
      <c r="AO94" s="15"/>
    </row>
    <row r="95" ht="15.75" customHeight="1">
      <c r="A95" s="100"/>
      <c r="B95" s="19"/>
      <c r="C95" s="15"/>
      <c r="D95" s="15"/>
      <c r="E95" s="15"/>
      <c r="F95" s="15"/>
      <c r="G95" s="15"/>
      <c r="H95" s="15"/>
      <c r="I95" s="15"/>
      <c r="J95" s="19"/>
      <c r="K95" s="13"/>
      <c r="L95" s="15"/>
      <c r="M95" s="15"/>
      <c r="N95" s="15"/>
      <c r="O95" s="15"/>
      <c r="P95" s="15"/>
      <c r="Q95" s="15"/>
      <c r="R95" s="13"/>
      <c r="S95" s="15"/>
      <c r="T95" s="15"/>
      <c r="U95" s="15"/>
      <c r="V95" s="15"/>
      <c r="W95" s="15"/>
      <c r="X95" s="15"/>
      <c r="Y95" s="19"/>
      <c r="Z95" s="13"/>
      <c r="AA95" s="15"/>
      <c r="AB95" s="15"/>
      <c r="AC95" s="15"/>
      <c r="AD95" s="15"/>
      <c r="AE95" s="15"/>
      <c r="AF95" s="15"/>
      <c r="AG95" s="15"/>
      <c r="AH95" s="19"/>
      <c r="AI95" s="19"/>
      <c r="AJ95" s="19"/>
      <c r="AK95" s="19"/>
      <c r="AL95" s="40"/>
      <c r="AM95" s="40"/>
      <c r="AN95" s="15"/>
      <c r="AO95" s="15"/>
    </row>
    <row r="96" ht="15.75" customHeight="1">
      <c r="A96" s="100"/>
      <c r="B96" s="19"/>
      <c r="C96" s="15"/>
      <c r="D96" s="15"/>
      <c r="E96" s="15"/>
      <c r="F96" s="15"/>
      <c r="G96" s="15"/>
      <c r="H96" s="15"/>
      <c r="I96" s="15"/>
      <c r="J96" s="19"/>
      <c r="K96" s="13"/>
      <c r="L96" s="15"/>
      <c r="M96" s="15"/>
      <c r="N96" s="15"/>
      <c r="O96" s="15"/>
      <c r="P96" s="15"/>
      <c r="Q96" s="15"/>
      <c r="R96" s="13"/>
      <c r="S96" s="15"/>
      <c r="T96" s="15"/>
      <c r="U96" s="15"/>
      <c r="V96" s="15"/>
      <c r="W96" s="15"/>
      <c r="X96" s="15"/>
      <c r="Y96" s="19"/>
      <c r="Z96" s="13"/>
      <c r="AA96" s="15"/>
      <c r="AB96" s="15"/>
      <c r="AC96" s="15"/>
      <c r="AD96" s="15"/>
      <c r="AE96" s="15"/>
      <c r="AF96" s="15"/>
      <c r="AG96" s="15"/>
      <c r="AH96" s="19"/>
      <c r="AI96" s="19"/>
      <c r="AJ96" s="19"/>
      <c r="AK96" s="19"/>
      <c r="AL96" s="40"/>
      <c r="AM96" s="40"/>
      <c r="AN96" s="15"/>
      <c r="AO96" s="15"/>
    </row>
    <row r="97" ht="15.75" customHeight="1">
      <c r="A97" s="100"/>
      <c r="B97" s="19"/>
      <c r="C97" s="15"/>
      <c r="D97" s="15"/>
      <c r="E97" s="15"/>
      <c r="F97" s="15"/>
      <c r="G97" s="15"/>
      <c r="H97" s="15"/>
      <c r="I97" s="15"/>
      <c r="J97" s="19"/>
      <c r="K97" s="13"/>
      <c r="L97" s="15"/>
      <c r="M97" s="15"/>
      <c r="N97" s="15"/>
      <c r="O97" s="15"/>
      <c r="P97" s="15"/>
      <c r="Q97" s="15"/>
      <c r="R97" s="13"/>
      <c r="S97" s="15"/>
      <c r="T97" s="15"/>
      <c r="U97" s="15"/>
      <c r="V97" s="15"/>
      <c r="W97" s="15"/>
      <c r="X97" s="15"/>
      <c r="Y97" s="19"/>
      <c r="Z97" s="13"/>
      <c r="AA97" s="15"/>
      <c r="AB97" s="15"/>
      <c r="AC97" s="15"/>
      <c r="AD97" s="15"/>
      <c r="AE97" s="15"/>
      <c r="AF97" s="15"/>
      <c r="AG97" s="15"/>
      <c r="AH97" s="19"/>
      <c r="AI97" s="19"/>
      <c r="AJ97" s="19"/>
      <c r="AK97" s="19"/>
      <c r="AL97" s="40"/>
      <c r="AM97" s="40"/>
      <c r="AN97" s="15"/>
      <c r="AO97" s="15"/>
    </row>
    <row r="98" ht="15.75" customHeight="1">
      <c r="A98" s="100"/>
      <c r="B98" s="19"/>
      <c r="C98" s="15"/>
      <c r="D98" s="15"/>
      <c r="E98" s="15"/>
      <c r="F98" s="15"/>
      <c r="G98" s="15"/>
      <c r="H98" s="15"/>
      <c r="I98" s="15"/>
      <c r="J98" s="19"/>
      <c r="K98" s="13"/>
      <c r="L98" s="15"/>
      <c r="M98" s="15"/>
      <c r="N98" s="15"/>
      <c r="O98" s="15"/>
      <c r="P98" s="15"/>
      <c r="Q98" s="15"/>
      <c r="R98" s="13"/>
      <c r="S98" s="15"/>
      <c r="T98" s="15"/>
      <c r="U98" s="15"/>
      <c r="V98" s="15"/>
      <c r="W98" s="15"/>
      <c r="X98" s="15"/>
      <c r="Y98" s="19"/>
      <c r="Z98" s="13"/>
      <c r="AA98" s="15"/>
      <c r="AB98" s="15"/>
      <c r="AC98" s="15"/>
      <c r="AD98" s="15"/>
      <c r="AE98" s="15"/>
      <c r="AF98" s="15"/>
      <c r="AG98" s="15"/>
      <c r="AH98" s="19"/>
      <c r="AI98" s="19"/>
      <c r="AJ98" s="19"/>
      <c r="AK98" s="19"/>
      <c r="AL98" s="40"/>
      <c r="AM98" s="40"/>
      <c r="AN98" s="15"/>
      <c r="AO98" s="15"/>
    </row>
    <row r="99" ht="15.75" customHeight="1">
      <c r="A99" s="100"/>
      <c r="B99" s="19"/>
      <c r="C99" s="15"/>
      <c r="D99" s="15"/>
      <c r="E99" s="15"/>
      <c r="F99" s="15"/>
      <c r="G99" s="15"/>
      <c r="H99" s="15"/>
      <c r="I99" s="15"/>
      <c r="J99" s="19"/>
      <c r="K99" s="13"/>
      <c r="L99" s="15"/>
      <c r="M99" s="15"/>
      <c r="N99" s="15"/>
      <c r="O99" s="15"/>
      <c r="P99" s="15"/>
      <c r="Q99" s="15"/>
      <c r="R99" s="13"/>
      <c r="S99" s="15"/>
      <c r="T99" s="15"/>
      <c r="U99" s="15"/>
      <c r="V99" s="15"/>
      <c r="W99" s="15"/>
      <c r="X99" s="15"/>
      <c r="Y99" s="19"/>
      <c r="Z99" s="13"/>
      <c r="AA99" s="15"/>
      <c r="AB99" s="15"/>
      <c r="AC99" s="15"/>
      <c r="AD99" s="15"/>
      <c r="AE99" s="15"/>
      <c r="AF99" s="15"/>
      <c r="AG99" s="15"/>
      <c r="AH99" s="19"/>
      <c r="AI99" s="19"/>
      <c r="AJ99" s="19"/>
      <c r="AK99" s="19"/>
      <c r="AL99" s="40"/>
      <c r="AM99" s="40"/>
      <c r="AN99" s="15"/>
      <c r="AO99" s="15"/>
    </row>
    <row r="100" ht="15.75" customHeight="1">
      <c r="A100" s="100"/>
      <c r="B100" s="19"/>
      <c r="C100" s="15"/>
      <c r="D100" s="15"/>
      <c r="E100" s="15"/>
      <c r="F100" s="15"/>
      <c r="G100" s="15"/>
      <c r="H100" s="15"/>
      <c r="I100" s="15"/>
      <c r="J100" s="19"/>
      <c r="K100" s="13"/>
      <c r="L100" s="15"/>
      <c r="M100" s="15"/>
      <c r="N100" s="15"/>
      <c r="O100" s="15"/>
      <c r="P100" s="15"/>
      <c r="Q100" s="15"/>
      <c r="R100" s="13"/>
      <c r="S100" s="15"/>
      <c r="T100" s="15"/>
      <c r="U100" s="15"/>
      <c r="V100" s="15"/>
      <c r="W100" s="15"/>
      <c r="X100" s="15"/>
      <c r="Y100" s="19"/>
      <c r="Z100" s="13"/>
      <c r="AA100" s="15"/>
      <c r="AB100" s="15"/>
      <c r="AC100" s="15"/>
      <c r="AD100" s="15"/>
      <c r="AE100" s="15"/>
      <c r="AF100" s="15"/>
      <c r="AG100" s="15"/>
      <c r="AH100" s="19"/>
      <c r="AI100" s="19"/>
      <c r="AJ100" s="19"/>
      <c r="AK100" s="19"/>
      <c r="AL100" s="40"/>
      <c r="AM100" s="40"/>
      <c r="AN100" s="15"/>
      <c r="AO100" s="15"/>
    </row>
    <row r="101" ht="15.75" customHeight="1">
      <c r="A101" s="100"/>
      <c r="B101" s="19"/>
      <c r="C101" s="15"/>
      <c r="D101" s="15"/>
      <c r="E101" s="15"/>
      <c r="F101" s="15"/>
      <c r="G101" s="15"/>
      <c r="H101" s="15"/>
      <c r="I101" s="15"/>
      <c r="J101" s="19"/>
      <c r="K101" s="13"/>
      <c r="L101" s="15"/>
      <c r="M101" s="15"/>
      <c r="N101" s="15"/>
      <c r="O101" s="15"/>
      <c r="P101" s="15"/>
      <c r="Q101" s="15"/>
      <c r="R101" s="13"/>
      <c r="S101" s="15"/>
      <c r="T101" s="15"/>
      <c r="U101" s="15"/>
      <c r="V101" s="15"/>
      <c r="W101" s="15"/>
      <c r="X101" s="15"/>
      <c r="Y101" s="19"/>
      <c r="Z101" s="13"/>
      <c r="AA101" s="15"/>
      <c r="AB101" s="15"/>
      <c r="AC101" s="15"/>
      <c r="AD101" s="15"/>
      <c r="AE101" s="15"/>
      <c r="AF101" s="15"/>
      <c r="AG101" s="15"/>
      <c r="AH101" s="19"/>
      <c r="AI101" s="19"/>
      <c r="AJ101" s="19"/>
      <c r="AK101" s="19"/>
      <c r="AL101" s="40"/>
      <c r="AM101" s="40"/>
      <c r="AN101" s="15"/>
      <c r="AO101" s="15"/>
    </row>
    <row r="102" ht="15.75" customHeight="1">
      <c r="A102" s="100"/>
      <c r="B102" s="19"/>
      <c r="C102" s="15"/>
      <c r="D102" s="15"/>
      <c r="E102" s="15"/>
      <c r="F102" s="15"/>
      <c r="G102" s="15"/>
      <c r="H102" s="15"/>
      <c r="I102" s="15"/>
      <c r="J102" s="19"/>
      <c r="K102" s="13"/>
      <c r="L102" s="15"/>
      <c r="M102" s="15"/>
      <c r="N102" s="15"/>
      <c r="O102" s="15"/>
      <c r="P102" s="15"/>
      <c r="Q102" s="15"/>
      <c r="R102" s="13"/>
      <c r="S102" s="15"/>
      <c r="T102" s="15"/>
      <c r="U102" s="15"/>
      <c r="V102" s="15"/>
      <c r="W102" s="15"/>
      <c r="X102" s="15"/>
      <c r="Y102" s="19"/>
      <c r="Z102" s="13"/>
      <c r="AA102" s="15"/>
      <c r="AB102" s="15"/>
      <c r="AC102" s="15"/>
      <c r="AD102" s="15"/>
      <c r="AE102" s="15"/>
      <c r="AF102" s="15"/>
      <c r="AG102" s="15"/>
      <c r="AH102" s="19"/>
      <c r="AI102" s="19"/>
      <c r="AJ102" s="19"/>
      <c r="AK102" s="19"/>
      <c r="AL102" s="40"/>
      <c r="AM102" s="40"/>
      <c r="AN102" s="15"/>
      <c r="AO102" s="15"/>
    </row>
    <row r="103" ht="15.75" customHeight="1">
      <c r="A103" s="100"/>
      <c r="B103" s="19"/>
      <c r="C103" s="15"/>
      <c r="D103" s="15"/>
      <c r="E103" s="15"/>
      <c r="F103" s="15"/>
      <c r="G103" s="15"/>
      <c r="H103" s="15"/>
      <c r="I103" s="15"/>
      <c r="J103" s="19"/>
      <c r="K103" s="13"/>
      <c r="L103" s="15"/>
      <c r="M103" s="15"/>
      <c r="N103" s="15"/>
      <c r="O103" s="15"/>
      <c r="P103" s="15"/>
      <c r="Q103" s="15"/>
      <c r="R103" s="13"/>
      <c r="S103" s="15"/>
      <c r="T103" s="15"/>
      <c r="U103" s="15"/>
      <c r="V103" s="15"/>
      <c r="W103" s="15"/>
      <c r="X103" s="15"/>
      <c r="Y103" s="19"/>
      <c r="Z103" s="13"/>
      <c r="AA103" s="15"/>
      <c r="AB103" s="15"/>
      <c r="AC103" s="15"/>
      <c r="AD103" s="15"/>
      <c r="AE103" s="15"/>
      <c r="AF103" s="15"/>
      <c r="AG103" s="15"/>
      <c r="AH103" s="19"/>
      <c r="AI103" s="19"/>
      <c r="AJ103" s="19"/>
      <c r="AK103" s="19"/>
      <c r="AL103" s="40"/>
      <c r="AM103" s="40"/>
      <c r="AN103" s="15"/>
      <c r="AO103" s="15"/>
    </row>
    <row r="104" ht="15.75" customHeight="1">
      <c r="A104" s="100"/>
      <c r="B104" s="19"/>
      <c r="C104" s="15"/>
      <c r="D104" s="15"/>
      <c r="E104" s="15"/>
      <c r="F104" s="15"/>
      <c r="G104" s="15"/>
      <c r="H104" s="15"/>
      <c r="I104" s="15"/>
      <c r="J104" s="19"/>
      <c r="K104" s="13"/>
      <c r="L104" s="15"/>
      <c r="M104" s="15"/>
      <c r="N104" s="15"/>
      <c r="O104" s="15"/>
      <c r="P104" s="15"/>
      <c r="Q104" s="15"/>
      <c r="R104" s="13"/>
      <c r="S104" s="15"/>
      <c r="T104" s="15"/>
      <c r="U104" s="15"/>
      <c r="V104" s="15"/>
      <c r="W104" s="15"/>
      <c r="X104" s="15"/>
      <c r="Y104" s="19"/>
      <c r="Z104" s="13"/>
      <c r="AA104" s="15"/>
      <c r="AB104" s="15"/>
      <c r="AC104" s="15"/>
      <c r="AD104" s="15"/>
      <c r="AE104" s="15"/>
      <c r="AF104" s="15"/>
      <c r="AG104" s="15"/>
      <c r="AH104" s="19"/>
      <c r="AI104" s="19"/>
      <c r="AJ104" s="19"/>
      <c r="AK104" s="19"/>
      <c r="AL104" s="40"/>
      <c r="AM104" s="40"/>
      <c r="AN104" s="15"/>
      <c r="AO104" s="15"/>
    </row>
    <row r="105" ht="15.75" customHeight="1">
      <c r="A105" s="100"/>
      <c r="B105" s="19"/>
      <c r="C105" s="15"/>
      <c r="D105" s="15"/>
      <c r="E105" s="15"/>
      <c r="F105" s="15"/>
      <c r="G105" s="15"/>
      <c r="H105" s="15"/>
      <c r="I105" s="15"/>
      <c r="J105" s="19"/>
      <c r="K105" s="13"/>
      <c r="L105" s="15"/>
      <c r="M105" s="15"/>
      <c r="N105" s="15"/>
      <c r="O105" s="15"/>
      <c r="P105" s="15"/>
      <c r="Q105" s="15"/>
      <c r="R105" s="13"/>
      <c r="S105" s="15"/>
      <c r="T105" s="15"/>
      <c r="U105" s="15"/>
      <c r="V105" s="15"/>
      <c r="W105" s="15"/>
      <c r="X105" s="15"/>
      <c r="Y105" s="19"/>
      <c r="Z105" s="13"/>
      <c r="AA105" s="15"/>
      <c r="AB105" s="15"/>
      <c r="AC105" s="15"/>
      <c r="AD105" s="15"/>
      <c r="AE105" s="15"/>
      <c r="AF105" s="15"/>
      <c r="AG105" s="15"/>
      <c r="AH105" s="19"/>
      <c r="AI105" s="19"/>
      <c r="AJ105" s="19"/>
      <c r="AK105" s="19"/>
      <c r="AL105" s="40"/>
      <c r="AM105" s="40"/>
      <c r="AN105" s="15"/>
      <c r="AO105" s="15"/>
    </row>
    <row r="106" ht="15.75" customHeight="1">
      <c r="A106" s="100"/>
      <c r="B106" s="19"/>
      <c r="C106" s="15"/>
      <c r="D106" s="15"/>
      <c r="E106" s="15"/>
      <c r="F106" s="15"/>
      <c r="G106" s="15"/>
      <c r="H106" s="15"/>
      <c r="I106" s="15"/>
      <c r="J106" s="19"/>
      <c r="K106" s="13"/>
      <c r="L106" s="15"/>
      <c r="M106" s="15"/>
      <c r="N106" s="15"/>
      <c r="O106" s="15"/>
      <c r="P106" s="15"/>
      <c r="Q106" s="15"/>
      <c r="R106" s="13"/>
      <c r="S106" s="15"/>
      <c r="T106" s="15"/>
      <c r="U106" s="15"/>
      <c r="V106" s="15"/>
      <c r="W106" s="15"/>
      <c r="X106" s="15"/>
      <c r="Y106" s="19"/>
      <c r="Z106" s="13"/>
      <c r="AA106" s="15"/>
      <c r="AB106" s="15"/>
      <c r="AC106" s="15"/>
      <c r="AD106" s="15"/>
      <c r="AE106" s="15"/>
      <c r="AF106" s="15"/>
      <c r="AG106" s="15"/>
      <c r="AH106" s="19"/>
      <c r="AI106" s="19"/>
      <c r="AJ106" s="19"/>
      <c r="AK106" s="19"/>
      <c r="AL106" s="40"/>
      <c r="AM106" s="40"/>
      <c r="AN106" s="15"/>
      <c r="AO106" s="15"/>
    </row>
    <row r="107" ht="15.75" customHeight="1">
      <c r="A107" s="100"/>
      <c r="B107" s="19"/>
      <c r="C107" s="15"/>
      <c r="D107" s="15"/>
      <c r="E107" s="15"/>
      <c r="F107" s="15"/>
      <c r="G107" s="15"/>
      <c r="H107" s="15"/>
      <c r="I107" s="15"/>
      <c r="J107" s="19"/>
      <c r="K107" s="13"/>
      <c r="L107" s="15"/>
      <c r="M107" s="15"/>
      <c r="N107" s="15"/>
      <c r="O107" s="15"/>
      <c r="P107" s="15"/>
      <c r="Q107" s="15"/>
      <c r="R107" s="13"/>
      <c r="S107" s="15"/>
      <c r="T107" s="15"/>
      <c r="U107" s="15"/>
      <c r="V107" s="15"/>
      <c r="W107" s="15"/>
      <c r="X107" s="15"/>
      <c r="Y107" s="19"/>
      <c r="Z107" s="13"/>
      <c r="AA107" s="15"/>
      <c r="AB107" s="15"/>
      <c r="AC107" s="15"/>
      <c r="AD107" s="15"/>
      <c r="AE107" s="15"/>
      <c r="AF107" s="15"/>
      <c r="AG107" s="15"/>
      <c r="AH107" s="19"/>
      <c r="AI107" s="19"/>
      <c r="AJ107" s="19"/>
      <c r="AK107" s="19"/>
      <c r="AL107" s="40"/>
      <c r="AM107" s="40"/>
      <c r="AN107" s="15"/>
      <c r="AO107" s="15"/>
    </row>
    <row r="108" ht="15.75" customHeight="1">
      <c r="A108" s="100"/>
      <c r="B108" s="19"/>
      <c r="C108" s="15"/>
      <c r="D108" s="15"/>
      <c r="E108" s="15"/>
      <c r="F108" s="15"/>
      <c r="G108" s="15"/>
      <c r="H108" s="15"/>
      <c r="I108" s="15"/>
      <c r="J108" s="19"/>
      <c r="K108" s="13"/>
      <c r="L108" s="15"/>
      <c r="M108" s="15"/>
      <c r="N108" s="15"/>
      <c r="O108" s="15"/>
      <c r="P108" s="15"/>
      <c r="Q108" s="15"/>
      <c r="R108" s="13"/>
      <c r="S108" s="15"/>
      <c r="T108" s="15"/>
      <c r="U108" s="15"/>
      <c r="V108" s="15"/>
      <c r="W108" s="15"/>
      <c r="X108" s="15"/>
      <c r="Y108" s="19"/>
      <c r="Z108" s="13"/>
      <c r="AA108" s="15"/>
      <c r="AB108" s="15"/>
      <c r="AC108" s="15"/>
      <c r="AD108" s="15"/>
      <c r="AE108" s="15"/>
      <c r="AF108" s="15"/>
      <c r="AG108" s="15"/>
      <c r="AH108" s="19"/>
      <c r="AI108" s="19"/>
      <c r="AJ108" s="19"/>
      <c r="AK108" s="19"/>
      <c r="AL108" s="40"/>
      <c r="AM108" s="40"/>
      <c r="AN108" s="15"/>
      <c r="AO108" s="15"/>
    </row>
    <row r="109" ht="15.75" customHeight="1">
      <c r="A109" s="100"/>
      <c r="B109" s="19"/>
      <c r="C109" s="15"/>
      <c r="D109" s="15"/>
      <c r="E109" s="15"/>
      <c r="F109" s="15"/>
      <c r="G109" s="15"/>
      <c r="H109" s="15"/>
      <c r="I109" s="15"/>
      <c r="J109" s="19"/>
      <c r="K109" s="13"/>
      <c r="L109" s="15"/>
      <c r="M109" s="15"/>
      <c r="N109" s="15"/>
      <c r="O109" s="15"/>
      <c r="P109" s="15"/>
      <c r="Q109" s="15"/>
      <c r="R109" s="13"/>
      <c r="S109" s="15"/>
      <c r="T109" s="15"/>
      <c r="U109" s="15"/>
      <c r="V109" s="15"/>
      <c r="W109" s="15"/>
      <c r="X109" s="15"/>
      <c r="Y109" s="19"/>
      <c r="Z109" s="13"/>
      <c r="AA109" s="15"/>
      <c r="AB109" s="15"/>
      <c r="AC109" s="15"/>
      <c r="AD109" s="15"/>
      <c r="AE109" s="15"/>
      <c r="AF109" s="15"/>
      <c r="AG109" s="15"/>
      <c r="AH109" s="19"/>
      <c r="AI109" s="19"/>
      <c r="AJ109" s="19"/>
      <c r="AK109" s="19"/>
      <c r="AL109" s="40"/>
      <c r="AM109" s="40"/>
      <c r="AN109" s="15"/>
      <c r="AO109" s="15"/>
    </row>
    <row r="110" ht="15.75" customHeight="1">
      <c r="A110" s="100"/>
      <c r="B110" s="19"/>
      <c r="C110" s="15"/>
      <c r="D110" s="15"/>
      <c r="E110" s="15"/>
      <c r="F110" s="15"/>
      <c r="G110" s="15"/>
      <c r="H110" s="15"/>
      <c r="I110" s="15"/>
      <c r="J110" s="19"/>
      <c r="K110" s="13"/>
      <c r="L110" s="15"/>
      <c r="M110" s="15"/>
      <c r="N110" s="15"/>
      <c r="O110" s="15"/>
      <c r="P110" s="15"/>
      <c r="Q110" s="15"/>
      <c r="R110" s="13"/>
      <c r="S110" s="15"/>
      <c r="T110" s="15"/>
      <c r="U110" s="15"/>
      <c r="V110" s="15"/>
      <c r="W110" s="15"/>
      <c r="X110" s="15"/>
      <c r="Y110" s="19"/>
      <c r="Z110" s="13"/>
      <c r="AA110" s="15"/>
      <c r="AB110" s="15"/>
      <c r="AC110" s="15"/>
      <c r="AD110" s="15"/>
      <c r="AE110" s="15"/>
      <c r="AF110" s="15"/>
      <c r="AG110" s="15"/>
      <c r="AH110" s="19"/>
      <c r="AI110" s="19"/>
      <c r="AJ110" s="19"/>
      <c r="AK110" s="19"/>
      <c r="AL110" s="40"/>
      <c r="AM110" s="40"/>
      <c r="AN110" s="15"/>
      <c r="AO110" s="15"/>
    </row>
    <row r="111" ht="15.75" customHeight="1">
      <c r="A111" s="100"/>
      <c r="B111" s="19"/>
      <c r="C111" s="15"/>
      <c r="D111" s="15"/>
      <c r="E111" s="15"/>
      <c r="F111" s="15"/>
      <c r="G111" s="15"/>
      <c r="H111" s="15"/>
      <c r="I111" s="15"/>
      <c r="J111" s="19"/>
      <c r="K111" s="13"/>
      <c r="L111" s="15"/>
      <c r="M111" s="15"/>
      <c r="N111" s="15"/>
      <c r="O111" s="15"/>
      <c r="P111" s="15"/>
      <c r="Q111" s="15"/>
      <c r="R111" s="13"/>
      <c r="S111" s="15"/>
      <c r="T111" s="15"/>
      <c r="U111" s="15"/>
      <c r="V111" s="15"/>
      <c r="W111" s="15"/>
      <c r="X111" s="15"/>
      <c r="Y111" s="19"/>
      <c r="Z111" s="13"/>
      <c r="AA111" s="15"/>
      <c r="AB111" s="15"/>
      <c r="AC111" s="15"/>
      <c r="AD111" s="15"/>
      <c r="AE111" s="15"/>
      <c r="AF111" s="15"/>
      <c r="AG111" s="15"/>
      <c r="AH111" s="19"/>
      <c r="AI111" s="19"/>
      <c r="AJ111" s="19"/>
      <c r="AK111" s="19"/>
      <c r="AL111" s="40"/>
      <c r="AM111" s="40"/>
      <c r="AN111" s="15"/>
      <c r="AO111" s="15"/>
    </row>
    <row r="112" ht="15.75" customHeight="1">
      <c r="A112" s="100"/>
      <c r="B112" s="19"/>
      <c r="C112" s="15"/>
      <c r="D112" s="15"/>
      <c r="E112" s="15"/>
      <c r="F112" s="15"/>
      <c r="G112" s="15"/>
      <c r="H112" s="15"/>
      <c r="I112" s="15"/>
      <c r="J112" s="19"/>
      <c r="K112" s="13"/>
      <c r="L112" s="15"/>
      <c r="M112" s="15"/>
      <c r="N112" s="15"/>
      <c r="O112" s="15"/>
      <c r="P112" s="15"/>
      <c r="Q112" s="15"/>
      <c r="R112" s="13"/>
      <c r="S112" s="15"/>
      <c r="T112" s="15"/>
      <c r="U112" s="15"/>
      <c r="V112" s="15"/>
      <c r="W112" s="15"/>
      <c r="X112" s="15"/>
      <c r="Y112" s="19"/>
      <c r="Z112" s="13"/>
      <c r="AA112" s="15"/>
      <c r="AB112" s="15"/>
      <c r="AC112" s="15"/>
      <c r="AD112" s="15"/>
      <c r="AE112" s="15"/>
      <c r="AF112" s="15"/>
      <c r="AG112" s="15"/>
      <c r="AH112" s="19"/>
      <c r="AI112" s="19"/>
      <c r="AJ112" s="19"/>
      <c r="AK112" s="19"/>
      <c r="AL112" s="40"/>
      <c r="AM112" s="40"/>
      <c r="AN112" s="15"/>
      <c r="AO112" s="15"/>
    </row>
    <row r="113" ht="15.75" customHeight="1">
      <c r="A113" s="100"/>
      <c r="B113" s="19"/>
      <c r="C113" s="15"/>
      <c r="D113" s="15"/>
      <c r="E113" s="15"/>
      <c r="F113" s="15"/>
      <c r="G113" s="15"/>
      <c r="H113" s="15"/>
      <c r="I113" s="15"/>
      <c r="J113" s="19"/>
      <c r="K113" s="13"/>
      <c r="L113" s="15"/>
      <c r="M113" s="15"/>
      <c r="N113" s="15"/>
      <c r="O113" s="15"/>
      <c r="P113" s="15"/>
      <c r="Q113" s="15"/>
      <c r="R113" s="13"/>
      <c r="S113" s="15"/>
      <c r="T113" s="15"/>
      <c r="U113" s="15"/>
      <c r="V113" s="15"/>
      <c r="W113" s="15"/>
      <c r="X113" s="15"/>
      <c r="Y113" s="19"/>
      <c r="Z113" s="13"/>
      <c r="AA113" s="15"/>
      <c r="AB113" s="15"/>
      <c r="AC113" s="15"/>
      <c r="AD113" s="15"/>
      <c r="AE113" s="15"/>
      <c r="AF113" s="15"/>
      <c r="AG113" s="15"/>
      <c r="AH113" s="19"/>
      <c r="AI113" s="19"/>
      <c r="AJ113" s="19"/>
      <c r="AK113" s="19"/>
      <c r="AL113" s="40"/>
      <c r="AM113" s="40"/>
      <c r="AN113" s="15"/>
      <c r="AO113" s="15"/>
    </row>
    <row r="114" ht="15.75" customHeight="1">
      <c r="A114" s="100"/>
      <c r="B114" s="19"/>
      <c r="C114" s="15"/>
      <c r="D114" s="15"/>
      <c r="E114" s="15"/>
      <c r="F114" s="15"/>
      <c r="G114" s="15"/>
      <c r="H114" s="15"/>
      <c r="I114" s="15"/>
      <c r="J114" s="19"/>
      <c r="K114" s="13"/>
      <c r="L114" s="15"/>
      <c r="M114" s="15"/>
      <c r="N114" s="15"/>
      <c r="O114" s="15"/>
      <c r="P114" s="15"/>
      <c r="Q114" s="15"/>
      <c r="R114" s="13"/>
      <c r="S114" s="15"/>
      <c r="T114" s="15"/>
      <c r="U114" s="15"/>
      <c r="V114" s="15"/>
      <c r="W114" s="15"/>
      <c r="X114" s="15"/>
      <c r="Y114" s="19"/>
      <c r="Z114" s="13"/>
      <c r="AA114" s="15"/>
      <c r="AB114" s="15"/>
      <c r="AC114" s="15"/>
      <c r="AD114" s="15"/>
      <c r="AE114" s="15"/>
      <c r="AF114" s="15"/>
      <c r="AG114" s="15"/>
      <c r="AH114" s="19"/>
      <c r="AI114" s="19"/>
      <c r="AJ114" s="19"/>
      <c r="AK114" s="19"/>
      <c r="AL114" s="40"/>
      <c r="AM114" s="40"/>
      <c r="AN114" s="15"/>
      <c r="AO114" s="15"/>
    </row>
    <row r="115" ht="15.75" customHeight="1">
      <c r="A115" s="100"/>
      <c r="B115" s="19"/>
      <c r="C115" s="15"/>
      <c r="D115" s="15"/>
      <c r="E115" s="15"/>
      <c r="F115" s="15"/>
      <c r="G115" s="15"/>
      <c r="H115" s="15"/>
      <c r="I115" s="15"/>
      <c r="J115" s="19"/>
      <c r="K115" s="13"/>
      <c r="L115" s="15"/>
      <c r="M115" s="15"/>
      <c r="N115" s="15"/>
      <c r="O115" s="15"/>
      <c r="P115" s="15"/>
      <c r="Q115" s="15"/>
      <c r="R115" s="13"/>
      <c r="S115" s="15"/>
      <c r="T115" s="15"/>
      <c r="U115" s="15"/>
      <c r="V115" s="15"/>
      <c r="W115" s="15"/>
      <c r="X115" s="15"/>
      <c r="Y115" s="19"/>
      <c r="Z115" s="13"/>
      <c r="AA115" s="15"/>
      <c r="AB115" s="15"/>
      <c r="AC115" s="15"/>
      <c r="AD115" s="15"/>
      <c r="AE115" s="15"/>
      <c r="AF115" s="15"/>
      <c r="AG115" s="15"/>
      <c r="AH115" s="19"/>
      <c r="AI115" s="19"/>
      <c r="AJ115" s="19"/>
      <c r="AK115" s="19"/>
      <c r="AL115" s="40"/>
      <c r="AM115" s="40"/>
      <c r="AN115" s="15"/>
      <c r="AO115" s="15"/>
    </row>
    <row r="116" ht="15.75" customHeight="1">
      <c r="A116" s="100"/>
      <c r="B116" s="19"/>
      <c r="C116" s="15"/>
      <c r="D116" s="15"/>
      <c r="E116" s="15"/>
      <c r="F116" s="15"/>
      <c r="G116" s="15"/>
      <c r="H116" s="15"/>
      <c r="I116" s="15"/>
      <c r="J116" s="19"/>
      <c r="K116" s="13"/>
      <c r="L116" s="15"/>
      <c r="M116" s="15"/>
      <c r="N116" s="15"/>
      <c r="O116" s="15"/>
      <c r="P116" s="15"/>
      <c r="Q116" s="15"/>
      <c r="R116" s="13"/>
      <c r="S116" s="15"/>
      <c r="T116" s="15"/>
      <c r="U116" s="15"/>
      <c r="V116" s="15"/>
      <c r="W116" s="15"/>
      <c r="X116" s="15"/>
      <c r="Y116" s="19"/>
      <c r="Z116" s="13"/>
      <c r="AA116" s="15"/>
      <c r="AB116" s="15"/>
      <c r="AC116" s="15"/>
      <c r="AD116" s="15"/>
      <c r="AE116" s="15"/>
      <c r="AF116" s="15"/>
      <c r="AG116" s="15"/>
      <c r="AH116" s="19"/>
      <c r="AI116" s="19"/>
      <c r="AJ116" s="19"/>
      <c r="AK116" s="19"/>
      <c r="AL116" s="40"/>
      <c r="AM116" s="40"/>
      <c r="AN116" s="15"/>
      <c r="AO116" s="15"/>
    </row>
    <row r="117" ht="15.75" customHeight="1">
      <c r="A117" s="100"/>
      <c r="B117" s="19"/>
      <c r="C117" s="15"/>
      <c r="D117" s="15"/>
      <c r="E117" s="15"/>
      <c r="F117" s="15"/>
      <c r="G117" s="15"/>
      <c r="H117" s="15"/>
      <c r="I117" s="15"/>
      <c r="J117" s="19"/>
      <c r="K117" s="13"/>
      <c r="L117" s="15"/>
      <c r="M117" s="15"/>
      <c r="N117" s="15"/>
      <c r="O117" s="15"/>
      <c r="P117" s="15"/>
      <c r="Q117" s="15"/>
      <c r="R117" s="13"/>
      <c r="S117" s="15"/>
      <c r="T117" s="15"/>
      <c r="U117" s="15"/>
      <c r="V117" s="15"/>
      <c r="W117" s="15"/>
      <c r="X117" s="15"/>
      <c r="Y117" s="19"/>
      <c r="Z117" s="13"/>
      <c r="AA117" s="15"/>
      <c r="AB117" s="15"/>
      <c r="AC117" s="15"/>
      <c r="AD117" s="15"/>
      <c r="AE117" s="15"/>
      <c r="AF117" s="15"/>
      <c r="AG117" s="15"/>
      <c r="AH117" s="19"/>
      <c r="AI117" s="19"/>
      <c r="AJ117" s="19"/>
      <c r="AK117" s="19"/>
      <c r="AL117" s="40"/>
      <c r="AM117" s="40"/>
      <c r="AN117" s="15"/>
      <c r="AO117" s="15"/>
    </row>
    <row r="118" ht="15.75" customHeight="1">
      <c r="A118" s="100"/>
      <c r="B118" s="19"/>
      <c r="C118" s="15"/>
      <c r="D118" s="15"/>
      <c r="E118" s="15"/>
      <c r="F118" s="15"/>
      <c r="G118" s="15"/>
      <c r="H118" s="15"/>
      <c r="I118" s="15"/>
      <c r="J118" s="19"/>
      <c r="K118" s="13"/>
      <c r="L118" s="15"/>
      <c r="M118" s="15"/>
      <c r="N118" s="15"/>
      <c r="O118" s="15"/>
      <c r="P118" s="15"/>
      <c r="Q118" s="15"/>
      <c r="R118" s="13"/>
      <c r="S118" s="15"/>
      <c r="T118" s="15"/>
      <c r="U118" s="15"/>
      <c r="V118" s="15"/>
      <c r="W118" s="15"/>
      <c r="X118" s="15"/>
      <c r="Y118" s="19"/>
      <c r="Z118" s="13"/>
      <c r="AA118" s="15"/>
      <c r="AB118" s="15"/>
      <c r="AC118" s="15"/>
      <c r="AD118" s="15"/>
      <c r="AE118" s="15"/>
      <c r="AF118" s="15"/>
      <c r="AG118" s="15"/>
      <c r="AH118" s="19"/>
      <c r="AI118" s="19"/>
      <c r="AJ118" s="19"/>
      <c r="AK118" s="19"/>
      <c r="AL118" s="40"/>
      <c r="AM118" s="40"/>
      <c r="AN118" s="15"/>
      <c r="AO118" s="15"/>
    </row>
    <row r="119" ht="15.75" customHeight="1">
      <c r="A119" s="100"/>
      <c r="B119" s="19"/>
      <c r="C119" s="15"/>
      <c r="D119" s="15"/>
      <c r="E119" s="15"/>
      <c r="F119" s="15"/>
      <c r="G119" s="15"/>
      <c r="H119" s="15"/>
      <c r="I119" s="15"/>
      <c r="J119" s="19"/>
      <c r="K119" s="13"/>
      <c r="L119" s="15"/>
      <c r="M119" s="15"/>
      <c r="N119" s="15"/>
      <c r="O119" s="15"/>
      <c r="P119" s="15"/>
      <c r="Q119" s="15"/>
      <c r="R119" s="13"/>
      <c r="S119" s="15"/>
      <c r="T119" s="15"/>
      <c r="U119" s="15"/>
      <c r="V119" s="15"/>
      <c r="W119" s="15"/>
      <c r="X119" s="15"/>
      <c r="Y119" s="19"/>
      <c r="Z119" s="13"/>
      <c r="AA119" s="15"/>
      <c r="AB119" s="15"/>
      <c r="AC119" s="15"/>
      <c r="AD119" s="15"/>
      <c r="AE119" s="15"/>
      <c r="AF119" s="15"/>
      <c r="AG119" s="15"/>
      <c r="AH119" s="19"/>
      <c r="AI119" s="19"/>
      <c r="AJ119" s="19"/>
      <c r="AK119" s="19"/>
      <c r="AL119" s="40"/>
      <c r="AM119" s="40"/>
      <c r="AN119" s="15"/>
      <c r="AO119" s="15"/>
    </row>
    <row r="120" ht="15.75" customHeight="1">
      <c r="A120" s="100"/>
      <c r="B120" s="19"/>
      <c r="C120" s="15"/>
      <c r="D120" s="15"/>
      <c r="E120" s="15"/>
      <c r="F120" s="15"/>
      <c r="G120" s="15"/>
      <c r="H120" s="15"/>
      <c r="I120" s="15"/>
      <c r="J120" s="19"/>
      <c r="K120" s="13"/>
      <c r="L120" s="15"/>
      <c r="M120" s="15"/>
      <c r="N120" s="15"/>
      <c r="O120" s="15"/>
      <c r="P120" s="15"/>
      <c r="Q120" s="15"/>
      <c r="R120" s="13"/>
      <c r="S120" s="15"/>
      <c r="T120" s="15"/>
      <c r="U120" s="15"/>
      <c r="V120" s="15"/>
      <c r="W120" s="15"/>
      <c r="X120" s="15"/>
      <c r="Y120" s="19"/>
      <c r="Z120" s="13"/>
      <c r="AA120" s="15"/>
      <c r="AB120" s="15"/>
      <c r="AC120" s="15"/>
      <c r="AD120" s="15"/>
      <c r="AE120" s="15"/>
      <c r="AF120" s="15"/>
      <c r="AG120" s="15"/>
      <c r="AH120" s="19"/>
      <c r="AI120" s="19"/>
      <c r="AJ120" s="19"/>
      <c r="AK120" s="19"/>
      <c r="AL120" s="40"/>
      <c r="AM120" s="40"/>
      <c r="AN120" s="15"/>
      <c r="AO120" s="15"/>
    </row>
    <row r="121" ht="15.75" customHeight="1">
      <c r="A121" s="100"/>
      <c r="B121" s="19"/>
      <c r="C121" s="15"/>
      <c r="D121" s="15"/>
      <c r="E121" s="15"/>
      <c r="F121" s="15"/>
      <c r="G121" s="15"/>
      <c r="H121" s="15"/>
      <c r="I121" s="15"/>
      <c r="J121" s="19"/>
      <c r="K121" s="13"/>
      <c r="L121" s="15"/>
      <c r="M121" s="15"/>
      <c r="N121" s="15"/>
      <c r="O121" s="15"/>
      <c r="P121" s="15"/>
      <c r="Q121" s="15"/>
      <c r="R121" s="13"/>
      <c r="S121" s="15"/>
      <c r="T121" s="15"/>
      <c r="U121" s="15"/>
      <c r="V121" s="15"/>
      <c r="W121" s="15"/>
      <c r="X121" s="15"/>
      <c r="Y121" s="19"/>
      <c r="Z121" s="13"/>
      <c r="AA121" s="15"/>
      <c r="AB121" s="15"/>
      <c r="AC121" s="15"/>
      <c r="AD121" s="15"/>
      <c r="AE121" s="15"/>
      <c r="AF121" s="15"/>
      <c r="AG121" s="15"/>
      <c r="AH121" s="19"/>
      <c r="AI121" s="19"/>
      <c r="AJ121" s="19"/>
      <c r="AK121" s="19"/>
      <c r="AL121" s="40"/>
      <c r="AM121" s="40"/>
      <c r="AN121" s="15"/>
      <c r="AO121" s="15"/>
    </row>
    <row r="122" ht="15.75" customHeight="1">
      <c r="A122" s="100"/>
      <c r="B122" s="19"/>
      <c r="C122" s="15"/>
      <c r="D122" s="15"/>
      <c r="E122" s="15"/>
      <c r="F122" s="15"/>
      <c r="G122" s="15"/>
      <c r="H122" s="15"/>
      <c r="I122" s="15"/>
      <c r="J122" s="19"/>
      <c r="K122" s="13"/>
      <c r="L122" s="15"/>
      <c r="M122" s="15"/>
      <c r="N122" s="15"/>
      <c r="O122" s="15"/>
      <c r="P122" s="15"/>
      <c r="Q122" s="15"/>
      <c r="R122" s="13"/>
      <c r="S122" s="15"/>
      <c r="T122" s="15"/>
      <c r="U122" s="15"/>
      <c r="V122" s="15"/>
      <c r="W122" s="15"/>
      <c r="X122" s="15"/>
      <c r="Y122" s="19"/>
      <c r="Z122" s="13"/>
      <c r="AA122" s="15"/>
      <c r="AB122" s="15"/>
      <c r="AC122" s="15"/>
      <c r="AD122" s="15"/>
      <c r="AE122" s="15"/>
      <c r="AF122" s="15"/>
      <c r="AG122" s="15"/>
      <c r="AH122" s="19"/>
      <c r="AI122" s="19"/>
      <c r="AJ122" s="19"/>
      <c r="AK122" s="19"/>
      <c r="AL122" s="40"/>
      <c r="AM122" s="40"/>
      <c r="AN122" s="15"/>
      <c r="AO122" s="15"/>
    </row>
    <row r="123" ht="15.75" customHeight="1">
      <c r="A123" s="100"/>
      <c r="B123" s="19"/>
      <c r="C123" s="15"/>
      <c r="D123" s="15"/>
      <c r="E123" s="15"/>
      <c r="F123" s="15"/>
      <c r="G123" s="15"/>
      <c r="H123" s="15"/>
      <c r="I123" s="15"/>
      <c r="J123" s="19"/>
      <c r="K123" s="13"/>
      <c r="L123" s="15"/>
      <c r="M123" s="15"/>
      <c r="N123" s="15"/>
      <c r="O123" s="15"/>
      <c r="P123" s="15"/>
      <c r="Q123" s="15"/>
      <c r="R123" s="13"/>
      <c r="S123" s="15"/>
      <c r="T123" s="15"/>
      <c r="U123" s="15"/>
      <c r="V123" s="15"/>
      <c r="W123" s="15"/>
      <c r="X123" s="15"/>
      <c r="Y123" s="19"/>
      <c r="Z123" s="13"/>
      <c r="AA123" s="15"/>
      <c r="AB123" s="15"/>
      <c r="AC123" s="15"/>
      <c r="AD123" s="15"/>
      <c r="AE123" s="15"/>
      <c r="AF123" s="15"/>
      <c r="AG123" s="15"/>
      <c r="AH123" s="19"/>
      <c r="AI123" s="19"/>
      <c r="AJ123" s="19"/>
      <c r="AK123" s="19"/>
      <c r="AL123" s="40"/>
      <c r="AM123" s="40"/>
      <c r="AN123" s="15"/>
      <c r="AO123" s="15"/>
    </row>
    <row r="124" ht="15.75" customHeight="1">
      <c r="A124" s="100"/>
      <c r="B124" s="19"/>
      <c r="C124" s="15"/>
      <c r="D124" s="15"/>
      <c r="E124" s="15"/>
      <c r="F124" s="15"/>
      <c r="G124" s="15"/>
      <c r="H124" s="15"/>
      <c r="I124" s="15"/>
      <c r="J124" s="19"/>
      <c r="K124" s="13"/>
      <c r="L124" s="15"/>
      <c r="M124" s="15"/>
      <c r="N124" s="15"/>
      <c r="O124" s="15"/>
      <c r="P124" s="15"/>
      <c r="Q124" s="15"/>
      <c r="R124" s="13"/>
      <c r="S124" s="15"/>
      <c r="T124" s="15"/>
      <c r="U124" s="15"/>
      <c r="V124" s="15"/>
      <c r="W124" s="15"/>
      <c r="X124" s="15"/>
      <c r="Y124" s="19"/>
      <c r="Z124" s="13"/>
      <c r="AA124" s="15"/>
      <c r="AB124" s="15"/>
      <c r="AC124" s="15"/>
      <c r="AD124" s="15"/>
      <c r="AE124" s="15"/>
      <c r="AF124" s="15"/>
      <c r="AG124" s="15"/>
      <c r="AH124" s="19"/>
      <c r="AI124" s="19"/>
      <c r="AJ124" s="19"/>
      <c r="AK124" s="19"/>
      <c r="AL124" s="40"/>
      <c r="AM124" s="40"/>
      <c r="AN124" s="15"/>
      <c r="AO124" s="15"/>
    </row>
    <row r="125" ht="15.75" customHeight="1">
      <c r="A125" s="100"/>
      <c r="B125" s="19"/>
      <c r="C125" s="15"/>
      <c r="D125" s="15"/>
      <c r="E125" s="15"/>
      <c r="F125" s="15"/>
      <c r="G125" s="15"/>
      <c r="H125" s="15"/>
      <c r="I125" s="15"/>
      <c r="J125" s="19"/>
      <c r="K125" s="13"/>
      <c r="L125" s="15"/>
      <c r="M125" s="15"/>
      <c r="N125" s="15"/>
      <c r="O125" s="15"/>
      <c r="P125" s="15"/>
      <c r="Q125" s="15"/>
      <c r="R125" s="13"/>
      <c r="S125" s="15"/>
      <c r="T125" s="15"/>
      <c r="U125" s="15"/>
      <c r="V125" s="15"/>
      <c r="W125" s="15"/>
      <c r="X125" s="15"/>
      <c r="Y125" s="19"/>
      <c r="Z125" s="13"/>
      <c r="AA125" s="15"/>
      <c r="AB125" s="15"/>
      <c r="AC125" s="15"/>
      <c r="AD125" s="15"/>
      <c r="AE125" s="15"/>
      <c r="AF125" s="15"/>
      <c r="AG125" s="15"/>
      <c r="AH125" s="19"/>
      <c r="AI125" s="19"/>
      <c r="AJ125" s="19"/>
      <c r="AK125" s="19"/>
      <c r="AL125" s="40"/>
      <c r="AM125" s="40"/>
      <c r="AN125" s="15"/>
      <c r="AO125" s="15"/>
    </row>
    <row r="126" ht="15.75" customHeight="1">
      <c r="A126" s="100"/>
      <c r="B126" s="19"/>
      <c r="C126" s="15"/>
      <c r="D126" s="15"/>
      <c r="E126" s="15"/>
      <c r="F126" s="15"/>
      <c r="G126" s="15"/>
      <c r="H126" s="15"/>
      <c r="I126" s="15"/>
      <c r="J126" s="19"/>
      <c r="K126" s="13"/>
      <c r="L126" s="15"/>
      <c r="M126" s="15"/>
      <c r="N126" s="15"/>
      <c r="O126" s="15"/>
      <c r="P126" s="15"/>
      <c r="Q126" s="15"/>
      <c r="R126" s="13"/>
      <c r="S126" s="15"/>
      <c r="T126" s="15"/>
      <c r="U126" s="15"/>
      <c r="V126" s="15"/>
      <c r="W126" s="15"/>
      <c r="X126" s="15"/>
      <c r="Y126" s="19"/>
      <c r="Z126" s="13"/>
      <c r="AA126" s="15"/>
      <c r="AB126" s="15"/>
      <c r="AC126" s="15"/>
      <c r="AD126" s="15"/>
      <c r="AE126" s="15"/>
      <c r="AF126" s="15"/>
      <c r="AG126" s="15"/>
      <c r="AH126" s="19"/>
      <c r="AI126" s="19"/>
      <c r="AJ126" s="19"/>
      <c r="AK126" s="19"/>
      <c r="AL126" s="40"/>
      <c r="AM126" s="40"/>
      <c r="AN126" s="15"/>
      <c r="AO126" s="15"/>
    </row>
    <row r="127" ht="15.75" customHeight="1">
      <c r="A127" s="100"/>
      <c r="B127" s="19"/>
      <c r="C127" s="15"/>
      <c r="D127" s="15"/>
      <c r="E127" s="15"/>
      <c r="F127" s="15"/>
      <c r="G127" s="15"/>
      <c r="H127" s="15"/>
      <c r="I127" s="15"/>
      <c r="J127" s="19"/>
      <c r="K127" s="13"/>
      <c r="L127" s="15"/>
      <c r="M127" s="15"/>
      <c r="N127" s="15"/>
      <c r="O127" s="15"/>
      <c r="P127" s="15"/>
      <c r="Q127" s="15"/>
      <c r="R127" s="13"/>
      <c r="S127" s="15"/>
      <c r="T127" s="15"/>
      <c r="U127" s="15"/>
      <c r="V127" s="15"/>
      <c r="W127" s="15"/>
      <c r="X127" s="15"/>
      <c r="Y127" s="19"/>
      <c r="Z127" s="13"/>
      <c r="AA127" s="15"/>
      <c r="AB127" s="15"/>
      <c r="AC127" s="15"/>
      <c r="AD127" s="15"/>
      <c r="AE127" s="15"/>
      <c r="AF127" s="15"/>
      <c r="AG127" s="15"/>
      <c r="AH127" s="19"/>
      <c r="AI127" s="19"/>
      <c r="AJ127" s="19"/>
      <c r="AK127" s="19"/>
      <c r="AL127" s="40"/>
      <c r="AM127" s="40"/>
      <c r="AN127" s="15"/>
      <c r="AO127" s="15"/>
    </row>
    <row r="128" ht="15.75" customHeight="1">
      <c r="A128" s="100"/>
      <c r="B128" s="19"/>
      <c r="C128" s="15"/>
      <c r="D128" s="15"/>
      <c r="E128" s="15"/>
      <c r="F128" s="15"/>
      <c r="G128" s="15"/>
      <c r="H128" s="15"/>
      <c r="I128" s="15"/>
      <c r="J128" s="19"/>
      <c r="K128" s="13"/>
      <c r="L128" s="15"/>
      <c r="M128" s="15"/>
      <c r="N128" s="15"/>
      <c r="O128" s="15"/>
      <c r="P128" s="15"/>
      <c r="Q128" s="15"/>
      <c r="R128" s="13"/>
      <c r="S128" s="15"/>
      <c r="T128" s="15"/>
      <c r="U128" s="15"/>
      <c r="V128" s="15"/>
      <c r="W128" s="15"/>
      <c r="X128" s="15"/>
      <c r="Y128" s="19"/>
      <c r="Z128" s="13"/>
      <c r="AA128" s="15"/>
      <c r="AB128" s="15"/>
      <c r="AC128" s="15"/>
      <c r="AD128" s="15"/>
      <c r="AE128" s="15"/>
      <c r="AF128" s="15"/>
      <c r="AG128" s="15"/>
      <c r="AH128" s="19"/>
      <c r="AI128" s="19"/>
      <c r="AJ128" s="19"/>
      <c r="AK128" s="19"/>
      <c r="AL128" s="40"/>
      <c r="AM128" s="40"/>
      <c r="AN128" s="15"/>
      <c r="AO128" s="15"/>
    </row>
    <row r="129" ht="15.75" customHeight="1">
      <c r="A129" s="100"/>
      <c r="B129" s="19"/>
      <c r="C129" s="15"/>
      <c r="D129" s="15"/>
      <c r="E129" s="15"/>
      <c r="F129" s="15"/>
      <c r="G129" s="15"/>
      <c r="H129" s="15"/>
      <c r="I129" s="15"/>
      <c r="J129" s="19"/>
      <c r="K129" s="13"/>
      <c r="L129" s="15"/>
      <c r="M129" s="15"/>
      <c r="N129" s="15"/>
      <c r="O129" s="15"/>
      <c r="P129" s="15"/>
      <c r="Q129" s="15"/>
      <c r="R129" s="13"/>
      <c r="S129" s="15"/>
      <c r="T129" s="15"/>
      <c r="U129" s="15"/>
      <c r="V129" s="15"/>
      <c r="W129" s="15"/>
      <c r="X129" s="15"/>
      <c r="Y129" s="19"/>
      <c r="Z129" s="13"/>
      <c r="AA129" s="15"/>
      <c r="AB129" s="15"/>
      <c r="AC129" s="15"/>
      <c r="AD129" s="15"/>
      <c r="AE129" s="15"/>
      <c r="AF129" s="15"/>
      <c r="AG129" s="15"/>
      <c r="AH129" s="19"/>
      <c r="AI129" s="19"/>
      <c r="AJ129" s="19"/>
      <c r="AK129" s="19"/>
      <c r="AL129" s="40"/>
      <c r="AM129" s="40"/>
      <c r="AN129" s="15"/>
      <c r="AO129" s="15"/>
    </row>
    <row r="130" ht="15.75" customHeight="1">
      <c r="A130" s="100"/>
      <c r="B130" s="19"/>
      <c r="C130" s="15"/>
      <c r="D130" s="15"/>
      <c r="E130" s="15"/>
      <c r="F130" s="15"/>
      <c r="G130" s="15"/>
      <c r="H130" s="15"/>
      <c r="I130" s="15"/>
      <c r="J130" s="19"/>
      <c r="K130" s="13"/>
      <c r="L130" s="15"/>
      <c r="M130" s="15"/>
      <c r="N130" s="15"/>
      <c r="O130" s="15"/>
      <c r="P130" s="15"/>
      <c r="Q130" s="15"/>
      <c r="R130" s="13"/>
      <c r="S130" s="15"/>
      <c r="T130" s="15"/>
      <c r="U130" s="15"/>
      <c r="V130" s="15"/>
      <c r="W130" s="15"/>
      <c r="X130" s="15"/>
      <c r="Y130" s="19"/>
      <c r="Z130" s="13"/>
      <c r="AA130" s="15"/>
      <c r="AB130" s="15"/>
      <c r="AC130" s="15"/>
      <c r="AD130" s="15"/>
      <c r="AE130" s="15"/>
      <c r="AF130" s="15"/>
      <c r="AG130" s="15"/>
      <c r="AH130" s="19"/>
      <c r="AI130" s="19"/>
      <c r="AJ130" s="19"/>
      <c r="AK130" s="19"/>
      <c r="AL130" s="40"/>
      <c r="AM130" s="40"/>
      <c r="AN130" s="15"/>
      <c r="AO130" s="15"/>
    </row>
    <row r="131" ht="15.75" customHeight="1">
      <c r="A131" s="100"/>
      <c r="B131" s="19"/>
      <c r="C131" s="15"/>
      <c r="D131" s="15"/>
      <c r="E131" s="15"/>
      <c r="F131" s="15"/>
      <c r="G131" s="15"/>
      <c r="H131" s="15"/>
      <c r="I131" s="15"/>
      <c r="J131" s="19"/>
      <c r="K131" s="13"/>
      <c r="L131" s="15"/>
      <c r="M131" s="15"/>
      <c r="N131" s="15"/>
      <c r="O131" s="15"/>
      <c r="P131" s="15"/>
      <c r="Q131" s="15"/>
      <c r="R131" s="13"/>
      <c r="S131" s="15"/>
      <c r="T131" s="15"/>
      <c r="U131" s="15"/>
      <c r="V131" s="15"/>
      <c r="W131" s="15"/>
      <c r="X131" s="15"/>
      <c r="Y131" s="19"/>
      <c r="Z131" s="13"/>
      <c r="AA131" s="15"/>
      <c r="AB131" s="15"/>
      <c r="AC131" s="15"/>
      <c r="AD131" s="15"/>
      <c r="AE131" s="15"/>
      <c r="AF131" s="15"/>
      <c r="AG131" s="15"/>
      <c r="AH131" s="19"/>
      <c r="AI131" s="19"/>
      <c r="AJ131" s="19"/>
      <c r="AK131" s="19"/>
      <c r="AL131" s="40"/>
      <c r="AM131" s="40"/>
      <c r="AN131" s="15"/>
      <c r="AO131" s="15"/>
    </row>
    <row r="132" ht="15.75" customHeight="1">
      <c r="A132" s="100"/>
      <c r="B132" s="19"/>
      <c r="C132" s="15"/>
      <c r="D132" s="15"/>
      <c r="E132" s="15"/>
      <c r="F132" s="15"/>
      <c r="G132" s="15"/>
      <c r="H132" s="15"/>
      <c r="I132" s="15"/>
      <c r="J132" s="19"/>
      <c r="K132" s="13"/>
      <c r="L132" s="15"/>
      <c r="M132" s="15"/>
      <c r="N132" s="15"/>
      <c r="O132" s="15"/>
      <c r="P132" s="15"/>
      <c r="Q132" s="15"/>
      <c r="R132" s="13"/>
      <c r="S132" s="15"/>
      <c r="T132" s="15"/>
      <c r="U132" s="15"/>
      <c r="V132" s="15"/>
      <c r="W132" s="15"/>
      <c r="X132" s="15"/>
      <c r="Y132" s="19"/>
      <c r="Z132" s="13"/>
      <c r="AA132" s="15"/>
      <c r="AB132" s="15"/>
      <c r="AC132" s="15"/>
      <c r="AD132" s="15"/>
      <c r="AE132" s="15"/>
      <c r="AF132" s="15"/>
      <c r="AG132" s="15"/>
      <c r="AH132" s="19"/>
      <c r="AI132" s="19"/>
      <c r="AJ132" s="19"/>
      <c r="AK132" s="19"/>
      <c r="AL132" s="40"/>
      <c r="AM132" s="40"/>
      <c r="AN132" s="15"/>
      <c r="AO132" s="15"/>
    </row>
    <row r="133" ht="15.75" customHeight="1">
      <c r="A133" s="100"/>
      <c r="B133" s="19"/>
      <c r="C133" s="15"/>
      <c r="D133" s="15"/>
      <c r="E133" s="15"/>
      <c r="F133" s="15"/>
      <c r="G133" s="15"/>
      <c r="H133" s="15"/>
      <c r="I133" s="15"/>
      <c r="J133" s="19"/>
      <c r="K133" s="13"/>
      <c r="L133" s="15"/>
      <c r="M133" s="15"/>
      <c r="N133" s="15"/>
      <c r="O133" s="15"/>
      <c r="P133" s="15"/>
      <c r="Q133" s="15"/>
      <c r="R133" s="13"/>
      <c r="S133" s="15"/>
      <c r="T133" s="15"/>
      <c r="U133" s="15"/>
      <c r="V133" s="15"/>
      <c r="W133" s="15"/>
      <c r="X133" s="15"/>
      <c r="Y133" s="19"/>
      <c r="Z133" s="13"/>
      <c r="AA133" s="15"/>
      <c r="AB133" s="15"/>
      <c r="AC133" s="15"/>
      <c r="AD133" s="15"/>
      <c r="AE133" s="15"/>
      <c r="AF133" s="15"/>
      <c r="AG133" s="15"/>
      <c r="AH133" s="19"/>
      <c r="AI133" s="19"/>
      <c r="AJ133" s="19"/>
      <c r="AK133" s="19"/>
      <c r="AL133" s="40"/>
      <c r="AM133" s="40"/>
      <c r="AN133" s="15"/>
      <c r="AO133" s="15"/>
    </row>
    <row r="134" ht="15.75" customHeight="1">
      <c r="A134" s="100"/>
      <c r="B134" s="19"/>
      <c r="C134" s="15"/>
      <c r="D134" s="15"/>
      <c r="E134" s="15"/>
      <c r="F134" s="15"/>
      <c r="G134" s="15"/>
      <c r="H134" s="15"/>
      <c r="I134" s="15"/>
      <c r="J134" s="19"/>
      <c r="K134" s="13"/>
      <c r="L134" s="15"/>
      <c r="M134" s="15"/>
      <c r="N134" s="15"/>
      <c r="O134" s="15"/>
      <c r="P134" s="15"/>
      <c r="Q134" s="15"/>
      <c r="R134" s="13"/>
      <c r="S134" s="15"/>
      <c r="T134" s="15"/>
      <c r="U134" s="15"/>
      <c r="V134" s="15"/>
      <c r="W134" s="15"/>
      <c r="X134" s="15"/>
      <c r="Y134" s="19"/>
      <c r="Z134" s="13"/>
      <c r="AA134" s="15"/>
      <c r="AB134" s="15"/>
      <c r="AC134" s="15"/>
      <c r="AD134" s="15"/>
      <c r="AE134" s="15"/>
      <c r="AF134" s="15"/>
      <c r="AG134" s="15"/>
      <c r="AH134" s="19"/>
      <c r="AI134" s="19"/>
      <c r="AJ134" s="19"/>
      <c r="AK134" s="19"/>
      <c r="AL134" s="40"/>
      <c r="AM134" s="40"/>
      <c r="AN134" s="15"/>
      <c r="AO134" s="15"/>
    </row>
    <row r="135" ht="15.75" customHeight="1">
      <c r="A135" s="100"/>
      <c r="B135" s="19"/>
      <c r="C135" s="15"/>
      <c r="D135" s="15"/>
      <c r="E135" s="15"/>
      <c r="F135" s="15"/>
      <c r="G135" s="15"/>
      <c r="H135" s="15"/>
      <c r="I135" s="15"/>
      <c r="J135" s="19"/>
      <c r="K135" s="13"/>
      <c r="L135" s="15"/>
      <c r="M135" s="15"/>
      <c r="N135" s="15"/>
      <c r="O135" s="15"/>
      <c r="P135" s="15"/>
      <c r="Q135" s="15"/>
      <c r="R135" s="13"/>
      <c r="S135" s="15"/>
      <c r="T135" s="15"/>
      <c r="U135" s="15"/>
      <c r="V135" s="15"/>
      <c r="W135" s="15"/>
      <c r="X135" s="15"/>
      <c r="Y135" s="19"/>
      <c r="Z135" s="13"/>
      <c r="AA135" s="15"/>
      <c r="AB135" s="15"/>
      <c r="AC135" s="15"/>
      <c r="AD135" s="15"/>
      <c r="AE135" s="15"/>
      <c r="AF135" s="15"/>
      <c r="AG135" s="15"/>
      <c r="AH135" s="19"/>
      <c r="AI135" s="19"/>
      <c r="AJ135" s="19"/>
      <c r="AK135" s="19"/>
      <c r="AL135" s="40"/>
      <c r="AM135" s="40"/>
      <c r="AN135" s="15"/>
      <c r="AO135" s="15"/>
    </row>
    <row r="136" ht="15.75" customHeight="1">
      <c r="A136" s="100"/>
      <c r="B136" s="19"/>
      <c r="C136" s="15"/>
      <c r="D136" s="15"/>
      <c r="E136" s="15"/>
      <c r="F136" s="15"/>
      <c r="G136" s="15"/>
      <c r="H136" s="15"/>
      <c r="I136" s="15"/>
      <c r="J136" s="19"/>
      <c r="K136" s="13"/>
      <c r="L136" s="15"/>
      <c r="M136" s="15"/>
      <c r="N136" s="15"/>
      <c r="O136" s="15"/>
      <c r="P136" s="15"/>
      <c r="Q136" s="15"/>
      <c r="R136" s="13"/>
      <c r="S136" s="15"/>
      <c r="T136" s="15"/>
      <c r="U136" s="15"/>
      <c r="V136" s="15"/>
      <c r="W136" s="15"/>
      <c r="X136" s="15"/>
      <c r="Y136" s="19"/>
      <c r="Z136" s="13"/>
      <c r="AA136" s="15"/>
      <c r="AB136" s="15"/>
      <c r="AC136" s="15"/>
      <c r="AD136" s="15"/>
      <c r="AE136" s="15"/>
      <c r="AF136" s="15"/>
      <c r="AG136" s="15"/>
      <c r="AH136" s="19"/>
      <c r="AI136" s="19"/>
      <c r="AJ136" s="19"/>
      <c r="AK136" s="19"/>
      <c r="AL136" s="40"/>
      <c r="AM136" s="40"/>
      <c r="AN136" s="15"/>
      <c r="AO136" s="15"/>
    </row>
    <row r="137" ht="15.75" customHeight="1">
      <c r="A137" s="100"/>
      <c r="B137" s="19"/>
      <c r="C137" s="15"/>
      <c r="D137" s="15"/>
      <c r="E137" s="15"/>
      <c r="F137" s="15"/>
      <c r="G137" s="15"/>
      <c r="H137" s="15"/>
      <c r="I137" s="15"/>
      <c r="J137" s="19"/>
      <c r="K137" s="13"/>
      <c r="L137" s="15"/>
      <c r="M137" s="15"/>
      <c r="N137" s="15"/>
      <c r="O137" s="15"/>
      <c r="P137" s="15"/>
      <c r="Q137" s="15"/>
      <c r="R137" s="13"/>
      <c r="S137" s="15"/>
      <c r="T137" s="15"/>
      <c r="U137" s="15"/>
      <c r="V137" s="15"/>
      <c r="W137" s="15"/>
      <c r="X137" s="15"/>
      <c r="Y137" s="19"/>
      <c r="Z137" s="13"/>
      <c r="AA137" s="15"/>
      <c r="AB137" s="15"/>
      <c r="AC137" s="15"/>
      <c r="AD137" s="15"/>
      <c r="AE137" s="15"/>
      <c r="AF137" s="15"/>
      <c r="AG137" s="15"/>
      <c r="AH137" s="19"/>
      <c r="AI137" s="19"/>
      <c r="AJ137" s="19"/>
      <c r="AK137" s="19"/>
      <c r="AL137" s="40"/>
      <c r="AM137" s="40"/>
      <c r="AN137" s="15"/>
      <c r="AO137" s="15"/>
    </row>
    <row r="138" ht="15.75" customHeight="1">
      <c r="A138" s="100"/>
      <c r="B138" s="19"/>
      <c r="C138" s="15"/>
      <c r="D138" s="15"/>
      <c r="E138" s="15"/>
      <c r="F138" s="15"/>
      <c r="G138" s="15"/>
      <c r="H138" s="15"/>
      <c r="I138" s="15"/>
      <c r="J138" s="19"/>
      <c r="K138" s="13"/>
      <c r="L138" s="15"/>
      <c r="M138" s="15"/>
      <c r="N138" s="15"/>
      <c r="O138" s="15"/>
      <c r="P138" s="15"/>
      <c r="Q138" s="15"/>
      <c r="R138" s="13"/>
      <c r="S138" s="15"/>
      <c r="T138" s="15"/>
      <c r="U138" s="15"/>
      <c r="V138" s="15"/>
      <c r="W138" s="15"/>
      <c r="X138" s="15"/>
      <c r="Y138" s="19"/>
      <c r="Z138" s="13"/>
      <c r="AA138" s="15"/>
      <c r="AB138" s="15"/>
      <c r="AC138" s="15"/>
      <c r="AD138" s="15"/>
      <c r="AE138" s="15"/>
      <c r="AF138" s="15"/>
      <c r="AG138" s="15"/>
      <c r="AH138" s="19"/>
      <c r="AI138" s="19"/>
      <c r="AJ138" s="19"/>
      <c r="AK138" s="19"/>
      <c r="AL138" s="40"/>
      <c r="AM138" s="40"/>
      <c r="AN138" s="15"/>
      <c r="AO138" s="15"/>
    </row>
    <row r="139" ht="15.75" customHeight="1">
      <c r="A139" s="100"/>
      <c r="B139" s="19"/>
      <c r="C139" s="15"/>
      <c r="D139" s="15"/>
      <c r="E139" s="15"/>
      <c r="F139" s="15"/>
      <c r="G139" s="15"/>
      <c r="H139" s="15"/>
      <c r="I139" s="15"/>
      <c r="J139" s="19"/>
      <c r="K139" s="13"/>
      <c r="L139" s="15"/>
      <c r="M139" s="15"/>
      <c r="N139" s="15"/>
      <c r="O139" s="15"/>
      <c r="P139" s="15"/>
      <c r="Q139" s="15"/>
      <c r="R139" s="13"/>
      <c r="S139" s="15"/>
      <c r="T139" s="15"/>
      <c r="U139" s="15"/>
      <c r="V139" s="15"/>
      <c r="W139" s="15"/>
      <c r="X139" s="15"/>
      <c r="Y139" s="19"/>
      <c r="Z139" s="13"/>
      <c r="AA139" s="15"/>
      <c r="AB139" s="15"/>
      <c r="AC139" s="15"/>
      <c r="AD139" s="15"/>
      <c r="AE139" s="15"/>
      <c r="AF139" s="15"/>
      <c r="AG139" s="15"/>
      <c r="AH139" s="19"/>
      <c r="AI139" s="19"/>
      <c r="AJ139" s="19"/>
      <c r="AK139" s="19"/>
      <c r="AL139" s="40"/>
      <c r="AM139" s="40"/>
      <c r="AN139" s="15"/>
      <c r="AO139" s="15"/>
    </row>
    <row r="140" ht="15.75" customHeight="1">
      <c r="A140" s="100"/>
      <c r="B140" s="19"/>
      <c r="C140" s="15"/>
      <c r="D140" s="15"/>
      <c r="E140" s="15"/>
      <c r="F140" s="15"/>
      <c r="G140" s="15"/>
      <c r="H140" s="15"/>
      <c r="I140" s="15"/>
      <c r="J140" s="19"/>
      <c r="K140" s="13"/>
      <c r="L140" s="15"/>
      <c r="M140" s="15"/>
      <c r="N140" s="15"/>
      <c r="O140" s="15"/>
      <c r="P140" s="15"/>
      <c r="Q140" s="15"/>
      <c r="R140" s="13"/>
      <c r="S140" s="15"/>
      <c r="T140" s="15"/>
      <c r="U140" s="15"/>
      <c r="V140" s="15"/>
      <c r="W140" s="15"/>
      <c r="X140" s="15"/>
      <c r="Y140" s="19"/>
      <c r="Z140" s="13"/>
      <c r="AA140" s="15"/>
      <c r="AB140" s="15"/>
      <c r="AC140" s="15"/>
      <c r="AD140" s="15"/>
      <c r="AE140" s="15"/>
      <c r="AF140" s="15"/>
      <c r="AG140" s="15"/>
      <c r="AH140" s="19"/>
      <c r="AI140" s="19"/>
      <c r="AJ140" s="19"/>
      <c r="AK140" s="19"/>
      <c r="AL140" s="40"/>
      <c r="AM140" s="40"/>
      <c r="AN140" s="15"/>
      <c r="AO140" s="15"/>
    </row>
    <row r="141" ht="15.75" customHeight="1">
      <c r="A141" s="100"/>
      <c r="B141" s="19"/>
      <c r="C141" s="15"/>
      <c r="D141" s="15"/>
      <c r="E141" s="15"/>
      <c r="F141" s="15"/>
      <c r="G141" s="15"/>
      <c r="H141" s="15"/>
      <c r="I141" s="15"/>
      <c r="J141" s="19"/>
      <c r="K141" s="13"/>
      <c r="L141" s="15"/>
      <c r="M141" s="15"/>
      <c r="N141" s="15"/>
      <c r="O141" s="15"/>
      <c r="P141" s="15"/>
      <c r="Q141" s="15"/>
      <c r="R141" s="13"/>
      <c r="S141" s="15"/>
      <c r="T141" s="15"/>
      <c r="U141" s="15"/>
      <c r="V141" s="15"/>
      <c r="W141" s="15"/>
      <c r="X141" s="15"/>
      <c r="Y141" s="19"/>
      <c r="Z141" s="13"/>
      <c r="AA141" s="15"/>
      <c r="AB141" s="15"/>
      <c r="AC141" s="15"/>
      <c r="AD141" s="15"/>
      <c r="AE141" s="15"/>
      <c r="AF141" s="15"/>
      <c r="AG141" s="15"/>
      <c r="AH141" s="19"/>
      <c r="AI141" s="19"/>
      <c r="AJ141" s="19"/>
      <c r="AK141" s="19"/>
      <c r="AL141" s="40"/>
      <c r="AM141" s="40"/>
      <c r="AN141" s="15"/>
      <c r="AO141" s="15"/>
    </row>
    <row r="142" ht="15.75" customHeight="1">
      <c r="A142" s="100"/>
      <c r="B142" s="19"/>
      <c r="C142" s="15"/>
      <c r="D142" s="15"/>
      <c r="E142" s="15"/>
      <c r="F142" s="15"/>
      <c r="G142" s="15"/>
      <c r="H142" s="15"/>
      <c r="I142" s="15"/>
      <c r="J142" s="19"/>
      <c r="K142" s="13"/>
      <c r="L142" s="15"/>
      <c r="M142" s="15"/>
      <c r="N142" s="15"/>
      <c r="O142" s="15"/>
      <c r="P142" s="15"/>
      <c r="Q142" s="15"/>
      <c r="R142" s="13"/>
      <c r="S142" s="15"/>
      <c r="T142" s="15"/>
      <c r="U142" s="15"/>
      <c r="V142" s="15"/>
      <c r="W142" s="15"/>
      <c r="X142" s="15"/>
      <c r="Y142" s="19"/>
      <c r="Z142" s="13"/>
      <c r="AA142" s="15"/>
      <c r="AB142" s="15"/>
      <c r="AC142" s="15"/>
      <c r="AD142" s="15"/>
      <c r="AE142" s="15"/>
      <c r="AF142" s="15"/>
      <c r="AG142" s="15"/>
      <c r="AH142" s="19"/>
      <c r="AI142" s="19"/>
      <c r="AJ142" s="19"/>
      <c r="AK142" s="19"/>
      <c r="AL142" s="40"/>
      <c r="AM142" s="40"/>
      <c r="AN142" s="15"/>
      <c r="AO142" s="15"/>
    </row>
    <row r="143" ht="15.75" customHeight="1">
      <c r="A143" s="100"/>
      <c r="B143" s="19"/>
      <c r="C143" s="15"/>
      <c r="D143" s="15"/>
      <c r="E143" s="15"/>
      <c r="F143" s="15"/>
      <c r="G143" s="15"/>
      <c r="H143" s="15"/>
      <c r="I143" s="15"/>
      <c r="J143" s="19"/>
      <c r="K143" s="13"/>
      <c r="L143" s="15"/>
      <c r="M143" s="15"/>
      <c r="N143" s="15"/>
      <c r="O143" s="15"/>
      <c r="P143" s="15"/>
      <c r="Q143" s="15"/>
      <c r="R143" s="13"/>
      <c r="S143" s="15"/>
      <c r="T143" s="15"/>
      <c r="U143" s="15"/>
      <c r="V143" s="15"/>
      <c r="W143" s="15"/>
      <c r="X143" s="15"/>
      <c r="Y143" s="19"/>
      <c r="Z143" s="13"/>
      <c r="AA143" s="15"/>
      <c r="AB143" s="15"/>
      <c r="AC143" s="15"/>
      <c r="AD143" s="15"/>
      <c r="AE143" s="15"/>
      <c r="AF143" s="15"/>
      <c r="AG143" s="15"/>
      <c r="AH143" s="19"/>
      <c r="AI143" s="19"/>
      <c r="AJ143" s="19"/>
      <c r="AK143" s="19"/>
      <c r="AL143" s="40"/>
      <c r="AM143" s="40"/>
      <c r="AN143" s="15"/>
      <c r="AO143" s="15"/>
    </row>
    <row r="144" ht="15.75" customHeight="1">
      <c r="A144" s="100"/>
      <c r="B144" s="19"/>
      <c r="C144" s="15"/>
      <c r="D144" s="15"/>
      <c r="E144" s="15"/>
      <c r="F144" s="15"/>
      <c r="G144" s="15"/>
      <c r="H144" s="15"/>
      <c r="I144" s="15"/>
      <c r="J144" s="19"/>
      <c r="K144" s="13"/>
      <c r="L144" s="15"/>
      <c r="M144" s="15"/>
      <c r="N144" s="15"/>
      <c r="O144" s="15"/>
      <c r="P144" s="15"/>
      <c r="Q144" s="15"/>
      <c r="R144" s="13"/>
      <c r="S144" s="15"/>
      <c r="T144" s="15"/>
      <c r="U144" s="15"/>
      <c r="V144" s="15"/>
      <c r="W144" s="15"/>
      <c r="X144" s="15"/>
      <c r="Y144" s="19"/>
      <c r="Z144" s="13"/>
      <c r="AA144" s="15"/>
      <c r="AB144" s="15"/>
      <c r="AC144" s="15"/>
      <c r="AD144" s="15"/>
      <c r="AE144" s="15"/>
      <c r="AF144" s="15"/>
      <c r="AG144" s="15"/>
      <c r="AH144" s="19"/>
      <c r="AI144" s="19"/>
      <c r="AJ144" s="19"/>
      <c r="AK144" s="19"/>
      <c r="AL144" s="40"/>
      <c r="AM144" s="40"/>
      <c r="AN144" s="15"/>
      <c r="AO144" s="15"/>
    </row>
    <row r="145" ht="15.75" customHeight="1">
      <c r="A145" s="100"/>
      <c r="B145" s="19"/>
      <c r="C145" s="15"/>
      <c r="D145" s="15"/>
      <c r="E145" s="15"/>
      <c r="F145" s="15"/>
      <c r="G145" s="15"/>
      <c r="H145" s="15"/>
      <c r="I145" s="15"/>
      <c r="J145" s="19"/>
      <c r="K145" s="13"/>
      <c r="L145" s="15"/>
      <c r="M145" s="15"/>
      <c r="N145" s="15"/>
      <c r="O145" s="15"/>
      <c r="P145" s="15"/>
      <c r="Q145" s="15"/>
      <c r="R145" s="13"/>
      <c r="S145" s="15"/>
      <c r="T145" s="15"/>
      <c r="U145" s="15"/>
      <c r="V145" s="15"/>
      <c r="W145" s="15"/>
      <c r="X145" s="15"/>
      <c r="Y145" s="19"/>
      <c r="Z145" s="13"/>
      <c r="AA145" s="15"/>
      <c r="AB145" s="15"/>
      <c r="AC145" s="15"/>
      <c r="AD145" s="15"/>
      <c r="AE145" s="15"/>
      <c r="AF145" s="15"/>
      <c r="AG145" s="15"/>
      <c r="AH145" s="19"/>
      <c r="AI145" s="19"/>
      <c r="AJ145" s="19"/>
      <c r="AK145" s="19"/>
      <c r="AL145" s="40"/>
      <c r="AM145" s="40"/>
      <c r="AN145" s="15"/>
      <c r="AO145" s="15"/>
    </row>
    <row r="146" ht="15.75" customHeight="1">
      <c r="A146" s="100"/>
      <c r="B146" s="19"/>
      <c r="C146" s="15"/>
      <c r="D146" s="15"/>
      <c r="E146" s="15"/>
      <c r="F146" s="15"/>
      <c r="G146" s="15"/>
      <c r="H146" s="15"/>
      <c r="I146" s="15"/>
      <c r="J146" s="19"/>
      <c r="K146" s="13"/>
      <c r="L146" s="15"/>
      <c r="M146" s="15"/>
      <c r="N146" s="15"/>
      <c r="O146" s="15"/>
      <c r="P146" s="15"/>
      <c r="Q146" s="15"/>
      <c r="R146" s="13"/>
      <c r="S146" s="15"/>
      <c r="T146" s="15"/>
      <c r="U146" s="15"/>
      <c r="V146" s="15"/>
      <c r="W146" s="15"/>
      <c r="X146" s="15"/>
      <c r="Y146" s="19"/>
      <c r="Z146" s="13"/>
      <c r="AA146" s="15"/>
      <c r="AB146" s="15"/>
      <c r="AC146" s="15"/>
      <c r="AD146" s="15"/>
      <c r="AE146" s="15"/>
      <c r="AF146" s="15"/>
      <c r="AG146" s="15"/>
      <c r="AH146" s="19"/>
      <c r="AI146" s="19"/>
      <c r="AJ146" s="19"/>
      <c r="AK146" s="19"/>
      <c r="AL146" s="40"/>
      <c r="AM146" s="40"/>
      <c r="AN146" s="15"/>
      <c r="AO146" s="15"/>
    </row>
    <row r="147" ht="15.75" customHeight="1">
      <c r="A147" s="100"/>
      <c r="B147" s="19"/>
      <c r="C147" s="15"/>
      <c r="D147" s="15"/>
      <c r="E147" s="15"/>
      <c r="F147" s="15"/>
      <c r="G147" s="15"/>
      <c r="H147" s="15"/>
      <c r="I147" s="15"/>
      <c r="J147" s="19"/>
      <c r="K147" s="13"/>
      <c r="L147" s="15"/>
      <c r="M147" s="15"/>
      <c r="N147" s="15"/>
      <c r="O147" s="15"/>
      <c r="P147" s="15"/>
      <c r="Q147" s="15"/>
      <c r="R147" s="13"/>
      <c r="S147" s="15"/>
      <c r="T147" s="15"/>
      <c r="U147" s="15"/>
      <c r="V147" s="15"/>
      <c r="W147" s="15"/>
      <c r="X147" s="15"/>
      <c r="Y147" s="19"/>
      <c r="Z147" s="13"/>
      <c r="AA147" s="15"/>
      <c r="AB147" s="15"/>
      <c r="AC147" s="15"/>
      <c r="AD147" s="15"/>
      <c r="AE147" s="15"/>
      <c r="AF147" s="15"/>
      <c r="AG147" s="15"/>
      <c r="AH147" s="19"/>
      <c r="AI147" s="19"/>
      <c r="AJ147" s="19"/>
      <c r="AK147" s="19"/>
      <c r="AL147" s="40"/>
      <c r="AM147" s="40"/>
      <c r="AN147" s="15"/>
      <c r="AO147" s="15"/>
    </row>
    <row r="148" ht="15.75" customHeight="1">
      <c r="A148" s="100"/>
      <c r="B148" s="19"/>
      <c r="C148" s="15"/>
      <c r="D148" s="15"/>
      <c r="E148" s="15"/>
      <c r="F148" s="15"/>
      <c r="G148" s="15"/>
      <c r="H148" s="15"/>
      <c r="I148" s="15"/>
      <c r="J148" s="19"/>
      <c r="K148" s="13"/>
      <c r="L148" s="15"/>
      <c r="M148" s="15"/>
      <c r="N148" s="15"/>
      <c r="O148" s="15"/>
      <c r="P148" s="15"/>
      <c r="Q148" s="15"/>
      <c r="R148" s="13"/>
      <c r="S148" s="15"/>
      <c r="T148" s="15"/>
      <c r="U148" s="15"/>
      <c r="V148" s="15"/>
      <c r="W148" s="15"/>
      <c r="X148" s="15"/>
      <c r="Y148" s="19"/>
      <c r="Z148" s="13"/>
      <c r="AA148" s="15"/>
      <c r="AB148" s="15"/>
      <c r="AC148" s="15"/>
      <c r="AD148" s="15"/>
      <c r="AE148" s="15"/>
      <c r="AF148" s="15"/>
      <c r="AG148" s="15"/>
      <c r="AH148" s="19"/>
      <c r="AI148" s="19"/>
      <c r="AJ148" s="19"/>
      <c r="AK148" s="19"/>
      <c r="AL148" s="40"/>
      <c r="AM148" s="40"/>
      <c r="AN148" s="15"/>
      <c r="AO148" s="15"/>
    </row>
    <row r="149" ht="15.75" customHeight="1">
      <c r="A149" s="100"/>
      <c r="B149" s="19"/>
      <c r="C149" s="15"/>
      <c r="D149" s="15"/>
      <c r="E149" s="15"/>
      <c r="F149" s="15"/>
      <c r="G149" s="15"/>
      <c r="H149" s="15"/>
      <c r="I149" s="15"/>
      <c r="J149" s="19"/>
      <c r="K149" s="13"/>
      <c r="L149" s="15"/>
      <c r="M149" s="15"/>
      <c r="N149" s="15"/>
      <c r="O149" s="15"/>
      <c r="P149" s="15"/>
      <c r="Q149" s="15"/>
      <c r="R149" s="13"/>
      <c r="S149" s="15"/>
      <c r="T149" s="15"/>
      <c r="U149" s="15"/>
      <c r="V149" s="15"/>
      <c r="W149" s="15"/>
      <c r="X149" s="15"/>
      <c r="Y149" s="19"/>
      <c r="Z149" s="13"/>
      <c r="AA149" s="15"/>
      <c r="AB149" s="15"/>
      <c r="AC149" s="15"/>
      <c r="AD149" s="15"/>
      <c r="AE149" s="15"/>
      <c r="AF149" s="15"/>
      <c r="AG149" s="15"/>
      <c r="AH149" s="19"/>
      <c r="AI149" s="19"/>
      <c r="AJ149" s="19"/>
      <c r="AK149" s="19"/>
      <c r="AL149" s="40"/>
      <c r="AM149" s="40"/>
      <c r="AN149" s="15"/>
      <c r="AO149" s="15"/>
    </row>
    <row r="150" ht="15.75" customHeight="1">
      <c r="A150" s="100"/>
      <c r="B150" s="19"/>
      <c r="C150" s="15"/>
      <c r="D150" s="15"/>
      <c r="E150" s="15"/>
      <c r="F150" s="15"/>
      <c r="G150" s="15"/>
      <c r="H150" s="15"/>
      <c r="I150" s="15"/>
      <c r="J150" s="19"/>
      <c r="K150" s="13"/>
      <c r="L150" s="15"/>
      <c r="M150" s="15"/>
      <c r="N150" s="15"/>
      <c r="O150" s="15"/>
      <c r="P150" s="15"/>
      <c r="Q150" s="15"/>
      <c r="R150" s="13"/>
      <c r="S150" s="15"/>
      <c r="T150" s="15"/>
      <c r="U150" s="15"/>
      <c r="V150" s="15"/>
      <c r="W150" s="15"/>
      <c r="X150" s="15"/>
      <c r="Y150" s="19"/>
      <c r="Z150" s="13"/>
      <c r="AA150" s="15"/>
      <c r="AB150" s="15"/>
      <c r="AC150" s="15"/>
      <c r="AD150" s="15"/>
      <c r="AE150" s="15"/>
      <c r="AF150" s="15"/>
      <c r="AG150" s="15"/>
      <c r="AH150" s="19"/>
      <c r="AI150" s="19"/>
      <c r="AJ150" s="19"/>
      <c r="AK150" s="19"/>
      <c r="AL150" s="40"/>
      <c r="AM150" s="40"/>
      <c r="AN150" s="15"/>
      <c r="AO150" s="15"/>
    </row>
    <row r="151" ht="15.75" customHeight="1">
      <c r="A151" s="100"/>
      <c r="B151" s="19"/>
      <c r="C151" s="15"/>
      <c r="D151" s="15"/>
      <c r="E151" s="15"/>
      <c r="F151" s="15"/>
      <c r="G151" s="15"/>
      <c r="H151" s="15"/>
      <c r="I151" s="15"/>
      <c r="J151" s="19"/>
      <c r="K151" s="13"/>
      <c r="L151" s="15"/>
      <c r="M151" s="15"/>
      <c r="N151" s="15"/>
      <c r="O151" s="15"/>
      <c r="P151" s="15"/>
      <c r="Q151" s="15"/>
      <c r="R151" s="13"/>
      <c r="S151" s="15"/>
      <c r="T151" s="15"/>
      <c r="U151" s="15"/>
      <c r="V151" s="15"/>
      <c r="W151" s="15"/>
      <c r="X151" s="15"/>
      <c r="Y151" s="19"/>
      <c r="Z151" s="13"/>
      <c r="AA151" s="15"/>
      <c r="AB151" s="15"/>
      <c r="AC151" s="15"/>
      <c r="AD151" s="15"/>
      <c r="AE151" s="15"/>
      <c r="AF151" s="15"/>
      <c r="AG151" s="15"/>
      <c r="AH151" s="19"/>
      <c r="AI151" s="19"/>
      <c r="AJ151" s="19"/>
      <c r="AK151" s="19"/>
      <c r="AL151" s="40"/>
      <c r="AM151" s="40"/>
      <c r="AN151" s="15"/>
      <c r="AO151" s="15"/>
    </row>
    <row r="152" ht="15.75" customHeight="1">
      <c r="A152" s="100"/>
      <c r="B152" s="19"/>
      <c r="C152" s="15"/>
      <c r="D152" s="15"/>
      <c r="E152" s="15"/>
      <c r="F152" s="15"/>
      <c r="G152" s="15"/>
      <c r="H152" s="15"/>
      <c r="I152" s="15"/>
      <c r="J152" s="19"/>
      <c r="K152" s="13"/>
      <c r="L152" s="15"/>
      <c r="M152" s="15"/>
      <c r="N152" s="15"/>
      <c r="O152" s="15"/>
      <c r="P152" s="15"/>
      <c r="Q152" s="15"/>
      <c r="R152" s="13"/>
      <c r="S152" s="15"/>
      <c r="T152" s="15"/>
      <c r="U152" s="15"/>
      <c r="V152" s="15"/>
      <c r="W152" s="15"/>
      <c r="X152" s="15"/>
      <c r="Y152" s="19"/>
      <c r="Z152" s="13"/>
      <c r="AA152" s="15"/>
      <c r="AB152" s="15"/>
      <c r="AC152" s="15"/>
      <c r="AD152" s="15"/>
      <c r="AE152" s="15"/>
      <c r="AF152" s="15"/>
      <c r="AG152" s="15"/>
      <c r="AH152" s="19"/>
      <c r="AI152" s="19"/>
      <c r="AJ152" s="19"/>
      <c r="AK152" s="19"/>
      <c r="AL152" s="40"/>
      <c r="AM152" s="40"/>
      <c r="AN152" s="15"/>
      <c r="AO152" s="15"/>
    </row>
    <row r="153" ht="15.75" customHeight="1">
      <c r="A153" s="100"/>
      <c r="B153" s="19"/>
      <c r="C153" s="15"/>
      <c r="D153" s="15"/>
      <c r="E153" s="15"/>
      <c r="F153" s="15"/>
      <c r="G153" s="15"/>
      <c r="H153" s="15"/>
      <c r="I153" s="15"/>
      <c r="J153" s="19"/>
      <c r="K153" s="13"/>
      <c r="L153" s="15"/>
      <c r="M153" s="15"/>
      <c r="N153" s="15"/>
      <c r="O153" s="15"/>
      <c r="P153" s="15"/>
      <c r="Q153" s="15"/>
      <c r="R153" s="13"/>
      <c r="S153" s="15"/>
      <c r="T153" s="15"/>
      <c r="U153" s="15"/>
      <c r="V153" s="15"/>
      <c r="W153" s="15"/>
      <c r="X153" s="15"/>
      <c r="Y153" s="19"/>
      <c r="Z153" s="13"/>
      <c r="AA153" s="15"/>
      <c r="AB153" s="15"/>
      <c r="AC153" s="15"/>
      <c r="AD153" s="15"/>
      <c r="AE153" s="15"/>
      <c r="AF153" s="15"/>
      <c r="AG153" s="15"/>
      <c r="AH153" s="19"/>
      <c r="AI153" s="19"/>
      <c r="AJ153" s="19"/>
      <c r="AK153" s="19"/>
      <c r="AL153" s="40"/>
      <c r="AM153" s="40"/>
      <c r="AN153" s="15"/>
      <c r="AO153" s="15"/>
    </row>
    <row r="154" ht="15.75" customHeight="1">
      <c r="A154" s="100"/>
      <c r="B154" s="19"/>
      <c r="C154" s="15"/>
      <c r="D154" s="15"/>
      <c r="E154" s="15"/>
      <c r="F154" s="15"/>
      <c r="G154" s="15"/>
      <c r="H154" s="15"/>
      <c r="I154" s="15"/>
      <c r="J154" s="19"/>
      <c r="K154" s="13"/>
      <c r="L154" s="15"/>
      <c r="M154" s="15"/>
      <c r="N154" s="15"/>
      <c r="O154" s="15"/>
      <c r="P154" s="15"/>
      <c r="Q154" s="15"/>
      <c r="R154" s="13"/>
      <c r="S154" s="15"/>
      <c r="T154" s="15"/>
      <c r="U154" s="15"/>
      <c r="V154" s="15"/>
      <c r="W154" s="15"/>
      <c r="X154" s="15"/>
      <c r="Y154" s="19"/>
      <c r="Z154" s="13"/>
      <c r="AA154" s="15"/>
      <c r="AB154" s="15"/>
      <c r="AC154" s="15"/>
      <c r="AD154" s="15"/>
      <c r="AE154" s="15"/>
      <c r="AF154" s="15"/>
      <c r="AG154" s="15"/>
      <c r="AH154" s="19"/>
      <c r="AI154" s="19"/>
      <c r="AJ154" s="19"/>
      <c r="AK154" s="19"/>
      <c r="AL154" s="40"/>
      <c r="AM154" s="40"/>
      <c r="AN154" s="15"/>
      <c r="AO154" s="15"/>
    </row>
    <row r="155" ht="15.75" customHeight="1">
      <c r="A155" s="100"/>
      <c r="B155" s="19"/>
      <c r="C155" s="15"/>
      <c r="D155" s="15"/>
      <c r="E155" s="15"/>
      <c r="F155" s="15"/>
      <c r="G155" s="15"/>
      <c r="H155" s="15"/>
      <c r="I155" s="15"/>
      <c r="J155" s="19"/>
      <c r="K155" s="13"/>
      <c r="L155" s="15"/>
      <c r="M155" s="15"/>
      <c r="N155" s="15"/>
      <c r="O155" s="15"/>
      <c r="P155" s="15"/>
      <c r="Q155" s="15"/>
      <c r="R155" s="13"/>
      <c r="S155" s="15"/>
      <c r="T155" s="15"/>
      <c r="U155" s="15"/>
      <c r="V155" s="15"/>
      <c r="W155" s="15"/>
      <c r="X155" s="15"/>
      <c r="Y155" s="19"/>
      <c r="Z155" s="13"/>
      <c r="AA155" s="15"/>
      <c r="AB155" s="15"/>
      <c r="AC155" s="15"/>
      <c r="AD155" s="15"/>
      <c r="AE155" s="15"/>
      <c r="AF155" s="15"/>
      <c r="AG155" s="15"/>
      <c r="AH155" s="19"/>
      <c r="AI155" s="19"/>
      <c r="AJ155" s="19"/>
      <c r="AK155" s="19"/>
      <c r="AL155" s="40"/>
      <c r="AM155" s="40"/>
      <c r="AN155" s="15"/>
      <c r="AO155" s="15"/>
    </row>
    <row r="156" ht="15.75" customHeight="1">
      <c r="A156" s="100"/>
      <c r="B156" s="19"/>
      <c r="C156" s="15"/>
      <c r="D156" s="15"/>
      <c r="E156" s="15"/>
      <c r="F156" s="15"/>
      <c r="G156" s="15"/>
      <c r="H156" s="15"/>
      <c r="I156" s="15"/>
      <c r="J156" s="19"/>
      <c r="K156" s="13"/>
      <c r="L156" s="15"/>
      <c r="M156" s="15"/>
      <c r="N156" s="15"/>
      <c r="O156" s="15"/>
      <c r="P156" s="15"/>
      <c r="Q156" s="15"/>
      <c r="R156" s="13"/>
      <c r="S156" s="15"/>
      <c r="T156" s="15"/>
      <c r="U156" s="15"/>
      <c r="V156" s="15"/>
      <c r="W156" s="15"/>
      <c r="X156" s="15"/>
      <c r="Y156" s="19"/>
      <c r="Z156" s="13"/>
      <c r="AA156" s="15"/>
      <c r="AB156" s="15"/>
      <c r="AC156" s="15"/>
      <c r="AD156" s="15"/>
      <c r="AE156" s="15"/>
      <c r="AF156" s="15"/>
      <c r="AG156" s="15"/>
      <c r="AH156" s="19"/>
      <c r="AI156" s="19"/>
      <c r="AJ156" s="19"/>
      <c r="AK156" s="19"/>
      <c r="AL156" s="40"/>
      <c r="AM156" s="40"/>
      <c r="AN156" s="15"/>
      <c r="AO156" s="15"/>
    </row>
    <row r="157" ht="15.75" customHeight="1">
      <c r="A157" s="100"/>
      <c r="B157" s="19"/>
      <c r="C157" s="15"/>
      <c r="D157" s="15"/>
      <c r="E157" s="15"/>
      <c r="F157" s="15"/>
      <c r="G157" s="15"/>
      <c r="H157" s="15"/>
      <c r="I157" s="15"/>
      <c r="J157" s="19"/>
      <c r="K157" s="13"/>
      <c r="L157" s="15"/>
      <c r="M157" s="15"/>
      <c r="N157" s="15"/>
      <c r="O157" s="15"/>
      <c r="P157" s="15"/>
      <c r="Q157" s="15"/>
      <c r="R157" s="13"/>
      <c r="S157" s="15"/>
      <c r="T157" s="15"/>
      <c r="U157" s="15"/>
      <c r="V157" s="15"/>
      <c r="W157" s="15"/>
      <c r="X157" s="15"/>
      <c r="Y157" s="19"/>
      <c r="Z157" s="13"/>
      <c r="AA157" s="15"/>
      <c r="AB157" s="15"/>
      <c r="AC157" s="15"/>
      <c r="AD157" s="15"/>
      <c r="AE157" s="15"/>
      <c r="AF157" s="15"/>
      <c r="AG157" s="15"/>
      <c r="AH157" s="19"/>
      <c r="AI157" s="19"/>
      <c r="AJ157" s="19"/>
      <c r="AK157" s="19"/>
      <c r="AL157" s="40"/>
      <c r="AM157" s="40"/>
      <c r="AN157" s="15"/>
      <c r="AO157" s="15"/>
    </row>
    <row r="158" ht="15.75" customHeight="1">
      <c r="A158" s="100"/>
      <c r="B158" s="19"/>
      <c r="C158" s="15"/>
      <c r="D158" s="15"/>
      <c r="E158" s="15"/>
      <c r="F158" s="15"/>
      <c r="G158" s="15"/>
      <c r="H158" s="15"/>
      <c r="I158" s="15"/>
      <c r="J158" s="19"/>
      <c r="K158" s="13"/>
      <c r="L158" s="15"/>
      <c r="M158" s="15"/>
      <c r="N158" s="15"/>
      <c r="O158" s="15"/>
      <c r="P158" s="15"/>
      <c r="Q158" s="15"/>
      <c r="R158" s="13"/>
      <c r="S158" s="15"/>
      <c r="T158" s="15"/>
      <c r="U158" s="15"/>
      <c r="V158" s="15"/>
      <c r="W158" s="15"/>
      <c r="X158" s="15"/>
      <c r="Y158" s="19"/>
      <c r="Z158" s="13"/>
      <c r="AA158" s="15"/>
      <c r="AB158" s="15"/>
      <c r="AC158" s="15"/>
      <c r="AD158" s="15"/>
      <c r="AE158" s="15"/>
      <c r="AF158" s="15"/>
      <c r="AG158" s="15"/>
      <c r="AH158" s="19"/>
      <c r="AI158" s="19"/>
      <c r="AJ158" s="19"/>
      <c r="AK158" s="19"/>
      <c r="AL158" s="40"/>
      <c r="AM158" s="40"/>
      <c r="AN158" s="15"/>
      <c r="AO158" s="15"/>
    </row>
    <row r="159" ht="15.75" customHeight="1">
      <c r="A159" s="100"/>
      <c r="B159" s="19"/>
      <c r="C159" s="15"/>
      <c r="D159" s="15"/>
      <c r="E159" s="15"/>
      <c r="F159" s="15"/>
      <c r="G159" s="15"/>
      <c r="H159" s="15"/>
      <c r="I159" s="15"/>
      <c r="J159" s="19"/>
      <c r="K159" s="13"/>
      <c r="L159" s="15"/>
      <c r="M159" s="15"/>
      <c r="N159" s="15"/>
      <c r="O159" s="15"/>
      <c r="P159" s="15"/>
      <c r="Q159" s="15"/>
      <c r="R159" s="13"/>
      <c r="S159" s="15"/>
      <c r="T159" s="15"/>
      <c r="U159" s="15"/>
      <c r="V159" s="15"/>
      <c r="W159" s="15"/>
      <c r="X159" s="15"/>
      <c r="Y159" s="19"/>
      <c r="Z159" s="13"/>
      <c r="AA159" s="15"/>
      <c r="AB159" s="15"/>
      <c r="AC159" s="15"/>
      <c r="AD159" s="15"/>
      <c r="AE159" s="15"/>
      <c r="AF159" s="15"/>
      <c r="AG159" s="15"/>
      <c r="AH159" s="19"/>
      <c r="AI159" s="19"/>
      <c r="AJ159" s="19"/>
      <c r="AK159" s="19"/>
      <c r="AL159" s="40"/>
      <c r="AM159" s="40"/>
      <c r="AN159" s="15"/>
      <c r="AO159" s="15"/>
    </row>
    <row r="160" ht="15.75" customHeight="1">
      <c r="A160" s="100"/>
      <c r="B160" s="19"/>
      <c r="C160" s="15"/>
      <c r="D160" s="15"/>
      <c r="E160" s="15"/>
      <c r="F160" s="15"/>
      <c r="G160" s="15"/>
      <c r="H160" s="15"/>
      <c r="I160" s="15"/>
      <c r="J160" s="19"/>
      <c r="K160" s="13"/>
      <c r="L160" s="15"/>
      <c r="M160" s="15"/>
      <c r="N160" s="15"/>
      <c r="O160" s="15"/>
      <c r="P160" s="15"/>
      <c r="Q160" s="15"/>
      <c r="R160" s="13"/>
      <c r="S160" s="15"/>
      <c r="T160" s="15"/>
      <c r="U160" s="15"/>
      <c r="V160" s="15"/>
      <c r="W160" s="15"/>
      <c r="X160" s="15"/>
      <c r="Y160" s="19"/>
      <c r="Z160" s="13"/>
      <c r="AA160" s="15"/>
      <c r="AB160" s="15"/>
      <c r="AC160" s="15"/>
      <c r="AD160" s="15"/>
      <c r="AE160" s="15"/>
      <c r="AF160" s="15"/>
      <c r="AG160" s="15"/>
      <c r="AH160" s="19"/>
      <c r="AI160" s="19"/>
      <c r="AJ160" s="19"/>
      <c r="AK160" s="19"/>
      <c r="AL160" s="40"/>
      <c r="AM160" s="40"/>
      <c r="AN160" s="15"/>
      <c r="AO160" s="15"/>
    </row>
    <row r="161" ht="15.75" customHeight="1">
      <c r="A161" s="100"/>
      <c r="B161" s="19"/>
      <c r="C161" s="15"/>
      <c r="D161" s="15"/>
      <c r="E161" s="15"/>
      <c r="F161" s="15"/>
      <c r="G161" s="15"/>
      <c r="H161" s="15"/>
      <c r="I161" s="15"/>
      <c r="J161" s="19"/>
      <c r="K161" s="13"/>
      <c r="L161" s="15"/>
      <c r="M161" s="15"/>
      <c r="N161" s="15"/>
      <c r="O161" s="15"/>
      <c r="P161" s="15"/>
      <c r="Q161" s="15"/>
      <c r="R161" s="13"/>
      <c r="S161" s="15"/>
      <c r="T161" s="15"/>
      <c r="U161" s="15"/>
      <c r="V161" s="15"/>
      <c r="W161" s="15"/>
      <c r="X161" s="15"/>
      <c r="Y161" s="19"/>
      <c r="Z161" s="13"/>
      <c r="AA161" s="15"/>
      <c r="AB161" s="15"/>
      <c r="AC161" s="15"/>
      <c r="AD161" s="15"/>
      <c r="AE161" s="15"/>
      <c r="AF161" s="15"/>
      <c r="AG161" s="15"/>
      <c r="AH161" s="19"/>
      <c r="AI161" s="19"/>
      <c r="AJ161" s="19"/>
      <c r="AK161" s="19"/>
      <c r="AL161" s="40"/>
      <c r="AM161" s="40"/>
      <c r="AN161" s="15"/>
      <c r="AO161" s="15"/>
    </row>
    <row r="162" ht="15.75" customHeight="1">
      <c r="A162" s="100"/>
      <c r="B162" s="19"/>
      <c r="C162" s="15"/>
      <c r="D162" s="15"/>
      <c r="E162" s="15"/>
      <c r="F162" s="15"/>
      <c r="G162" s="15"/>
      <c r="H162" s="15"/>
      <c r="I162" s="15"/>
      <c r="J162" s="19"/>
      <c r="K162" s="13"/>
      <c r="L162" s="15"/>
      <c r="M162" s="15"/>
      <c r="N162" s="15"/>
      <c r="O162" s="15"/>
      <c r="P162" s="15"/>
      <c r="Q162" s="15"/>
      <c r="R162" s="13"/>
      <c r="S162" s="15"/>
      <c r="T162" s="15"/>
      <c r="U162" s="15"/>
      <c r="V162" s="15"/>
      <c r="W162" s="15"/>
      <c r="X162" s="15"/>
      <c r="Y162" s="19"/>
      <c r="Z162" s="13"/>
      <c r="AA162" s="15"/>
      <c r="AB162" s="15"/>
      <c r="AC162" s="15"/>
      <c r="AD162" s="15"/>
      <c r="AE162" s="15"/>
      <c r="AF162" s="15"/>
      <c r="AG162" s="15"/>
      <c r="AH162" s="19"/>
      <c r="AI162" s="19"/>
      <c r="AJ162" s="19"/>
      <c r="AK162" s="19"/>
      <c r="AL162" s="40"/>
      <c r="AM162" s="40"/>
      <c r="AN162" s="15"/>
      <c r="AO162" s="15"/>
    </row>
    <row r="163" ht="15.75" customHeight="1">
      <c r="A163" s="100"/>
      <c r="B163" s="19"/>
      <c r="C163" s="15"/>
      <c r="D163" s="15"/>
      <c r="E163" s="15"/>
      <c r="F163" s="15"/>
      <c r="G163" s="15"/>
      <c r="H163" s="15"/>
      <c r="I163" s="15"/>
      <c r="J163" s="19"/>
      <c r="K163" s="13"/>
      <c r="L163" s="15"/>
      <c r="M163" s="15"/>
      <c r="N163" s="15"/>
      <c r="O163" s="15"/>
      <c r="P163" s="15"/>
      <c r="Q163" s="15"/>
      <c r="R163" s="13"/>
      <c r="S163" s="15"/>
      <c r="T163" s="15"/>
      <c r="U163" s="15"/>
      <c r="V163" s="15"/>
      <c r="W163" s="15"/>
      <c r="X163" s="15"/>
      <c r="Y163" s="19"/>
      <c r="Z163" s="13"/>
      <c r="AA163" s="15"/>
      <c r="AB163" s="15"/>
      <c r="AC163" s="15"/>
      <c r="AD163" s="15"/>
      <c r="AE163" s="15"/>
      <c r="AF163" s="15"/>
      <c r="AG163" s="15"/>
      <c r="AH163" s="19"/>
      <c r="AI163" s="19"/>
      <c r="AJ163" s="19"/>
      <c r="AK163" s="19"/>
      <c r="AL163" s="40"/>
      <c r="AM163" s="40"/>
      <c r="AN163" s="15"/>
      <c r="AO163" s="15"/>
    </row>
    <row r="164" ht="15.75" customHeight="1">
      <c r="A164" s="100"/>
      <c r="B164" s="19"/>
      <c r="C164" s="15"/>
      <c r="D164" s="15"/>
      <c r="E164" s="15"/>
      <c r="F164" s="15"/>
      <c r="G164" s="15"/>
      <c r="H164" s="15"/>
      <c r="I164" s="15"/>
      <c r="J164" s="19"/>
      <c r="K164" s="13"/>
      <c r="L164" s="15"/>
      <c r="M164" s="15"/>
      <c r="N164" s="15"/>
      <c r="O164" s="15"/>
      <c r="P164" s="15"/>
      <c r="Q164" s="15"/>
      <c r="R164" s="13"/>
      <c r="S164" s="15"/>
      <c r="T164" s="15"/>
      <c r="U164" s="15"/>
      <c r="V164" s="15"/>
      <c r="W164" s="15"/>
      <c r="X164" s="15"/>
      <c r="Y164" s="19"/>
      <c r="Z164" s="13"/>
      <c r="AA164" s="15"/>
      <c r="AB164" s="15"/>
      <c r="AC164" s="15"/>
      <c r="AD164" s="15"/>
      <c r="AE164" s="15"/>
      <c r="AF164" s="15"/>
      <c r="AG164" s="15"/>
      <c r="AH164" s="19"/>
      <c r="AI164" s="19"/>
      <c r="AJ164" s="19"/>
      <c r="AK164" s="19"/>
      <c r="AL164" s="40"/>
      <c r="AM164" s="40"/>
      <c r="AN164" s="15"/>
      <c r="AO164" s="15"/>
    </row>
    <row r="165" ht="15.75" customHeight="1">
      <c r="A165" s="100"/>
      <c r="B165" s="19"/>
      <c r="C165" s="15"/>
      <c r="D165" s="15"/>
      <c r="E165" s="15"/>
      <c r="F165" s="15"/>
      <c r="G165" s="15"/>
      <c r="H165" s="15"/>
      <c r="I165" s="15"/>
      <c r="J165" s="19"/>
      <c r="K165" s="13"/>
      <c r="L165" s="15"/>
      <c r="M165" s="15"/>
      <c r="N165" s="15"/>
      <c r="O165" s="15"/>
      <c r="P165" s="15"/>
      <c r="Q165" s="15"/>
      <c r="R165" s="13"/>
      <c r="S165" s="15"/>
      <c r="T165" s="15"/>
      <c r="U165" s="15"/>
      <c r="V165" s="15"/>
      <c r="W165" s="15"/>
      <c r="X165" s="15"/>
      <c r="Y165" s="19"/>
      <c r="Z165" s="13"/>
      <c r="AA165" s="15"/>
      <c r="AB165" s="15"/>
      <c r="AC165" s="15"/>
      <c r="AD165" s="15"/>
      <c r="AE165" s="15"/>
      <c r="AF165" s="15"/>
      <c r="AG165" s="15"/>
      <c r="AH165" s="19"/>
      <c r="AI165" s="19"/>
      <c r="AJ165" s="19"/>
      <c r="AK165" s="19"/>
      <c r="AL165" s="40"/>
      <c r="AM165" s="40"/>
      <c r="AN165" s="15"/>
      <c r="AO165" s="15"/>
    </row>
    <row r="166" ht="15.75" customHeight="1">
      <c r="A166" s="100"/>
      <c r="B166" s="19"/>
      <c r="C166" s="15"/>
      <c r="D166" s="15"/>
      <c r="E166" s="15"/>
      <c r="F166" s="15"/>
      <c r="G166" s="15"/>
      <c r="H166" s="15"/>
      <c r="I166" s="15"/>
      <c r="J166" s="19"/>
      <c r="K166" s="13"/>
      <c r="L166" s="15"/>
      <c r="M166" s="15"/>
      <c r="N166" s="15"/>
      <c r="O166" s="15"/>
      <c r="P166" s="15"/>
      <c r="Q166" s="15"/>
      <c r="R166" s="13"/>
      <c r="S166" s="15"/>
      <c r="T166" s="15"/>
      <c r="U166" s="15"/>
      <c r="V166" s="15"/>
      <c r="W166" s="15"/>
      <c r="X166" s="15"/>
      <c r="Y166" s="19"/>
      <c r="Z166" s="13"/>
      <c r="AA166" s="15"/>
      <c r="AB166" s="15"/>
      <c r="AC166" s="15"/>
      <c r="AD166" s="15"/>
      <c r="AE166" s="15"/>
      <c r="AF166" s="15"/>
      <c r="AG166" s="15"/>
      <c r="AH166" s="19"/>
      <c r="AI166" s="19"/>
      <c r="AJ166" s="19"/>
      <c r="AK166" s="19"/>
      <c r="AL166" s="40"/>
      <c r="AM166" s="40"/>
      <c r="AN166" s="15"/>
      <c r="AO166" s="15"/>
    </row>
    <row r="167" ht="15.75" customHeight="1">
      <c r="A167" s="100"/>
      <c r="B167" s="19"/>
      <c r="C167" s="15"/>
      <c r="D167" s="15"/>
      <c r="E167" s="15"/>
      <c r="F167" s="15"/>
      <c r="G167" s="15"/>
      <c r="H167" s="15"/>
      <c r="I167" s="15"/>
      <c r="J167" s="19"/>
      <c r="K167" s="13"/>
      <c r="L167" s="15"/>
      <c r="M167" s="15"/>
      <c r="N167" s="15"/>
      <c r="O167" s="15"/>
      <c r="P167" s="15"/>
      <c r="Q167" s="15"/>
      <c r="R167" s="13"/>
      <c r="S167" s="15"/>
      <c r="T167" s="15"/>
      <c r="U167" s="15"/>
      <c r="V167" s="15"/>
      <c r="W167" s="15"/>
      <c r="X167" s="15"/>
      <c r="Y167" s="19"/>
      <c r="Z167" s="13"/>
      <c r="AA167" s="15"/>
      <c r="AB167" s="15"/>
      <c r="AC167" s="15"/>
      <c r="AD167" s="15"/>
      <c r="AE167" s="15"/>
      <c r="AF167" s="15"/>
      <c r="AG167" s="15"/>
      <c r="AH167" s="19"/>
      <c r="AI167" s="19"/>
      <c r="AJ167" s="19"/>
      <c r="AK167" s="19"/>
      <c r="AL167" s="40"/>
      <c r="AM167" s="40"/>
      <c r="AN167" s="15"/>
      <c r="AO167" s="15"/>
    </row>
    <row r="168" ht="15.75" customHeight="1">
      <c r="A168" s="100"/>
      <c r="B168" s="19"/>
      <c r="C168" s="15"/>
      <c r="D168" s="15"/>
      <c r="E168" s="15"/>
      <c r="F168" s="15"/>
      <c r="G168" s="15"/>
      <c r="H168" s="15"/>
      <c r="I168" s="15"/>
      <c r="J168" s="19"/>
      <c r="K168" s="13"/>
      <c r="L168" s="15"/>
      <c r="M168" s="15"/>
      <c r="N168" s="15"/>
      <c r="O168" s="15"/>
      <c r="P168" s="15"/>
      <c r="Q168" s="15"/>
      <c r="R168" s="13"/>
      <c r="S168" s="15"/>
      <c r="T168" s="15"/>
      <c r="U168" s="15"/>
      <c r="V168" s="15"/>
      <c r="W168" s="15"/>
      <c r="X168" s="15"/>
      <c r="Y168" s="19"/>
      <c r="Z168" s="13"/>
      <c r="AA168" s="15"/>
      <c r="AB168" s="15"/>
      <c r="AC168" s="15"/>
      <c r="AD168" s="15"/>
      <c r="AE168" s="15"/>
      <c r="AF168" s="15"/>
      <c r="AG168" s="15"/>
      <c r="AH168" s="19"/>
      <c r="AI168" s="19"/>
      <c r="AJ168" s="19"/>
      <c r="AK168" s="19"/>
      <c r="AL168" s="40"/>
      <c r="AM168" s="40"/>
      <c r="AN168" s="15"/>
      <c r="AO168" s="15"/>
    </row>
    <row r="169" ht="15.75" customHeight="1">
      <c r="A169" s="100"/>
      <c r="B169" s="19"/>
      <c r="C169" s="15"/>
      <c r="D169" s="15"/>
      <c r="E169" s="15"/>
      <c r="F169" s="15"/>
      <c r="G169" s="15"/>
      <c r="H169" s="15"/>
      <c r="I169" s="15"/>
      <c r="J169" s="19"/>
      <c r="K169" s="13"/>
      <c r="L169" s="15"/>
      <c r="M169" s="15"/>
      <c r="N169" s="15"/>
      <c r="O169" s="15"/>
      <c r="P169" s="15"/>
      <c r="Q169" s="15"/>
      <c r="R169" s="13"/>
      <c r="S169" s="15"/>
      <c r="T169" s="15"/>
      <c r="U169" s="15"/>
      <c r="V169" s="15"/>
      <c r="W169" s="15"/>
      <c r="X169" s="15"/>
      <c r="Y169" s="19"/>
      <c r="Z169" s="13"/>
      <c r="AA169" s="15"/>
      <c r="AB169" s="15"/>
      <c r="AC169" s="15"/>
      <c r="AD169" s="15"/>
      <c r="AE169" s="15"/>
      <c r="AF169" s="15"/>
      <c r="AG169" s="15"/>
      <c r="AH169" s="19"/>
      <c r="AI169" s="19"/>
      <c r="AJ169" s="19"/>
      <c r="AK169" s="19"/>
      <c r="AL169" s="40"/>
      <c r="AM169" s="40"/>
      <c r="AN169" s="15"/>
      <c r="AO169" s="15"/>
    </row>
    <row r="170" ht="15.75" customHeight="1">
      <c r="A170" s="100"/>
      <c r="B170" s="19"/>
      <c r="C170" s="15"/>
      <c r="D170" s="15"/>
      <c r="E170" s="15"/>
      <c r="F170" s="15"/>
      <c r="G170" s="15"/>
      <c r="H170" s="15"/>
      <c r="I170" s="15"/>
      <c r="J170" s="19"/>
      <c r="K170" s="13"/>
      <c r="L170" s="15"/>
      <c r="M170" s="15"/>
      <c r="N170" s="15"/>
      <c r="O170" s="15"/>
      <c r="P170" s="15"/>
      <c r="Q170" s="15"/>
      <c r="R170" s="13"/>
      <c r="S170" s="15"/>
      <c r="T170" s="15"/>
      <c r="U170" s="15"/>
      <c r="V170" s="15"/>
      <c r="W170" s="15"/>
      <c r="X170" s="15"/>
      <c r="Y170" s="19"/>
      <c r="Z170" s="13"/>
      <c r="AA170" s="15"/>
      <c r="AB170" s="15"/>
      <c r="AC170" s="15"/>
      <c r="AD170" s="15"/>
      <c r="AE170" s="15"/>
      <c r="AF170" s="15"/>
      <c r="AG170" s="15"/>
      <c r="AH170" s="19"/>
      <c r="AI170" s="19"/>
      <c r="AJ170" s="19"/>
      <c r="AK170" s="19"/>
      <c r="AL170" s="40"/>
      <c r="AM170" s="40"/>
      <c r="AN170" s="15"/>
      <c r="AO170" s="15"/>
    </row>
    <row r="171" ht="15.75" customHeight="1">
      <c r="A171" s="100"/>
      <c r="B171" s="19"/>
      <c r="C171" s="15"/>
      <c r="D171" s="15"/>
      <c r="E171" s="15"/>
      <c r="F171" s="15"/>
      <c r="G171" s="15"/>
      <c r="H171" s="15"/>
      <c r="I171" s="15"/>
      <c r="J171" s="19"/>
      <c r="K171" s="13"/>
      <c r="L171" s="15"/>
      <c r="M171" s="15"/>
      <c r="N171" s="15"/>
      <c r="O171" s="15"/>
      <c r="P171" s="15"/>
      <c r="Q171" s="15"/>
      <c r="R171" s="13"/>
      <c r="S171" s="15"/>
      <c r="T171" s="15"/>
      <c r="U171" s="15"/>
      <c r="V171" s="15"/>
      <c r="W171" s="15"/>
      <c r="X171" s="15"/>
      <c r="Y171" s="19"/>
      <c r="Z171" s="13"/>
      <c r="AA171" s="15"/>
      <c r="AB171" s="15"/>
      <c r="AC171" s="15"/>
      <c r="AD171" s="15"/>
      <c r="AE171" s="15"/>
      <c r="AF171" s="15"/>
      <c r="AG171" s="15"/>
      <c r="AH171" s="19"/>
      <c r="AI171" s="19"/>
      <c r="AJ171" s="19"/>
      <c r="AK171" s="19"/>
      <c r="AL171" s="40"/>
      <c r="AM171" s="40"/>
      <c r="AN171" s="15"/>
      <c r="AO171" s="15"/>
    </row>
    <row r="172" ht="15.75" customHeight="1">
      <c r="A172" s="100"/>
      <c r="B172" s="19"/>
      <c r="C172" s="15"/>
      <c r="D172" s="15"/>
      <c r="E172" s="15"/>
      <c r="F172" s="15"/>
      <c r="G172" s="15"/>
      <c r="H172" s="15"/>
      <c r="I172" s="15"/>
      <c r="J172" s="19"/>
      <c r="K172" s="13"/>
      <c r="L172" s="15"/>
      <c r="M172" s="15"/>
      <c r="N172" s="15"/>
      <c r="O172" s="15"/>
      <c r="P172" s="15"/>
      <c r="Q172" s="15"/>
      <c r="R172" s="13"/>
      <c r="S172" s="15"/>
      <c r="T172" s="15"/>
      <c r="U172" s="15"/>
      <c r="V172" s="15"/>
      <c r="W172" s="15"/>
      <c r="X172" s="15"/>
      <c r="Y172" s="19"/>
      <c r="Z172" s="13"/>
      <c r="AA172" s="15"/>
      <c r="AB172" s="15"/>
      <c r="AC172" s="15"/>
      <c r="AD172" s="15"/>
      <c r="AE172" s="15"/>
      <c r="AF172" s="15"/>
      <c r="AG172" s="15"/>
      <c r="AH172" s="19"/>
      <c r="AI172" s="19"/>
      <c r="AJ172" s="19"/>
      <c r="AK172" s="19"/>
      <c r="AL172" s="40"/>
      <c r="AM172" s="40"/>
      <c r="AN172" s="15"/>
      <c r="AO172" s="15"/>
    </row>
    <row r="173" ht="15.75" customHeight="1">
      <c r="A173" s="100"/>
      <c r="B173" s="19"/>
      <c r="C173" s="15"/>
      <c r="D173" s="15"/>
      <c r="E173" s="15"/>
      <c r="F173" s="15"/>
      <c r="G173" s="15"/>
      <c r="H173" s="15"/>
      <c r="I173" s="15"/>
      <c r="J173" s="19"/>
      <c r="K173" s="13"/>
      <c r="L173" s="15"/>
      <c r="M173" s="15"/>
      <c r="N173" s="15"/>
      <c r="O173" s="15"/>
      <c r="P173" s="15"/>
      <c r="Q173" s="15"/>
      <c r="R173" s="13"/>
      <c r="S173" s="15"/>
      <c r="T173" s="15"/>
      <c r="U173" s="15"/>
      <c r="V173" s="15"/>
      <c r="W173" s="15"/>
      <c r="X173" s="15"/>
      <c r="Y173" s="19"/>
      <c r="Z173" s="13"/>
      <c r="AA173" s="15"/>
      <c r="AB173" s="15"/>
      <c r="AC173" s="15"/>
      <c r="AD173" s="15"/>
      <c r="AE173" s="15"/>
      <c r="AF173" s="15"/>
      <c r="AG173" s="15"/>
      <c r="AH173" s="19"/>
      <c r="AI173" s="19"/>
      <c r="AJ173" s="19"/>
      <c r="AK173" s="19"/>
      <c r="AL173" s="40"/>
      <c r="AM173" s="40"/>
      <c r="AN173" s="15"/>
      <c r="AO173" s="15"/>
    </row>
    <row r="174" ht="15.75" customHeight="1">
      <c r="A174" s="100"/>
      <c r="B174" s="19"/>
      <c r="C174" s="15"/>
      <c r="D174" s="15"/>
      <c r="E174" s="15"/>
      <c r="F174" s="15"/>
      <c r="G174" s="15"/>
      <c r="H174" s="15"/>
      <c r="I174" s="15"/>
      <c r="J174" s="19"/>
      <c r="K174" s="13"/>
      <c r="L174" s="15"/>
      <c r="M174" s="15"/>
      <c r="N174" s="15"/>
      <c r="O174" s="15"/>
      <c r="P174" s="15"/>
      <c r="Q174" s="15"/>
      <c r="R174" s="13"/>
      <c r="S174" s="15"/>
      <c r="T174" s="15"/>
      <c r="U174" s="15"/>
      <c r="V174" s="15"/>
      <c r="W174" s="15"/>
      <c r="X174" s="15"/>
      <c r="Y174" s="19"/>
      <c r="Z174" s="13"/>
      <c r="AA174" s="15"/>
      <c r="AB174" s="15"/>
      <c r="AC174" s="15"/>
      <c r="AD174" s="15"/>
      <c r="AE174" s="15"/>
      <c r="AF174" s="15"/>
      <c r="AG174" s="15"/>
      <c r="AH174" s="19"/>
      <c r="AI174" s="19"/>
      <c r="AJ174" s="19"/>
      <c r="AK174" s="19"/>
      <c r="AL174" s="40"/>
      <c r="AM174" s="40"/>
      <c r="AN174" s="15"/>
      <c r="AO174" s="15"/>
    </row>
    <row r="175" ht="15.75" customHeight="1">
      <c r="A175" s="100"/>
      <c r="B175" s="19"/>
      <c r="C175" s="15"/>
      <c r="D175" s="15"/>
      <c r="E175" s="15"/>
      <c r="F175" s="15"/>
      <c r="G175" s="15"/>
      <c r="H175" s="15"/>
      <c r="I175" s="15"/>
      <c r="J175" s="19"/>
      <c r="K175" s="13"/>
      <c r="L175" s="15"/>
      <c r="M175" s="15"/>
      <c r="N175" s="15"/>
      <c r="O175" s="15"/>
      <c r="P175" s="15"/>
      <c r="Q175" s="15"/>
      <c r="R175" s="13"/>
      <c r="S175" s="15"/>
      <c r="T175" s="15"/>
      <c r="U175" s="15"/>
      <c r="V175" s="15"/>
      <c r="W175" s="15"/>
      <c r="X175" s="15"/>
      <c r="Y175" s="19"/>
      <c r="Z175" s="13"/>
      <c r="AA175" s="15"/>
      <c r="AB175" s="15"/>
      <c r="AC175" s="15"/>
      <c r="AD175" s="15"/>
      <c r="AE175" s="15"/>
      <c r="AF175" s="15"/>
      <c r="AG175" s="15"/>
      <c r="AH175" s="19"/>
      <c r="AI175" s="19"/>
      <c r="AJ175" s="19"/>
      <c r="AK175" s="19"/>
      <c r="AL175" s="40"/>
      <c r="AM175" s="40"/>
      <c r="AN175" s="15"/>
      <c r="AO175" s="15"/>
    </row>
    <row r="176" ht="15.75" customHeight="1">
      <c r="A176" s="100"/>
      <c r="B176" s="19"/>
      <c r="C176" s="15"/>
      <c r="D176" s="15"/>
      <c r="E176" s="15"/>
      <c r="F176" s="15"/>
      <c r="G176" s="15"/>
      <c r="H176" s="15"/>
      <c r="I176" s="15"/>
      <c r="J176" s="19"/>
      <c r="K176" s="13"/>
      <c r="L176" s="15"/>
      <c r="M176" s="15"/>
      <c r="N176" s="15"/>
      <c r="O176" s="15"/>
      <c r="P176" s="15"/>
      <c r="Q176" s="15"/>
      <c r="R176" s="13"/>
      <c r="S176" s="15"/>
      <c r="T176" s="15"/>
      <c r="U176" s="15"/>
      <c r="V176" s="15"/>
      <c r="W176" s="15"/>
      <c r="X176" s="15"/>
      <c r="Y176" s="19"/>
      <c r="Z176" s="13"/>
      <c r="AA176" s="15"/>
      <c r="AB176" s="15"/>
      <c r="AC176" s="15"/>
      <c r="AD176" s="15"/>
      <c r="AE176" s="15"/>
      <c r="AF176" s="15"/>
      <c r="AG176" s="15"/>
      <c r="AH176" s="19"/>
      <c r="AI176" s="19"/>
      <c r="AJ176" s="19"/>
      <c r="AK176" s="19"/>
      <c r="AL176" s="40"/>
      <c r="AM176" s="40"/>
      <c r="AN176" s="15"/>
      <c r="AO176" s="15"/>
    </row>
    <row r="177" ht="15.75" customHeight="1">
      <c r="A177" s="100"/>
      <c r="B177" s="19"/>
      <c r="C177" s="15"/>
      <c r="D177" s="15"/>
      <c r="E177" s="15"/>
      <c r="F177" s="15"/>
      <c r="G177" s="15"/>
      <c r="H177" s="15"/>
      <c r="I177" s="15"/>
      <c r="J177" s="19"/>
      <c r="K177" s="13"/>
      <c r="L177" s="15"/>
      <c r="M177" s="15"/>
      <c r="N177" s="15"/>
      <c r="O177" s="15"/>
      <c r="P177" s="15"/>
      <c r="Q177" s="15"/>
      <c r="R177" s="13"/>
      <c r="S177" s="15"/>
      <c r="T177" s="15"/>
      <c r="U177" s="15"/>
      <c r="V177" s="15"/>
      <c r="W177" s="15"/>
      <c r="X177" s="15"/>
      <c r="Y177" s="19"/>
      <c r="Z177" s="13"/>
      <c r="AA177" s="15"/>
      <c r="AB177" s="15"/>
      <c r="AC177" s="15"/>
      <c r="AD177" s="15"/>
      <c r="AE177" s="15"/>
      <c r="AF177" s="15"/>
      <c r="AG177" s="15"/>
      <c r="AH177" s="19"/>
      <c r="AI177" s="19"/>
      <c r="AJ177" s="19"/>
      <c r="AK177" s="19"/>
      <c r="AL177" s="40"/>
      <c r="AM177" s="40"/>
      <c r="AN177" s="15"/>
      <c r="AO177" s="15"/>
    </row>
    <row r="178" ht="15.75" customHeight="1">
      <c r="A178" s="100"/>
      <c r="B178" s="19"/>
      <c r="C178" s="15"/>
      <c r="D178" s="15"/>
      <c r="E178" s="15"/>
      <c r="F178" s="15"/>
      <c r="G178" s="15"/>
      <c r="H178" s="15"/>
      <c r="I178" s="15"/>
      <c r="J178" s="19"/>
      <c r="K178" s="13"/>
      <c r="L178" s="15"/>
      <c r="M178" s="15"/>
      <c r="N178" s="15"/>
      <c r="O178" s="15"/>
      <c r="P178" s="15"/>
      <c r="Q178" s="15"/>
      <c r="R178" s="13"/>
      <c r="S178" s="15"/>
      <c r="T178" s="15"/>
      <c r="U178" s="15"/>
      <c r="V178" s="15"/>
      <c r="W178" s="15"/>
      <c r="X178" s="15"/>
      <c r="Y178" s="19"/>
      <c r="Z178" s="13"/>
      <c r="AA178" s="15"/>
      <c r="AB178" s="15"/>
      <c r="AC178" s="15"/>
      <c r="AD178" s="15"/>
      <c r="AE178" s="15"/>
      <c r="AF178" s="15"/>
      <c r="AG178" s="15"/>
      <c r="AH178" s="19"/>
      <c r="AI178" s="19"/>
      <c r="AJ178" s="19"/>
      <c r="AK178" s="19"/>
      <c r="AL178" s="40"/>
      <c r="AM178" s="40"/>
      <c r="AN178" s="15"/>
      <c r="AO178" s="15"/>
    </row>
    <row r="179" ht="15.75" customHeight="1">
      <c r="A179" s="100"/>
      <c r="B179" s="19"/>
      <c r="C179" s="15"/>
      <c r="D179" s="15"/>
      <c r="E179" s="15"/>
      <c r="F179" s="15"/>
      <c r="G179" s="15"/>
      <c r="H179" s="15"/>
      <c r="I179" s="15"/>
      <c r="J179" s="19"/>
      <c r="K179" s="13"/>
      <c r="L179" s="15"/>
      <c r="M179" s="15"/>
      <c r="N179" s="15"/>
      <c r="O179" s="15"/>
      <c r="P179" s="15"/>
      <c r="Q179" s="15"/>
      <c r="R179" s="13"/>
      <c r="S179" s="15"/>
      <c r="T179" s="15"/>
      <c r="U179" s="15"/>
      <c r="V179" s="15"/>
      <c r="W179" s="15"/>
      <c r="X179" s="15"/>
      <c r="Y179" s="19"/>
      <c r="Z179" s="13"/>
      <c r="AA179" s="15"/>
      <c r="AB179" s="15"/>
      <c r="AC179" s="15"/>
      <c r="AD179" s="15"/>
      <c r="AE179" s="15"/>
      <c r="AF179" s="15"/>
      <c r="AG179" s="15"/>
      <c r="AH179" s="19"/>
      <c r="AI179" s="19"/>
      <c r="AJ179" s="19"/>
      <c r="AK179" s="19"/>
      <c r="AL179" s="40"/>
      <c r="AM179" s="40"/>
      <c r="AN179" s="15"/>
      <c r="AO179" s="15"/>
    </row>
    <row r="180" ht="15.75" customHeight="1">
      <c r="A180" s="100"/>
      <c r="B180" s="19"/>
      <c r="C180" s="15"/>
      <c r="D180" s="15"/>
      <c r="E180" s="15"/>
      <c r="F180" s="15"/>
      <c r="G180" s="15"/>
      <c r="H180" s="15"/>
      <c r="I180" s="15"/>
      <c r="J180" s="19"/>
      <c r="K180" s="13"/>
      <c r="L180" s="15"/>
      <c r="M180" s="15"/>
      <c r="N180" s="15"/>
      <c r="O180" s="15"/>
      <c r="P180" s="15"/>
      <c r="Q180" s="15"/>
      <c r="R180" s="13"/>
      <c r="S180" s="15"/>
      <c r="T180" s="15"/>
      <c r="U180" s="15"/>
      <c r="V180" s="15"/>
      <c r="W180" s="15"/>
      <c r="X180" s="15"/>
      <c r="Y180" s="19"/>
      <c r="Z180" s="13"/>
      <c r="AA180" s="15"/>
      <c r="AB180" s="15"/>
      <c r="AC180" s="15"/>
      <c r="AD180" s="15"/>
      <c r="AE180" s="15"/>
      <c r="AF180" s="15"/>
      <c r="AG180" s="15"/>
      <c r="AH180" s="19"/>
      <c r="AI180" s="19"/>
      <c r="AJ180" s="19"/>
      <c r="AK180" s="19"/>
      <c r="AL180" s="40"/>
      <c r="AM180" s="40"/>
      <c r="AN180" s="15"/>
      <c r="AO180" s="15"/>
    </row>
    <row r="181" ht="15.75" customHeight="1">
      <c r="A181" s="100"/>
      <c r="B181" s="19"/>
      <c r="C181" s="15"/>
      <c r="D181" s="15"/>
      <c r="E181" s="15"/>
      <c r="F181" s="15"/>
      <c r="G181" s="15"/>
      <c r="H181" s="15"/>
      <c r="I181" s="15"/>
      <c r="J181" s="19"/>
      <c r="K181" s="13"/>
      <c r="L181" s="15"/>
      <c r="M181" s="15"/>
      <c r="N181" s="15"/>
      <c r="O181" s="15"/>
      <c r="P181" s="15"/>
      <c r="Q181" s="15"/>
      <c r="R181" s="13"/>
      <c r="S181" s="15"/>
      <c r="T181" s="15"/>
      <c r="U181" s="15"/>
      <c r="V181" s="15"/>
      <c r="W181" s="15"/>
      <c r="X181" s="15"/>
      <c r="Y181" s="19"/>
      <c r="Z181" s="13"/>
      <c r="AA181" s="15"/>
      <c r="AB181" s="15"/>
      <c r="AC181" s="15"/>
      <c r="AD181" s="15"/>
      <c r="AE181" s="15"/>
      <c r="AF181" s="15"/>
      <c r="AG181" s="15"/>
      <c r="AH181" s="19"/>
      <c r="AI181" s="19"/>
      <c r="AJ181" s="19"/>
      <c r="AK181" s="19"/>
      <c r="AL181" s="40"/>
      <c r="AM181" s="40"/>
      <c r="AN181" s="15"/>
      <c r="AO181" s="15"/>
    </row>
    <row r="182" ht="15.75" customHeight="1">
      <c r="A182" s="100"/>
      <c r="B182" s="19"/>
      <c r="C182" s="15"/>
      <c r="D182" s="15"/>
      <c r="E182" s="15"/>
      <c r="F182" s="15"/>
      <c r="G182" s="15"/>
      <c r="H182" s="15"/>
      <c r="I182" s="15"/>
      <c r="J182" s="19"/>
      <c r="K182" s="13"/>
      <c r="L182" s="15"/>
      <c r="M182" s="15"/>
      <c r="N182" s="15"/>
      <c r="O182" s="15"/>
      <c r="P182" s="15"/>
      <c r="Q182" s="15"/>
      <c r="R182" s="13"/>
      <c r="S182" s="15"/>
      <c r="T182" s="15"/>
      <c r="U182" s="15"/>
      <c r="V182" s="15"/>
      <c r="W182" s="15"/>
      <c r="X182" s="15"/>
      <c r="Y182" s="19"/>
      <c r="Z182" s="13"/>
      <c r="AA182" s="15"/>
      <c r="AB182" s="15"/>
      <c r="AC182" s="15"/>
      <c r="AD182" s="15"/>
      <c r="AE182" s="15"/>
      <c r="AF182" s="15"/>
      <c r="AG182" s="15"/>
      <c r="AH182" s="19"/>
      <c r="AI182" s="19"/>
      <c r="AJ182" s="19"/>
      <c r="AK182" s="19"/>
      <c r="AL182" s="40"/>
      <c r="AM182" s="40"/>
      <c r="AN182" s="15"/>
      <c r="AO182" s="15"/>
    </row>
    <row r="183" ht="15.75" customHeight="1">
      <c r="A183" s="100"/>
      <c r="B183" s="19"/>
      <c r="C183" s="15"/>
      <c r="D183" s="15"/>
      <c r="E183" s="15"/>
      <c r="F183" s="15"/>
      <c r="G183" s="15"/>
      <c r="H183" s="15"/>
      <c r="I183" s="15"/>
      <c r="J183" s="19"/>
      <c r="K183" s="13"/>
      <c r="L183" s="15"/>
      <c r="M183" s="15"/>
      <c r="N183" s="15"/>
      <c r="O183" s="15"/>
      <c r="P183" s="15"/>
      <c r="Q183" s="15"/>
      <c r="R183" s="13"/>
      <c r="S183" s="15"/>
      <c r="T183" s="15"/>
      <c r="U183" s="15"/>
      <c r="V183" s="15"/>
      <c r="W183" s="15"/>
      <c r="X183" s="15"/>
      <c r="Y183" s="19"/>
      <c r="Z183" s="13"/>
      <c r="AA183" s="15"/>
      <c r="AB183" s="15"/>
      <c r="AC183" s="15"/>
      <c r="AD183" s="15"/>
      <c r="AE183" s="15"/>
      <c r="AF183" s="15"/>
      <c r="AG183" s="15"/>
      <c r="AH183" s="19"/>
      <c r="AI183" s="19"/>
      <c r="AJ183" s="19"/>
      <c r="AK183" s="19"/>
      <c r="AL183" s="40"/>
      <c r="AM183" s="40"/>
      <c r="AN183" s="15"/>
      <c r="AO183" s="15"/>
    </row>
    <row r="184" ht="15.75" customHeight="1">
      <c r="A184" s="100"/>
      <c r="B184" s="19"/>
      <c r="C184" s="15"/>
      <c r="D184" s="15"/>
      <c r="E184" s="15"/>
      <c r="F184" s="15"/>
      <c r="G184" s="15"/>
      <c r="H184" s="15"/>
      <c r="I184" s="15"/>
      <c r="J184" s="19"/>
      <c r="K184" s="13"/>
      <c r="L184" s="15"/>
      <c r="M184" s="15"/>
      <c r="N184" s="15"/>
      <c r="O184" s="15"/>
      <c r="P184" s="15"/>
      <c r="Q184" s="15"/>
      <c r="R184" s="13"/>
      <c r="S184" s="15"/>
      <c r="T184" s="15"/>
      <c r="U184" s="15"/>
      <c r="V184" s="15"/>
      <c r="W184" s="15"/>
      <c r="X184" s="15"/>
      <c r="Y184" s="19"/>
      <c r="Z184" s="13"/>
      <c r="AA184" s="15"/>
      <c r="AB184" s="15"/>
      <c r="AC184" s="15"/>
      <c r="AD184" s="15"/>
      <c r="AE184" s="15"/>
      <c r="AF184" s="15"/>
      <c r="AG184" s="15"/>
      <c r="AH184" s="19"/>
      <c r="AI184" s="19"/>
      <c r="AJ184" s="19"/>
      <c r="AK184" s="19"/>
      <c r="AL184" s="40"/>
      <c r="AM184" s="40"/>
      <c r="AN184" s="15"/>
      <c r="AO184" s="15"/>
    </row>
    <row r="185" ht="15.75" customHeight="1">
      <c r="A185" s="100"/>
      <c r="B185" s="19"/>
      <c r="C185" s="15"/>
      <c r="D185" s="15"/>
      <c r="E185" s="15"/>
      <c r="F185" s="15"/>
      <c r="G185" s="15"/>
      <c r="H185" s="15"/>
      <c r="I185" s="15"/>
      <c r="J185" s="19"/>
      <c r="K185" s="13"/>
      <c r="L185" s="15"/>
      <c r="M185" s="15"/>
      <c r="N185" s="15"/>
      <c r="O185" s="15"/>
      <c r="P185" s="15"/>
      <c r="Q185" s="15"/>
      <c r="R185" s="13"/>
      <c r="S185" s="15"/>
      <c r="T185" s="15"/>
      <c r="U185" s="15"/>
      <c r="V185" s="15"/>
      <c r="W185" s="15"/>
      <c r="X185" s="15"/>
      <c r="Y185" s="19"/>
      <c r="Z185" s="13"/>
      <c r="AA185" s="15"/>
      <c r="AB185" s="15"/>
      <c r="AC185" s="15"/>
      <c r="AD185" s="15"/>
      <c r="AE185" s="15"/>
      <c r="AF185" s="15"/>
      <c r="AG185" s="15"/>
      <c r="AH185" s="19"/>
      <c r="AI185" s="19"/>
      <c r="AJ185" s="19"/>
      <c r="AK185" s="19"/>
      <c r="AL185" s="40"/>
      <c r="AM185" s="40"/>
      <c r="AN185" s="15"/>
      <c r="AO185" s="15"/>
    </row>
    <row r="186" ht="15.75" customHeight="1">
      <c r="A186" s="100"/>
      <c r="B186" s="19"/>
      <c r="C186" s="15"/>
      <c r="D186" s="15"/>
      <c r="E186" s="15"/>
      <c r="F186" s="15"/>
      <c r="G186" s="15"/>
      <c r="H186" s="15"/>
      <c r="I186" s="15"/>
      <c r="J186" s="19"/>
      <c r="K186" s="13"/>
      <c r="L186" s="15"/>
      <c r="M186" s="15"/>
      <c r="N186" s="15"/>
      <c r="O186" s="15"/>
      <c r="P186" s="15"/>
      <c r="Q186" s="15"/>
      <c r="R186" s="13"/>
      <c r="S186" s="15"/>
      <c r="T186" s="15"/>
      <c r="U186" s="15"/>
      <c r="V186" s="15"/>
      <c r="W186" s="15"/>
      <c r="X186" s="15"/>
      <c r="Y186" s="19"/>
      <c r="Z186" s="13"/>
      <c r="AA186" s="15"/>
      <c r="AB186" s="15"/>
      <c r="AC186" s="15"/>
      <c r="AD186" s="15"/>
      <c r="AE186" s="15"/>
      <c r="AF186" s="15"/>
      <c r="AG186" s="15"/>
      <c r="AH186" s="19"/>
      <c r="AI186" s="19"/>
      <c r="AJ186" s="19"/>
      <c r="AK186" s="19"/>
      <c r="AL186" s="40"/>
      <c r="AM186" s="40"/>
      <c r="AN186" s="15"/>
      <c r="AO186" s="15"/>
    </row>
    <row r="187" ht="15.75" customHeight="1">
      <c r="A187" s="100"/>
      <c r="B187" s="19"/>
      <c r="C187" s="15"/>
      <c r="D187" s="15"/>
      <c r="E187" s="15"/>
      <c r="F187" s="15"/>
      <c r="G187" s="15"/>
      <c r="H187" s="15"/>
      <c r="I187" s="15"/>
      <c r="J187" s="19"/>
      <c r="K187" s="13"/>
      <c r="L187" s="15"/>
      <c r="M187" s="15"/>
      <c r="N187" s="15"/>
      <c r="O187" s="15"/>
      <c r="P187" s="15"/>
      <c r="Q187" s="15"/>
      <c r="R187" s="13"/>
      <c r="S187" s="15"/>
      <c r="T187" s="15"/>
      <c r="U187" s="15"/>
      <c r="V187" s="15"/>
      <c r="W187" s="15"/>
      <c r="X187" s="15"/>
      <c r="Y187" s="19"/>
      <c r="Z187" s="13"/>
      <c r="AA187" s="15"/>
      <c r="AB187" s="15"/>
      <c r="AC187" s="15"/>
      <c r="AD187" s="15"/>
      <c r="AE187" s="15"/>
      <c r="AF187" s="15"/>
      <c r="AG187" s="15"/>
      <c r="AH187" s="19"/>
      <c r="AI187" s="19"/>
      <c r="AJ187" s="19"/>
      <c r="AK187" s="19"/>
      <c r="AL187" s="40"/>
      <c r="AM187" s="40"/>
      <c r="AN187" s="15"/>
      <c r="AO187" s="15"/>
    </row>
    <row r="188" ht="15.75" customHeight="1">
      <c r="A188" s="100"/>
      <c r="B188" s="19"/>
      <c r="C188" s="15"/>
      <c r="D188" s="15"/>
      <c r="E188" s="15"/>
      <c r="F188" s="15"/>
      <c r="G188" s="15"/>
      <c r="H188" s="15"/>
      <c r="I188" s="15"/>
      <c r="J188" s="19"/>
      <c r="K188" s="13"/>
      <c r="L188" s="15"/>
      <c r="M188" s="15"/>
      <c r="N188" s="15"/>
      <c r="O188" s="15"/>
      <c r="P188" s="15"/>
      <c r="Q188" s="15"/>
      <c r="R188" s="13"/>
      <c r="S188" s="15"/>
      <c r="T188" s="15"/>
      <c r="U188" s="15"/>
      <c r="V188" s="15"/>
      <c r="W188" s="15"/>
      <c r="X188" s="15"/>
      <c r="Y188" s="19"/>
      <c r="Z188" s="13"/>
      <c r="AA188" s="15"/>
      <c r="AB188" s="15"/>
      <c r="AC188" s="15"/>
      <c r="AD188" s="15"/>
      <c r="AE188" s="15"/>
      <c r="AF188" s="15"/>
      <c r="AG188" s="15"/>
      <c r="AH188" s="19"/>
      <c r="AI188" s="19"/>
      <c r="AJ188" s="19"/>
      <c r="AK188" s="19"/>
      <c r="AL188" s="40"/>
      <c r="AM188" s="40"/>
      <c r="AN188" s="15"/>
      <c r="AO188" s="15"/>
    </row>
    <row r="189" ht="15.75" customHeight="1">
      <c r="A189" s="100"/>
      <c r="B189" s="19"/>
      <c r="C189" s="15"/>
      <c r="D189" s="15"/>
      <c r="E189" s="15"/>
      <c r="F189" s="15"/>
      <c r="G189" s="15"/>
      <c r="H189" s="15"/>
      <c r="I189" s="15"/>
      <c r="J189" s="19"/>
      <c r="K189" s="13"/>
      <c r="L189" s="15"/>
      <c r="M189" s="15"/>
      <c r="N189" s="15"/>
      <c r="O189" s="15"/>
      <c r="P189" s="15"/>
      <c r="Q189" s="15"/>
      <c r="R189" s="13"/>
      <c r="S189" s="15"/>
      <c r="T189" s="15"/>
      <c r="U189" s="15"/>
      <c r="V189" s="15"/>
      <c r="W189" s="15"/>
      <c r="X189" s="15"/>
      <c r="Y189" s="19"/>
      <c r="Z189" s="13"/>
      <c r="AA189" s="15"/>
      <c r="AB189" s="15"/>
      <c r="AC189" s="15"/>
      <c r="AD189" s="15"/>
      <c r="AE189" s="15"/>
      <c r="AF189" s="15"/>
      <c r="AG189" s="15"/>
      <c r="AH189" s="19"/>
      <c r="AI189" s="19"/>
      <c r="AJ189" s="19"/>
      <c r="AK189" s="19"/>
      <c r="AL189" s="40"/>
      <c r="AM189" s="40"/>
      <c r="AN189" s="15"/>
      <c r="AO189" s="15"/>
    </row>
    <row r="190" ht="15.75" customHeight="1">
      <c r="A190" s="100"/>
      <c r="B190" s="19"/>
      <c r="C190" s="15"/>
      <c r="D190" s="15"/>
      <c r="E190" s="15"/>
      <c r="F190" s="15"/>
      <c r="G190" s="15"/>
      <c r="H190" s="15"/>
      <c r="I190" s="15"/>
      <c r="J190" s="19"/>
      <c r="K190" s="13"/>
      <c r="L190" s="15"/>
      <c r="M190" s="15"/>
      <c r="N190" s="15"/>
      <c r="O190" s="15"/>
      <c r="P190" s="15"/>
      <c r="Q190" s="15"/>
      <c r="R190" s="13"/>
      <c r="S190" s="15"/>
      <c r="T190" s="15"/>
      <c r="U190" s="15"/>
      <c r="V190" s="15"/>
      <c r="W190" s="15"/>
      <c r="X190" s="15"/>
      <c r="Y190" s="19"/>
      <c r="Z190" s="13"/>
      <c r="AA190" s="15"/>
      <c r="AB190" s="15"/>
      <c r="AC190" s="15"/>
      <c r="AD190" s="15"/>
      <c r="AE190" s="15"/>
      <c r="AF190" s="15"/>
      <c r="AG190" s="15"/>
      <c r="AH190" s="19"/>
      <c r="AI190" s="19"/>
      <c r="AJ190" s="19"/>
      <c r="AK190" s="19"/>
      <c r="AL190" s="40"/>
      <c r="AM190" s="40"/>
      <c r="AN190" s="15"/>
      <c r="AO190" s="15"/>
    </row>
    <row r="191" ht="15.75" customHeight="1">
      <c r="A191" s="100"/>
      <c r="B191" s="19"/>
      <c r="C191" s="15"/>
      <c r="D191" s="15"/>
      <c r="E191" s="15"/>
      <c r="F191" s="15"/>
      <c r="G191" s="15"/>
      <c r="H191" s="15"/>
      <c r="I191" s="15"/>
      <c r="J191" s="19"/>
      <c r="K191" s="13"/>
      <c r="L191" s="15"/>
      <c r="M191" s="15"/>
      <c r="N191" s="15"/>
      <c r="O191" s="15"/>
      <c r="P191" s="15"/>
      <c r="Q191" s="15"/>
      <c r="R191" s="13"/>
      <c r="S191" s="15"/>
      <c r="T191" s="15"/>
      <c r="U191" s="15"/>
      <c r="V191" s="15"/>
      <c r="W191" s="15"/>
      <c r="X191" s="15"/>
      <c r="Y191" s="19"/>
      <c r="Z191" s="13"/>
      <c r="AA191" s="15"/>
      <c r="AB191" s="15"/>
      <c r="AC191" s="15"/>
      <c r="AD191" s="15"/>
      <c r="AE191" s="15"/>
      <c r="AF191" s="15"/>
      <c r="AG191" s="15"/>
      <c r="AH191" s="19"/>
      <c r="AI191" s="19"/>
      <c r="AJ191" s="19"/>
      <c r="AK191" s="19"/>
      <c r="AL191" s="40"/>
      <c r="AM191" s="40"/>
      <c r="AN191" s="15"/>
      <c r="AO191" s="15"/>
    </row>
    <row r="192" ht="15.75" customHeight="1">
      <c r="A192" s="100"/>
      <c r="B192" s="19"/>
      <c r="C192" s="15"/>
      <c r="D192" s="15"/>
      <c r="E192" s="15"/>
      <c r="F192" s="15"/>
      <c r="G192" s="15"/>
      <c r="H192" s="15"/>
      <c r="I192" s="15"/>
      <c r="J192" s="19"/>
      <c r="K192" s="13"/>
      <c r="L192" s="15"/>
      <c r="M192" s="15"/>
      <c r="N192" s="15"/>
      <c r="O192" s="15"/>
      <c r="P192" s="15"/>
      <c r="Q192" s="15"/>
      <c r="R192" s="13"/>
      <c r="S192" s="15"/>
      <c r="T192" s="15"/>
      <c r="U192" s="15"/>
      <c r="V192" s="15"/>
      <c r="W192" s="15"/>
      <c r="X192" s="15"/>
      <c r="Y192" s="19"/>
      <c r="Z192" s="13"/>
      <c r="AA192" s="15"/>
      <c r="AB192" s="15"/>
      <c r="AC192" s="15"/>
      <c r="AD192" s="15"/>
      <c r="AE192" s="15"/>
      <c r="AF192" s="15"/>
      <c r="AG192" s="15"/>
      <c r="AH192" s="19"/>
      <c r="AI192" s="19"/>
      <c r="AJ192" s="19"/>
      <c r="AK192" s="19"/>
      <c r="AL192" s="40"/>
      <c r="AM192" s="40"/>
      <c r="AN192" s="15"/>
      <c r="AO192" s="15"/>
    </row>
    <row r="193" ht="15.75" customHeight="1">
      <c r="A193" s="100"/>
      <c r="B193" s="19"/>
      <c r="C193" s="15"/>
      <c r="D193" s="15"/>
      <c r="E193" s="15"/>
      <c r="F193" s="15"/>
      <c r="G193" s="15"/>
      <c r="H193" s="15"/>
      <c r="I193" s="15"/>
      <c r="J193" s="19"/>
      <c r="K193" s="13"/>
      <c r="L193" s="15"/>
      <c r="M193" s="15"/>
      <c r="N193" s="15"/>
      <c r="O193" s="15"/>
      <c r="P193" s="15"/>
      <c r="Q193" s="15"/>
      <c r="R193" s="13"/>
      <c r="S193" s="15"/>
      <c r="T193" s="15"/>
      <c r="U193" s="15"/>
      <c r="V193" s="15"/>
      <c r="W193" s="15"/>
      <c r="X193" s="15"/>
      <c r="Y193" s="19"/>
      <c r="Z193" s="13"/>
      <c r="AA193" s="15"/>
      <c r="AB193" s="15"/>
      <c r="AC193" s="15"/>
      <c r="AD193" s="15"/>
      <c r="AE193" s="15"/>
      <c r="AF193" s="15"/>
      <c r="AG193" s="15"/>
      <c r="AH193" s="19"/>
      <c r="AI193" s="19"/>
      <c r="AJ193" s="19"/>
      <c r="AK193" s="19"/>
      <c r="AL193" s="40"/>
      <c r="AM193" s="40"/>
      <c r="AN193" s="15"/>
      <c r="AO193" s="15"/>
    </row>
    <row r="194" ht="15.75" customHeight="1">
      <c r="A194" s="100"/>
      <c r="B194" s="19"/>
      <c r="C194" s="15"/>
      <c r="D194" s="15"/>
      <c r="E194" s="15"/>
      <c r="F194" s="15"/>
      <c r="G194" s="15"/>
      <c r="H194" s="15"/>
      <c r="I194" s="15"/>
      <c r="J194" s="19"/>
      <c r="K194" s="13"/>
      <c r="L194" s="15"/>
      <c r="M194" s="15"/>
      <c r="N194" s="15"/>
      <c r="O194" s="15"/>
      <c r="P194" s="15"/>
      <c r="Q194" s="15"/>
      <c r="R194" s="13"/>
      <c r="S194" s="15"/>
      <c r="T194" s="15"/>
      <c r="U194" s="15"/>
      <c r="V194" s="15"/>
      <c r="W194" s="15"/>
      <c r="X194" s="15"/>
      <c r="Y194" s="19"/>
      <c r="Z194" s="13"/>
      <c r="AA194" s="15"/>
      <c r="AB194" s="15"/>
      <c r="AC194" s="15"/>
      <c r="AD194" s="15"/>
      <c r="AE194" s="15"/>
      <c r="AF194" s="15"/>
      <c r="AG194" s="15"/>
      <c r="AH194" s="19"/>
      <c r="AI194" s="19"/>
      <c r="AJ194" s="19"/>
      <c r="AK194" s="19"/>
      <c r="AL194" s="40"/>
      <c r="AM194" s="40"/>
      <c r="AN194" s="15"/>
      <c r="AO194" s="15"/>
    </row>
    <row r="195" ht="15.75" customHeight="1">
      <c r="A195" s="100"/>
      <c r="B195" s="19"/>
      <c r="C195" s="15"/>
      <c r="D195" s="15"/>
      <c r="E195" s="15"/>
      <c r="F195" s="15"/>
      <c r="G195" s="15"/>
      <c r="H195" s="15"/>
      <c r="I195" s="15"/>
      <c r="J195" s="19"/>
      <c r="K195" s="13"/>
      <c r="L195" s="15"/>
      <c r="M195" s="15"/>
      <c r="N195" s="15"/>
      <c r="O195" s="15"/>
      <c r="P195" s="15"/>
      <c r="Q195" s="15"/>
      <c r="R195" s="13"/>
      <c r="S195" s="15"/>
      <c r="T195" s="15"/>
      <c r="U195" s="15"/>
      <c r="V195" s="15"/>
      <c r="W195" s="15"/>
      <c r="X195" s="15"/>
      <c r="Y195" s="19"/>
      <c r="Z195" s="13"/>
      <c r="AA195" s="15"/>
      <c r="AB195" s="15"/>
      <c r="AC195" s="15"/>
      <c r="AD195" s="15"/>
      <c r="AE195" s="15"/>
      <c r="AF195" s="15"/>
      <c r="AG195" s="15"/>
      <c r="AH195" s="19"/>
      <c r="AI195" s="19"/>
      <c r="AJ195" s="19"/>
      <c r="AK195" s="19"/>
      <c r="AL195" s="40"/>
      <c r="AM195" s="40"/>
      <c r="AN195" s="15"/>
      <c r="AO195" s="15"/>
    </row>
    <row r="196" ht="15.75" customHeight="1">
      <c r="A196" s="100"/>
      <c r="B196" s="19"/>
      <c r="C196" s="15"/>
      <c r="D196" s="15"/>
      <c r="E196" s="15"/>
      <c r="F196" s="15"/>
      <c r="G196" s="15"/>
      <c r="H196" s="15"/>
      <c r="I196" s="15"/>
      <c r="J196" s="19"/>
      <c r="K196" s="13"/>
      <c r="L196" s="15"/>
      <c r="M196" s="15"/>
      <c r="N196" s="15"/>
      <c r="O196" s="15"/>
      <c r="P196" s="15"/>
      <c r="Q196" s="15"/>
      <c r="R196" s="13"/>
      <c r="S196" s="15"/>
      <c r="T196" s="15"/>
      <c r="U196" s="15"/>
      <c r="V196" s="15"/>
      <c r="W196" s="15"/>
      <c r="X196" s="15"/>
      <c r="Y196" s="19"/>
      <c r="Z196" s="13"/>
      <c r="AA196" s="15"/>
      <c r="AB196" s="15"/>
      <c r="AC196" s="15"/>
      <c r="AD196" s="15"/>
      <c r="AE196" s="15"/>
      <c r="AF196" s="15"/>
      <c r="AG196" s="15"/>
      <c r="AH196" s="19"/>
      <c r="AI196" s="19"/>
      <c r="AJ196" s="19"/>
      <c r="AK196" s="19"/>
      <c r="AL196" s="40"/>
      <c r="AM196" s="40"/>
      <c r="AN196" s="15"/>
      <c r="AO196" s="15"/>
    </row>
    <row r="197" ht="15.75" customHeight="1">
      <c r="A197" s="100"/>
      <c r="B197" s="19"/>
      <c r="C197" s="15"/>
      <c r="D197" s="15"/>
      <c r="E197" s="15"/>
      <c r="F197" s="15"/>
      <c r="G197" s="15"/>
      <c r="H197" s="15"/>
      <c r="I197" s="15"/>
      <c r="J197" s="19"/>
      <c r="K197" s="13"/>
      <c r="L197" s="15"/>
      <c r="M197" s="15"/>
      <c r="N197" s="15"/>
      <c r="O197" s="15"/>
      <c r="P197" s="15"/>
      <c r="Q197" s="15"/>
      <c r="R197" s="13"/>
      <c r="S197" s="15"/>
      <c r="T197" s="15"/>
      <c r="U197" s="15"/>
      <c r="V197" s="15"/>
      <c r="W197" s="15"/>
      <c r="X197" s="15"/>
      <c r="Y197" s="19"/>
      <c r="Z197" s="13"/>
      <c r="AA197" s="15"/>
      <c r="AB197" s="15"/>
      <c r="AC197" s="15"/>
      <c r="AD197" s="15"/>
      <c r="AE197" s="15"/>
      <c r="AF197" s="15"/>
      <c r="AG197" s="15"/>
      <c r="AH197" s="19"/>
      <c r="AI197" s="19"/>
      <c r="AJ197" s="19"/>
      <c r="AK197" s="19"/>
      <c r="AL197" s="40"/>
      <c r="AM197" s="40"/>
      <c r="AN197" s="15"/>
      <c r="AO197" s="15"/>
    </row>
    <row r="198" ht="15.75" customHeight="1">
      <c r="A198" s="100"/>
      <c r="B198" s="19"/>
      <c r="C198" s="15"/>
      <c r="D198" s="15"/>
      <c r="E198" s="15"/>
      <c r="F198" s="15"/>
      <c r="G198" s="15"/>
      <c r="H198" s="15"/>
      <c r="I198" s="15"/>
      <c r="J198" s="19"/>
      <c r="K198" s="13"/>
      <c r="L198" s="15"/>
      <c r="M198" s="15"/>
      <c r="N198" s="15"/>
      <c r="O198" s="15"/>
      <c r="P198" s="15"/>
      <c r="Q198" s="15"/>
      <c r="R198" s="13"/>
      <c r="S198" s="15"/>
      <c r="T198" s="15"/>
      <c r="U198" s="15"/>
      <c r="V198" s="15"/>
      <c r="W198" s="15"/>
      <c r="X198" s="15"/>
      <c r="Y198" s="19"/>
      <c r="Z198" s="13"/>
      <c r="AA198" s="15"/>
      <c r="AB198" s="15"/>
      <c r="AC198" s="15"/>
      <c r="AD198" s="15"/>
      <c r="AE198" s="15"/>
      <c r="AF198" s="15"/>
      <c r="AG198" s="15"/>
      <c r="AH198" s="19"/>
      <c r="AI198" s="19"/>
      <c r="AJ198" s="19"/>
      <c r="AK198" s="19"/>
      <c r="AL198" s="40"/>
      <c r="AM198" s="40"/>
      <c r="AN198" s="15"/>
      <c r="AO198" s="15"/>
    </row>
    <row r="199" ht="15.75" customHeight="1">
      <c r="A199" s="100"/>
      <c r="B199" s="19"/>
      <c r="C199" s="15"/>
      <c r="D199" s="15"/>
      <c r="E199" s="15"/>
      <c r="F199" s="15"/>
      <c r="G199" s="15"/>
      <c r="H199" s="15"/>
      <c r="I199" s="15"/>
      <c r="J199" s="19"/>
      <c r="K199" s="13"/>
      <c r="L199" s="15"/>
      <c r="M199" s="15"/>
      <c r="N199" s="15"/>
      <c r="O199" s="15"/>
      <c r="P199" s="15"/>
      <c r="Q199" s="15"/>
      <c r="R199" s="13"/>
      <c r="S199" s="15"/>
      <c r="T199" s="15"/>
      <c r="U199" s="15"/>
      <c r="V199" s="15"/>
      <c r="W199" s="15"/>
      <c r="X199" s="15"/>
      <c r="Y199" s="19"/>
      <c r="Z199" s="13"/>
      <c r="AA199" s="15"/>
      <c r="AB199" s="15"/>
      <c r="AC199" s="15"/>
      <c r="AD199" s="15"/>
      <c r="AE199" s="15"/>
      <c r="AF199" s="15"/>
      <c r="AG199" s="15"/>
      <c r="AH199" s="19"/>
      <c r="AI199" s="19"/>
      <c r="AJ199" s="19"/>
      <c r="AK199" s="19"/>
      <c r="AL199" s="40"/>
      <c r="AM199" s="40"/>
      <c r="AN199" s="15"/>
      <c r="AO199" s="15"/>
    </row>
    <row r="200" ht="15.75" customHeight="1">
      <c r="A200" s="100"/>
      <c r="B200" s="19"/>
      <c r="C200" s="15"/>
      <c r="D200" s="15"/>
      <c r="E200" s="15"/>
      <c r="F200" s="15"/>
      <c r="G200" s="15"/>
      <c r="H200" s="15"/>
      <c r="I200" s="15"/>
      <c r="J200" s="19"/>
      <c r="K200" s="13"/>
      <c r="L200" s="15"/>
      <c r="M200" s="15"/>
      <c r="N200" s="15"/>
      <c r="O200" s="15"/>
      <c r="P200" s="15"/>
      <c r="Q200" s="15"/>
      <c r="R200" s="13"/>
      <c r="S200" s="15"/>
      <c r="T200" s="15"/>
      <c r="U200" s="15"/>
      <c r="V200" s="15"/>
      <c r="W200" s="15"/>
      <c r="X200" s="15"/>
      <c r="Y200" s="19"/>
      <c r="Z200" s="13"/>
      <c r="AA200" s="15"/>
      <c r="AB200" s="15"/>
      <c r="AC200" s="15"/>
      <c r="AD200" s="15"/>
      <c r="AE200" s="15"/>
      <c r="AF200" s="15"/>
      <c r="AG200" s="15"/>
      <c r="AH200" s="19"/>
      <c r="AI200" s="19"/>
      <c r="AJ200" s="19"/>
      <c r="AK200" s="19"/>
      <c r="AL200" s="40"/>
      <c r="AM200" s="40"/>
      <c r="AN200" s="15"/>
      <c r="AO200" s="15"/>
    </row>
    <row r="201" ht="15.75" customHeight="1">
      <c r="A201" s="100"/>
      <c r="B201" s="19"/>
      <c r="C201" s="15"/>
      <c r="D201" s="15"/>
      <c r="E201" s="15"/>
      <c r="F201" s="15"/>
      <c r="G201" s="15"/>
      <c r="H201" s="15"/>
      <c r="I201" s="15"/>
      <c r="J201" s="19"/>
      <c r="K201" s="13"/>
      <c r="L201" s="15"/>
      <c r="M201" s="15"/>
      <c r="N201" s="15"/>
      <c r="O201" s="15"/>
      <c r="P201" s="15"/>
      <c r="Q201" s="15"/>
      <c r="R201" s="13"/>
      <c r="S201" s="15"/>
      <c r="T201" s="15"/>
      <c r="U201" s="15"/>
      <c r="V201" s="15"/>
      <c r="W201" s="15"/>
      <c r="X201" s="15"/>
      <c r="Y201" s="19"/>
      <c r="Z201" s="13"/>
      <c r="AA201" s="15"/>
      <c r="AB201" s="15"/>
      <c r="AC201" s="15"/>
      <c r="AD201" s="15"/>
      <c r="AE201" s="15"/>
      <c r="AF201" s="15"/>
      <c r="AG201" s="15"/>
      <c r="AH201" s="19"/>
      <c r="AI201" s="19"/>
      <c r="AJ201" s="19"/>
      <c r="AK201" s="19"/>
      <c r="AL201" s="40"/>
      <c r="AM201" s="40"/>
      <c r="AN201" s="15"/>
      <c r="AO201" s="15"/>
    </row>
    <row r="202" ht="15.75" customHeight="1">
      <c r="A202" s="100"/>
      <c r="B202" s="19"/>
      <c r="C202" s="15"/>
      <c r="D202" s="15"/>
      <c r="E202" s="15"/>
      <c r="F202" s="15"/>
      <c r="G202" s="15"/>
      <c r="H202" s="15"/>
      <c r="I202" s="15"/>
      <c r="J202" s="19"/>
      <c r="K202" s="13"/>
      <c r="L202" s="15"/>
      <c r="M202" s="15"/>
      <c r="N202" s="15"/>
      <c r="O202" s="15"/>
      <c r="P202" s="15"/>
      <c r="Q202" s="15"/>
      <c r="R202" s="13"/>
      <c r="S202" s="15"/>
      <c r="T202" s="15"/>
      <c r="U202" s="15"/>
      <c r="V202" s="15"/>
      <c r="W202" s="15"/>
      <c r="X202" s="15"/>
      <c r="Y202" s="19"/>
      <c r="Z202" s="13"/>
      <c r="AA202" s="15"/>
      <c r="AB202" s="15"/>
      <c r="AC202" s="15"/>
      <c r="AD202" s="15"/>
      <c r="AE202" s="15"/>
      <c r="AF202" s="15"/>
      <c r="AG202" s="15"/>
      <c r="AH202" s="19"/>
      <c r="AI202" s="19"/>
      <c r="AJ202" s="19"/>
      <c r="AK202" s="19"/>
      <c r="AL202" s="40"/>
      <c r="AM202" s="40"/>
      <c r="AN202" s="15"/>
      <c r="AO202" s="15"/>
    </row>
    <row r="203" ht="15.75" customHeight="1">
      <c r="A203" s="100"/>
      <c r="B203" s="19"/>
      <c r="C203" s="15"/>
      <c r="D203" s="15"/>
      <c r="E203" s="15"/>
      <c r="F203" s="15"/>
      <c r="G203" s="15"/>
      <c r="H203" s="15"/>
      <c r="I203" s="15"/>
      <c r="J203" s="19"/>
      <c r="K203" s="13"/>
      <c r="L203" s="15"/>
      <c r="M203" s="15"/>
      <c r="N203" s="15"/>
      <c r="O203" s="15"/>
      <c r="P203" s="15"/>
      <c r="Q203" s="15"/>
      <c r="R203" s="13"/>
      <c r="S203" s="15"/>
      <c r="T203" s="15"/>
      <c r="U203" s="15"/>
      <c r="V203" s="15"/>
      <c r="W203" s="15"/>
      <c r="X203" s="15"/>
      <c r="Y203" s="19"/>
      <c r="Z203" s="13"/>
      <c r="AA203" s="15"/>
      <c r="AB203" s="15"/>
      <c r="AC203" s="15"/>
      <c r="AD203" s="15"/>
      <c r="AE203" s="15"/>
      <c r="AF203" s="15"/>
      <c r="AG203" s="15"/>
      <c r="AH203" s="19"/>
      <c r="AI203" s="19"/>
      <c r="AJ203" s="19"/>
      <c r="AK203" s="19"/>
      <c r="AL203" s="40"/>
      <c r="AM203" s="40"/>
      <c r="AN203" s="15"/>
      <c r="AO203" s="15"/>
    </row>
    <row r="204" ht="15.75" customHeight="1">
      <c r="A204" s="100"/>
      <c r="B204" s="19"/>
      <c r="C204" s="15"/>
      <c r="D204" s="15"/>
      <c r="E204" s="15"/>
      <c r="F204" s="15"/>
      <c r="G204" s="15"/>
      <c r="H204" s="15"/>
      <c r="I204" s="15"/>
      <c r="J204" s="19"/>
      <c r="K204" s="13"/>
      <c r="L204" s="15"/>
      <c r="M204" s="15"/>
      <c r="N204" s="15"/>
      <c r="O204" s="15"/>
      <c r="P204" s="15"/>
      <c r="Q204" s="15"/>
      <c r="R204" s="13"/>
      <c r="S204" s="15"/>
      <c r="T204" s="15"/>
      <c r="U204" s="15"/>
      <c r="V204" s="15"/>
      <c r="W204" s="15"/>
      <c r="X204" s="15"/>
      <c r="Y204" s="19"/>
      <c r="Z204" s="13"/>
      <c r="AA204" s="15"/>
      <c r="AB204" s="15"/>
      <c r="AC204" s="15"/>
      <c r="AD204" s="15"/>
      <c r="AE204" s="15"/>
      <c r="AF204" s="15"/>
      <c r="AG204" s="15"/>
      <c r="AH204" s="19"/>
      <c r="AI204" s="19"/>
      <c r="AJ204" s="19"/>
      <c r="AK204" s="19"/>
      <c r="AL204" s="40"/>
      <c r="AM204" s="40"/>
      <c r="AN204" s="15"/>
      <c r="AO204" s="15"/>
    </row>
    <row r="205" ht="15.75" customHeight="1">
      <c r="A205" s="100"/>
      <c r="B205" s="19"/>
      <c r="C205" s="15"/>
      <c r="D205" s="15"/>
      <c r="E205" s="15"/>
      <c r="F205" s="15"/>
      <c r="G205" s="15"/>
      <c r="H205" s="15"/>
      <c r="I205" s="15"/>
      <c r="J205" s="19"/>
      <c r="K205" s="13"/>
      <c r="L205" s="15"/>
      <c r="M205" s="15"/>
      <c r="N205" s="15"/>
      <c r="O205" s="15"/>
      <c r="P205" s="15"/>
      <c r="Q205" s="15"/>
      <c r="R205" s="13"/>
      <c r="S205" s="15"/>
      <c r="T205" s="15"/>
      <c r="U205" s="15"/>
      <c r="V205" s="15"/>
      <c r="W205" s="15"/>
      <c r="X205" s="15"/>
      <c r="Y205" s="19"/>
      <c r="Z205" s="13"/>
      <c r="AA205" s="15"/>
      <c r="AB205" s="15"/>
      <c r="AC205" s="15"/>
      <c r="AD205" s="15"/>
      <c r="AE205" s="15"/>
      <c r="AF205" s="15"/>
      <c r="AG205" s="15"/>
      <c r="AH205" s="19"/>
      <c r="AI205" s="19"/>
      <c r="AJ205" s="19"/>
      <c r="AK205" s="19"/>
      <c r="AL205" s="40"/>
      <c r="AM205" s="40"/>
      <c r="AN205" s="15"/>
      <c r="AO205" s="15"/>
    </row>
    <row r="206" ht="15.75" customHeight="1">
      <c r="A206" s="100"/>
      <c r="B206" s="19"/>
      <c r="C206" s="15"/>
      <c r="D206" s="15"/>
      <c r="E206" s="15"/>
      <c r="F206" s="15"/>
      <c r="G206" s="15"/>
      <c r="H206" s="15"/>
      <c r="I206" s="15"/>
      <c r="J206" s="19"/>
      <c r="K206" s="13"/>
      <c r="L206" s="15"/>
      <c r="M206" s="15"/>
      <c r="N206" s="15"/>
      <c r="O206" s="15"/>
      <c r="P206" s="15"/>
      <c r="Q206" s="15"/>
      <c r="R206" s="13"/>
      <c r="S206" s="15"/>
      <c r="T206" s="15"/>
      <c r="U206" s="15"/>
      <c r="V206" s="15"/>
      <c r="W206" s="15"/>
      <c r="X206" s="15"/>
      <c r="Y206" s="19"/>
      <c r="Z206" s="13"/>
      <c r="AA206" s="15"/>
      <c r="AB206" s="15"/>
      <c r="AC206" s="15"/>
      <c r="AD206" s="15"/>
      <c r="AE206" s="15"/>
      <c r="AF206" s="15"/>
      <c r="AG206" s="15"/>
      <c r="AH206" s="19"/>
      <c r="AI206" s="19"/>
      <c r="AJ206" s="19"/>
      <c r="AK206" s="19"/>
      <c r="AL206" s="40"/>
      <c r="AM206" s="40"/>
      <c r="AN206" s="15"/>
      <c r="AO206" s="15"/>
    </row>
    <row r="207" ht="15.75" customHeight="1">
      <c r="A207" s="100"/>
      <c r="B207" s="19"/>
      <c r="C207" s="15"/>
      <c r="D207" s="15"/>
      <c r="E207" s="15"/>
      <c r="F207" s="15"/>
      <c r="G207" s="15"/>
      <c r="H207" s="15"/>
      <c r="I207" s="15"/>
      <c r="J207" s="19"/>
      <c r="K207" s="13"/>
      <c r="L207" s="15"/>
      <c r="M207" s="15"/>
      <c r="N207" s="15"/>
      <c r="O207" s="15"/>
      <c r="P207" s="15"/>
      <c r="Q207" s="15"/>
      <c r="R207" s="13"/>
      <c r="S207" s="15"/>
      <c r="T207" s="15"/>
      <c r="U207" s="15"/>
      <c r="V207" s="15"/>
      <c r="W207" s="15"/>
      <c r="X207" s="15"/>
      <c r="Y207" s="19"/>
      <c r="Z207" s="13"/>
      <c r="AA207" s="15"/>
      <c r="AB207" s="15"/>
      <c r="AC207" s="15"/>
      <c r="AD207" s="15"/>
      <c r="AE207" s="15"/>
      <c r="AF207" s="15"/>
      <c r="AG207" s="15"/>
      <c r="AH207" s="19"/>
      <c r="AI207" s="19"/>
      <c r="AJ207" s="19"/>
      <c r="AK207" s="19"/>
      <c r="AL207" s="40"/>
      <c r="AM207" s="40"/>
      <c r="AN207" s="15"/>
      <c r="AO207" s="15"/>
    </row>
    <row r="208" ht="15.75" customHeight="1">
      <c r="A208" s="100"/>
      <c r="B208" s="19"/>
      <c r="C208" s="15"/>
      <c r="D208" s="15"/>
      <c r="E208" s="15"/>
      <c r="F208" s="15"/>
      <c r="G208" s="15"/>
      <c r="H208" s="15"/>
      <c r="I208" s="15"/>
      <c r="J208" s="19"/>
      <c r="K208" s="13"/>
      <c r="L208" s="15"/>
      <c r="M208" s="15"/>
      <c r="N208" s="15"/>
      <c r="O208" s="15"/>
      <c r="P208" s="15"/>
      <c r="Q208" s="15"/>
      <c r="R208" s="13"/>
      <c r="S208" s="15"/>
      <c r="T208" s="15"/>
      <c r="U208" s="15"/>
      <c r="V208" s="15"/>
      <c r="W208" s="15"/>
      <c r="X208" s="15"/>
      <c r="Y208" s="19"/>
      <c r="Z208" s="13"/>
      <c r="AA208" s="15"/>
      <c r="AB208" s="15"/>
      <c r="AC208" s="15"/>
      <c r="AD208" s="15"/>
      <c r="AE208" s="15"/>
      <c r="AF208" s="15"/>
      <c r="AG208" s="15"/>
      <c r="AH208" s="19"/>
      <c r="AI208" s="19"/>
      <c r="AJ208" s="19"/>
      <c r="AK208" s="19"/>
      <c r="AL208" s="40"/>
      <c r="AM208" s="40"/>
      <c r="AN208" s="15"/>
      <c r="AO208" s="15"/>
    </row>
    <row r="209" ht="15.75" customHeight="1">
      <c r="A209" s="100"/>
      <c r="B209" s="19"/>
      <c r="C209" s="15"/>
      <c r="D209" s="15"/>
      <c r="E209" s="15"/>
      <c r="F209" s="15"/>
      <c r="G209" s="15"/>
      <c r="H209" s="15"/>
      <c r="I209" s="15"/>
      <c r="J209" s="19"/>
      <c r="K209" s="13"/>
      <c r="L209" s="15"/>
      <c r="M209" s="15"/>
      <c r="N209" s="15"/>
      <c r="O209" s="15"/>
      <c r="P209" s="15"/>
      <c r="Q209" s="15"/>
      <c r="R209" s="13"/>
      <c r="S209" s="15"/>
      <c r="T209" s="15"/>
      <c r="U209" s="15"/>
      <c r="V209" s="15"/>
      <c r="W209" s="15"/>
      <c r="X209" s="15"/>
      <c r="Y209" s="19"/>
      <c r="Z209" s="13"/>
      <c r="AA209" s="15"/>
      <c r="AB209" s="15"/>
      <c r="AC209" s="15"/>
      <c r="AD209" s="15"/>
      <c r="AE209" s="15"/>
      <c r="AF209" s="15"/>
      <c r="AG209" s="15"/>
      <c r="AH209" s="19"/>
      <c r="AI209" s="19"/>
      <c r="AJ209" s="19"/>
      <c r="AK209" s="19"/>
      <c r="AL209" s="40"/>
      <c r="AM209" s="40"/>
      <c r="AN209" s="15"/>
      <c r="AO209" s="15"/>
    </row>
    <row r="210" ht="15.75" customHeight="1">
      <c r="A210" s="100"/>
      <c r="B210" s="19"/>
      <c r="C210" s="15"/>
      <c r="D210" s="15"/>
      <c r="E210" s="15"/>
      <c r="F210" s="15"/>
      <c r="G210" s="15"/>
      <c r="H210" s="15"/>
      <c r="I210" s="15"/>
      <c r="J210" s="19"/>
      <c r="K210" s="13"/>
      <c r="L210" s="15"/>
      <c r="M210" s="15"/>
      <c r="N210" s="15"/>
      <c r="O210" s="15"/>
      <c r="P210" s="15"/>
      <c r="Q210" s="15"/>
      <c r="R210" s="13"/>
      <c r="S210" s="15"/>
      <c r="T210" s="15"/>
      <c r="U210" s="15"/>
      <c r="V210" s="15"/>
      <c r="W210" s="15"/>
      <c r="X210" s="15"/>
      <c r="Y210" s="19"/>
      <c r="Z210" s="13"/>
      <c r="AA210" s="15"/>
      <c r="AB210" s="15"/>
      <c r="AC210" s="15"/>
      <c r="AD210" s="15"/>
      <c r="AE210" s="15"/>
      <c r="AF210" s="15"/>
      <c r="AG210" s="15"/>
      <c r="AH210" s="19"/>
      <c r="AI210" s="19"/>
      <c r="AJ210" s="19"/>
      <c r="AK210" s="19"/>
      <c r="AL210" s="40"/>
      <c r="AM210" s="40"/>
      <c r="AN210" s="15"/>
      <c r="AO210" s="15"/>
    </row>
    <row r="211" ht="15.75" customHeight="1">
      <c r="A211" s="100"/>
      <c r="B211" s="19"/>
      <c r="C211" s="15"/>
      <c r="D211" s="15"/>
      <c r="E211" s="15"/>
      <c r="F211" s="15"/>
      <c r="G211" s="15"/>
      <c r="H211" s="15"/>
      <c r="I211" s="15"/>
      <c r="J211" s="19"/>
      <c r="K211" s="13"/>
      <c r="L211" s="15"/>
      <c r="M211" s="15"/>
      <c r="N211" s="15"/>
      <c r="O211" s="15"/>
      <c r="P211" s="15"/>
      <c r="Q211" s="15"/>
      <c r="R211" s="13"/>
      <c r="S211" s="15"/>
      <c r="T211" s="15"/>
      <c r="U211" s="15"/>
      <c r="V211" s="15"/>
      <c r="W211" s="15"/>
      <c r="X211" s="15"/>
      <c r="Y211" s="19"/>
      <c r="Z211" s="13"/>
      <c r="AA211" s="15"/>
      <c r="AB211" s="15"/>
      <c r="AC211" s="15"/>
      <c r="AD211" s="15"/>
      <c r="AE211" s="15"/>
      <c r="AF211" s="15"/>
      <c r="AG211" s="15"/>
      <c r="AH211" s="19"/>
      <c r="AI211" s="19"/>
      <c r="AJ211" s="19"/>
      <c r="AK211" s="19"/>
      <c r="AL211" s="40"/>
      <c r="AM211" s="40"/>
      <c r="AN211" s="15"/>
      <c r="AO211" s="15"/>
    </row>
    <row r="212" ht="15.75" customHeight="1">
      <c r="A212" s="100"/>
      <c r="B212" s="19"/>
      <c r="C212" s="15"/>
      <c r="D212" s="15"/>
      <c r="E212" s="15"/>
      <c r="F212" s="15"/>
      <c r="G212" s="15"/>
      <c r="H212" s="15"/>
      <c r="I212" s="15"/>
      <c r="J212" s="19"/>
      <c r="K212" s="13"/>
      <c r="L212" s="15"/>
      <c r="M212" s="15"/>
      <c r="N212" s="15"/>
      <c r="O212" s="15"/>
      <c r="P212" s="15"/>
      <c r="Q212" s="15"/>
      <c r="R212" s="13"/>
      <c r="S212" s="15"/>
      <c r="T212" s="15"/>
      <c r="U212" s="15"/>
      <c r="V212" s="15"/>
      <c r="W212" s="15"/>
      <c r="X212" s="15"/>
      <c r="Y212" s="19"/>
      <c r="Z212" s="13"/>
      <c r="AA212" s="15"/>
      <c r="AB212" s="15"/>
      <c r="AC212" s="15"/>
      <c r="AD212" s="15"/>
      <c r="AE212" s="15"/>
      <c r="AF212" s="15"/>
      <c r="AG212" s="15"/>
      <c r="AH212" s="19"/>
      <c r="AI212" s="19"/>
      <c r="AJ212" s="19"/>
      <c r="AK212" s="19"/>
      <c r="AL212" s="40"/>
      <c r="AM212" s="40"/>
      <c r="AN212" s="15"/>
      <c r="AO212" s="15"/>
    </row>
    <row r="213" ht="15.75" customHeight="1">
      <c r="A213" s="100"/>
      <c r="B213" s="19"/>
      <c r="C213" s="15"/>
      <c r="D213" s="15"/>
      <c r="E213" s="15"/>
      <c r="F213" s="15"/>
      <c r="G213" s="15"/>
      <c r="H213" s="15"/>
      <c r="I213" s="15"/>
      <c r="J213" s="19"/>
      <c r="K213" s="13"/>
      <c r="L213" s="15"/>
      <c r="M213" s="15"/>
      <c r="N213" s="15"/>
      <c r="O213" s="15"/>
      <c r="P213" s="15"/>
      <c r="Q213" s="15"/>
      <c r="R213" s="13"/>
      <c r="S213" s="15"/>
      <c r="T213" s="15"/>
      <c r="U213" s="15"/>
      <c r="V213" s="15"/>
      <c r="W213" s="15"/>
      <c r="X213" s="15"/>
      <c r="Y213" s="19"/>
      <c r="Z213" s="13"/>
      <c r="AA213" s="15"/>
      <c r="AB213" s="15"/>
      <c r="AC213" s="15"/>
      <c r="AD213" s="15"/>
      <c r="AE213" s="15"/>
      <c r="AF213" s="15"/>
      <c r="AG213" s="15"/>
      <c r="AH213" s="19"/>
      <c r="AI213" s="19"/>
      <c r="AJ213" s="19"/>
      <c r="AK213" s="19"/>
      <c r="AL213" s="40"/>
      <c r="AM213" s="40"/>
      <c r="AN213" s="15"/>
      <c r="AO213" s="15"/>
    </row>
    <row r="214" ht="15.75" customHeight="1">
      <c r="A214" s="100"/>
      <c r="B214" s="19"/>
      <c r="C214" s="15"/>
      <c r="D214" s="15"/>
      <c r="E214" s="15"/>
      <c r="F214" s="15"/>
      <c r="G214" s="15"/>
      <c r="H214" s="15"/>
      <c r="I214" s="15"/>
      <c r="J214" s="19"/>
      <c r="K214" s="13"/>
      <c r="L214" s="15"/>
      <c r="M214" s="15"/>
      <c r="N214" s="15"/>
      <c r="O214" s="15"/>
      <c r="P214" s="15"/>
      <c r="Q214" s="15"/>
      <c r="R214" s="13"/>
      <c r="S214" s="15"/>
      <c r="T214" s="15"/>
      <c r="U214" s="15"/>
      <c r="V214" s="15"/>
      <c r="W214" s="15"/>
      <c r="X214" s="15"/>
      <c r="Y214" s="19"/>
      <c r="Z214" s="13"/>
      <c r="AA214" s="15"/>
      <c r="AB214" s="15"/>
      <c r="AC214" s="15"/>
      <c r="AD214" s="15"/>
      <c r="AE214" s="15"/>
      <c r="AF214" s="15"/>
      <c r="AG214" s="15"/>
      <c r="AH214" s="19"/>
      <c r="AI214" s="19"/>
      <c r="AJ214" s="19"/>
      <c r="AK214" s="19"/>
      <c r="AL214" s="40"/>
      <c r="AM214" s="40"/>
      <c r="AN214" s="15"/>
      <c r="AO214" s="15"/>
    </row>
    <row r="215" ht="15.75" customHeight="1">
      <c r="A215" s="100"/>
      <c r="B215" s="19"/>
      <c r="C215" s="15"/>
      <c r="D215" s="15"/>
      <c r="E215" s="15"/>
      <c r="F215" s="15"/>
      <c r="G215" s="15"/>
      <c r="H215" s="15"/>
      <c r="I215" s="15"/>
      <c r="J215" s="19"/>
      <c r="K215" s="13"/>
      <c r="L215" s="15"/>
      <c r="M215" s="15"/>
      <c r="N215" s="15"/>
      <c r="O215" s="15"/>
      <c r="P215" s="15"/>
      <c r="Q215" s="15"/>
      <c r="R215" s="13"/>
      <c r="S215" s="15"/>
      <c r="T215" s="15"/>
      <c r="U215" s="15"/>
      <c r="V215" s="15"/>
      <c r="W215" s="15"/>
      <c r="X215" s="15"/>
      <c r="Y215" s="19"/>
      <c r="Z215" s="13"/>
      <c r="AA215" s="15"/>
      <c r="AB215" s="15"/>
      <c r="AC215" s="15"/>
      <c r="AD215" s="15"/>
      <c r="AE215" s="15"/>
      <c r="AF215" s="15"/>
      <c r="AG215" s="15"/>
      <c r="AH215" s="19"/>
      <c r="AI215" s="19"/>
      <c r="AJ215" s="19"/>
      <c r="AK215" s="19"/>
      <c r="AL215" s="40"/>
      <c r="AM215" s="40"/>
      <c r="AN215" s="15"/>
      <c r="AO215" s="15"/>
    </row>
    <row r="216" ht="15.75" customHeight="1">
      <c r="A216" s="100"/>
      <c r="B216" s="19"/>
      <c r="C216" s="15"/>
      <c r="D216" s="15"/>
      <c r="E216" s="15"/>
      <c r="F216" s="15"/>
      <c r="G216" s="15"/>
      <c r="H216" s="15"/>
      <c r="I216" s="15"/>
      <c r="J216" s="19"/>
      <c r="K216" s="13"/>
      <c r="L216" s="15"/>
      <c r="M216" s="15"/>
      <c r="N216" s="15"/>
      <c r="O216" s="15"/>
      <c r="P216" s="15"/>
      <c r="Q216" s="15"/>
      <c r="R216" s="13"/>
      <c r="S216" s="15"/>
      <c r="T216" s="15"/>
      <c r="U216" s="15"/>
      <c r="V216" s="15"/>
      <c r="W216" s="15"/>
      <c r="X216" s="15"/>
      <c r="Y216" s="19"/>
      <c r="Z216" s="13"/>
      <c r="AA216" s="15"/>
      <c r="AB216" s="15"/>
      <c r="AC216" s="15"/>
      <c r="AD216" s="15"/>
      <c r="AE216" s="15"/>
      <c r="AF216" s="15"/>
      <c r="AG216" s="15"/>
      <c r="AH216" s="19"/>
      <c r="AI216" s="19"/>
      <c r="AJ216" s="19"/>
      <c r="AK216" s="19"/>
      <c r="AL216" s="40"/>
      <c r="AM216" s="40"/>
      <c r="AN216" s="15"/>
      <c r="AO216" s="15"/>
    </row>
    <row r="217" ht="15.75" customHeight="1">
      <c r="A217" s="100"/>
      <c r="B217" s="19"/>
      <c r="C217" s="15"/>
      <c r="D217" s="15"/>
      <c r="E217" s="15"/>
      <c r="F217" s="15"/>
      <c r="G217" s="15"/>
      <c r="H217" s="15"/>
      <c r="I217" s="15"/>
      <c r="J217" s="19"/>
      <c r="K217" s="13"/>
      <c r="L217" s="15"/>
      <c r="M217" s="15"/>
      <c r="N217" s="15"/>
      <c r="O217" s="15"/>
      <c r="P217" s="15"/>
      <c r="Q217" s="15"/>
      <c r="R217" s="13"/>
      <c r="S217" s="15"/>
      <c r="T217" s="15"/>
      <c r="U217" s="15"/>
      <c r="V217" s="15"/>
      <c r="W217" s="15"/>
      <c r="X217" s="15"/>
      <c r="Y217" s="19"/>
      <c r="Z217" s="13"/>
      <c r="AA217" s="15"/>
      <c r="AB217" s="15"/>
      <c r="AC217" s="15"/>
      <c r="AD217" s="15"/>
      <c r="AE217" s="15"/>
      <c r="AF217" s="15"/>
      <c r="AG217" s="15"/>
      <c r="AH217" s="19"/>
      <c r="AI217" s="19"/>
      <c r="AJ217" s="19"/>
      <c r="AK217" s="19"/>
      <c r="AL217" s="40"/>
      <c r="AM217" s="40"/>
      <c r="AN217" s="15"/>
      <c r="AO217" s="15"/>
    </row>
    <row r="218" ht="15.75" customHeight="1">
      <c r="A218" s="100"/>
      <c r="B218" s="19"/>
      <c r="C218" s="15"/>
      <c r="D218" s="15"/>
      <c r="E218" s="15"/>
      <c r="F218" s="15"/>
      <c r="G218" s="15"/>
      <c r="H218" s="15"/>
      <c r="I218" s="15"/>
      <c r="J218" s="19"/>
      <c r="K218" s="13"/>
      <c r="L218" s="15"/>
      <c r="M218" s="15"/>
      <c r="N218" s="15"/>
      <c r="O218" s="15"/>
      <c r="P218" s="15"/>
      <c r="Q218" s="15"/>
      <c r="R218" s="13"/>
      <c r="S218" s="15"/>
      <c r="T218" s="15"/>
      <c r="U218" s="15"/>
      <c r="V218" s="15"/>
      <c r="W218" s="15"/>
      <c r="X218" s="15"/>
      <c r="Y218" s="19"/>
      <c r="Z218" s="13"/>
      <c r="AA218" s="15"/>
      <c r="AB218" s="15"/>
      <c r="AC218" s="15"/>
      <c r="AD218" s="15"/>
      <c r="AE218" s="15"/>
      <c r="AF218" s="15"/>
      <c r="AG218" s="15"/>
      <c r="AH218" s="19"/>
      <c r="AI218" s="19"/>
      <c r="AJ218" s="19"/>
      <c r="AK218" s="19"/>
      <c r="AL218" s="40"/>
      <c r="AM218" s="40"/>
      <c r="AN218" s="15"/>
      <c r="AO218" s="15"/>
    </row>
    <row r="219" ht="15.75" customHeight="1">
      <c r="A219" s="100"/>
      <c r="B219" s="19"/>
      <c r="C219" s="15"/>
      <c r="D219" s="15"/>
      <c r="E219" s="15"/>
      <c r="F219" s="15"/>
      <c r="G219" s="15"/>
      <c r="H219" s="15"/>
      <c r="I219" s="15"/>
      <c r="J219" s="19"/>
      <c r="K219" s="13"/>
      <c r="L219" s="15"/>
      <c r="M219" s="15"/>
      <c r="N219" s="15"/>
      <c r="O219" s="15"/>
      <c r="P219" s="15"/>
      <c r="Q219" s="15"/>
      <c r="R219" s="13"/>
      <c r="S219" s="15"/>
      <c r="T219" s="15"/>
      <c r="U219" s="15"/>
      <c r="V219" s="15"/>
      <c r="W219" s="15"/>
      <c r="X219" s="15"/>
      <c r="Y219" s="19"/>
      <c r="Z219" s="13"/>
      <c r="AA219" s="15"/>
      <c r="AB219" s="15"/>
      <c r="AC219" s="15"/>
      <c r="AD219" s="15"/>
      <c r="AE219" s="15"/>
      <c r="AF219" s="15"/>
      <c r="AG219" s="15"/>
      <c r="AH219" s="19"/>
      <c r="AI219" s="19"/>
      <c r="AJ219" s="19"/>
      <c r="AK219" s="19"/>
      <c r="AL219" s="40"/>
      <c r="AM219" s="40"/>
      <c r="AN219" s="15"/>
      <c r="AO219" s="15"/>
    </row>
    <row r="220" ht="15.75" customHeight="1">
      <c r="A220" s="100"/>
      <c r="B220" s="19"/>
      <c r="C220" s="15"/>
      <c r="D220" s="15"/>
      <c r="E220" s="15"/>
      <c r="F220" s="15"/>
      <c r="G220" s="15"/>
      <c r="H220" s="15"/>
      <c r="I220" s="15"/>
      <c r="J220" s="19"/>
      <c r="K220" s="13"/>
      <c r="L220" s="15"/>
      <c r="M220" s="15"/>
      <c r="N220" s="15"/>
      <c r="O220" s="15"/>
      <c r="P220" s="15"/>
      <c r="Q220" s="15"/>
      <c r="R220" s="13"/>
      <c r="S220" s="15"/>
      <c r="T220" s="15"/>
      <c r="U220" s="15"/>
      <c r="V220" s="15"/>
      <c r="W220" s="15"/>
      <c r="X220" s="15"/>
      <c r="Y220" s="19"/>
      <c r="Z220" s="13"/>
      <c r="AA220" s="15"/>
      <c r="AB220" s="15"/>
      <c r="AC220" s="15"/>
      <c r="AD220" s="15"/>
      <c r="AE220" s="15"/>
      <c r="AF220" s="15"/>
      <c r="AG220" s="15"/>
      <c r="AH220" s="19"/>
      <c r="AI220" s="19"/>
      <c r="AJ220" s="19"/>
      <c r="AK220" s="19"/>
      <c r="AL220" s="40"/>
      <c r="AM220" s="40"/>
      <c r="AN220" s="15"/>
      <c r="AO220" s="15"/>
    </row>
    <row r="221" ht="15.75" customHeight="1">
      <c r="A221" s="100"/>
      <c r="B221" s="19"/>
      <c r="C221" s="15"/>
      <c r="D221" s="15"/>
      <c r="E221" s="15"/>
      <c r="F221" s="15"/>
      <c r="G221" s="15"/>
      <c r="H221" s="15"/>
      <c r="I221" s="15"/>
      <c r="J221" s="19"/>
      <c r="K221" s="13"/>
      <c r="L221" s="15"/>
      <c r="M221" s="15"/>
      <c r="N221" s="15"/>
      <c r="O221" s="15"/>
      <c r="P221" s="15"/>
      <c r="Q221" s="15"/>
      <c r="R221" s="13"/>
      <c r="S221" s="15"/>
      <c r="T221" s="15"/>
      <c r="U221" s="15"/>
      <c r="V221" s="15"/>
      <c r="W221" s="15"/>
      <c r="X221" s="15"/>
      <c r="Y221" s="19"/>
      <c r="Z221" s="13"/>
      <c r="AA221" s="15"/>
      <c r="AB221" s="15"/>
      <c r="AC221" s="15"/>
      <c r="AD221" s="15"/>
      <c r="AE221" s="15"/>
      <c r="AF221" s="15"/>
      <c r="AG221" s="15"/>
      <c r="AH221" s="19"/>
      <c r="AI221" s="19"/>
      <c r="AJ221" s="19"/>
      <c r="AK221" s="19"/>
      <c r="AL221" s="40"/>
      <c r="AM221" s="40"/>
      <c r="AN221" s="15"/>
      <c r="AO221" s="15"/>
    </row>
    <row r="222" ht="15.75" customHeight="1">
      <c r="A222" s="100"/>
      <c r="B222" s="19"/>
      <c r="C222" s="15"/>
      <c r="D222" s="15"/>
      <c r="E222" s="15"/>
      <c r="F222" s="15"/>
      <c r="G222" s="15"/>
      <c r="H222" s="15"/>
      <c r="I222" s="15"/>
      <c r="J222" s="19"/>
      <c r="K222" s="13"/>
      <c r="L222" s="15"/>
      <c r="M222" s="15"/>
      <c r="N222" s="15"/>
      <c r="O222" s="15"/>
      <c r="P222" s="15"/>
      <c r="Q222" s="15"/>
      <c r="R222" s="13"/>
      <c r="S222" s="15"/>
      <c r="T222" s="15"/>
      <c r="U222" s="15"/>
      <c r="V222" s="15"/>
      <c r="W222" s="15"/>
      <c r="X222" s="15"/>
      <c r="Y222" s="19"/>
      <c r="Z222" s="13"/>
      <c r="AA222" s="15"/>
      <c r="AB222" s="15"/>
      <c r="AC222" s="15"/>
      <c r="AD222" s="15"/>
      <c r="AE222" s="15"/>
      <c r="AF222" s="15"/>
      <c r="AG222" s="15"/>
      <c r="AH222" s="19"/>
      <c r="AI222" s="19"/>
      <c r="AJ222" s="19"/>
      <c r="AK222" s="19"/>
      <c r="AL222" s="40"/>
      <c r="AM222" s="40"/>
      <c r="AN222" s="15"/>
      <c r="AO222" s="15"/>
    </row>
    <row r="223" ht="15.75" customHeight="1">
      <c r="A223" s="100"/>
      <c r="B223" s="19"/>
      <c r="C223" s="15"/>
      <c r="D223" s="15"/>
      <c r="E223" s="15"/>
      <c r="F223" s="15"/>
      <c r="G223" s="15"/>
      <c r="H223" s="15"/>
      <c r="I223" s="15"/>
      <c r="J223" s="19"/>
      <c r="K223" s="13"/>
      <c r="L223" s="15"/>
      <c r="M223" s="15"/>
      <c r="N223" s="15"/>
      <c r="O223" s="15"/>
      <c r="P223" s="15"/>
      <c r="Q223" s="15"/>
      <c r="R223" s="13"/>
      <c r="S223" s="15"/>
      <c r="T223" s="15"/>
      <c r="U223" s="15"/>
      <c r="V223" s="15"/>
      <c r="W223" s="15"/>
      <c r="X223" s="15"/>
      <c r="Y223" s="19"/>
      <c r="Z223" s="13"/>
      <c r="AA223" s="15"/>
      <c r="AB223" s="15"/>
      <c r="AC223" s="15"/>
      <c r="AD223" s="15"/>
      <c r="AE223" s="15"/>
      <c r="AF223" s="15"/>
      <c r="AG223" s="15"/>
      <c r="AH223" s="19"/>
      <c r="AI223" s="19"/>
      <c r="AJ223" s="19"/>
      <c r="AK223" s="19"/>
      <c r="AL223" s="40"/>
      <c r="AM223" s="40"/>
      <c r="AN223" s="15"/>
      <c r="AO223" s="15"/>
    </row>
    <row r="224" ht="15.75" customHeight="1">
      <c r="R224" s="80"/>
      <c r="Y224" s="79"/>
      <c r="Z224" s="80"/>
      <c r="AH224" s="81"/>
      <c r="AI224" s="81"/>
      <c r="AJ224" s="81"/>
      <c r="AK224" s="81"/>
      <c r="AL224" s="82"/>
      <c r="AM224" s="82"/>
      <c r="AN224" s="83"/>
    </row>
    <row r="225" ht="15.75" customHeight="1">
      <c r="R225" s="80"/>
      <c r="Y225" s="79"/>
      <c r="Z225" s="80"/>
      <c r="AH225" s="81"/>
      <c r="AI225" s="81"/>
      <c r="AJ225" s="81"/>
      <c r="AK225" s="81"/>
      <c r="AL225" s="82"/>
      <c r="AM225" s="82"/>
      <c r="AN225" s="83"/>
    </row>
    <row r="226" ht="15.75" customHeight="1">
      <c r="R226" s="80"/>
      <c r="Y226" s="79"/>
      <c r="Z226" s="80"/>
      <c r="AH226" s="81"/>
      <c r="AI226" s="81"/>
      <c r="AJ226" s="81"/>
      <c r="AK226" s="81"/>
      <c r="AL226" s="82"/>
      <c r="AM226" s="82"/>
      <c r="AN226" s="83"/>
    </row>
    <row r="227" ht="15.75" customHeight="1">
      <c r="R227" s="80"/>
      <c r="Y227" s="79"/>
      <c r="Z227" s="80"/>
      <c r="AH227" s="81"/>
      <c r="AI227" s="81"/>
      <c r="AJ227" s="81"/>
      <c r="AK227" s="81"/>
      <c r="AL227" s="82"/>
      <c r="AM227" s="82"/>
      <c r="AN227" s="83"/>
    </row>
    <row r="228" ht="15.75" customHeight="1">
      <c r="R228" s="80"/>
      <c r="Y228" s="79"/>
      <c r="Z228" s="80"/>
      <c r="AH228" s="81"/>
      <c r="AI228" s="81"/>
      <c r="AJ228" s="81"/>
      <c r="AK228" s="81"/>
      <c r="AL228" s="82"/>
      <c r="AM228" s="82"/>
      <c r="AN228" s="83"/>
    </row>
    <row r="229" ht="15.75" customHeight="1">
      <c r="R229" s="80"/>
      <c r="Y229" s="79"/>
      <c r="Z229" s="80"/>
      <c r="AH229" s="81"/>
      <c r="AI229" s="81"/>
      <c r="AJ229" s="81"/>
      <c r="AK229" s="81"/>
      <c r="AL229" s="82"/>
      <c r="AM229" s="82"/>
      <c r="AN229" s="83"/>
    </row>
    <row r="230" ht="15.75" customHeight="1">
      <c r="R230" s="80"/>
      <c r="Y230" s="79"/>
      <c r="Z230" s="80"/>
      <c r="AH230" s="81"/>
      <c r="AI230" s="81"/>
      <c r="AJ230" s="81"/>
      <c r="AK230" s="81"/>
      <c r="AL230" s="82"/>
      <c r="AM230" s="82"/>
      <c r="AN230" s="83"/>
    </row>
    <row r="231" ht="15.75" customHeight="1">
      <c r="R231" s="80"/>
      <c r="Y231" s="79"/>
      <c r="Z231" s="80"/>
      <c r="AH231" s="81"/>
      <c r="AI231" s="81"/>
      <c r="AJ231" s="81"/>
      <c r="AK231" s="81"/>
      <c r="AL231" s="82"/>
      <c r="AM231" s="82"/>
      <c r="AN231" s="83"/>
    </row>
    <row r="232" ht="15.75" customHeight="1">
      <c r="R232" s="80"/>
      <c r="Y232" s="79"/>
      <c r="Z232" s="80"/>
      <c r="AH232" s="81"/>
      <c r="AI232" s="81"/>
      <c r="AJ232" s="81"/>
      <c r="AK232" s="81"/>
      <c r="AL232" s="82"/>
      <c r="AM232" s="82"/>
      <c r="AN232" s="83"/>
    </row>
    <row r="233" ht="15.75" customHeight="1">
      <c r="R233" s="80"/>
      <c r="Y233" s="79"/>
      <c r="Z233" s="80"/>
      <c r="AH233" s="81"/>
      <c r="AI233" s="81"/>
      <c r="AJ233" s="81"/>
      <c r="AK233" s="81"/>
      <c r="AL233" s="82"/>
      <c r="AM233" s="82"/>
      <c r="AN233" s="83"/>
    </row>
    <row r="234" ht="15.75" customHeight="1">
      <c r="R234" s="80"/>
      <c r="Y234" s="79"/>
      <c r="Z234" s="80"/>
      <c r="AH234" s="81"/>
      <c r="AI234" s="81"/>
      <c r="AJ234" s="81"/>
      <c r="AK234" s="81"/>
      <c r="AL234" s="82"/>
      <c r="AM234" s="82"/>
      <c r="AN234" s="83"/>
    </row>
    <row r="235" ht="15.75" customHeight="1">
      <c r="R235" s="80"/>
      <c r="Y235" s="79"/>
      <c r="Z235" s="80"/>
      <c r="AH235" s="81"/>
      <c r="AI235" s="81"/>
      <c r="AJ235" s="81"/>
      <c r="AK235" s="81"/>
      <c r="AL235" s="82"/>
      <c r="AM235" s="82"/>
      <c r="AN235" s="83"/>
    </row>
    <row r="236" ht="15.75" customHeight="1">
      <c r="R236" s="80"/>
      <c r="Y236" s="79"/>
      <c r="Z236" s="80"/>
      <c r="AH236" s="81"/>
      <c r="AI236" s="81"/>
      <c r="AJ236" s="81"/>
      <c r="AK236" s="81"/>
      <c r="AL236" s="82"/>
      <c r="AM236" s="82"/>
      <c r="AN236" s="83"/>
    </row>
    <row r="237" ht="15.75" customHeight="1">
      <c r="R237" s="80"/>
      <c r="Y237" s="79"/>
      <c r="Z237" s="80"/>
      <c r="AH237" s="81"/>
      <c r="AI237" s="81"/>
      <c r="AJ237" s="81"/>
      <c r="AK237" s="81"/>
      <c r="AL237" s="82"/>
      <c r="AM237" s="82"/>
      <c r="AN237" s="83"/>
    </row>
    <row r="238" ht="15.75" customHeight="1">
      <c r="R238" s="80"/>
      <c r="Y238" s="79"/>
      <c r="Z238" s="80"/>
      <c r="AH238" s="81"/>
      <c r="AI238" s="81"/>
      <c r="AJ238" s="81"/>
      <c r="AK238" s="81"/>
      <c r="AL238" s="82"/>
      <c r="AM238" s="82"/>
      <c r="AN238" s="83"/>
    </row>
    <row r="239" ht="15.75" customHeight="1">
      <c r="R239" s="80"/>
      <c r="Y239" s="79"/>
      <c r="Z239" s="80"/>
      <c r="AH239" s="81"/>
      <c r="AI239" s="81"/>
      <c r="AJ239" s="81"/>
      <c r="AK239" s="81"/>
      <c r="AL239" s="82"/>
      <c r="AM239" s="82"/>
      <c r="AN239" s="83"/>
    </row>
    <row r="240" ht="15.75" customHeight="1">
      <c r="R240" s="80"/>
      <c r="Y240" s="79"/>
      <c r="Z240" s="80"/>
      <c r="AH240" s="81"/>
      <c r="AI240" s="81"/>
      <c r="AJ240" s="81"/>
      <c r="AK240" s="81"/>
      <c r="AL240" s="82"/>
      <c r="AM240" s="82"/>
      <c r="AN240" s="83"/>
    </row>
    <row r="241" ht="15.75" customHeight="1">
      <c r="R241" s="80"/>
      <c r="Y241" s="79"/>
      <c r="Z241" s="80"/>
      <c r="AH241" s="81"/>
      <c r="AI241" s="81"/>
      <c r="AJ241" s="81"/>
      <c r="AK241" s="81"/>
      <c r="AL241" s="82"/>
      <c r="AM241" s="82"/>
      <c r="AN241" s="83"/>
    </row>
    <row r="242" ht="15.75" customHeight="1">
      <c r="R242" s="80"/>
      <c r="Y242" s="79"/>
      <c r="Z242" s="80"/>
      <c r="AH242" s="81"/>
      <c r="AI242" s="81"/>
      <c r="AJ242" s="81"/>
      <c r="AK242" s="81"/>
      <c r="AL242" s="82"/>
      <c r="AM242" s="82"/>
      <c r="AN242" s="83"/>
    </row>
    <row r="243" ht="15.75" customHeight="1">
      <c r="R243" s="80"/>
      <c r="Y243" s="79"/>
      <c r="Z243" s="80"/>
      <c r="AH243" s="81"/>
      <c r="AI243" s="81"/>
      <c r="AJ243" s="81"/>
      <c r="AK243" s="81"/>
      <c r="AL243" s="82"/>
      <c r="AM243" s="82"/>
      <c r="AN243" s="83"/>
    </row>
    <row r="244" ht="15.75" customHeight="1">
      <c r="R244" s="80"/>
      <c r="Y244" s="79"/>
      <c r="Z244" s="80"/>
      <c r="AH244" s="81"/>
      <c r="AI244" s="81"/>
      <c r="AJ244" s="81"/>
      <c r="AK244" s="81"/>
      <c r="AL244" s="82"/>
      <c r="AM244" s="82"/>
      <c r="AN244" s="83"/>
    </row>
    <row r="245" ht="15.75" customHeight="1">
      <c r="R245" s="80"/>
      <c r="Y245" s="79"/>
      <c r="Z245" s="80"/>
      <c r="AH245" s="81"/>
      <c r="AI245" s="81"/>
      <c r="AJ245" s="81"/>
      <c r="AK245" s="81"/>
      <c r="AL245" s="82"/>
      <c r="AM245" s="82"/>
      <c r="AN245" s="83"/>
    </row>
    <row r="246" ht="15.75" customHeight="1">
      <c r="R246" s="80"/>
      <c r="Y246" s="79"/>
      <c r="Z246" s="80"/>
      <c r="AH246" s="81"/>
      <c r="AI246" s="81"/>
      <c r="AJ246" s="81"/>
      <c r="AK246" s="81"/>
      <c r="AL246" s="82"/>
      <c r="AM246" s="82"/>
      <c r="AN246" s="83"/>
    </row>
    <row r="247" ht="15.75" customHeight="1">
      <c r="R247" s="80"/>
      <c r="Y247" s="79"/>
      <c r="Z247" s="80"/>
      <c r="AH247" s="81"/>
      <c r="AI247" s="81"/>
      <c r="AJ247" s="81"/>
      <c r="AK247" s="81"/>
      <c r="AL247" s="82"/>
      <c r="AM247" s="82"/>
      <c r="AN247" s="83"/>
    </row>
    <row r="248" ht="15.75" customHeight="1">
      <c r="R248" s="80"/>
      <c r="Y248" s="79"/>
      <c r="Z248" s="80"/>
      <c r="AH248" s="81"/>
      <c r="AI248" s="81"/>
      <c r="AJ248" s="81"/>
      <c r="AK248" s="81"/>
      <c r="AL248" s="82"/>
      <c r="AM248" s="82"/>
      <c r="AN248" s="83"/>
    </row>
    <row r="249" ht="15.75" customHeight="1">
      <c r="R249" s="80"/>
      <c r="Y249" s="79"/>
      <c r="Z249" s="80"/>
      <c r="AH249" s="81"/>
      <c r="AI249" s="81"/>
      <c r="AJ249" s="81"/>
      <c r="AK249" s="81"/>
      <c r="AL249" s="82"/>
      <c r="AM249" s="82"/>
      <c r="AN249" s="83"/>
    </row>
    <row r="250" ht="15.75" customHeight="1">
      <c r="R250" s="80"/>
      <c r="Y250" s="79"/>
      <c r="Z250" s="80"/>
      <c r="AH250" s="81"/>
      <c r="AI250" s="81"/>
      <c r="AJ250" s="81"/>
      <c r="AK250" s="81"/>
      <c r="AL250" s="82"/>
      <c r="AM250" s="82"/>
      <c r="AN250" s="83"/>
    </row>
    <row r="251" ht="15.75" customHeight="1">
      <c r="R251" s="80"/>
      <c r="Y251" s="79"/>
      <c r="Z251" s="80"/>
      <c r="AH251" s="81"/>
      <c r="AI251" s="81"/>
      <c r="AJ251" s="81"/>
      <c r="AK251" s="81"/>
      <c r="AL251" s="82"/>
      <c r="AM251" s="82"/>
      <c r="AN251" s="83"/>
    </row>
    <row r="252" ht="15.75" customHeight="1">
      <c r="R252" s="80"/>
      <c r="Y252" s="79"/>
      <c r="Z252" s="80"/>
      <c r="AH252" s="81"/>
      <c r="AI252" s="81"/>
      <c r="AJ252" s="81"/>
      <c r="AK252" s="81"/>
      <c r="AL252" s="82"/>
      <c r="AM252" s="82"/>
      <c r="AN252" s="83"/>
    </row>
    <row r="253" ht="15.75" customHeight="1">
      <c r="R253" s="80"/>
      <c r="Y253" s="79"/>
      <c r="Z253" s="80"/>
      <c r="AH253" s="81"/>
      <c r="AI253" s="81"/>
      <c r="AJ253" s="81"/>
      <c r="AK253" s="81"/>
      <c r="AL253" s="82"/>
      <c r="AM253" s="82"/>
      <c r="AN253" s="83"/>
    </row>
    <row r="254" ht="15.75" customHeight="1">
      <c r="R254" s="80"/>
      <c r="Y254" s="79"/>
      <c r="Z254" s="80"/>
      <c r="AH254" s="81"/>
      <c r="AI254" s="81"/>
      <c r="AJ254" s="81"/>
      <c r="AK254" s="81"/>
      <c r="AL254" s="82"/>
      <c r="AM254" s="82"/>
      <c r="AN254" s="83"/>
    </row>
    <row r="255" ht="15.75" customHeight="1">
      <c r="R255" s="80"/>
      <c r="Y255" s="79"/>
      <c r="Z255" s="80"/>
      <c r="AH255" s="81"/>
      <c r="AI255" s="81"/>
      <c r="AJ255" s="81"/>
      <c r="AK255" s="81"/>
      <c r="AL255" s="82"/>
      <c r="AM255" s="82"/>
      <c r="AN255" s="83"/>
    </row>
    <row r="256" ht="15.75" customHeight="1">
      <c r="R256" s="80"/>
      <c r="Y256" s="79"/>
      <c r="Z256" s="80"/>
      <c r="AH256" s="81"/>
      <c r="AI256" s="81"/>
      <c r="AJ256" s="81"/>
      <c r="AK256" s="81"/>
      <c r="AL256" s="82"/>
      <c r="AM256" s="82"/>
      <c r="AN256" s="83"/>
    </row>
    <row r="257" ht="15.75" customHeight="1">
      <c r="R257" s="80"/>
      <c r="Y257" s="79"/>
      <c r="Z257" s="80"/>
      <c r="AH257" s="81"/>
      <c r="AI257" s="81"/>
      <c r="AJ257" s="81"/>
      <c r="AK257" s="81"/>
      <c r="AL257" s="82"/>
      <c r="AM257" s="82"/>
      <c r="AN257" s="83"/>
    </row>
    <row r="258" ht="15.75" customHeight="1">
      <c r="R258" s="80"/>
      <c r="Y258" s="79"/>
      <c r="Z258" s="80"/>
      <c r="AH258" s="81"/>
      <c r="AI258" s="81"/>
      <c r="AJ258" s="81"/>
      <c r="AK258" s="81"/>
      <c r="AL258" s="82"/>
      <c r="AM258" s="82"/>
      <c r="AN258" s="83"/>
    </row>
    <row r="259" ht="15.75" customHeight="1">
      <c r="R259" s="80"/>
      <c r="Y259" s="79"/>
      <c r="Z259" s="80"/>
      <c r="AH259" s="81"/>
      <c r="AI259" s="81"/>
      <c r="AJ259" s="81"/>
      <c r="AK259" s="81"/>
      <c r="AL259" s="82"/>
      <c r="AM259" s="82"/>
      <c r="AN259" s="83"/>
    </row>
    <row r="260" ht="15.75" customHeight="1">
      <c r="R260" s="80"/>
      <c r="Y260" s="79"/>
      <c r="Z260" s="80"/>
      <c r="AH260" s="81"/>
      <c r="AI260" s="81"/>
      <c r="AJ260" s="81"/>
      <c r="AK260" s="81"/>
      <c r="AL260" s="82"/>
      <c r="AM260" s="82"/>
      <c r="AN260" s="83"/>
    </row>
    <row r="261" ht="15.75" customHeight="1">
      <c r="R261" s="80"/>
      <c r="Y261" s="79"/>
      <c r="Z261" s="80"/>
      <c r="AH261" s="81"/>
      <c r="AI261" s="81"/>
      <c r="AJ261" s="81"/>
      <c r="AK261" s="81"/>
      <c r="AL261" s="82"/>
      <c r="AM261" s="82"/>
      <c r="AN261" s="83"/>
    </row>
    <row r="262" ht="15.75" customHeight="1">
      <c r="R262" s="80"/>
      <c r="Y262" s="79"/>
      <c r="Z262" s="80"/>
      <c r="AH262" s="81"/>
      <c r="AI262" s="81"/>
      <c r="AJ262" s="81"/>
      <c r="AK262" s="81"/>
      <c r="AL262" s="82"/>
      <c r="AM262" s="82"/>
      <c r="AN262" s="83"/>
    </row>
    <row r="263" ht="15.75" customHeight="1">
      <c r="R263" s="80"/>
      <c r="Y263" s="79"/>
      <c r="Z263" s="80"/>
      <c r="AH263" s="81"/>
      <c r="AI263" s="81"/>
      <c r="AJ263" s="81"/>
      <c r="AK263" s="81"/>
      <c r="AL263" s="82"/>
      <c r="AM263" s="82"/>
      <c r="AN263" s="83"/>
    </row>
    <row r="264" ht="15.75" customHeight="1">
      <c r="R264" s="80"/>
      <c r="Y264" s="79"/>
      <c r="Z264" s="80"/>
      <c r="AH264" s="81"/>
      <c r="AI264" s="81"/>
      <c r="AJ264" s="81"/>
      <c r="AK264" s="81"/>
      <c r="AL264" s="82"/>
      <c r="AM264" s="82"/>
      <c r="AN264" s="83"/>
    </row>
    <row r="265" ht="15.75" customHeight="1">
      <c r="R265" s="80"/>
      <c r="Y265" s="79"/>
      <c r="Z265" s="80"/>
      <c r="AH265" s="81"/>
      <c r="AI265" s="81"/>
      <c r="AJ265" s="81"/>
      <c r="AK265" s="81"/>
      <c r="AL265" s="82"/>
      <c r="AM265" s="82"/>
      <c r="AN265" s="83"/>
    </row>
    <row r="266" ht="15.75" customHeight="1">
      <c r="R266" s="80"/>
      <c r="Y266" s="79"/>
      <c r="Z266" s="80"/>
      <c r="AH266" s="81"/>
      <c r="AI266" s="81"/>
      <c r="AJ266" s="81"/>
      <c r="AK266" s="81"/>
      <c r="AL266" s="82"/>
      <c r="AM266" s="82"/>
      <c r="AN266" s="83"/>
    </row>
    <row r="267" ht="15.75" customHeight="1">
      <c r="R267" s="80"/>
      <c r="Y267" s="79"/>
      <c r="Z267" s="80"/>
      <c r="AH267" s="81"/>
      <c r="AI267" s="81"/>
      <c r="AJ267" s="81"/>
      <c r="AK267" s="81"/>
      <c r="AL267" s="82"/>
      <c r="AM267" s="82"/>
      <c r="AN267" s="83"/>
    </row>
    <row r="268" ht="15.75" customHeight="1">
      <c r="R268" s="80"/>
      <c r="Y268" s="79"/>
      <c r="Z268" s="80"/>
      <c r="AH268" s="81"/>
      <c r="AI268" s="81"/>
      <c r="AJ268" s="81"/>
      <c r="AK268" s="81"/>
      <c r="AL268" s="82"/>
      <c r="AM268" s="82"/>
      <c r="AN268" s="83"/>
    </row>
    <row r="269" ht="15.75" customHeight="1">
      <c r="R269" s="80"/>
      <c r="Y269" s="79"/>
      <c r="Z269" s="80"/>
      <c r="AH269" s="81"/>
      <c r="AI269" s="81"/>
      <c r="AJ269" s="81"/>
      <c r="AK269" s="81"/>
      <c r="AL269" s="82"/>
      <c r="AM269" s="82"/>
      <c r="AN269" s="83"/>
    </row>
    <row r="270" ht="15.75" customHeight="1">
      <c r="R270" s="80"/>
      <c r="Y270" s="79"/>
      <c r="Z270" s="80"/>
      <c r="AH270" s="81"/>
      <c r="AI270" s="81"/>
      <c r="AJ270" s="81"/>
      <c r="AK270" s="81"/>
      <c r="AL270" s="82"/>
      <c r="AM270" s="82"/>
      <c r="AN270" s="83"/>
    </row>
    <row r="271" ht="15.75" customHeight="1">
      <c r="R271" s="80"/>
      <c r="Y271" s="79"/>
      <c r="Z271" s="80"/>
      <c r="AH271" s="81"/>
      <c r="AI271" s="81"/>
      <c r="AJ271" s="81"/>
      <c r="AK271" s="81"/>
      <c r="AL271" s="82"/>
      <c r="AM271" s="82"/>
      <c r="AN271" s="83"/>
    </row>
    <row r="272" ht="15.75" customHeight="1">
      <c r="R272" s="80"/>
      <c r="Y272" s="79"/>
      <c r="Z272" s="80"/>
      <c r="AH272" s="81"/>
      <c r="AI272" s="81"/>
      <c r="AJ272" s="81"/>
      <c r="AK272" s="81"/>
      <c r="AL272" s="82"/>
      <c r="AM272" s="82"/>
      <c r="AN272" s="83"/>
    </row>
    <row r="273" ht="15.75" customHeight="1">
      <c r="R273" s="80"/>
      <c r="Y273" s="79"/>
      <c r="Z273" s="80"/>
      <c r="AH273" s="81"/>
      <c r="AI273" s="81"/>
      <c r="AJ273" s="81"/>
      <c r="AK273" s="81"/>
      <c r="AL273" s="82"/>
      <c r="AM273" s="82"/>
      <c r="AN273" s="83"/>
    </row>
    <row r="274" ht="15.75" customHeight="1">
      <c r="R274" s="80"/>
      <c r="Y274" s="79"/>
      <c r="Z274" s="80"/>
      <c r="AH274" s="81"/>
      <c r="AI274" s="81"/>
      <c r="AJ274" s="81"/>
      <c r="AK274" s="81"/>
      <c r="AL274" s="82"/>
      <c r="AM274" s="82"/>
      <c r="AN274" s="83"/>
    </row>
    <row r="275" ht="15.75" customHeight="1">
      <c r="R275" s="80"/>
      <c r="Y275" s="79"/>
      <c r="Z275" s="80"/>
      <c r="AH275" s="81"/>
      <c r="AI275" s="81"/>
      <c r="AJ275" s="81"/>
      <c r="AK275" s="81"/>
      <c r="AL275" s="82"/>
      <c r="AM275" s="82"/>
      <c r="AN275" s="83"/>
    </row>
    <row r="276" ht="15.75" customHeight="1">
      <c r="R276" s="80"/>
      <c r="Y276" s="79"/>
      <c r="Z276" s="80"/>
      <c r="AH276" s="81"/>
      <c r="AI276" s="81"/>
      <c r="AJ276" s="81"/>
      <c r="AK276" s="81"/>
      <c r="AL276" s="82"/>
      <c r="AM276" s="82"/>
      <c r="AN276" s="83"/>
    </row>
    <row r="277" ht="15.75" customHeight="1">
      <c r="R277" s="80"/>
      <c r="Y277" s="79"/>
      <c r="Z277" s="80"/>
      <c r="AH277" s="81"/>
      <c r="AI277" s="81"/>
      <c r="AJ277" s="81"/>
      <c r="AK277" s="81"/>
      <c r="AL277" s="82"/>
      <c r="AM277" s="82"/>
      <c r="AN277" s="83"/>
    </row>
    <row r="278" ht="15.75" customHeight="1">
      <c r="R278" s="80"/>
      <c r="Y278" s="79"/>
      <c r="Z278" s="80"/>
      <c r="AH278" s="81"/>
      <c r="AI278" s="81"/>
      <c r="AJ278" s="81"/>
      <c r="AK278" s="81"/>
      <c r="AL278" s="82"/>
      <c r="AM278" s="82"/>
      <c r="AN278" s="83"/>
    </row>
    <row r="279" ht="15.75" customHeight="1">
      <c r="R279" s="80"/>
      <c r="Y279" s="79"/>
      <c r="Z279" s="80"/>
      <c r="AH279" s="81"/>
      <c r="AI279" s="81"/>
      <c r="AJ279" s="81"/>
      <c r="AK279" s="81"/>
      <c r="AL279" s="82"/>
      <c r="AM279" s="82"/>
      <c r="AN279" s="83"/>
    </row>
    <row r="280" ht="15.75" customHeight="1">
      <c r="R280" s="80"/>
      <c r="Y280" s="79"/>
      <c r="Z280" s="80"/>
      <c r="AH280" s="81"/>
      <c r="AI280" s="81"/>
      <c r="AJ280" s="81"/>
      <c r="AK280" s="81"/>
      <c r="AL280" s="82"/>
      <c r="AM280" s="82"/>
      <c r="AN280" s="83"/>
    </row>
    <row r="281" ht="15.75" customHeight="1">
      <c r="R281" s="80"/>
      <c r="Y281" s="79"/>
      <c r="Z281" s="80"/>
      <c r="AH281" s="81"/>
      <c r="AI281" s="81"/>
      <c r="AJ281" s="81"/>
      <c r="AK281" s="81"/>
      <c r="AL281" s="82"/>
      <c r="AM281" s="82"/>
      <c r="AN281" s="83"/>
    </row>
    <row r="282" ht="15.75" customHeight="1">
      <c r="R282" s="80"/>
      <c r="Y282" s="79"/>
      <c r="Z282" s="80"/>
      <c r="AH282" s="81"/>
      <c r="AI282" s="81"/>
      <c r="AJ282" s="81"/>
      <c r="AK282" s="81"/>
      <c r="AL282" s="82"/>
      <c r="AM282" s="82"/>
      <c r="AN282" s="83"/>
    </row>
    <row r="283" ht="15.75" customHeight="1">
      <c r="R283" s="80"/>
      <c r="Y283" s="79"/>
      <c r="Z283" s="80"/>
      <c r="AH283" s="81"/>
      <c r="AI283" s="81"/>
      <c r="AJ283" s="81"/>
      <c r="AK283" s="81"/>
      <c r="AL283" s="82"/>
      <c r="AM283" s="82"/>
      <c r="AN283" s="83"/>
    </row>
    <row r="284" ht="15.75" customHeight="1">
      <c r="R284" s="80"/>
      <c r="Y284" s="79"/>
      <c r="Z284" s="80"/>
      <c r="AH284" s="81"/>
      <c r="AI284" s="81"/>
      <c r="AJ284" s="81"/>
      <c r="AK284" s="81"/>
      <c r="AL284" s="82"/>
      <c r="AM284" s="82"/>
      <c r="AN284" s="83"/>
    </row>
    <row r="285" ht="15.75" customHeight="1">
      <c r="R285" s="80"/>
      <c r="Y285" s="79"/>
      <c r="Z285" s="80"/>
      <c r="AH285" s="81"/>
      <c r="AI285" s="81"/>
      <c r="AJ285" s="81"/>
      <c r="AK285" s="81"/>
      <c r="AL285" s="82"/>
      <c r="AM285" s="82"/>
      <c r="AN285" s="83"/>
    </row>
    <row r="286" ht="15.75" customHeight="1">
      <c r="R286" s="80"/>
      <c r="Y286" s="79"/>
      <c r="Z286" s="80"/>
      <c r="AH286" s="81"/>
      <c r="AI286" s="81"/>
      <c r="AJ286" s="81"/>
      <c r="AK286" s="81"/>
      <c r="AL286" s="82"/>
      <c r="AM286" s="82"/>
      <c r="AN286" s="83"/>
    </row>
    <row r="287" ht="15.75" customHeight="1">
      <c r="R287" s="80"/>
      <c r="Y287" s="79"/>
      <c r="Z287" s="80"/>
      <c r="AH287" s="81"/>
      <c r="AI287" s="81"/>
      <c r="AJ287" s="81"/>
      <c r="AK287" s="81"/>
      <c r="AL287" s="82"/>
      <c r="AM287" s="82"/>
      <c r="AN287" s="83"/>
    </row>
    <row r="288" ht="15.75" customHeight="1">
      <c r="R288" s="80"/>
      <c r="Y288" s="79"/>
      <c r="Z288" s="80"/>
      <c r="AH288" s="81"/>
      <c r="AI288" s="81"/>
      <c r="AJ288" s="81"/>
      <c r="AK288" s="81"/>
      <c r="AL288" s="82"/>
      <c r="AM288" s="82"/>
      <c r="AN288" s="83"/>
    </row>
    <row r="289" ht="15.75" customHeight="1">
      <c r="R289" s="80"/>
      <c r="Y289" s="79"/>
      <c r="Z289" s="80"/>
      <c r="AH289" s="81"/>
      <c r="AI289" s="81"/>
      <c r="AJ289" s="81"/>
      <c r="AK289" s="81"/>
      <c r="AL289" s="82"/>
      <c r="AM289" s="82"/>
      <c r="AN289" s="83"/>
    </row>
    <row r="290" ht="15.75" customHeight="1">
      <c r="R290" s="80"/>
      <c r="Y290" s="79"/>
      <c r="Z290" s="80"/>
      <c r="AH290" s="81"/>
      <c r="AI290" s="81"/>
      <c r="AJ290" s="81"/>
      <c r="AK290" s="81"/>
      <c r="AL290" s="82"/>
      <c r="AM290" s="82"/>
      <c r="AN290" s="83"/>
    </row>
    <row r="291" ht="15.75" customHeight="1">
      <c r="R291" s="80"/>
      <c r="Y291" s="79"/>
      <c r="Z291" s="80"/>
      <c r="AH291" s="81"/>
      <c r="AI291" s="81"/>
      <c r="AJ291" s="81"/>
      <c r="AK291" s="81"/>
      <c r="AL291" s="82"/>
      <c r="AM291" s="82"/>
      <c r="AN291" s="83"/>
    </row>
    <row r="292" ht="15.75" customHeight="1">
      <c r="R292" s="80"/>
      <c r="Y292" s="79"/>
      <c r="Z292" s="80"/>
      <c r="AH292" s="81"/>
      <c r="AI292" s="81"/>
      <c r="AJ292" s="81"/>
      <c r="AK292" s="81"/>
      <c r="AL292" s="82"/>
      <c r="AM292" s="82"/>
      <c r="AN292" s="83"/>
    </row>
    <row r="293" ht="15.75" customHeight="1">
      <c r="R293" s="80"/>
      <c r="Y293" s="79"/>
      <c r="Z293" s="80"/>
      <c r="AH293" s="81"/>
      <c r="AI293" s="81"/>
      <c r="AJ293" s="81"/>
      <c r="AK293" s="81"/>
      <c r="AL293" s="82"/>
      <c r="AM293" s="82"/>
      <c r="AN293" s="83"/>
    </row>
    <row r="294" ht="15.75" customHeight="1">
      <c r="R294" s="80"/>
      <c r="Y294" s="79"/>
      <c r="Z294" s="80"/>
      <c r="AH294" s="81"/>
      <c r="AI294" s="81"/>
      <c r="AJ294" s="81"/>
      <c r="AK294" s="81"/>
      <c r="AL294" s="82"/>
      <c r="AM294" s="82"/>
      <c r="AN294" s="83"/>
    </row>
    <row r="295" ht="15.75" customHeight="1">
      <c r="R295" s="80"/>
      <c r="Y295" s="79"/>
      <c r="Z295" s="80"/>
      <c r="AH295" s="81"/>
      <c r="AI295" s="81"/>
      <c r="AJ295" s="81"/>
      <c r="AK295" s="81"/>
      <c r="AL295" s="82"/>
      <c r="AM295" s="82"/>
      <c r="AN295" s="83"/>
    </row>
    <row r="296" ht="15.75" customHeight="1">
      <c r="R296" s="80"/>
      <c r="Y296" s="79"/>
      <c r="Z296" s="80"/>
      <c r="AH296" s="81"/>
      <c r="AI296" s="81"/>
      <c r="AJ296" s="81"/>
      <c r="AK296" s="81"/>
      <c r="AL296" s="82"/>
      <c r="AM296" s="82"/>
      <c r="AN296" s="83"/>
    </row>
    <row r="297" ht="15.75" customHeight="1">
      <c r="R297" s="80"/>
      <c r="Y297" s="79"/>
      <c r="Z297" s="80"/>
      <c r="AH297" s="81"/>
      <c r="AI297" s="81"/>
      <c r="AJ297" s="81"/>
      <c r="AK297" s="81"/>
      <c r="AL297" s="82"/>
      <c r="AM297" s="82"/>
      <c r="AN297" s="83"/>
    </row>
    <row r="298" ht="15.75" customHeight="1">
      <c r="R298" s="80"/>
      <c r="Y298" s="79"/>
      <c r="Z298" s="80"/>
      <c r="AH298" s="81"/>
      <c r="AI298" s="81"/>
      <c r="AJ298" s="81"/>
      <c r="AK298" s="81"/>
      <c r="AL298" s="82"/>
      <c r="AM298" s="82"/>
      <c r="AN298" s="83"/>
    </row>
    <row r="299" ht="15.75" customHeight="1">
      <c r="R299" s="80"/>
      <c r="Y299" s="79"/>
      <c r="Z299" s="80"/>
      <c r="AH299" s="81"/>
      <c r="AI299" s="81"/>
      <c r="AJ299" s="81"/>
      <c r="AK299" s="81"/>
      <c r="AL299" s="82"/>
      <c r="AM299" s="82"/>
      <c r="AN299" s="83"/>
    </row>
    <row r="300" ht="15.75" customHeight="1">
      <c r="R300" s="80"/>
      <c r="Y300" s="79"/>
      <c r="Z300" s="80"/>
      <c r="AH300" s="81"/>
      <c r="AI300" s="81"/>
      <c r="AJ300" s="81"/>
      <c r="AK300" s="81"/>
      <c r="AL300" s="82"/>
      <c r="AM300" s="82"/>
      <c r="AN300" s="83"/>
    </row>
    <row r="301" ht="15.75" customHeight="1">
      <c r="R301" s="80"/>
      <c r="Y301" s="79"/>
      <c r="Z301" s="80"/>
      <c r="AH301" s="81"/>
      <c r="AI301" s="81"/>
      <c r="AJ301" s="81"/>
      <c r="AK301" s="81"/>
      <c r="AL301" s="82"/>
      <c r="AM301" s="82"/>
      <c r="AN301" s="83"/>
    </row>
    <row r="302" ht="15.75" customHeight="1">
      <c r="R302" s="80"/>
      <c r="Y302" s="79"/>
      <c r="Z302" s="80"/>
      <c r="AH302" s="81"/>
      <c r="AI302" s="81"/>
      <c r="AJ302" s="81"/>
      <c r="AK302" s="81"/>
      <c r="AL302" s="82"/>
      <c r="AM302" s="82"/>
      <c r="AN302" s="83"/>
    </row>
    <row r="303" ht="15.75" customHeight="1">
      <c r="R303" s="80"/>
      <c r="Y303" s="79"/>
      <c r="Z303" s="80"/>
      <c r="AH303" s="81"/>
      <c r="AI303" s="81"/>
      <c r="AJ303" s="81"/>
      <c r="AK303" s="81"/>
      <c r="AL303" s="82"/>
      <c r="AM303" s="82"/>
      <c r="AN303" s="83"/>
    </row>
    <row r="304" ht="15.75" customHeight="1">
      <c r="R304" s="80"/>
      <c r="Y304" s="79"/>
      <c r="Z304" s="80"/>
      <c r="AH304" s="81"/>
      <c r="AI304" s="81"/>
      <c r="AJ304" s="81"/>
      <c r="AK304" s="81"/>
      <c r="AL304" s="82"/>
      <c r="AM304" s="82"/>
      <c r="AN304" s="83"/>
    </row>
    <row r="305" ht="15.75" customHeight="1">
      <c r="R305" s="80"/>
      <c r="Y305" s="79"/>
      <c r="Z305" s="80"/>
      <c r="AH305" s="81"/>
      <c r="AI305" s="81"/>
      <c r="AJ305" s="81"/>
      <c r="AK305" s="81"/>
      <c r="AL305" s="82"/>
      <c r="AM305" s="82"/>
      <c r="AN305" s="83"/>
    </row>
    <row r="306" ht="15.75" customHeight="1">
      <c r="R306" s="80"/>
      <c r="Y306" s="79"/>
      <c r="Z306" s="80"/>
      <c r="AH306" s="81"/>
      <c r="AI306" s="81"/>
      <c r="AJ306" s="81"/>
      <c r="AK306" s="81"/>
      <c r="AL306" s="82"/>
      <c r="AM306" s="82"/>
      <c r="AN306" s="83"/>
    </row>
    <row r="307" ht="15.75" customHeight="1">
      <c r="R307" s="80"/>
      <c r="Y307" s="79"/>
      <c r="Z307" s="80"/>
      <c r="AH307" s="81"/>
      <c r="AI307" s="81"/>
      <c r="AJ307" s="81"/>
      <c r="AK307" s="81"/>
      <c r="AL307" s="82"/>
      <c r="AM307" s="82"/>
      <c r="AN307" s="83"/>
    </row>
    <row r="308" ht="15.75" customHeight="1">
      <c r="R308" s="80"/>
      <c r="Y308" s="79"/>
      <c r="Z308" s="80"/>
      <c r="AH308" s="81"/>
      <c r="AI308" s="81"/>
      <c r="AJ308" s="81"/>
      <c r="AK308" s="81"/>
      <c r="AL308" s="82"/>
      <c r="AM308" s="82"/>
      <c r="AN308" s="83"/>
    </row>
    <row r="309" ht="15.75" customHeight="1">
      <c r="R309" s="80"/>
      <c r="Y309" s="79"/>
      <c r="Z309" s="80"/>
      <c r="AH309" s="81"/>
      <c r="AI309" s="81"/>
      <c r="AJ309" s="81"/>
      <c r="AK309" s="81"/>
      <c r="AL309" s="82"/>
      <c r="AM309" s="82"/>
      <c r="AN309" s="83"/>
    </row>
    <row r="310" ht="15.75" customHeight="1">
      <c r="R310" s="80"/>
      <c r="Y310" s="79"/>
      <c r="Z310" s="80"/>
      <c r="AH310" s="81"/>
      <c r="AI310" s="81"/>
      <c r="AJ310" s="81"/>
      <c r="AK310" s="81"/>
      <c r="AL310" s="82"/>
      <c r="AM310" s="82"/>
      <c r="AN310" s="83"/>
    </row>
    <row r="311" ht="15.75" customHeight="1">
      <c r="R311" s="80"/>
      <c r="Y311" s="79"/>
      <c r="Z311" s="80"/>
      <c r="AH311" s="81"/>
      <c r="AI311" s="81"/>
      <c r="AJ311" s="81"/>
      <c r="AK311" s="81"/>
      <c r="AL311" s="82"/>
      <c r="AM311" s="82"/>
      <c r="AN311" s="83"/>
    </row>
    <row r="312" ht="15.75" customHeight="1">
      <c r="R312" s="80"/>
      <c r="Y312" s="79"/>
      <c r="Z312" s="80"/>
      <c r="AH312" s="81"/>
      <c r="AI312" s="81"/>
      <c r="AJ312" s="81"/>
      <c r="AK312" s="81"/>
      <c r="AL312" s="82"/>
      <c r="AM312" s="82"/>
      <c r="AN312" s="83"/>
    </row>
    <row r="313" ht="15.75" customHeight="1">
      <c r="R313" s="80"/>
      <c r="Y313" s="79"/>
      <c r="Z313" s="80"/>
      <c r="AH313" s="81"/>
      <c r="AI313" s="81"/>
      <c r="AJ313" s="81"/>
      <c r="AK313" s="81"/>
      <c r="AL313" s="82"/>
      <c r="AM313" s="82"/>
      <c r="AN313" s="83"/>
    </row>
    <row r="314" ht="15.75" customHeight="1">
      <c r="R314" s="80"/>
      <c r="Y314" s="79"/>
      <c r="Z314" s="80"/>
      <c r="AH314" s="81"/>
      <c r="AI314" s="81"/>
      <c r="AJ314" s="81"/>
      <c r="AK314" s="81"/>
      <c r="AL314" s="82"/>
      <c r="AM314" s="82"/>
      <c r="AN314" s="83"/>
    </row>
    <row r="315" ht="15.75" customHeight="1">
      <c r="R315" s="80"/>
      <c r="Y315" s="79"/>
      <c r="Z315" s="80"/>
      <c r="AH315" s="81"/>
      <c r="AI315" s="81"/>
      <c r="AJ315" s="81"/>
      <c r="AK315" s="81"/>
      <c r="AL315" s="82"/>
      <c r="AM315" s="82"/>
      <c r="AN315" s="83"/>
    </row>
    <row r="316" ht="15.75" customHeight="1">
      <c r="R316" s="80"/>
      <c r="Y316" s="79"/>
      <c r="Z316" s="80"/>
      <c r="AH316" s="81"/>
      <c r="AI316" s="81"/>
      <c r="AJ316" s="81"/>
      <c r="AK316" s="81"/>
      <c r="AL316" s="82"/>
      <c r="AM316" s="82"/>
      <c r="AN316" s="83"/>
    </row>
    <row r="317" ht="15.75" customHeight="1">
      <c r="R317" s="80"/>
      <c r="Y317" s="79"/>
      <c r="Z317" s="80"/>
      <c r="AH317" s="81"/>
      <c r="AI317" s="81"/>
      <c r="AJ317" s="81"/>
      <c r="AK317" s="81"/>
      <c r="AL317" s="82"/>
      <c r="AM317" s="82"/>
      <c r="AN317" s="83"/>
    </row>
    <row r="318" ht="15.75" customHeight="1">
      <c r="R318" s="80"/>
      <c r="Y318" s="79"/>
      <c r="Z318" s="80"/>
      <c r="AH318" s="81"/>
      <c r="AI318" s="81"/>
      <c r="AJ318" s="81"/>
      <c r="AK318" s="81"/>
      <c r="AL318" s="82"/>
      <c r="AM318" s="82"/>
      <c r="AN318" s="83"/>
    </row>
    <row r="319" ht="15.75" customHeight="1">
      <c r="R319" s="80"/>
      <c r="Y319" s="79"/>
      <c r="Z319" s="80"/>
      <c r="AH319" s="81"/>
      <c r="AI319" s="81"/>
      <c r="AJ319" s="81"/>
      <c r="AK319" s="81"/>
      <c r="AL319" s="82"/>
      <c r="AM319" s="82"/>
      <c r="AN319" s="83"/>
    </row>
    <row r="320" ht="15.75" customHeight="1">
      <c r="R320" s="80"/>
      <c r="Y320" s="79"/>
      <c r="Z320" s="80"/>
      <c r="AH320" s="81"/>
      <c r="AI320" s="81"/>
      <c r="AJ320" s="81"/>
      <c r="AK320" s="81"/>
      <c r="AL320" s="82"/>
      <c r="AM320" s="82"/>
      <c r="AN320" s="83"/>
    </row>
    <row r="321" ht="15.75" customHeight="1">
      <c r="R321" s="80"/>
      <c r="Y321" s="79"/>
      <c r="Z321" s="80"/>
      <c r="AH321" s="81"/>
      <c r="AI321" s="81"/>
      <c r="AJ321" s="81"/>
      <c r="AK321" s="81"/>
      <c r="AL321" s="82"/>
      <c r="AM321" s="82"/>
      <c r="AN321" s="83"/>
    </row>
    <row r="322" ht="15.75" customHeight="1">
      <c r="R322" s="80"/>
      <c r="Y322" s="79"/>
      <c r="Z322" s="80"/>
      <c r="AH322" s="81"/>
      <c r="AI322" s="81"/>
      <c r="AJ322" s="81"/>
      <c r="AK322" s="81"/>
      <c r="AL322" s="82"/>
      <c r="AM322" s="82"/>
      <c r="AN322" s="83"/>
    </row>
    <row r="323" ht="15.75" customHeight="1">
      <c r="R323" s="80"/>
      <c r="Y323" s="79"/>
      <c r="Z323" s="80"/>
      <c r="AH323" s="81"/>
      <c r="AI323" s="81"/>
      <c r="AJ323" s="81"/>
      <c r="AK323" s="81"/>
      <c r="AL323" s="82"/>
      <c r="AM323" s="82"/>
      <c r="AN323" s="83"/>
    </row>
    <row r="324" ht="15.75" customHeight="1">
      <c r="R324" s="80"/>
      <c r="Y324" s="79"/>
      <c r="Z324" s="80"/>
      <c r="AH324" s="81"/>
      <c r="AI324" s="81"/>
      <c r="AJ324" s="81"/>
      <c r="AK324" s="81"/>
      <c r="AL324" s="82"/>
      <c r="AM324" s="82"/>
      <c r="AN324" s="83"/>
    </row>
    <row r="325" ht="15.75" customHeight="1">
      <c r="R325" s="80"/>
      <c r="Y325" s="79"/>
      <c r="Z325" s="80"/>
      <c r="AH325" s="81"/>
      <c r="AI325" s="81"/>
      <c r="AJ325" s="81"/>
      <c r="AK325" s="81"/>
      <c r="AL325" s="82"/>
      <c r="AM325" s="82"/>
      <c r="AN325" s="83"/>
    </row>
    <row r="326" ht="15.75" customHeight="1">
      <c r="R326" s="80"/>
      <c r="Y326" s="79"/>
      <c r="Z326" s="80"/>
      <c r="AH326" s="81"/>
      <c r="AI326" s="81"/>
      <c r="AJ326" s="81"/>
      <c r="AK326" s="81"/>
      <c r="AL326" s="82"/>
      <c r="AM326" s="82"/>
      <c r="AN326" s="83"/>
    </row>
    <row r="327" ht="15.75" customHeight="1">
      <c r="R327" s="80"/>
      <c r="Y327" s="79"/>
      <c r="Z327" s="80"/>
      <c r="AH327" s="81"/>
      <c r="AI327" s="81"/>
      <c r="AJ327" s="81"/>
      <c r="AK327" s="81"/>
      <c r="AL327" s="82"/>
      <c r="AM327" s="82"/>
      <c r="AN327" s="83"/>
    </row>
    <row r="328" ht="15.75" customHeight="1">
      <c r="R328" s="80"/>
      <c r="Y328" s="79"/>
      <c r="Z328" s="80"/>
      <c r="AH328" s="81"/>
      <c r="AI328" s="81"/>
      <c r="AJ328" s="81"/>
      <c r="AK328" s="81"/>
      <c r="AL328" s="82"/>
      <c r="AM328" s="82"/>
      <c r="AN328" s="83"/>
    </row>
    <row r="329" ht="15.75" customHeight="1">
      <c r="R329" s="80"/>
      <c r="Y329" s="79"/>
      <c r="Z329" s="80"/>
      <c r="AH329" s="81"/>
      <c r="AI329" s="81"/>
      <c r="AJ329" s="81"/>
      <c r="AK329" s="81"/>
      <c r="AL329" s="82"/>
      <c r="AM329" s="82"/>
      <c r="AN329" s="83"/>
    </row>
    <row r="330" ht="15.75" customHeight="1">
      <c r="R330" s="80"/>
      <c r="Y330" s="79"/>
      <c r="Z330" s="80"/>
      <c r="AH330" s="81"/>
      <c r="AI330" s="81"/>
      <c r="AJ330" s="81"/>
      <c r="AK330" s="81"/>
      <c r="AL330" s="82"/>
      <c r="AM330" s="82"/>
      <c r="AN330" s="83"/>
    </row>
    <row r="331" ht="15.75" customHeight="1">
      <c r="R331" s="80"/>
      <c r="Y331" s="79"/>
      <c r="Z331" s="80"/>
      <c r="AH331" s="81"/>
      <c r="AI331" s="81"/>
      <c r="AJ331" s="81"/>
      <c r="AK331" s="81"/>
      <c r="AL331" s="82"/>
      <c r="AM331" s="82"/>
      <c r="AN331" s="83"/>
    </row>
    <row r="332" ht="15.75" customHeight="1">
      <c r="R332" s="80"/>
      <c r="Y332" s="79"/>
      <c r="Z332" s="80"/>
      <c r="AH332" s="81"/>
      <c r="AI332" s="81"/>
      <c r="AJ332" s="81"/>
      <c r="AK332" s="81"/>
      <c r="AL332" s="82"/>
      <c r="AM332" s="82"/>
      <c r="AN332" s="83"/>
    </row>
    <row r="333" ht="15.75" customHeight="1">
      <c r="R333" s="80"/>
      <c r="Y333" s="79"/>
      <c r="Z333" s="80"/>
      <c r="AH333" s="81"/>
      <c r="AI333" s="81"/>
      <c r="AJ333" s="81"/>
      <c r="AK333" s="81"/>
      <c r="AL333" s="82"/>
      <c r="AM333" s="82"/>
      <c r="AN333" s="83"/>
    </row>
    <row r="334" ht="15.75" customHeight="1">
      <c r="R334" s="80"/>
      <c r="Y334" s="79"/>
      <c r="Z334" s="80"/>
      <c r="AH334" s="81"/>
      <c r="AI334" s="81"/>
      <c r="AJ334" s="81"/>
      <c r="AK334" s="81"/>
      <c r="AL334" s="82"/>
      <c r="AM334" s="82"/>
      <c r="AN334" s="83"/>
    </row>
    <row r="335" ht="15.75" customHeight="1">
      <c r="R335" s="80"/>
      <c r="Y335" s="79"/>
      <c r="Z335" s="80"/>
      <c r="AH335" s="81"/>
      <c r="AI335" s="81"/>
      <c r="AJ335" s="81"/>
      <c r="AK335" s="81"/>
      <c r="AL335" s="82"/>
      <c r="AM335" s="82"/>
      <c r="AN335" s="83"/>
    </row>
    <row r="336" ht="15.75" customHeight="1">
      <c r="R336" s="80"/>
      <c r="Y336" s="79"/>
      <c r="Z336" s="80"/>
      <c r="AH336" s="81"/>
      <c r="AI336" s="81"/>
      <c r="AJ336" s="81"/>
      <c r="AK336" s="81"/>
      <c r="AL336" s="82"/>
      <c r="AM336" s="82"/>
      <c r="AN336" s="83"/>
    </row>
    <row r="337" ht="15.75" customHeight="1">
      <c r="R337" s="80"/>
      <c r="Y337" s="79"/>
      <c r="Z337" s="80"/>
      <c r="AH337" s="81"/>
      <c r="AI337" s="81"/>
      <c r="AJ337" s="81"/>
      <c r="AK337" s="81"/>
      <c r="AL337" s="82"/>
      <c r="AM337" s="82"/>
      <c r="AN337" s="83"/>
    </row>
    <row r="338" ht="15.75" customHeight="1">
      <c r="R338" s="80"/>
      <c r="Y338" s="79"/>
      <c r="Z338" s="80"/>
      <c r="AH338" s="81"/>
      <c r="AI338" s="81"/>
      <c r="AJ338" s="81"/>
      <c r="AK338" s="81"/>
      <c r="AL338" s="82"/>
      <c r="AM338" s="82"/>
      <c r="AN338" s="83"/>
    </row>
    <row r="339" ht="15.75" customHeight="1">
      <c r="R339" s="80"/>
      <c r="Y339" s="79"/>
      <c r="Z339" s="80"/>
      <c r="AH339" s="81"/>
      <c r="AI339" s="81"/>
      <c r="AJ339" s="81"/>
      <c r="AK339" s="81"/>
      <c r="AL339" s="82"/>
      <c r="AM339" s="82"/>
      <c r="AN339" s="83"/>
    </row>
    <row r="340" ht="15.75" customHeight="1">
      <c r="R340" s="80"/>
      <c r="Y340" s="79"/>
      <c r="Z340" s="80"/>
      <c r="AH340" s="81"/>
      <c r="AI340" s="81"/>
      <c r="AJ340" s="81"/>
      <c r="AK340" s="81"/>
      <c r="AL340" s="82"/>
      <c r="AM340" s="82"/>
      <c r="AN340" s="83"/>
    </row>
    <row r="341" ht="15.75" customHeight="1">
      <c r="R341" s="80"/>
      <c r="Y341" s="79"/>
      <c r="Z341" s="80"/>
      <c r="AH341" s="81"/>
      <c r="AI341" s="81"/>
      <c r="AJ341" s="81"/>
      <c r="AK341" s="81"/>
      <c r="AL341" s="82"/>
      <c r="AM341" s="82"/>
      <c r="AN341" s="83"/>
    </row>
    <row r="342" ht="15.75" customHeight="1">
      <c r="R342" s="80"/>
      <c r="Y342" s="79"/>
      <c r="Z342" s="80"/>
      <c r="AH342" s="81"/>
      <c r="AI342" s="81"/>
      <c r="AJ342" s="81"/>
      <c r="AK342" s="81"/>
      <c r="AL342" s="82"/>
      <c r="AM342" s="82"/>
      <c r="AN342" s="83"/>
    </row>
    <row r="343" ht="15.75" customHeight="1">
      <c r="R343" s="80"/>
      <c r="Y343" s="79"/>
      <c r="Z343" s="80"/>
      <c r="AH343" s="81"/>
      <c r="AI343" s="81"/>
      <c r="AJ343" s="81"/>
      <c r="AK343" s="81"/>
      <c r="AL343" s="82"/>
      <c r="AM343" s="82"/>
      <c r="AN343" s="83"/>
    </row>
    <row r="344" ht="15.75" customHeight="1">
      <c r="R344" s="80"/>
      <c r="Y344" s="79"/>
      <c r="Z344" s="80"/>
      <c r="AH344" s="81"/>
      <c r="AI344" s="81"/>
      <c r="AJ344" s="81"/>
      <c r="AK344" s="81"/>
      <c r="AL344" s="82"/>
      <c r="AM344" s="82"/>
      <c r="AN344" s="83"/>
    </row>
    <row r="345" ht="15.75" customHeight="1">
      <c r="R345" s="80"/>
      <c r="Y345" s="79"/>
      <c r="Z345" s="80"/>
      <c r="AH345" s="81"/>
      <c r="AI345" s="81"/>
      <c r="AJ345" s="81"/>
      <c r="AK345" s="81"/>
      <c r="AL345" s="82"/>
      <c r="AM345" s="82"/>
      <c r="AN345" s="83"/>
    </row>
    <row r="346" ht="15.75" customHeight="1">
      <c r="R346" s="80"/>
      <c r="Y346" s="79"/>
      <c r="Z346" s="80"/>
      <c r="AH346" s="81"/>
      <c r="AI346" s="81"/>
      <c r="AJ346" s="81"/>
      <c r="AK346" s="81"/>
      <c r="AL346" s="82"/>
      <c r="AM346" s="82"/>
      <c r="AN346" s="83"/>
    </row>
    <row r="347" ht="15.75" customHeight="1">
      <c r="R347" s="80"/>
      <c r="Y347" s="79"/>
      <c r="Z347" s="80"/>
      <c r="AH347" s="81"/>
      <c r="AI347" s="81"/>
      <c r="AJ347" s="81"/>
      <c r="AK347" s="81"/>
      <c r="AL347" s="82"/>
      <c r="AM347" s="82"/>
      <c r="AN347" s="83"/>
    </row>
    <row r="348" ht="15.75" customHeight="1">
      <c r="R348" s="80"/>
      <c r="Y348" s="79"/>
      <c r="Z348" s="80"/>
      <c r="AH348" s="81"/>
      <c r="AI348" s="81"/>
      <c r="AJ348" s="81"/>
      <c r="AK348" s="81"/>
      <c r="AL348" s="82"/>
      <c r="AM348" s="82"/>
      <c r="AN348" s="83"/>
    </row>
    <row r="349" ht="15.75" customHeight="1">
      <c r="R349" s="80"/>
      <c r="Y349" s="79"/>
      <c r="Z349" s="80"/>
      <c r="AH349" s="81"/>
      <c r="AI349" s="81"/>
      <c r="AJ349" s="81"/>
      <c r="AK349" s="81"/>
      <c r="AL349" s="82"/>
      <c r="AM349" s="82"/>
      <c r="AN349" s="83"/>
    </row>
    <row r="350" ht="15.75" customHeight="1">
      <c r="R350" s="80"/>
      <c r="Y350" s="79"/>
      <c r="Z350" s="80"/>
      <c r="AH350" s="81"/>
      <c r="AI350" s="81"/>
      <c r="AJ350" s="81"/>
      <c r="AK350" s="81"/>
      <c r="AL350" s="82"/>
      <c r="AM350" s="82"/>
      <c r="AN350" s="83"/>
    </row>
    <row r="351" ht="15.75" customHeight="1">
      <c r="R351" s="80"/>
      <c r="Y351" s="79"/>
      <c r="Z351" s="80"/>
      <c r="AH351" s="81"/>
      <c r="AI351" s="81"/>
      <c r="AJ351" s="81"/>
      <c r="AK351" s="81"/>
      <c r="AL351" s="82"/>
      <c r="AM351" s="82"/>
      <c r="AN351" s="83"/>
    </row>
    <row r="352" ht="15.75" customHeight="1">
      <c r="R352" s="80"/>
      <c r="Y352" s="79"/>
      <c r="Z352" s="80"/>
      <c r="AH352" s="81"/>
      <c r="AI352" s="81"/>
      <c r="AJ352" s="81"/>
      <c r="AK352" s="81"/>
      <c r="AL352" s="82"/>
      <c r="AM352" s="82"/>
      <c r="AN352" s="83"/>
    </row>
    <row r="353" ht="15.75" customHeight="1">
      <c r="R353" s="80"/>
      <c r="Y353" s="79"/>
      <c r="Z353" s="80"/>
      <c r="AH353" s="81"/>
      <c r="AI353" s="81"/>
      <c r="AJ353" s="81"/>
      <c r="AK353" s="81"/>
      <c r="AL353" s="82"/>
      <c r="AM353" s="82"/>
      <c r="AN353" s="83"/>
    </row>
    <row r="354" ht="15.75" customHeight="1">
      <c r="R354" s="80"/>
      <c r="Y354" s="79"/>
      <c r="Z354" s="80"/>
      <c r="AH354" s="81"/>
      <c r="AI354" s="81"/>
      <c r="AJ354" s="81"/>
      <c r="AK354" s="81"/>
      <c r="AL354" s="82"/>
      <c r="AM354" s="82"/>
      <c r="AN354" s="83"/>
    </row>
    <row r="355" ht="15.75" customHeight="1">
      <c r="R355" s="80"/>
      <c r="Y355" s="79"/>
      <c r="Z355" s="80"/>
      <c r="AH355" s="81"/>
      <c r="AI355" s="81"/>
      <c r="AJ355" s="81"/>
      <c r="AK355" s="81"/>
      <c r="AL355" s="82"/>
      <c r="AM355" s="82"/>
      <c r="AN355" s="83"/>
    </row>
    <row r="356" ht="15.75" customHeight="1">
      <c r="R356" s="80"/>
      <c r="Y356" s="79"/>
      <c r="Z356" s="80"/>
      <c r="AH356" s="81"/>
      <c r="AI356" s="81"/>
      <c r="AJ356" s="81"/>
      <c r="AK356" s="81"/>
      <c r="AL356" s="82"/>
      <c r="AM356" s="82"/>
      <c r="AN356" s="83"/>
    </row>
    <row r="357" ht="15.75" customHeight="1">
      <c r="R357" s="80"/>
      <c r="Y357" s="79"/>
      <c r="Z357" s="80"/>
      <c r="AH357" s="81"/>
      <c r="AI357" s="81"/>
      <c r="AJ357" s="81"/>
      <c r="AK357" s="81"/>
      <c r="AL357" s="82"/>
      <c r="AM357" s="82"/>
      <c r="AN357" s="83"/>
    </row>
    <row r="358" ht="15.75" customHeight="1">
      <c r="R358" s="80"/>
      <c r="Y358" s="79"/>
      <c r="Z358" s="80"/>
      <c r="AH358" s="81"/>
      <c r="AI358" s="81"/>
      <c r="AJ358" s="81"/>
      <c r="AK358" s="81"/>
      <c r="AL358" s="82"/>
      <c r="AM358" s="82"/>
      <c r="AN358" s="83"/>
    </row>
    <row r="359" ht="15.75" customHeight="1">
      <c r="R359" s="80"/>
      <c r="Y359" s="79"/>
      <c r="Z359" s="80"/>
      <c r="AH359" s="81"/>
      <c r="AI359" s="81"/>
      <c r="AJ359" s="81"/>
      <c r="AK359" s="81"/>
      <c r="AL359" s="82"/>
      <c r="AM359" s="82"/>
      <c r="AN359" s="83"/>
    </row>
    <row r="360" ht="15.75" customHeight="1">
      <c r="R360" s="80"/>
      <c r="Y360" s="79"/>
      <c r="Z360" s="80"/>
      <c r="AH360" s="81"/>
      <c r="AI360" s="81"/>
      <c r="AJ360" s="81"/>
      <c r="AK360" s="81"/>
      <c r="AL360" s="82"/>
      <c r="AM360" s="82"/>
      <c r="AN360" s="83"/>
    </row>
    <row r="361" ht="15.75" customHeight="1">
      <c r="R361" s="80"/>
      <c r="Y361" s="79"/>
      <c r="Z361" s="80"/>
      <c r="AH361" s="81"/>
      <c r="AI361" s="81"/>
      <c r="AJ361" s="81"/>
      <c r="AK361" s="81"/>
      <c r="AL361" s="82"/>
      <c r="AM361" s="82"/>
      <c r="AN361" s="83"/>
    </row>
    <row r="362" ht="15.75" customHeight="1">
      <c r="R362" s="80"/>
      <c r="Y362" s="79"/>
      <c r="Z362" s="80"/>
      <c r="AH362" s="81"/>
      <c r="AI362" s="81"/>
      <c r="AJ362" s="81"/>
      <c r="AK362" s="81"/>
      <c r="AL362" s="82"/>
      <c r="AM362" s="82"/>
      <c r="AN362" s="83"/>
    </row>
    <row r="363" ht="15.75" customHeight="1">
      <c r="R363" s="80"/>
      <c r="Y363" s="79"/>
      <c r="Z363" s="80"/>
      <c r="AH363" s="81"/>
      <c r="AI363" s="81"/>
      <c r="AJ363" s="81"/>
      <c r="AK363" s="81"/>
      <c r="AL363" s="82"/>
      <c r="AM363" s="82"/>
      <c r="AN363" s="83"/>
    </row>
    <row r="364" ht="15.75" customHeight="1">
      <c r="R364" s="80"/>
      <c r="Y364" s="79"/>
      <c r="Z364" s="80"/>
      <c r="AH364" s="81"/>
      <c r="AI364" s="81"/>
      <c r="AJ364" s="81"/>
      <c r="AK364" s="81"/>
      <c r="AL364" s="82"/>
      <c r="AM364" s="82"/>
      <c r="AN364" s="83"/>
    </row>
    <row r="365" ht="15.75" customHeight="1">
      <c r="R365" s="80"/>
      <c r="Y365" s="79"/>
      <c r="Z365" s="80"/>
      <c r="AH365" s="81"/>
      <c r="AI365" s="81"/>
      <c r="AJ365" s="81"/>
      <c r="AK365" s="81"/>
      <c r="AL365" s="82"/>
      <c r="AM365" s="82"/>
      <c r="AN365" s="83"/>
    </row>
    <row r="366" ht="15.75" customHeight="1">
      <c r="R366" s="80"/>
      <c r="Y366" s="79"/>
      <c r="Z366" s="80"/>
      <c r="AH366" s="81"/>
      <c r="AI366" s="81"/>
      <c r="AJ366" s="81"/>
      <c r="AK366" s="81"/>
      <c r="AL366" s="82"/>
      <c r="AM366" s="82"/>
      <c r="AN366" s="83"/>
    </row>
    <row r="367" ht="15.75" customHeight="1">
      <c r="R367" s="80"/>
      <c r="Y367" s="79"/>
      <c r="Z367" s="80"/>
      <c r="AH367" s="81"/>
      <c r="AI367" s="81"/>
      <c r="AJ367" s="81"/>
      <c r="AK367" s="81"/>
      <c r="AL367" s="82"/>
      <c r="AM367" s="82"/>
      <c r="AN367" s="83"/>
    </row>
    <row r="368" ht="15.75" customHeight="1">
      <c r="R368" s="80"/>
      <c r="Y368" s="79"/>
      <c r="Z368" s="80"/>
      <c r="AH368" s="81"/>
      <c r="AI368" s="81"/>
      <c r="AJ368" s="81"/>
      <c r="AK368" s="81"/>
      <c r="AL368" s="82"/>
      <c r="AM368" s="82"/>
      <c r="AN368" s="83"/>
    </row>
    <row r="369" ht="15.75" customHeight="1">
      <c r="R369" s="80"/>
      <c r="Y369" s="79"/>
      <c r="Z369" s="80"/>
      <c r="AH369" s="81"/>
      <c r="AI369" s="81"/>
      <c r="AJ369" s="81"/>
      <c r="AK369" s="81"/>
      <c r="AL369" s="82"/>
      <c r="AM369" s="82"/>
      <c r="AN369" s="83"/>
    </row>
    <row r="370" ht="15.75" customHeight="1">
      <c r="R370" s="80"/>
      <c r="Y370" s="79"/>
      <c r="Z370" s="80"/>
      <c r="AH370" s="81"/>
      <c r="AI370" s="81"/>
      <c r="AJ370" s="81"/>
      <c r="AK370" s="81"/>
      <c r="AL370" s="82"/>
      <c r="AM370" s="82"/>
      <c r="AN370" s="83"/>
    </row>
    <row r="371" ht="15.75" customHeight="1">
      <c r="R371" s="80"/>
      <c r="Y371" s="79"/>
      <c r="Z371" s="80"/>
      <c r="AH371" s="81"/>
      <c r="AI371" s="81"/>
      <c r="AJ371" s="81"/>
      <c r="AK371" s="81"/>
      <c r="AL371" s="82"/>
      <c r="AM371" s="82"/>
      <c r="AN371" s="83"/>
    </row>
    <row r="372" ht="15.75" customHeight="1">
      <c r="R372" s="80"/>
      <c r="Y372" s="79"/>
      <c r="Z372" s="80"/>
      <c r="AH372" s="81"/>
      <c r="AI372" s="81"/>
      <c r="AJ372" s="81"/>
      <c r="AK372" s="81"/>
      <c r="AL372" s="82"/>
      <c r="AM372" s="82"/>
      <c r="AN372" s="83"/>
    </row>
    <row r="373" ht="15.75" customHeight="1">
      <c r="R373" s="80"/>
      <c r="Y373" s="79"/>
      <c r="Z373" s="80"/>
      <c r="AH373" s="81"/>
      <c r="AI373" s="81"/>
      <c r="AJ373" s="81"/>
      <c r="AK373" s="81"/>
      <c r="AL373" s="82"/>
      <c r="AM373" s="82"/>
      <c r="AN373" s="83"/>
    </row>
    <row r="374" ht="15.75" customHeight="1">
      <c r="R374" s="80"/>
      <c r="Y374" s="79"/>
      <c r="Z374" s="80"/>
      <c r="AH374" s="81"/>
      <c r="AI374" s="81"/>
      <c r="AJ374" s="81"/>
      <c r="AK374" s="81"/>
      <c r="AL374" s="82"/>
      <c r="AM374" s="82"/>
      <c r="AN374" s="83"/>
    </row>
    <row r="375" ht="15.75" customHeight="1">
      <c r="R375" s="80"/>
      <c r="Y375" s="79"/>
      <c r="Z375" s="80"/>
      <c r="AH375" s="81"/>
      <c r="AI375" s="81"/>
      <c r="AJ375" s="81"/>
      <c r="AK375" s="81"/>
      <c r="AL375" s="82"/>
      <c r="AM375" s="82"/>
      <c r="AN375" s="83"/>
    </row>
    <row r="376" ht="15.75" customHeight="1">
      <c r="R376" s="80"/>
      <c r="Y376" s="79"/>
      <c r="Z376" s="80"/>
      <c r="AH376" s="81"/>
      <c r="AI376" s="81"/>
      <c r="AJ376" s="81"/>
      <c r="AK376" s="81"/>
      <c r="AL376" s="82"/>
      <c r="AM376" s="82"/>
      <c r="AN376" s="83"/>
    </row>
    <row r="377" ht="15.75" customHeight="1">
      <c r="R377" s="80"/>
      <c r="Y377" s="79"/>
      <c r="Z377" s="80"/>
      <c r="AH377" s="81"/>
      <c r="AI377" s="81"/>
      <c r="AJ377" s="81"/>
      <c r="AK377" s="81"/>
      <c r="AL377" s="82"/>
      <c r="AM377" s="82"/>
      <c r="AN377" s="83"/>
    </row>
    <row r="378" ht="15.75" customHeight="1">
      <c r="R378" s="80"/>
      <c r="Y378" s="79"/>
      <c r="Z378" s="80"/>
      <c r="AH378" s="81"/>
      <c r="AI378" s="81"/>
      <c r="AJ378" s="81"/>
      <c r="AK378" s="81"/>
      <c r="AL378" s="82"/>
      <c r="AM378" s="82"/>
      <c r="AN378" s="83"/>
    </row>
    <row r="379" ht="15.75" customHeight="1">
      <c r="R379" s="80"/>
      <c r="Y379" s="79"/>
      <c r="Z379" s="80"/>
      <c r="AH379" s="81"/>
      <c r="AI379" s="81"/>
      <c r="AJ379" s="81"/>
      <c r="AK379" s="81"/>
      <c r="AL379" s="82"/>
      <c r="AM379" s="82"/>
      <c r="AN379" s="83"/>
    </row>
    <row r="380" ht="15.75" customHeight="1">
      <c r="R380" s="80"/>
      <c r="Y380" s="79"/>
      <c r="Z380" s="80"/>
      <c r="AH380" s="81"/>
      <c r="AI380" s="81"/>
      <c r="AJ380" s="81"/>
      <c r="AK380" s="81"/>
      <c r="AL380" s="82"/>
      <c r="AM380" s="82"/>
      <c r="AN380" s="83"/>
    </row>
    <row r="381" ht="15.75" customHeight="1">
      <c r="R381" s="80"/>
      <c r="Y381" s="79"/>
      <c r="Z381" s="80"/>
      <c r="AH381" s="81"/>
      <c r="AI381" s="81"/>
      <c r="AJ381" s="81"/>
      <c r="AK381" s="81"/>
      <c r="AL381" s="82"/>
      <c r="AM381" s="82"/>
      <c r="AN381" s="83"/>
    </row>
    <row r="382" ht="15.75" customHeight="1">
      <c r="R382" s="80"/>
      <c r="Y382" s="79"/>
      <c r="Z382" s="80"/>
      <c r="AH382" s="81"/>
      <c r="AI382" s="81"/>
      <c r="AJ382" s="81"/>
      <c r="AK382" s="81"/>
      <c r="AL382" s="82"/>
      <c r="AM382" s="82"/>
      <c r="AN382" s="83"/>
    </row>
    <row r="383" ht="15.75" customHeight="1">
      <c r="R383" s="80"/>
      <c r="Y383" s="79"/>
      <c r="Z383" s="80"/>
      <c r="AH383" s="81"/>
      <c r="AI383" s="81"/>
      <c r="AJ383" s="81"/>
      <c r="AK383" s="81"/>
      <c r="AL383" s="82"/>
      <c r="AM383" s="82"/>
      <c r="AN383" s="83"/>
    </row>
    <row r="384" ht="15.75" customHeight="1">
      <c r="R384" s="80"/>
      <c r="Y384" s="79"/>
      <c r="Z384" s="80"/>
      <c r="AH384" s="81"/>
      <c r="AI384" s="81"/>
      <c r="AJ384" s="81"/>
      <c r="AK384" s="81"/>
      <c r="AL384" s="82"/>
      <c r="AM384" s="82"/>
      <c r="AN384" s="83"/>
    </row>
    <row r="385" ht="15.75" customHeight="1">
      <c r="R385" s="80"/>
      <c r="Y385" s="79"/>
      <c r="Z385" s="80"/>
      <c r="AH385" s="81"/>
      <c r="AI385" s="81"/>
      <c r="AJ385" s="81"/>
      <c r="AK385" s="81"/>
      <c r="AL385" s="82"/>
      <c r="AM385" s="82"/>
      <c r="AN385" s="83"/>
    </row>
    <row r="386" ht="15.75" customHeight="1">
      <c r="R386" s="80"/>
      <c r="Y386" s="79"/>
      <c r="Z386" s="80"/>
      <c r="AH386" s="81"/>
      <c r="AI386" s="81"/>
      <c r="AJ386" s="81"/>
      <c r="AK386" s="81"/>
      <c r="AL386" s="82"/>
      <c r="AM386" s="82"/>
      <c r="AN386" s="83"/>
    </row>
    <row r="387" ht="15.75" customHeight="1">
      <c r="R387" s="80"/>
      <c r="Y387" s="79"/>
      <c r="Z387" s="80"/>
      <c r="AH387" s="81"/>
      <c r="AI387" s="81"/>
      <c r="AJ387" s="81"/>
      <c r="AK387" s="81"/>
      <c r="AL387" s="82"/>
      <c r="AM387" s="82"/>
      <c r="AN387" s="83"/>
    </row>
    <row r="388" ht="15.75" customHeight="1">
      <c r="R388" s="80"/>
      <c r="Y388" s="79"/>
      <c r="Z388" s="80"/>
      <c r="AH388" s="81"/>
      <c r="AI388" s="81"/>
      <c r="AJ388" s="81"/>
      <c r="AK388" s="81"/>
      <c r="AL388" s="82"/>
      <c r="AM388" s="82"/>
      <c r="AN388" s="83"/>
    </row>
    <row r="389" ht="15.75" customHeight="1">
      <c r="R389" s="80"/>
      <c r="Y389" s="79"/>
      <c r="Z389" s="80"/>
      <c r="AH389" s="81"/>
      <c r="AI389" s="81"/>
      <c r="AJ389" s="81"/>
      <c r="AK389" s="81"/>
      <c r="AL389" s="82"/>
      <c r="AM389" s="82"/>
      <c r="AN389" s="83"/>
    </row>
    <row r="390" ht="15.75" customHeight="1">
      <c r="R390" s="80"/>
      <c r="Y390" s="79"/>
      <c r="Z390" s="80"/>
      <c r="AH390" s="81"/>
      <c r="AI390" s="81"/>
      <c r="AJ390" s="81"/>
      <c r="AK390" s="81"/>
      <c r="AL390" s="82"/>
      <c r="AM390" s="82"/>
      <c r="AN390" s="83"/>
    </row>
    <row r="391" ht="15.75" customHeight="1">
      <c r="R391" s="80"/>
      <c r="Y391" s="79"/>
      <c r="Z391" s="80"/>
      <c r="AH391" s="81"/>
      <c r="AI391" s="81"/>
      <c r="AJ391" s="81"/>
      <c r="AK391" s="81"/>
      <c r="AL391" s="82"/>
      <c r="AM391" s="82"/>
      <c r="AN391" s="83"/>
    </row>
    <row r="392" ht="15.75" customHeight="1">
      <c r="R392" s="80"/>
      <c r="Y392" s="79"/>
      <c r="Z392" s="80"/>
      <c r="AH392" s="81"/>
      <c r="AI392" s="81"/>
      <c r="AJ392" s="81"/>
      <c r="AK392" s="81"/>
      <c r="AL392" s="82"/>
      <c r="AM392" s="82"/>
      <c r="AN392" s="83"/>
    </row>
    <row r="393" ht="15.75" customHeight="1">
      <c r="R393" s="80"/>
      <c r="Y393" s="79"/>
      <c r="Z393" s="80"/>
      <c r="AH393" s="81"/>
      <c r="AI393" s="81"/>
      <c r="AJ393" s="81"/>
      <c r="AK393" s="81"/>
      <c r="AL393" s="82"/>
      <c r="AM393" s="82"/>
      <c r="AN393" s="83"/>
    </row>
    <row r="394" ht="15.75" customHeight="1">
      <c r="R394" s="80"/>
      <c r="Y394" s="79"/>
      <c r="Z394" s="80"/>
      <c r="AH394" s="81"/>
      <c r="AI394" s="81"/>
      <c r="AJ394" s="81"/>
      <c r="AK394" s="81"/>
      <c r="AL394" s="82"/>
      <c r="AM394" s="82"/>
      <c r="AN394" s="83"/>
    </row>
    <row r="395" ht="15.75" customHeight="1">
      <c r="R395" s="80"/>
      <c r="Y395" s="79"/>
      <c r="Z395" s="80"/>
      <c r="AH395" s="81"/>
      <c r="AI395" s="81"/>
      <c r="AJ395" s="81"/>
      <c r="AK395" s="81"/>
      <c r="AL395" s="82"/>
      <c r="AM395" s="82"/>
      <c r="AN395" s="83"/>
    </row>
    <row r="396" ht="15.75" customHeight="1">
      <c r="R396" s="80"/>
      <c r="Y396" s="79"/>
      <c r="Z396" s="80"/>
      <c r="AH396" s="81"/>
      <c r="AI396" s="81"/>
      <c r="AJ396" s="81"/>
      <c r="AK396" s="81"/>
      <c r="AL396" s="82"/>
      <c r="AM396" s="82"/>
      <c r="AN396" s="83"/>
    </row>
    <row r="397" ht="15.75" customHeight="1">
      <c r="R397" s="80"/>
      <c r="Y397" s="79"/>
      <c r="Z397" s="80"/>
      <c r="AH397" s="81"/>
      <c r="AI397" s="81"/>
      <c r="AJ397" s="81"/>
      <c r="AK397" s="81"/>
      <c r="AL397" s="82"/>
      <c r="AM397" s="82"/>
      <c r="AN397" s="83"/>
    </row>
    <row r="398" ht="15.75" customHeight="1">
      <c r="R398" s="80"/>
      <c r="Y398" s="79"/>
      <c r="Z398" s="80"/>
      <c r="AH398" s="81"/>
      <c r="AI398" s="81"/>
      <c r="AJ398" s="81"/>
      <c r="AK398" s="81"/>
      <c r="AL398" s="82"/>
      <c r="AM398" s="82"/>
      <c r="AN398" s="83"/>
    </row>
    <row r="399" ht="15.75" customHeight="1">
      <c r="R399" s="80"/>
      <c r="Y399" s="79"/>
      <c r="Z399" s="80"/>
      <c r="AH399" s="81"/>
      <c r="AI399" s="81"/>
      <c r="AJ399" s="81"/>
      <c r="AK399" s="81"/>
      <c r="AL399" s="82"/>
      <c r="AM399" s="82"/>
      <c r="AN399" s="83"/>
    </row>
    <row r="400" ht="15.75" customHeight="1">
      <c r="R400" s="80"/>
      <c r="Y400" s="79"/>
      <c r="Z400" s="80"/>
      <c r="AH400" s="81"/>
      <c r="AI400" s="81"/>
      <c r="AJ400" s="81"/>
      <c r="AK400" s="81"/>
      <c r="AL400" s="82"/>
      <c r="AM400" s="82"/>
      <c r="AN400" s="83"/>
    </row>
    <row r="401" ht="15.75" customHeight="1">
      <c r="R401" s="80"/>
      <c r="Y401" s="79"/>
      <c r="Z401" s="80"/>
      <c r="AH401" s="81"/>
      <c r="AI401" s="81"/>
      <c r="AJ401" s="81"/>
      <c r="AK401" s="81"/>
      <c r="AL401" s="82"/>
      <c r="AM401" s="82"/>
      <c r="AN401" s="83"/>
    </row>
    <row r="402" ht="15.75" customHeight="1">
      <c r="R402" s="80"/>
      <c r="Y402" s="79"/>
      <c r="Z402" s="80"/>
      <c r="AH402" s="81"/>
      <c r="AI402" s="81"/>
      <c r="AJ402" s="81"/>
      <c r="AK402" s="81"/>
      <c r="AL402" s="82"/>
      <c r="AM402" s="82"/>
      <c r="AN402" s="83"/>
    </row>
    <row r="403" ht="15.75" customHeight="1">
      <c r="R403" s="80"/>
      <c r="Y403" s="79"/>
      <c r="Z403" s="80"/>
      <c r="AH403" s="81"/>
      <c r="AI403" s="81"/>
      <c r="AJ403" s="81"/>
      <c r="AK403" s="81"/>
      <c r="AL403" s="82"/>
      <c r="AM403" s="82"/>
      <c r="AN403" s="83"/>
    </row>
    <row r="404" ht="15.75" customHeight="1">
      <c r="R404" s="80"/>
      <c r="Y404" s="79"/>
      <c r="Z404" s="80"/>
      <c r="AH404" s="81"/>
      <c r="AI404" s="81"/>
      <c r="AJ404" s="81"/>
      <c r="AK404" s="81"/>
      <c r="AL404" s="82"/>
      <c r="AM404" s="82"/>
      <c r="AN404" s="83"/>
    </row>
    <row r="405" ht="15.75" customHeight="1">
      <c r="R405" s="80"/>
      <c r="Y405" s="79"/>
      <c r="Z405" s="80"/>
      <c r="AH405" s="81"/>
      <c r="AI405" s="81"/>
      <c r="AJ405" s="81"/>
      <c r="AK405" s="81"/>
      <c r="AL405" s="82"/>
      <c r="AM405" s="82"/>
      <c r="AN405" s="83"/>
    </row>
    <row r="406" ht="15.75" customHeight="1">
      <c r="R406" s="80"/>
      <c r="Y406" s="79"/>
      <c r="Z406" s="80"/>
      <c r="AH406" s="81"/>
      <c r="AI406" s="81"/>
      <c r="AJ406" s="81"/>
      <c r="AK406" s="81"/>
      <c r="AL406" s="82"/>
      <c r="AM406" s="82"/>
      <c r="AN406" s="83"/>
    </row>
    <row r="407" ht="15.75" customHeight="1">
      <c r="R407" s="80"/>
      <c r="Y407" s="79"/>
      <c r="Z407" s="80"/>
      <c r="AH407" s="81"/>
      <c r="AI407" s="81"/>
      <c r="AJ407" s="81"/>
      <c r="AK407" s="81"/>
      <c r="AL407" s="82"/>
      <c r="AM407" s="82"/>
      <c r="AN407" s="83"/>
    </row>
    <row r="408" ht="15.75" customHeight="1">
      <c r="R408" s="80"/>
      <c r="Y408" s="79"/>
      <c r="Z408" s="80"/>
      <c r="AH408" s="81"/>
      <c r="AI408" s="81"/>
      <c r="AJ408" s="81"/>
      <c r="AK408" s="81"/>
      <c r="AL408" s="82"/>
      <c r="AM408" s="82"/>
      <c r="AN408" s="83"/>
    </row>
    <row r="409" ht="15.75" customHeight="1">
      <c r="R409" s="80"/>
      <c r="Y409" s="79"/>
      <c r="Z409" s="80"/>
      <c r="AH409" s="81"/>
      <c r="AI409" s="81"/>
      <c r="AJ409" s="81"/>
      <c r="AK409" s="81"/>
      <c r="AL409" s="82"/>
      <c r="AM409" s="82"/>
      <c r="AN409" s="83"/>
    </row>
    <row r="410" ht="15.75" customHeight="1">
      <c r="R410" s="80"/>
      <c r="Y410" s="79"/>
      <c r="Z410" s="80"/>
      <c r="AH410" s="81"/>
      <c r="AI410" s="81"/>
      <c r="AJ410" s="81"/>
      <c r="AK410" s="81"/>
      <c r="AL410" s="82"/>
      <c r="AM410" s="82"/>
      <c r="AN410" s="83"/>
    </row>
    <row r="411" ht="15.75" customHeight="1">
      <c r="R411" s="80"/>
      <c r="Y411" s="79"/>
      <c r="Z411" s="80"/>
      <c r="AH411" s="81"/>
      <c r="AI411" s="81"/>
      <c r="AJ411" s="81"/>
      <c r="AK411" s="81"/>
      <c r="AL411" s="82"/>
      <c r="AM411" s="82"/>
      <c r="AN411" s="83"/>
    </row>
    <row r="412" ht="15.75" customHeight="1">
      <c r="R412" s="80"/>
      <c r="Y412" s="79"/>
      <c r="Z412" s="80"/>
      <c r="AH412" s="81"/>
      <c r="AI412" s="81"/>
      <c r="AJ412" s="81"/>
      <c r="AK412" s="81"/>
      <c r="AL412" s="82"/>
      <c r="AM412" s="82"/>
      <c r="AN412" s="83"/>
    </row>
    <row r="413" ht="15.75" customHeight="1">
      <c r="R413" s="80"/>
      <c r="Y413" s="79"/>
      <c r="Z413" s="80"/>
      <c r="AH413" s="81"/>
      <c r="AI413" s="81"/>
      <c r="AJ413" s="81"/>
      <c r="AK413" s="81"/>
      <c r="AL413" s="82"/>
      <c r="AM413" s="82"/>
      <c r="AN413" s="83"/>
    </row>
    <row r="414" ht="15.75" customHeight="1">
      <c r="R414" s="80"/>
      <c r="Y414" s="79"/>
      <c r="Z414" s="80"/>
      <c r="AH414" s="81"/>
      <c r="AI414" s="81"/>
      <c r="AJ414" s="81"/>
      <c r="AK414" s="81"/>
      <c r="AL414" s="82"/>
      <c r="AM414" s="82"/>
      <c r="AN414" s="83"/>
    </row>
    <row r="415" ht="15.75" customHeight="1">
      <c r="R415" s="80"/>
      <c r="Y415" s="79"/>
      <c r="Z415" s="80"/>
      <c r="AH415" s="81"/>
      <c r="AI415" s="81"/>
      <c r="AJ415" s="81"/>
      <c r="AK415" s="81"/>
      <c r="AL415" s="82"/>
      <c r="AM415" s="82"/>
      <c r="AN415" s="83"/>
    </row>
    <row r="416" ht="15.75" customHeight="1">
      <c r="R416" s="80"/>
      <c r="Y416" s="79"/>
      <c r="Z416" s="80"/>
      <c r="AH416" s="81"/>
      <c r="AI416" s="81"/>
      <c r="AJ416" s="81"/>
      <c r="AK416" s="81"/>
      <c r="AL416" s="82"/>
      <c r="AM416" s="82"/>
      <c r="AN416" s="83"/>
    </row>
    <row r="417" ht="15.75" customHeight="1">
      <c r="R417" s="80"/>
      <c r="Y417" s="79"/>
      <c r="Z417" s="80"/>
      <c r="AH417" s="81"/>
      <c r="AI417" s="81"/>
      <c r="AJ417" s="81"/>
      <c r="AK417" s="81"/>
      <c r="AL417" s="82"/>
      <c r="AM417" s="82"/>
      <c r="AN417" s="83"/>
    </row>
    <row r="418" ht="15.75" customHeight="1">
      <c r="R418" s="80"/>
      <c r="Y418" s="79"/>
      <c r="Z418" s="80"/>
      <c r="AH418" s="81"/>
      <c r="AI418" s="81"/>
      <c r="AJ418" s="81"/>
      <c r="AK418" s="81"/>
      <c r="AL418" s="82"/>
      <c r="AM418" s="82"/>
      <c r="AN418" s="83"/>
    </row>
    <row r="419" ht="15.75" customHeight="1">
      <c r="R419" s="80"/>
      <c r="Y419" s="79"/>
      <c r="Z419" s="80"/>
      <c r="AH419" s="81"/>
      <c r="AI419" s="81"/>
      <c r="AJ419" s="81"/>
      <c r="AK419" s="81"/>
      <c r="AL419" s="82"/>
      <c r="AM419" s="82"/>
      <c r="AN419" s="83"/>
    </row>
    <row r="420" ht="15.75" customHeight="1">
      <c r="R420" s="80"/>
      <c r="Y420" s="79"/>
      <c r="Z420" s="80"/>
      <c r="AH420" s="81"/>
      <c r="AI420" s="81"/>
      <c r="AJ420" s="81"/>
      <c r="AK420" s="81"/>
      <c r="AL420" s="82"/>
      <c r="AM420" s="82"/>
      <c r="AN420" s="83"/>
    </row>
    <row r="421" ht="15.75" customHeight="1">
      <c r="R421" s="80"/>
      <c r="Y421" s="79"/>
      <c r="Z421" s="80"/>
      <c r="AH421" s="81"/>
      <c r="AI421" s="81"/>
      <c r="AJ421" s="81"/>
      <c r="AK421" s="81"/>
      <c r="AL421" s="82"/>
      <c r="AM421" s="82"/>
      <c r="AN421" s="83"/>
    </row>
    <row r="422" ht="15.75" customHeight="1">
      <c r="R422" s="80"/>
      <c r="Y422" s="79"/>
      <c r="Z422" s="80"/>
      <c r="AH422" s="81"/>
      <c r="AI422" s="81"/>
      <c r="AJ422" s="81"/>
      <c r="AK422" s="81"/>
      <c r="AL422" s="82"/>
      <c r="AM422" s="82"/>
      <c r="AN422" s="83"/>
    </row>
    <row r="423" ht="15.75" customHeight="1">
      <c r="R423" s="80"/>
      <c r="Y423" s="79"/>
      <c r="Z423" s="80"/>
      <c r="AH423" s="81"/>
      <c r="AI423" s="81"/>
      <c r="AJ423" s="81"/>
      <c r="AK423" s="81"/>
      <c r="AL423" s="82"/>
      <c r="AM423" s="82"/>
      <c r="AN423" s="83"/>
    </row>
    <row r="424" ht="15.75" customHeight="1">
      <c r="R424" s="80"/>
      <c r="Y424" s="79"/>
      <c r="Z424" s="80"/>
      <c r="AH424" s="81"/>
      <c r="AI424" s="81"/>
      <c r="AJ424" s="81"/>
      <c r="AK424" s="81"/>
      <c r="AL424" s="82"/>
      <c r="AM424" s="82"/>
      <c r="AN424" s="83"/>
    </row>
    <row r="425" ht="15.75" customHeight="1">
      <c r="R425" s="80"/>
      <c r="Y425" s="79"/>
      <c r="Z425" s="80"/>
      <c r="AH425" s="81"/>
      <c r="AI425" s="81"/>
      <c r="AJ425" s="81"/>
      <c r="AK425" s="81"/>
      <c r="AL425" s="82"/>
      <c r="AM425" s="82"/>
      <c r="AN425" s="83"/>
    </row>
    <row r="426" ht="15.75" customHeight="1">
      <c r="R426" s="80"/>
      <c r="Y426" s="79"/>
      <c r="Z426" s="80"/>
      <c r="AH426" s="81"/>
      <c r="AI426" s="81"/>
      <c r="AJ426" s="81"/>
      <c r="AK426" s="81"/>
      <c r="AL426" s="82"/>
      <c r="AM426" s="82"/>
      <c r="AN426" s="83"/>
    </row>
    <row r="427" ht="15.75" customHeight="1">
      <c r="R427" s="80"/>
      <c r="Y427" s="79"/>
      <c r="Z427" s="80"/>
      <c r="AH427" s="81"/>
      <c r="AI427" s="81"/>
      <c r="AJ427" s="81"/>
      <c r="AK427" s="81"/>
      <c r="AL427" s="82"/>
      <c r="AM427" s="82"/>
      <c r="AN427" s="83"/>
    </row>
    <row r="428" ht="15.75" customHeight="1">
      <c r="R428" s="80"/>
      <c r="Y428" s="79"/>
      <c r="Z428" s="80"/>
      <c r="AH428" s="81"/>
      <c r="AI428" s="81"/>
      <c r="AJ428" s="81"/>
      <c r="AK428" s="81"/>
      <c r="AL428" s="82"/>
      <c r="AM428" s="82"/>
      <c r="AN428" s="83"/>
    </row>
    <row r="429" ht="15.75" customHeight="1">
      <c r="R429" s="80"/>
      <c r="Y429" s="79"/>
      <c r="Z429" s="80"/>
      <c r="AH429" s="81"/>
      <c r="AI429" s="81"/>
      <c r="AJ429" s="81"/>
      <c r="AK429" s="81"/>
      <c r="AL429" s="82"/>
      <c r="AM429" s="82"/>
      <c r="AN429" s="83"/>
    </row>
    <row r="430" ht="15.75" customHeight="1">
      <c r="R430" s="80"/>
      <c r="Y430" s="79"/>
      <c r="Z430" s="80"/>
      <c r="AH430" s="81"/>
      <c r="AI430" s="81"/>
      <c r="AJ430" s="81"/>
      <c r="AK430" s="81"/>
      <c r="AL430" s="82"/>
      <c r="AM430" s="82"/>
      <c r="AN430" s="83"/>
    </row>
    <row r="431" ht="15.75" customHeight="1">
      <c r="R431" s="80"/>
      <c r="Y431" s="79"/>
      <c r="Z431" s="80"/>
      <c r="AH431" s="81"/>
      <c r="AI431" s="81"/>
      <c r="AJ431" s="81"/>
      <c r="AK431" s="81"/>
      <c r="AL431" s="82"/>
      <c r="AM431" s="82"/>
      <c r="AN431" s="83"/>
    </row>
    <row r="432" ht="15.75" customHeight="1">
      <c r="R432" s="80"/>
      <c r="Y432" s="79"/>
      <c r="Z432" s="80"/>
      <c r="AH432" s="81"/>
      <c r="AI432" s="81"/>
      <c r="AJ432" s="81"/>
      <c r="AK432" s="81"/>
      <c r="AL432" s="82"/>
      <c r="AM432" s="82"/>
      <c r="AN432" s="83"/>
    </row>
    <row r="433" ht="15.75" customHeight="1">
      <c r="R433" s="80"/>
      <c r="Y433" s="79"/>
      <c r="Z433" s="80"/>
      <c r="AH433" s="81"/>
      <c r="AI433" s="81"/>
      <c r="AJ433" s="81"/>
      <c r="AK433" s="81"/>
      <c r="AL433" s="82"/>
      <c r="AM433" s="82"/>
      <c r="AN433" s="83"/>
    </row>
    <row r="434" ht="15.75" customHeight="1">
      <c r="R434" s="80"/>
      <c r="Y434" s="79"/>
      <c r="Z434" s="80"/>
      <c r="AH434" s="81"/>
      <c r="AI434" s="81"/>
      <c r="AJ434" s="81"/>
      <c r="AK434" s="81"/>
      <c r="AL434" s="82"/>
      <c r="AM434" s="82"/>
      <c r="AN434" s="83"/>
    </row>
    <row r="435" ht="15.75" customHeight="1">
      <c r="R435" s="80"/>
      <c r="Y435" s="79"/>
      <c r="Z435" s="80"/>
      <c r="AH435" s="81"/>
      <c r="AI435" s="81"/>
      <c r="AJ435" s="81"/>
      <c r="AK435" s="81"/>
      <c r="AL435" s="82"/>
      <c r="AM435" s="82"/>
      <c r="AN435" s="83"/>
    </row>
    <row r="436" ht="15.75" customHeight="1">
      <c r="R436" s="80"/>
      <c r="Y436" s="79"/>
      <c r="Z436" s="80"/>
      <c r="AH436" s="81"/>
      <c r="AI436" s="81"/>
      <c r="AJ436" s="81"/>
      <c r="AK436" s="81"/>
      <c r="AL436" s="82"/>
      <c r="AM436" s="82"/>
      <c r="AN436" s="83"/>
    </row>
    <row r="437" ht="15.75" customHeight="1">
      <c r="R437" s="80"/>
      <c r="Y437" s="79"/>
      <c r="Z437" s="80"/>
      <c r="AH437" s="81"/>
      <c r="AI437" s="81"/>
      <c r="AJ437" s="81"/>
      <c r="AK437" s="81"/>
      <c r="AL437" s="82"/>
      <c r="AM437" s="82"/>
      <c r="AN437" s="83"/>
    </row>
    <row r="438" ht="15.75" customHeight="1">
      <c r="R438" s="80"/>
      <c r="Y438" s="79"/>
      <c r="Z438" s="80"/>
      <c r="AH438" s="81"/>
      <c r="AI438" s="81"/>
      <c r="AJ438" s="81"/>
      <c r="AK438" s="81"/>
      <c r="AL438" s="82"/>
      <c r="AM438" s="82"/>
      <c r="AN438" s="83"/>
    </row>
    <row r="439" ht="15.75" customHeight="1">
      <c r="R439" s="80"/>
      <c r="Y439" s="79"/>
      <c r="Z439" s="80"/>
      <c r="AH439" s="81"/>
      <c r="AI439" s="81"/>
      <c r="AJ439" s="81"/>
      <c r="AK439" s="81"/>
      <c r="AL439" s="82"/>
      <c r="AM439" s="82"/>
      <c r="AN439" s="83"/>
    </row>
    <row r="440" ht="15.75" customHeight="1">
      <c r="R440" s="80"/>
      <c r="Y440" s="79"/>
      <c r="Z440" s="80"/>
      <c r="AH440" s="81"/>
      <c r="AI440" s="81"/>
      <c r="AJ440" s="81"/>
      <c r="AK440" s="81"/>
      <c r="AL440" s="82"/>
      <c r="AM440" s="82"/>
      <c r="AN440" s="83"/>
    </row>
    <row r="441" ht="15.75" customHeight="1">
      <c r="R441" s="80"/>
      <c r="Y441" s="79"/>
      <c r="Z441" s="80"/>
      <c r="AH441" s="81"/>
      <c r="AI441" s="81"/>
      <c r="AJ441" s="81"/>
      <c r="AK441" s="81"/>
      <c r="AL441" s="82"/>
      <c r="AM441" s="82"/>
      <c r="AN441" s="83"/>
    </row>
    <row r="442" ht="15.75" customHeight="1">
      <c r="R442" s="80"/>
      <c r="Y442" s="79"/>
      <c r="Z442" s="80"/>
      <c r="AH442" s="81"/>
      <c r="AI442" s="81"/>
      <c r="AJ442" s="81"/>
      <c r="AK442" s="81"/>
      <c r="AL442" s="82"/>
      <c r="AM442" s="82"/>
      <c r="AN442" s="83"/>
    </row>
    <row r="443" ht="15.75" customHeight="1">
      <c r="R443" s="80"/>
      <c r="Y443" s="79"/>
      <c r="Z443" s="80"/>
      <c r="AH443" s="81"/>
      <c r="AI443" s="81"/>
      <c r="AJ443" s="81"/>
      <c r="AK443" s="81"/>
      <c r="AL443" s="82"/>
      <c r="AM443" s="82"/>
      <c r="AN443" s="83"/>
    </row>
    <row r="444" ht="15.75" customHeight="1">
      <c r="R444" s="80"/>
      <c r="Y444" s="79"/>
      <c r="Z444" s="80"/>
      <c r="AH444" s="81"/>
      <c r="AI444" s="81"/>
      <c r="AJ444" s="81"/>
      <c r="AK444" s="81"/>
      <c r="AL444" s="82"/>
      <c r="AM444" s="82"/>
      <c r="AN444" s="83"/>
    </row>
    <row r="445" ht="15.75" customHeight="1">
      <c r="R445" s="80"/>
      <c r="Y445" s="79"/>
      <c r="Z445" s="80"/>
      <c r="AH445" s="81"/>
      <c r="AI445" s="81"/>
      <c r="AJ445" s="81"/>
      <c r="AK445" s="81"/>
      <c r="AL445" s="82"/>
      <c r="AM445" s="82"/>
      <c r="AN445" s="83"/>
    </row>
    <row r="446" ht="15.75" customHeight="1">
      <c r="R446" s="80"/>
      <c r="Y446" s="79"/>
      <c r="Z446" s="80"/>
      <c r="AH446" s="81"/>
      <c r="AI446" s="81"/>
      <c r="AJ446" s="81"/>
      <c r="AK446" s="81"/>
      <c r="AL446" s="82"/>
      <c r="AM446" s="82"/>
      <c r="AN446" s="83"/>
    </row>
    <row r="447" ht="15.75" customHeight="1">
      <c r="R447" s="80"/>
      <c r="Y447" s="79"/>
      <c r="Z447" s="80"/>
      <c r="AH447" s="81"/>
      <c r="AI447" s="81"/>
      <c r="AJ447" s="81"/>
      <c r="AK447" s="81"/>
      <c r="AL447" s="82"/>
      <c r="AM447" s="82"/>
      <c r="AN447" s="83"/>
    </row>
    <row r="448" ht="15.75" customHeight="1">
      <c r="R448" s="80"/>
      <c r="Y448" s="79"/>
      <c r="Z448" s="80"/>
      <c r="AH448" s="81"/>
      <c r="AI448" s="81"/>
      <c r="AJ448" s="81"/>
      <c r="AK448" s="81"/>
      <c r="AL448" s="82"/>
      <c r="AM448" s="82"/>
      <c r="AN448" s="83"/>
    </row>
    <row r="449" ht="15.75" customHeight="1">
      <c r="R449" s="80"/>
      <c r="Y449" s="79"/>
      <c r="Z449" s="80"/>
      <c r="AH449" s="81"/>
      <c r="AI449" s="81"/>
      <c r="AJ449" s="81"/>
      <c r="AK449" s="81"/>
      <c r="AL449" s="82"/>
      <c r="AM449" s="82"/>
      <c r="AN449" s="83"/>
    </row>
    <row r="450" ht="15.75" customHeight="1">
      <c r="R450" s="80"/>
      <c r="Y450" s="79"/>
      <c r="Z450" s="80"/>
      <c r="AH450" s="81"/>
      <c r="AI450" s="81"/>
      <c r="AJ450" s="81"/>
      <c r="AK450" s="81"/>
      <c r="AL450" s="82"/>
      <c r="AM450" s="82"/>
      <c r="AN450" s="83"/>
    </row>
    <row r="451" ht="15.75" customHeight="1">
      <c r="R451" s="80"/>
      <c r="Y451" s="79"/>
      <c r="Z451" s="80"/>
      <c r="AH451" s="81"/>
      <c r="AI451" s="81"/>
      <c r="AJ451" s="81"/>
      <c r="AK451" s="81"/>
      <c r="AL451" s="82"/>
      <c r="AM451" s="82"/>
      <c r="AN451" s="83"/>
    </row>
    <row r="452" ht="15.75" customHeight="1">
      <c r="R452" s="80"/>
      <c r="Y452" s="79"/>
      <c r="Z452" s="80"/>
      <c r="AH452" s="81"/>
      <c r="AI452" s="81"/>
      <c r="AJ452" s="81"/>
      <c r="AK452" s="81"/>
      <c r="AL452" s="82"/>
      <c r="AM452" s="82"/>
      <c r="AN452" s="83"/>
    </row>
    <row r="453" ht="15.75" customHeight="1">
      <c r="R453" s="80"/>
      <c r="Y453" s="79"/>
      <c r="Z453" s="80"/>
      <c r="AH453" s="81"/>
      <c r="AI453" s="81"/>
      <c r="AJ453" s="81"/>
      <c r="AK453" s="81"/>
      <c r="AL453" s="82"/>
      <c r="AM453" s="82"/>
      <c r="AN453" s="83"/>
    </row>
    <row r="454" ht="15.75" customHeight="1">
      <c r="R454" s="80"/>
      <c r="Y454" s="79"/>
      <c r="Z454" s="80"/>
      <c r="AH454" s="81"/>
      <c r="AI454" s="81"/>
      <c r="AJ454" s="81"/>
      <c r="AK454" s="81"/>
      <c r="AL454" s="82"/>
      <c r="AM454" s="82"/>
      <c r="AN454" s="83"/>
    </row>
    <row r="455" ht="15.75" customHeight="1">
      <c r="R455" s="80"/>
      <c r="Y455" s="79"/>
      <c r="Z455" s="80"/>
      <c r="AH455" s="81"/>
      <c r="AI455" s="81"/>
      <c r="AJ455" s="81"/>
      <c r="AK455" s="81"/>
      <c r="AL455" s="82"/>
      <c r="AM455" s="82"/>
      <c r="AN455" s="83"/>
    </row>
    <row r="456" ht="15.75" customHeight="1">
      <c r="R456" s="80"/>
      <c r="Y456" s="79"/>
      <c r="Z456" s="80"/>
      <c r="AH456" s="81"/>
      <c r="AI456" s="81"/>
      <c r="AJ456" s="81"/>
      <c r="AK456" s="81"/>
      <c r="AL456" s="82"/>
      <c r="AM456" s="82"/>
      <c r="AN456" s="83"/>
    </row>
    <row r="457" ht="15.75" customHeight="1">
      <c r="R457" s="80"/>
      <c r="Y457" s="79"/>
      <c r="Z457" s="80"/>
      <c r="AH457" s="81"/>
      <c r="AI457" s="81"/>
      <c r="AJ457" s="81"/>
      <c r="AK457" s="81"/>
      <c r="AL457" s="82"/>
      <c r="AM457" s="82"/>
      <c r="AN457" s="83"/>
    </row>
    <row r="458" ht="15.75" customHeight="1">
      <c r="R458" s="80"/>
      <c r="Y458" s="79"/>
      <c r="Z458" s="80"/>
      <c r="AH458" s="81"/>
      <c r="AI458" s="81"/>
      <c r="AJ458" s="81"/>
      <c r="AK458" s="81"/>
      <c r="AL458" s="82"/>
      <c r="AM458" s="82"/>
      <c r="AN458" s="83"/>
    </row>
    <row r="459" ht="15.75" customHeight="1">
      <c r="R459" s="80"/>
      <c r="Y459" s="79"/>
      <c r="Z459" s="80"/>
      <c r="AH459" s="81"/>
      <c r="AI459" s="81"/>
      <c r="AJ459" s="81"/>
      <c r="AK459" s="81"/>
      <c r="AL459" s="82"/>
      <c r="AM459" s="82"/>
      <c r="AN459" s="83"/>
    </row>
    <row r="460" ht="15.75" customHeight="1">
      <c r="R460" s="80"/>
      <c r="Y460" s="79"/>
      <c r="Z460" s="80"/>
      <c r="AH460" s="81"/>
      <c r="AI460" s="81"/>
      <c r="AJ460" s="81"/>
      <c r="AK460" s="81"/>
      <c r="AL460" s="82"/>
      <c r="AM460" s="82"/>
      <c r="AN460" s="83"/>
    </row>
    <row r="461" ht="15.75" customHeight="1">
      <c r="R461" s="80"/>
      <c r="Y461" s="79"/>
      <c r="Z461" s="80"/>
      <c r="AH461" s="81"/>
      <c r="AI461" s="81"/>
      <c r="AJ461" s="81"/>
      <c r="AK461" s="81"/>
      <c r="AL461" s="82"/>
      <c r="AM461" s="82"/>
      <c r="AN461" s="83"/>
    </row>
    <row r="462" ht="15.75" customHeight="1">
      <c r="R462" s="80"/>
      <c r="Y462" s="79"/>
      <c r="Z462" s="80"/>
      <c r="AH462" s="81"/>
      <c r="AI462" s="81"/>
      <c r="AJ462" s="81"/>
      <c r="AK462" s="81"/>
      <c r="AL462" s="82"/>
      <c r="AM462" s="82"/>
      <c r="AN462" s="83"/>
    </row>
    <row r="463" ht="15.75" customHeight="1">
      <c r="R463" s="80"/>
      <c r="Y463" s="79"/>
      <c r="Z463" s="80"/>
      <c r="AH463" s="81"/>
      <c r="AI463" s="81"/>
      <c r="AJ463" s="81"/>
      <c r="AK463" s="81"/>
      <c r="AL463" s="82"/>
      <c r="AM463" s="82"/>
      <c r="AN463" s="83"/>
    </row>
    <row r="464" ht="15.75" customHeight="1">
      <c r="R464" s="80"/>
      <c r="Y464" s="79"/>
      <c r="Z464" s="80"/>
      <c r="AH464" s="81"/>
      <c r="AI464" s="81"/>
      <c r="AJ464" s="81"/>
      <c r="AK464" s="81"/>
      <c r="AL464" s="82"/>
      <c r="AM464" s="82"/>
      <c r="AN464" s="83"/>
    </row>
    <row r="465" ht="15.75" customHeight="1">
      <c r="R465" s="80"/>
      <c r="Y465" s="79"/>
      <c r="Z465" s="80"/>
      <c r="AH465" s="81"/>
      <c r="AI465" s="81"/>
      <c r="AJ465" s="81"/>
      <c r="AK465" s="81"/>
      <c r="AL465" s="82"/>
      <c r="AM465" s="82"/>
      <c r="AN465" s="83"/>
    </row>
    <row r="466" ht="15.75" customHeight="1">
      <c r="R466" s="80"/>
      <c r="Y466" s="79"/>
      <c r="Z466" s="80"/>
      <c r="AH466" s="81"/>
      <c r="AI466" s="81"/>
      <c r="AJ466" s="81"/>
      <c r="AK466" s="81"/>
      <c r="AL466" s="82"/>
      <c r="AM466" s="82"/>
      <c r="AN466" s="83"/>
    </row>
    <row r="467" ht="15.75" customHeight="1">
      <c r="R467" s="80"/>
      <c r="Y467" s="79"/>
      <c r="Z467" s="80"/>
      <c r="AH467" s="81"/>
      <c r="AI467" s="81"/>
      <c r="AJ467" s="81"/>
      <c r="AK467" s="81"/>
      <c r="AL467" s="82"/>
      <c r="AM467" s="82"/>
      <c r="AN467" s="83"/>
    </row>
    <row r="468" ht="15.75" customHeight="1">
      <c r="R468" s="80"/>
      <c r="Y468" s="79"/>
      <c r="Z468" s="80"/>
      <c r="AH468" s="81"/>
      <c r="AI468" s="81"/>
      <c r="AJ468" s="81"/>
      <c r="AK468" s="81"/>
      <c r="AL468" s="82"/>
      <c r="AM468" s="82"/>
      <c r="AN468" s="83"/>
    </row>
    <row r="469" ht="15.75" customHeight="1">
      <c r="R469" s="80"/>
      <c r="Y469" s="79"/>
      <c r="Z469" s="80"/>
      <c r="AH469" s="81"/>
      <c r="AI469" s="81"/>
      <c r="AJ469" s="81"/>
      <c r="AK469" s="81"/>
      <c r="AL469" s="82"/>
      <c r="AM469" s="82"/>
      <c r="AN469" s="83"/>
    </row>
    <row r="470" ht="15.75" customHeight="1">
      <c r="R470" s="80"/>
      <c r="Y470" s="79"/>
      <c r="Z470" s="80"/>
      <c r="AH470" s="81"/>
      <c r="AI470" s="81"/>
      <c r="AJ470" s="81"/>
      <c r="AK470" s="81"/>
      <c r="AL470" s="82"/>
      <c r="AM470" s="82"/>
      <c r="AN470" s="83"/>
    </row>
    <row r="471" ht="15.75" customHeight="1">
      <c r="R471" s="80"/>
      <c r="Y471" s="79"/>
      <c r="Z471" s="80"/>
      <c r="AH471" s="81"/>
      <c r="AI471" s="81"/>
      <c r="AJ471" s="81"/>
      <c r="AK471" s="81"/>
      <c r="AL471" s="82"/>
      <c r="AM471" s="82"/>
      <c r="AN471" s="83"/>
    </row>
    <row r="472" ht="15.75" customHeight="1">
      <c r="R472" s="80"/>
      <c r="Y472" s="79"/>
      <c r="Z472" s="80"/>
      <c r="AH472" s="81"/>
      <c r="AI472" s="81"/>
      <c r="AJ472" s="81"/>
      <c r="AK472" s="81"/>
      <c r="AL472" s="82"/>
      <c r="AM472" s="82"/>
      <c r="AN472" s="83"/>
    </row>
    <row r="473" ht="15.75" customHeight="1">
      <c r="R473" s="80"/>
      <c r="Y473" s="79"/>
      <c r="Z473" s="80"/>
      <c r="AH473" s="81"/>
      <c r="AI473" s="81"/>
      <c r="AJ473" s="81"/>
      <c r="AK473" s="81"/>
      <c r="AL473" s="82"/>
      <c r="AM473" s="82"/>
      <c r="AN473" s="83"/>
    </row>
    <row r="474" ht="15.75" customHeight="1">
      <c r="R474" s="80"/>
      <c r="Y474" s="79"/>
      <c r="Z474" s="80"/>
      <c r="AH474" s="81"/>
      <c r="AI474" s="81"/>
      <c r="AJ474" s="81"/>
      <c r="AK474" s="81"/>
      <c r="AL474" s="82"/>
      <c r="AM474" s="82"/>
      <c r="AN474" s="83"/>
    </row>
    <row r="475" ht="15.75" customHeight="1">
      <c r="R475" s="80"/>
      <c r="Y475" s="79"/>
      <c r="Z475" s="80"/>
      <c r="AH475" s="81"/>
      <c r="AI475" s="81"/>
      <c r="AJ475" s="81"/>
      <c r="AK475" s="81"/>
      <c r="AL475" s="82"/>
      <c r="AM475" s="82"/>
      <c r="AN475" s="83"/>
    </row>
    <row r="476" ht="15.75" customHeight="1">
      <c r="R476" s="80"/>
      <c r="Y476" s="79"/>
      <c r="Z476" s="80"/>
      <c r="AH476" s="81"/>
      <c r="AI476" s="81"/>
      <c r="AJ476" s="81"/>
      <c r="AK476" s="81"/>
      <c r="AL476" s="82"/>
      <c r="AM476" s="82"/>
      <c r="AN476" s="83"/>
    </row>
    <row r="477" ht="15.75" customHeight="1">
      <c r="R477" s="80"/>
      <c r="Y477" s="79"/>
      <c r="Z477" s="80"/>
      <c r="AH477" s="81"/>
      <c r="AI477" s="81"/>
      <c r="AJ477" s="81"/>
      <c r="AK477" s="81"/>
      <c r="AL477" s="82"/>
      <c r="AM477" s="82"/>
      <c r="AN477" s="83"/>
    </row>
    <row r="478" ht="15.75" customHeight="1">
      <c r="R478" s="80"/>
      <c r="Y478" s="79"/>
      <c r="Z478" s="80"/>
      <c r="AH478" s="81"/>
      <c r="AI478" s="81"/>
      <c r="AJ478" s="81"/>
      <c r="AK478" s="81"/>
      <c r="AL478" s="82"/>
      <c r="AM478" s="82"/>
      <c r="AN478" s="83"/>
    </row>
    <row r="479" ht="15.75" customHeight="1">
      <c r="R479" s="80"/>
      <c r="Y479" s="79"/>
      <c r="Z479" s="80"/>
      <c r="AH479" s="81"/>
      <c r="AI479" s="81"/>
      <c r="AJ479" s="81"/>
      <c r="AK479" s="81"/>
      <c r="AL479" s="82"/>
      <c r="AM479" s="82"/>
      <c r="AN479" s="83"/>
    </row>
    <row r="480" ht="15.75" customHeight="1">
      <c r="R480" s="80"/>
      <c r="Y480" s="79"/>
      <c r="Z480" s="80"/>
      <c r="AH480" s="81"/>
      <c r="AI480" s="81"/>
      <c r="AJ480" s="81"/>
      <c r="AK480" s="81"/>
      <c r="AL480" s="82"/>
      <c r="AM480" s="82"/>
      <c r="AN480" s="83"/>
    </row>
    <row r="481" ht="15.75" customHeight="1">
      <c r="R481" s="80"/>
      <c r="Y481" s="79"/>
      <c r="Z481" s="80"/>
      <c r="AH481" s="81"/>
      <c r="AI481" s="81"/>
      <c r="AJ481" s="81"/>
      <c r="AK481" s="81"/>
      <c r="AL481" s="82"/>
      <c r="AM481" s="82"/>
      <c r="AN481" s="83"/>
    </row>
    <row r="482" ht="15.75" customHeight="1">
      <c r="R482" s="80"/>
      <c r="Y482" s="79"/>
      <c r="Z482" s="80"/>
      <c r="AH482" s="81"/>
      <c r="AI482" s="81"/>
      <c r="AJ482" s="81"/>
      <c r="AK482" s="81"/>
      <c r="AL482" s="82"/>
      <c r="AM482" s="82"/>
      <c r="AN482" s="83"/>
    </row>
    <row r="483" ht="15.75" customHeight="1">
      <c r="R483" s="80"/>
      <c r="Y483" s="79"/>
      <c r="Z483" s="80"/>
      <c r="AH483" s="81"/>
      <c r="AI483" s="81"/>
      <c r="AJ483" s="81"/>
      <c r="AK483" s="81"/>
      <c r="AL483" s="82"/>
      <c r="AM483" s="82"/>
      <c r="AN483" s="83"/>
    </row>
    <row r="484" ht="15.75" customHeight="1">
      <c r="R484" s="80"/>
      <c r="Y484" s="79"/>
      <c r="Z484" s="80"/>
      <c r="AH484" s="81"/>
      <c r="AI484" s="81"/>
      <c r="AJ484" s="81"/>
      <c r="AK484" s="81"/>
      <c r="AL484" s="82"/>
      <c r="AM484" s="82"/>
      <c r="AN484" s="83"/>
    </row>
    <row r="485" ht="15.75" customHeight="1">
      <c r="R485" s="80"/>
      <c r="Y485" s="79"/>
      <c r="Z485" s="80"/>
      <c r="AH485" s="81"/>
      <c r="AI485" s="81"/>
      <c r="AJ485" s="81"/>
      <c r="AK485" s="81"/>
      <c r="AL485" s="82"/>
      <c r="AM485" s="82"/>
      <c r="AN485" s="83"/>
    </row>
    <row r="486" ht="15.75" customHeight="1">
      <c r="R486" s="80"/>
      <c r="Y486" s="79"/>
      <c r="Z486" s="80"/>
      <c r="AH486" s="81"/>
      <c r="AI486" s="81"/>
      <c r="AJ486" s="81"/>
      <c r="AK486" s="81"/>
      <c r="AL486" s="82"/>
      <c r="AM486" s="82"/>
      <c r="AN486" s="83"/>
    </row>
    <row r="487" ht="15.75" customHeight="1">
      <c r="R487" s="80"/>
      <c r="Y487" s="79"/>
      <c r="Z487" s="80"/>
      <c r="AH487" s="81"/>
      <c r="AI487" s="81"/>
      <c r="AJ487" s="81"/>
      <c r="AK487" s="81"/>
      <c r="AL487" s="82"/>
      <c r="AM487" s="82"/>
      <c r="AN487" s="83"/>
    </row>
    <row r="488" ht="15.75" customHeight="1">
      <c r="R488" s="80"/>
      <c r="Y488" s="79"/>
      <c r="Z488" s="80"/>
      <c r="AH488" s="81"/>
      <c r="AI488" s="81"/>
      <c r="AJ488" s="81"/>
      <c r="AK488" s="81"/>
      <c r="AL488" s="82"/>
      <c r="AM488" s="82"/>
      <c r="AN488" s="83"/>
    </row>
    <row r="489" ht="15.75" customHeight="1">
      <c r="R489" s="80"/>
      <c r="Y489" s="79"/>
      <c r="Z489" s="80"/>
      <c r="AH489" s="81"/>
      <c r="AI489" s="81"/>
      <c r="AJ489" s="81"/>
      <c r="AK489" s="81"/>
      <c r="AL489" s="82"/>
      <c r="AM489" s="82"/>
      <c r="AN489" s="83"/>
    </row>
    <row r="490" ht="15.75" customHeight="1">
      <c r="R490" s="80"/>
      <c r="Y490" s="79"/>
      <c r="Z490" s="80"/>
      <c r="AH490" s="81"/>
      <c r="AI490" s="81"/>
      <c r="AJ490" s="81"/>
      <c r="AK490" s="81"/>
      <c r="AL490" s="82"/>
      <c r="AM490" s="82"/>
      <c r="AN490" s="83"/>
    </row>
    <row r="491" ht="15.75" customHeight="1">
      <c r="R491" s="80"/>
      <c r="Y491" s="79"/>
      <c r="Z491" s="80"/>
      <c r="AH491" s="81"/>
      <c r="AI491" s="81"/>
      <c r="AJ491" s="81"/>
      <c r="AK491" s="81"/>
      <c r="AL491" s="82"/>
      <c r="AM491" s="82"/>
      <c r="AN491" s="83"/>
    </row>
    <row r="492" ht="15.75" customHeight="1">
      <c r="R492" s="80"/>
      <c r="Y492" s="79"/>
      <c r="Z492" s="80"/>
      <c r="AH492" s="81"/>
      <c r="AI492" s="81"/>
      <c r="AJ492" s="81"/>
      <c r="AK492" s="81"/>
      <c r="AL492" s="82"/>
      <c r="AM492" s="82"/>
      <c r="AN492" s="83"/>
    </row>
    <row r="493" ht="15.75" customHeight="1">
      <c r="R493" s="80"/>
      <c r="Y493" s="79"/>
      <c r="Z493" s="80"/>
      <c r="AH493" s="81"/>
      <c r="AI493" s="81"/>
      <c r="AJ493" s="81"/>
      <c r="AK493" s="81"/>
      <c r="AL493" s="82"/>
      <c r="AM493" s="82"/>
      <c r="AN493" s="83"/>
    </row>
    <row r="494" ht="15.75" customHeight="1">
      <c r="R494" s="80"/>
      <c r="Y494" s="79"/>
      <c r="Z494" s="80"/>
      <c r="AH494" s="81"/>
      <c r="AI494" s="81"/>
      <c r="AJ494" s="81"/>
      <c r="AK494" s="81"/>
      <c r="AL494" s="82"/>
      <c r="AM494" s="82"/>
      <c r="AN494" s="83"/>
    </row>
    <row r="495" ht="15.75" customHeight="1">
      <c r="R495" s="80"/>
      <c r="Y495" s="79"/>
      <c r="Z495" s="80"/>
      <c r="AH495" s="81"/>
      <c r="AI495" s="81"/>
      <c r="AJ495" s="81"/>
      <c r="AK495" s="81"/>
      <c r="AL495" s="82"/>
      <c r="AM495" s="82"/>
      <c r="AN495" s="83"/>
    </row>
    <row r="496" ht="15.75" customHeight="1">
      <c r="R496" s="80"/>
      <c r="Y496" s="79"/>
      <c r="Z496" s="80"/>
      <c r="AH496" s="81"/>
      <c r="AI496" s="81"/>
      <c r="AJ496" s="81"/>
      <c r="AK496" s="81"/>
      <c r="AL496" s="82"/>
      <c r="AM496" s="82"/>
      <c r="AN496" s="83"/>
    </row>
    <row r="497" ht="15.75" customHeight="1">
      <c r="R497" s="80"/>
      <c r="Y497" s="79"/>
      <c r="Z497" s="80"/>
      <c r="AH497" s="81"/>
      <c r="AI497" s="81"/>
      <c r="AJ497" s="81"/>
      <c r="AK497" s="81"/>
      <c r="AL497" s="82"/>
      <c r="AM497" s="82"/>
      <c r="AN497" s="83"/>
    </row>
    <row r="498" ht="15.75" customHeight="1">
      <c r="R498" s="80"/>
      <c r="Y498" s="79"/>
      <c r="Z498" s="80"/>
      <c r="AH498" s="81"/>
      <c r="AI498" s="81"/>
      <c r="AJ498" s="81"/>
      <c r="AK498" s="81"/>
      <c r="AL498" s="82"/>
      <c r="AM498" s="82"/>
      <c r="AN498" s="83"/>
    </row>
    <row r="499" ht="15.75" customHeight="1">
      <c r="R499" s="80"/>
      <c r="Y499" s="79"/>
      <c r="Z499" s="80"/>
      <c r="AH499" s="81"/>
      <c r="AI499" s="81"/>
      <c r="AJ499" s="81"/>
      <c r="AK499" s="81"/>
      <c r="AL499" s="82"/>
      <c r="AM499" s="82"/>
      <c r="AN499" s="83"/>
    </row>
    <row r="500" ht="15.75" customHeight="1">
      <c r="R500" s="80"/>
      <c r="Y500" s="79"/>
      <c r="Z500" s="80"/>
      <c r="AH500" s="81"/>
      <c r="AI500" s="81"/>
      <c r="AJ500" s="81"/>
      <c r="AK500" s="81"/>
      <c r="AL500" s="82"/>
      <c r="AM500" s="82"/>
      <c r="AN500" s="83"/>
    </row>
    <row r="501" ht="15.75" customHeight="1">
      <c r="R501" s="80"/>
      <c r="Y501" s="79"/>
      <c r="Z501" s="80"/>
      <c r="AH501" s="81"/>
      <c r="AI501" s="81"/>
      <c r="AJ501" s="81"/>
      <c r="AK501" s="81"/>
      <c r="AL501" s="82"/>
      <c r="AM501" s="82"/>
      <c r="AN501" s="83"/>
    </row>
    <row r="502" ht="15.75" customHeight="1">
      <c r="R502" s="80"/>
      <c r="Y502" s="79"/>
      <c r="Z502" s="80"/>
      <c r="AH502" s="81"/>
      <c r="AI502" s="81"/>
      <c r="AJ502" s="81"/>
      <c r="AK502" s="81"/>
      <c r="AL502" s="82"/>
      <c r="AM502" s="82"/>
      <c r="AN502" s="83"/>
    </row>
    <row r="503" ht="15.75" customHeight="1">
      <c r="R503" s="80"/>
      <c r="Y503" s="79"/>
      <c r="Z503" s="80"/>
      <c r="AH503" s="81"/>
      <c r="AI503" s="81"/>
      <c r="AJ503" s="81"/>
      <c r="AK503" s="81"/>
      <c r="AL503" s="82"/>
      <c r="AM503" s="82"/>
      <c r="AN503" s="83"/>
    </row>
    <row r="504" ht="15.75" customHeight="1">
      <c r="R504" s="80"/>
      <c r="Y504" s="79"/>
      <c r="Z504" s="80"/>
      <c r="AH504" s="81"/>
      <c r="AI504" s="81"/>
      <c r="AJ504" s="81"/>
      <c r="AK504" s="81"/>
      <c r="AL504" s="82"/>
      <c r="AM504" s="82"/>
      <c r="AN504" s="83"/>
    </row>
    <row r="505" ht="15.75" customHeight="1">
      <c r="R505" s="80"/>
      <c r="Y505" s="79"/>
      <c r="Z505" s="80"/>
      <c r="AH505" s="81"/>
      <c r="AI505" s="81"/>
      <c r="AJ505" s="81"/>
      <c r="AK505" s="81"/>
      <c r="AL505" s="82"/>
      <c r="AM505" s="82"/>
      <c r="AN505" s="83"/>
    </row>
    <row r="506" ht="15.75" customHeight="1">
      <c r="R506" s="80"/>
      <c r="Y506" s="79"/>
      <c r="Z506" s="80"/>
      <c r="AH506" s="81"/>
      <c r="AI506" s="81"/>
      <c r="AJ506" s="81"/>
      <c r="AK506" s="81"/>
      <c r="AL506" s="82"/>
      <c r="AM506" s="82"/>
      <c r="AN506" s="83"/>
    </row>
    <row r="507" ht="15.75" customHeight="1">
      <c r="R507" s="80"/>
      <c r="Y507" s="79"/>
      <c r="Z507" s="80"/>
      <c r="AH507" s="81"/>
      <c r="AI507" s="81"/>
      <c r="AJ507" s="81"/>
      <c r="AK507" s="81"/>
      <c r="AL507" s="82"/>
      <c r="AM507" s="82"/>
      <c r="AN507" s="83"/>
    </row>
    <row r="508" ht="15.75" customHeight="1">
      <c r="R508" s="80"/>
      <c r="Y508" s="79"/>
      <c r="Z508" s="80"/>
      <c r="AH508" s="81"/>
      <c r="AI508" s="81"/>
      <c r="AJ508" s="81"/>
      <c r="AK508" s="81"/>
      <c r="AL508" s="82"/>
      <c r="AM508" s="82"/>
      <c r="AN508" s="83"/>
    </row>
    <row r="509" ht="15.75" customHeight="1">
      <c r="R509" s="80"/>
      <c r="Y509" s="79"/>
      <c r="Z509" s="80"/>
      <c r="AH509" s="81"/>
      <c r="AI509" s="81"/>
      <c r="AJ509" s="81"/>
      <c r="AK509" s="81"/>
      <c r="AL509" s="82"/>
      <c r="AM509" s="82"/>
      <c r="AN509" s="83"/>
    </row>
    <row r="510" ht="15.75" customHeight="1">
      <c r="R510" s="80"/>
      <c r="Y510" s="79"/>
      <c r="Z510" s="80"/>
      <c r="AH510" s="81"/>
      <c r="AI510" s="81"/>
      <c r="AJ510" s="81"/>
      <c r="AK510" s="81"/>
      <c r="AL510" s="82"/>
      <c r="AM510" s="82"/>
      <c r="AN510" s="83"/>
    </row>
    <row r="511" ht="15.75" customHeight="1">
      <c r="R511" s="80"/>
      <c r="Y511" s="79"/>
      <c r="Z511" s="80"/>
      <c r="AH511" s="81"/>
      <c r="AI511" s="81"/>
      <c r="AJ511" s="81"/>
      <c r="AK511" s="81"/>
      <c r="AL511" s="82"/>
      <c r="AM511" s="82"/>
      <c r="AN511" s="83"/>
    </row>
    <row r="512" ht="15.75" customHeight="1">
      <c r="R512" s="80"/>
      <c r="Y512" s="79"/>
      <c r="Z512" s="80"/>
      <c r="AH512" s="81"/>
      <c r="AI512" s="81"/>
      <c r="AJ512" s="81"/>
      <c r="AK512" s="81"/>
      <c r="AL512" s="82"/>
      <c r="AM512" s="82"/>
      <c r="AN512" s="83"/>
    </row>
    <row r="513" ht="15.75" customHeight="1">
      <c r="R513" s="80"/>
      <c r="Y513" s="79"/>
      <c r="Z513" s="80"/>
      <c r="AH513" s="81"/>
      <c r="AI513" s="81"/>
      <c r="AJ513" s="81"/>
      <c r="AK513" s="81"/>
      <c r="AL513" s="82"/>
      <c r="AM513" s="82"/>
      <c r="AN513" s="83"/>
    </row>
    <row r="514" ht="15.75" customHeight="1">
      <c r="R514" s="80"/>
      <c r="Y514" s="79"/>
      <c r="Z514" s="80"/>
      <c r="AH514" s="81"/>
      <c r="AI514" s="81"/>
      <c r="AJ514" s="81"/>
      <c r="AK514" s="81"/>
      <c r="AL514" s="82"/>
      <c r="AM514" s="82"/>
      <c r="AN514" s="83"/>
    </row>
    <row r="515" ht="15.75" customHeight="1">
      <c r="R515" s="80"/>
      <c r="Y515" s="79"/>
      <c r="Z515" s="80"/>
      <c r="AH515" s="81"/>
      <c r="AI515" s="81"/>
      <c r="AJ515" s="81"/>
      <c r="AK515" s="81"/>
      <c r="AL515" s="82"/>
      <c r="AM515" s="82"/>
      <c r="AN515" s="83"/>
    </row>
    <row r="516" ht="15.75" customHeight="1">
      <c r="R516" s="80"/>
      <c r="Y516" s="79"/>
      <c r="Z516" s="80"/>
      <c r="AH516" s="81"/>
      <c r="AI516" s="81"/>
      <c r="AJ516" s="81"/>
      <c r="AK516" s="81"/>
      <c r="AL516" s="82"/>
      <c r="AM516" s="82"/>
      <c r="AN516" s="83"/>
    </row>
    <row r="517" ht="15.75" customHeight="1">
      <c r="R517" s="80"/>
      <c r="Y517" s="79"/>
      <c r="Z517" s="80"/>
      <c r="AH517" s="81"/>
      <c r="AI517" s="81"/>
      <c r="AJ517" s="81"/>
      <c r="AK517" s="81"/>
      <c r="AL517" s="82"/>
      <c r="AM517" s="82"/>
      <c r="AN517" s="83"/>
    </row>
    <row r="518" ht="15.75" customHeight="1">
      <c r="R518" s="80"/>
      <c r="Y518" s="79"/>
      <c r="Z518" s="80"/>
      <c r="AH518" s="81"/>
      <c r="AI518" s="81"/>
      <c r="AJ518" s="81"/>
      <c r="AK518" s="81"/>
      <c r="AL518" s="82"/>
      <c r="AM518" s="82"/>
      <c r="AN518" s="83"/>
    </row>
    <row r="519" ht="15.75" customHeight="1">
      <c r="R519" s="80"/>
      <c r="Y519" s="79"/>
      <c r="Z519" s="80"/>
      <c r="AH519" s="81"/>
      <c r="AI519" s="81"/>
      <c r="AJ519" s="81"/>
      <c r="AK519" s="81"/>
      <c r="AL519" s="82"/>
      <c r="AM519" s="82"/>
      <c r="AN519" s="83"/>
    </row>
    <row r="520" ht="15.75" customHeight="1">
      <c r="R520" s="80"/>
      <c r="Y520" s="79"/>
      <c r="Z520" s="80"/>
      <c r="AH520" s="81"/>
      <c r="AI520" s="81"/>
      <c r="AJ520" s="81"/>
      <c r="AK520" s="81"/>
      <c r="AL520" s="82"/>
      <c r="AM520" s="82"/>
      <c r="AN520" s="83"/>
    </row>
    <row r="521" ht="15.75" customHeight="1">
      <c r="R521" s="80"/>
      <c r="Y521" s="79"/>
      <c r="Z521" s="80"/>
      <c r="AH521" s="81"/>
      <c r="AI521" s="81"/>
      <c r="AJ521" s="81"/>
      <c r="AK521" s="81"/>
      <c r="AL521" s="82"/>
      <c r="AM521" s="82"/>
      <c r="AN521" s="83"/>
    </row>
    <row r="522" ht="15.75" customHeight="1">
      <c r="R522" s="80"/>
      <c r="Y522" s="79"/>
      <c r="Z522" s="80"/>
      <c r="AH522" s="81"/>
      <c r="AI522" s="81"/>
      <c r="AJ522" s="81"/>
      <c r="AK522" s="81"/>
      <c r="AL522" s="82"/>
      <c r="AM522" s="82"/>
      <c r="AN522" s="83"/>
    </row>
    <row r="523" ht="15.75" customHeight="1">
      <c r="R523" s="80"/>
      <c r="Y523" s="79"/>
      <c r="Z523" s="80"/>
      <c r="AH523" s="81"/>
      <c r="AI523" s="81"/>
      <c r="AJ523" s="81"/>
      <c r="AK523" s="81"/>
      <c r="AL523" s="82"/>
      <c r="AM523" s="82"/>
      <c r="AN523" s="83"/>
    </row>
    <row r="524" ht="15.75" customHeight="1">
      <c r="R524" s="80"/>
      <c r="Y524" s="79"/>
      <c r="Z524" s="80"/>
      <c r="AH524" s="81"/>
      <c r="AI524" s="81"/>
      <c r="AJ524" s="81"/>
      <c r="AK524" s="81"/>
      <c r="AL524" s="82"/>
      <c r="AM524" s="82"/>
      <c r="AN524" s="83"/>
    </row>
    <row r="525" ht="15.75" customHeight="1">
      <c r="R525" s="80"/>
      <c r="Y525" s="79"/>
      <c r="Z525" s="80"/>
      <c r="AH525" s="81"/>
      <c r="AI525" s="81"/>
      <c r="AJ525" s="81"/>
      <c r="AK525" s="81"/>
      <c r="AL525" s="82"/>
      <c r="AM525" s="82"/>
      <c r="AN525" s="83"/>
    </row>
    <row r="526" ht="15.75" customHeight="1">
      <c r="R526" s="80"/>
      <c r="Y526" s="79"/>
      <c r="Z526" s="80"/>
      <c r="AH526" s="81"/>
      <c r="AI526" s="81"/>
      <c r="AJ526" s="81"/>
      <c r="AK526" s="81"/>
      <c r="AL526" s="82"/>
      <c r="AM526" s="82"/>
      <c r="AN526" s="83"/>
    </row>
    <row r="527" ht="15.75" customHeight="1">
      <c r="R527" s="80"/>
      <c r="Y527" s="79"/>
      <c r="Z527" s="80"/>
      <c r="AH527" s="81"/>
      <c r="AI527" s="81"/>
      <c r="AJ527" s="81"/>
      <c r="AK527" s="81"/>
      <c r="AL527" s="82"/>
      <c r="AM527" s="82"/>
      <c r="AN527" s="83"/>
    </row>
    <row r="528" ht="15.75" customHeight="1">
      <c r="R528" s="80"/>
      <c r="Y528" s="79"/>
      <c r="Z528" s="80"/>
      <c r="AH528" s="81"/>
      <c r="AI528" s="81"/>
      <c r="AJ528" s="81"/>
      <c r="AK528" s="81"/>
      <c r="AL528" s="82"/>
      <c r="AM528" s="82"/>
      <c r="AN528" s="83"/>
    </row>
    <row r="529" ht="15.75" customHeight="1">
      <c r="R529" s="80"/>
      <c r="Y529" s="79"/>
      <c r="Z529" s="80"/>
      <c r="AH529" s="81"/>
      <c r="AI529" s="81"/>
      <c r="AJ529" s="81"/>
      <c r="AK529" s="81"/>
      <c r="AL529" s="82"/>
      <c r="AM529" s="82"/>
      <c r="AN529" s="83"/>
    </row>
    <row r="530" ht="15.75" customHeight="1">
      <c r="R530" s="80"/>
      <c r="Y530" s="79"/>
      <c r="Z530" s="80"/>
      <c r="AH530" s="81"/>
      <c r="AI530" s="81"/>
      <c r="AJ530" s="81"/>
      <c r="AK530" s="81"/>
      <c r="AL530" s="82"/>
      <c r="AM530" s="82"/>
      <c r="AN530" s="83"/>
    </row>
    <row r="531" ht="15.75" customHeight="1">
      <c r="R531" s="80"/>
      <c r="Y531" s="79"/>
      <c r="Z531" s="80"/>
      <c r="AH531" s="81"/>
      <c r="AI531" s="81"/>
      <c r="AJ531" s="81"/>
      <c r="AK531" s="81"/>
      <c r="AL531" s="82"/>
      <c r="AM531" s="82"/>
      <c r="AN531" s="83"/>
    </row>
    <row r="532" ht="15.75" customHeight="1">
      <c r="R532" s="80"/>
      <c r="Y532" s="79"/>
      <c r="Z532" s="80"/>
      <c r="AH532" s="81"/>
      <c r="AI532" s="81"/>
      <c r="AJ532" s="81"/>
      <c r="AK532" s="81"/>
      <c r="AL532" s="82"/>
      <c r="AM532" s="82"/>
      <c r="AN532" s="83"/>
    </row>
    <row r="533" ht="15.75" customHeight="1">
      <c r="R533" s="80"/>
      <c r="Y533" s="79"/>
      <c r="Z533" s="80"/>
      <c r="AH533" s="81"/>
      <c r="AI533" s="81"/>
      <c r="AJ533" s="81"/>
      <c r="AK533" s="81"/>
      <c r="AL533" s="82"/>
      <c r="AM533" s="82"/>
      <c r="AN533" s="83"/>
    </row>
    <row r="534" ht="15.75" customHeight="1">
      <c r="R534" s="80"/>
      <c r="Y534" s="79"/>
      <c r="Z534" s="80"/>
      <c r="AH534" s="81"/>
      <c r="AI534" s="81"/>
      <c r="AJ534" s="81"/>
      <c r="AK534" s="81"/>
      <c r="AL534" s="82"/>
      <c r="AM534" s="82"/>
      <c r="AN534" s="83"/>
    </row>
    <row r="535" ht="15.75" customHeight="1">
      <c r="R535" s="80"/>
      <c r="Y535" s="79"/>
      <c r="Z535" s="80"/>
      <c r="AH535" s="81"/>
      <c r="AI535" s="81"/>
      <c r="AJ535" s="81"/>
      <c r="AK535" s="81"/>
      <c r="AL535" s="82"/>
      <c r="AM535" s="82"/>
      <c r="AN535" s="83"/>
    </row>
    <row r="536" ht="15.75" customHeight="1">
      <c r="R536" s="80"/>
      <c r="Y536" s="79"/>
      <c r="Z536" s="80"/>
      <c r="AH536" s="81"/>
      <c r="AI536" s="81"/>
      <c r="AJ536" s="81"/>
      <c r="AK536" s="81"/>
      <c r="AL536" s="82"/>
      <c r="AM536" s="82"/>
      <c r="AN536" s="83"/>
    </row>
    <row r="537" ht="15.75" customHeight="1">
      <c r="R537" s="80"/>
      <c r="Y537" s="79"/>
      <c r="Z537" s="80"/>
      <c r="AH537" s="81"/>
      <c r="AI537" s="81"/>
      <c r="AJ537" s="81"/>
      <c r="AK537" s="81"/>
      <c r="AL537" s="82"/>
      <c r="AM537" s="82"/>
      <c r="AN537" s="83"/>
    </row>
    <row r="538" ht="15.75" customHeight="1">
      <c r="R538" s="80"/>
      <c r="Y538" s="79"/>
      <c r="Z538" s="80"/>
      <c r="AH538" s="81"/>
      <c r="AI538" s="81"/>
      <c r="AJ538" s="81"/>
      <c r="AK538" s="81"/>
      <c r="AL538" s="82"/>
      <c r="AM538" s="82"/>
      <c r="AN538" s="83"/>
    </row>
    <row r="539" ht="15.75" customHeight="1">
      <c r="R539" s="80"/>
      <c r="Y539" s="79"/>
      <c r="Z539" s="80"/>
      <c r="AH539" s="81"/>
      <c r="AI539" s="81"/>
      <c r="AJ539" s="81"/>
      <c r="AK539" s="81"/>
      <c r="AL539" s="82"/>
      <c r="AM539" s="82"/>
      <c r="AN539" s="83"/>
    </row>
    <row r="540" ht="15.75" customHeight="1">
      <c r="R540" s="80"/>
      <c r="Y540" s="79"/>
      <c r="Z540" s="80"/>
      <c r="AH540" s="81"/>
      <c r="AI540" s="81"/>
      <c r="AJ540" s="81"/>
      <c r="AK540" s="81"/>
      <c r="AL540" s="82"/>
      <c r="AM540" s="82"/>
      <c r="AN540" s="83"/>
    </row>
    <row r="541" ht="15.75" customHeight="1">
      <c r="R541" s="80"/>
      <c r="Y541" s="79"/>
      <c r="Z541" s="80"/>
      <c r="AH541" s="81"/>
      <c r="AI541" s="81"/>
      <c r="AJ541" s="81"/>
      <c r="AK541" s="81"/>
      <c r="AL541" s="82"/>
      <c r="AM541" s="82"/>
      <c r="AN541" s="83"/>
    </row>
    <row r="542" ht="15.75" customHeight="1">
      <c r="R542" s="80"/>
      <c r="Y542" s="79"/>
      <c r="Z542" s="80"/>
      <c r="AH542" s="81"/>
      <c r="AI542" s="81"/>
      <c r="AJ542" s="81"/>
      <c r="AK542" s="81"/>
      <c r="AL542" s="82"/>
      <c r="AM542" s="82"/>
      <c r="AN542" s="83"/>
    </row>
    <row r="543" ht="15.75" customHeight="1">
      <c r="R543" s="80"/>
      <c r="Y543" s="79"/>
      <c r="Z543" s="80"/>
      <c r="AH543" s="81"/>
      <c r="AI543" s="81"/>
      <c r="AJ543" s="81"/>
      <c r="AK543" s="81"/>
      <c r="AL543" s="82"/>
      <c r="AM543" s="82"/>
      <c r="AN543" s="83"/>
    </row>
    <row r="544" ht="15.75" customHeight="1">
      <c r="R544" s="80"/>
      <c r="Y544" s="79"/>
      <c r="Z544" s="80"/>
      <c r="AH544" s="81"/>
      <c r="AI544" s="81"/>
      <c r="AJ544" s="81"/>
      <c r="AK544" s="81"/>
      <c r="AL544" s="82"/>
      <c r="AM544" s="82"/>
      <c r="AN544" s="83"/>
    </row>
    <row r="545" ht="15.75" customHeight="1">
      <c r="R545" s="80"/>
      <c r="Y545" s="79"/>
      <c r="Z545" s="80"/>
      <c r="AH545" s="81"/>
      <c r="AI545" s="81"/>
      <c r="AJ545" s="81"/>
      <c r="AK545" s="81"/>
      <c r="AL545" s="82"/>
      <c r="AM545" s="82"/>
      <c r="AN545" s="83"/>
    </row>
    <row r="546" ht="15.75" customHeight="1">
      <c r="R546" s="80"/>
      <c r="Y546" s="79"/>
      <c r="Z546" s="80"/>
      <c r="AH546" s="81"/>
      <c r="AI546" s="81"/>
      <c r="AJ546" s="81"/>
      <c r="AK546" s="81"/>
      <c r="AL546" s="82"/>
      <c r="AM546" s="82"/>
      <c r="AN546" s="83"/>
    </row>
    <row r="547" ht="15.75" customHeight="1">
      <c r="R547" s="80"/>
      <c r="Y547" s="79"/>
      <c r="Z547" s="80"/>
      <c r="AH547" s="81"/>
      <c r="AI547" s="81"/>
      <c r="AJ547" s="81"/>
      <c r="AK547" s="81"/>
      <c r="AL547" s="82"/>
      <c r="AM547" s="82"/>
      <c r="AN547" s="83"/>
    </row>
    <row r="548" ht="15.75" customHeight="1">
      <c r="R548" s="80"/>
      <c r="Y548" s="79"/>
      <c r="Z548" s="80"/>
      <c r="AH548" s="81"/>
      <c r="AI548" s="81"/>
      <c r="AJ548" s="81"/>
      <c r="AK548" s="81"/>
      <c r="AL548" s="82"/>
      <c r="AM548" s="82"/>
      <c r="AN548" s="83"/>
    </row>
    <row r="549" ht="15.75" customHeight="1">
      <c r="R549" s="80"/>
      <c r="Y549" s="79"/>
      <c r="Z549" s="80"/>
      <c r="AH549" s="81"/>
      <c r="AI549" s="81"/>
      <c r="AJ549" s="81"/>
      <c r="AK549" s="81"/>
      <c r="AL549" s="82"/>
      <c r="AM549" s="82"/>
      <c r="AN549" s="83"/>
    </row>
    <row r="550" ht="15.75" customHeight="1">
      <c r="R550" s="80"/>
      <c r="Y550" s="79"/>
      <c r="Z550" s="80"/>
      <c r="AH550" s="81"/>
      <c r="AI550" s="81"/>
      <c r="AJ550" s="81"/>
      <c r="AK550" s="81"/>
      <c r="AL550" s="82"/>
      <c r="AM550" s="82"/>
      <c r="AN550" s="83"/>
    </row>
    <row r="551" ht="15.75" customHeight="1">
      <c r="R551" s="80"/>
      <c r="Y551" s="79"/>
      <c r="Z551" s="80"/>
      <c r="AH551" s="81"/>
      <c r="AI551" s="81"/>
      <c r="AJ551" s="81"/>
      <c r="AK551" s="81"/>
      <c r="AL551" s="82"/>
      <c r="AM551" s="82"/>
      <c r="AN551" s="83"/>
    </row>
    <row r="552" ht="15.75" customHeight="1">
      <c r="R552" s="80"/>
      <c r="Y552" s="79"/>
      <c r="Z552" s="80"/>
      <c r="AH552" s="81"/>
      <c r="AI552" s="81"/>
      <c r="AJ552" s="81"/>
      <c r="AK552" s="81"/>
      <c r="AL552" s="82"/>
      <c r="AM552" s="82"/>
      <c r="AN552" s="83"/>
    </row>
    <row r="553" ht="15.75" customHeight="1">
      <c r="R553" s="80"/>
      <c r="Y553" s="79"/>
      <c r="Z553" s="80"/>
      <c r="AH553" s="81"/>
      <c r="AI553" s="81"/>
      <c r="AJ553" s="81"/>
      <c r="AK553" s="81"/>
      <c r="AL553" s="82"/>
      <c r="AM553" s="82"/>
      <c r="AN553" s="83"/>
    </row>
    <row r="554" ht="15.75" customHeight="1">
      <c r="R554" s="80"/>
      <c r="Y554" s="79"/>
      <c r="Z554" s="80"/>
      <c r="AH554" s="81"/>
      <c r="AI554" s="81"/>
      <c r="AJ554" s="81"/>
      <c r="AK554" s="81"/>
      <c r="AL554" s="82"/>
      <c r="AM554" s="82"/>
      <c r="AN554" s="83"/>
    </row>
    <row r="555" ht="15.75" customHeight="1">
      <c r="R555" s="80"/>
      <c r="Y555" s="79"/>
      <c r="Z555" s="80"/>
      <c r="AH555" s="81"/>
      <c r="AI555" s="81"/>
      <c r="AJ555" s="81"/>
      <c r="AK555" s="81"/>
      <c r="AL555" s="82"/>
      <c r="AM555" s="82"/>
      <c r="AN555" s="83"/>
    </row>
    <row r="556" ht="15.75" customHeight="1">
      <c r="R556" s="80"/>
      <c r="Y556" s="79"/>
      <c r="Z556" s="80"/>
      <c r="AH556" s="81"/>
      <c r="AI556" s="81"/>
      <c r="AJ556" s="81"/>
      <c r="AK556" s="81"/>
      <c r="AL556" s="82"/>
      <c r="AM556" s="82"/>
      <c r="AN556" s="83"/>
    </row>
    <row r="557" ht="15.75" customHeight="1">
      <c r="R557" s="80"/>
      <c r="Y557" s="79"/>
      <c r="Z557" s="80"/>
      <c r="AH557" s="81"/>
      <c r="AI557" s="81"/>
      <c r="AJ557" s="81"/>
      <c r="AK557" s="81"/>
      <c r="AL557" s="82"/>
      <c r="AM557" s="82"/>
      <c r="AN557" s="83"/>
    </row>
    <row r="558" ht="15.75" customHeight="1">
      <c r="R558" s="80"/>
      <c r="Y558" s="79"/>
      <c r="Z558" s="80"/>
      <c r="AH558" s="81"/>
      <c r="AI558" s="81"/>
      <c r="AJ558" s="81"/>
      <c r="AK558" s="81"/>
      <c r="AL558" s="82"/>
      <c r="AM558" s="82"/>
      <c r="AN558" s="83"/>
    </row>
    <row r="559" ht="15.75" customHeight="1">
      <c r="R559" s="80"/>
      <c r="Y559" s="79"/>
      <c r="Z559" s="80"/>
      <c r="AH559" s="81"/>
      <c r="AI559" s="81"/>
      <c r="AJ559" s="81"/>
      <c r="AK559" s="81"/>
      <c r="AL559" s="82"/>
      <c r="AM559" s="82"/>
      <c r="AN559" s="83"/>
    </row>
    <row r="560" ht="15.75" customHeight="1">
      <c r="R560" s="80"/>
      <c r="Y560" s="79"/>
      <c r="Z560" s="80"/>
      <c r="AH560" s="81"/>
      <c r="AI560" s="81"/>
      <c r="AJ560" s="81"/>
      <c r="AK560" s="81"/>
      <c r="AL560" s="82"/>
      <c r="AM560" s="82"/>
      <c r="AN560" s="83"/>
    </row>
    <row r="561" ht="15.75" customHeight="1">
      <c r="R561" s="80"/>
      <c r="Y561" s="79"/>
      <c r="Z561" s="80"/>
      <c r="AH561" s="81"/>
      <c r="AI561" s="81"/>
      <c r="AJ561" s="81"/>
      <c r="AK561" s="81"/>
      <c r="AL561" s="82"/>
      <c r="AM561" s="82"/>
      <c r="AN561" s="83"/>
    </row>
    <row r="562" ht="15.75" customHeight="1">
      <c r="R562" s="80"/>
      <c r="Y562" s="79"/>
      <c r="Z562" s="80"/>
      <c r="AH562" s="81"/>
      <c r="AI562" s="81"/>
      <c r="AJ562" s="81"/>
      <c r="AK562" s="81"/>
      <c r="AL562" s="82"/>
      <c r="AM562" s="82"/>
      <c r="AN562" s="83"/>
    </row>
    <row r="563" ht="15.75" customHeight="1">
      <c r="R563" s="80"/>
      <c r="Y563" s="79"/>
      <c r="Z563" s="80"/>
      <c r="AH563" s="81"/>
      <c r="AI563" s="81"/>
      <c r="AJ563" s="81"/>
      <c r="AK563" s="81"/>
      <c r="AL563" s="82"/>
      <c r="AM563" s="82"/>
      <c r="AN563" s="83"/>
    </row>
    <row r="564" ht="15.75" customHeight="1">
      <c r="R564" s="80"/>
      <c r="Y564" s="79"/>
      <c r="Z564" s="80"/>
      <c r="AH564" s="81"/>
      <c r="AI564" s="81"/>
      <c r="AJ564" s="81"/>
      <c r="AK564" s="81"/>
      <c r="AL564" s="82"/>
      <c r="AM564" s="82"/>
      <c r="AN564" s="83"/>
    </row>
    <row r="565" ht="15.75" customHeight="1">
      <c r="R565" s="80"/>
      <c r="Y565" s="79"/>
      <c r="Z565" s="80"/>
      <c r="AH565" s="81"/>
      <c r="AI565" s="81"/>
      <c r="AJ565" s="81"/>
      <c r="AK565" s="81"/>
      <c r="AL565" s="82"/>
      <c r="AM565" s="82"/>
      <c r="AN565" s="83"/>
    </row>
    <row r="566" ht="15.75" customHeight="1">
      <c r="R566" s="80"/>
      <c r="Y566" s="79"/>
      <c r="Z566" s="80"/>
      <c r="AH566" s="81"/>
      <c r="AI566" s="81"/>
      <c r="AJ566" s="81"/>
      <c r="AK566" s="81"/>
      <c r="AL566" s="82"/>
      <c r="AM566" s="82"/>
      <c r="AN566" s="83"/>
    </row>
    <row r="567" ht="15.75" customHeight="1">
      <c r="R567" s="80"/>
      <c r="Y567" s="79"/>
      <c r="Z567" s="80"/>
      <c r="AH567" s="81"/>
      <c r="AI567" s="81"/>
      <c r="AJ567" s="81"/>
      <c r="AK567" s="81"/>
      <c r="AL567" s="82"/>
      <c r="AM567" s="82"/>
      <c r="AN567" s="83"/>
    </row>
    <row r="568" ht="15.75" customHeight="1">
      <c r="R568" s="80"/>
      <c r="Y568" s="79"/>
      <c r="Z568" s="80"/>
      <c r="AH568" s="81"/>
      <c r="AI568" s="81"/>
      <c r="AJ568" s="81"/>
      <c r="AK568" s="81"/>
      <c r="AL568" s="82"/>
      <c r="AM568" s="82"/>
      <c r="AN568" s="83"/>
    </row>
    <row r="569" ht="15.75" customHeight="1">
      <c r="R569" s="80"/>
      <c r="Y569" s="79"/>
      <c r="Z569" s="80"/>
      <c r="AH569" s="81"/>
      <c r="AI569" s="81"/>
      <c r="AJ569" s="81"/>
      <c r="AK569" s="81"/>
      <c r="AL569" s="82"/>
      <c r="AM569" s="82"/>
      <c r="AN569" s="83"/>
    </row>
    <row r="570" ht="15.75" customHeight="1">
      <c r="R570" s="80"/>
      <c r="Y570" s="79"/>
      <c r="Z570" s="80"/>
      <c r="AH570" s="81"/>
      <c r="AI570" s="81"/>
      <c r="AJ570" s="81"/>
      <c r="AK570" s="81"/>
      <c r="AL570" s="82"/>
      <c r="AM570" s="82"/>
      <c r="AN570" s="83"/>
    </row>
    <row r="571" ht="15.75" customHeight="1">
      <c r="R571" s="80"/>
      <c r="Y571" s="79"/>
      <c r="Z571" s="80"/>
      <c r="AH571" s="81"/>
      <c r="AI571" s="81"/>
      <c r="AJ571" s="81"/>
      <c r="AK571" s="81"/>
      <c r="AL571" s="82"/>
      <c r="AM571" s="82"/>
      <c r="AN571" s="83"/>
    </row>
    <row r="572" ht="15.75" customHeight="1">
      <c r="R572" s="80"/>
      <c r="Y572" s="79"/>
      <c r="Z572" s="80"/>
      <c r="AH572" s="81"/>
      <c r="AI572" s="81"/>
      <c r="AJ572" s="81"/>
      <c r="AK572" s="81"/>
      <c r="AL572" s="82"/>
      <c r="AM572" s="82"/>
      <c r="AN572" s="83"/>
    </row>
    <row r="573" ht="15.75" customHeight="1">
      <c r="R573" s="80"/>
      <c r="Y573" s="79"/>
      <c r="Z573" s="80"/>
      <c r="AH573" s="81"/>
      <c r="AI573" s="81"/>
      <c r="AJ573" s="81"/>
      <c r="AK573" s="81"/>
      <c r="AL573" s="82"/>
      <c r="AM573" s="82"/>
      <c r="AN573" s="83"/>
    </row>
    <row r="574" ht="15.75" customHeight="1">
      <c r="R574" s="80"/>
      <c r="Y574" s="79"/>
      <c r="Z574" s="80"/>
      <c r="AH574" s="81"/>
      <c r="AI574" s="81"/>
      <c r="AJ574" s="81"/>
      <c r="AK574" s="81"/>
      <c r="AL574" s="82"/>
      <c r="AM574" s="82"/>
      <c r="AN574" s="83"/>
    </row>
    <row r="575" ht="15.75" customHeight="1">
      <c r="R575" s="80"/>
      <c r="Y575" s="79"/>
      <c r="Z575" s="80"/>
      <c r="AH575" s="81"/>
      <c r="AI575" s="81"/>
      <c r="AJ575" s="81"/>
      <c r="AK575" s="81"/>
      <c r="AL575" s="82"/>
      <c r="AM575" s="82"/>
      <c r="AN575" s="83"/>
    </row>
    <row r="576" ht="15.75" customHeight="1">
      <c r="R576" s="80"/>
      <c r="Y576" s="79"/>
      <c r="Z576" s="80"/>
      <c r="AH576" s="81"/>
      <c r="AI576" s="81"/>
      <c r="AJ576" s="81"/>
      <c r="AK576" s="81"/>
      <c r="AL576" s="82"/>
      <c r="AM576" s="82"/>
      <c r="AN576" s="83"/>
    </row>
    <row r="577" ht="15.75" customHeight="1">
      <c r="R577" s="80"/>
      <c r="Y577" s="79"/>
      <c r="Z577" s="80"/>
      <c r="AH577" s="81"/>
      <c r="AI577" s="81"/>
      <c r="AJ577" s="81"/>
      <c r="AK577" s="81"/>
      <c r="AL577" s="82"/>
      <c r="AM577" s="82"/>
      <c r="AN577" s="83"/>
    </row>
    <row r="578" ht="15.75" customHeight="1">
      <c r="R578" s="80"/>
      <c r="Y578" s="79"/>
      <c r="Z578" s="80"/>
      <c r="AH578" s="81"/>
      <c r="AI578" s="81"/>
      <c r="AJ578" s="81"/>
      <c r="AK578" s="81"/>
      <c r="AL578" s="82"/>
      <c r="AM578" s="82"/>
      <c r="AN578" s="83"/>
    </row>
    <row r="579" ht="15.75" customHeight="1">
      <c r="R579" s="80"/>
      <c r="Y579" s="79"/>
      <c r="Z579" s="80"/>
      <c r="AH579" s="81"/>
      <c r="AI579" s="81"/>
      <c r="AJ579" s="81"/>
      <c r="AK579" s="81"/>
      <c r="AL579" s="82"/>
      <c r="AM579" s="82"/>
      <c r="AN579" s="83"/>
    </row>
    <row r="580" ht="15.75" customHeight="1">
      <c r="R580" s="80"/>
      <c r="Y580" s="79"/>
      <c r="Z580" s="80"/>
      <c r="AH580" s="81"/>
      <c r="AI580" s="81"/>
      <c r="AJ580" s="81"/>
      <c r="AK580" s="81"/>
      <c r="AL580" s="82"/>
      <c r="AM580" s="82"/>
      <c r="AN580" s="83"/>
    </row>
    <row r="581" ht="15.75" customHeight="1">
      <c r="R581" s="80"/>
      <c r="Y581" s="79"/>
      <c r="Z581" s="80"/>
      <c r="AH581" s="81"/>
      <c r="AI581" s="81"/>
      <c r="AJ581" s="81"/>
      <c r="AK581" s="81"/>
      <c r="AL581" s="82"/>
      <c r="AM581" s="82"/>
      <c r="AN581" s="83"/>
    </row>
    <row r="582" ht="15.75" customHeight="1">
      <c r="R582" s="80"/>
      <c r="Y582" s="79"/>
      <c r="Z582" s="80"/>
      <c r="AH582" s="81"/>
      <c r="AI582" s="81"/>
      <c r="AJ582" s="81"/>
      <c r="AK582" s="81"/>
      <c r="AL582" s="82"/>
      <c r="AM582" s="82"/>
      <c r="AN582" s="83"/>
    </row>
    <row r="583" ht="15.75" customHeight="1">
      <c r="R583" s="80"/>
      <c r="Y583" s="79"/>
      <c r="Z583" s="80"/>
      <c r="AH583" s="81"/>
      <c r="AI583" s="81"/>
      <c r="AJ583" s="81"/>
      <c r="AK583" s="81"/>
      <c r="AL583" s="82"/>
      <c r="AM583" s="82"/>
      <c r="AN583" s="83"/>
    </row>
    <row r="584" ht="15.75" customHeight="1">
      <c r="R584" s="80"/>
      <c r="Y584" s="79"/>
      <c r="Z584" s="80"/>
      <c r="AH584" s="81"/>
      <c r="AI584" s="81"/>
      <c r="AJ584" s="81"/>
      <c r="AK584" s="81"/>
      <c r="AL584" s="82"/>
      <c r="AM584" s="82"/>
      <c r="AN584" s="83"/>
    </row>
    <row r="585" ht="15.75" customHeight="1">
      <c r="R585" s="80"/>
      <c r="Y585" s="79"/>
      <c r="Z585" s="80"/>
      <c r="AH585" s="81"/>
      <c r="AI585" s="81"/>
      <c r="AJ585" s="81"/>
      <c r="AK585" s="81"/>
      <c r="AL585" s="82"/>
      <c r="AM585" s="82"/>
      <c r="AN585" s="83"/>
    </row>
    <row r="586" ht="15.75" customHeight="1">
      <c r="R586" s="80"/>
      <c r="Y586" s="79"/>
      <c r="Z586" s="80"/>
      <c r="AH586" s="81"/>
      <c r="AI586" s="81"/>
      <c r="AJ586" s="81"/>
      <c r="AK586" s="81"/>
      <c r="AL586" s="82"/>
      <c r="AM586" s="82"/>
      <c r="AN586" s="83"/>
    </row>
    <row r="587" ht="15.75" customHeight="1">
      <c r="R587" s="80"/>
      <c r="Y587" s="79"/>
      <c r="Z587" s="80"/>
      <c r="AH587" s="81"/>
      <c r="AI587" s="81"/>
      <c r="AJ587" s="81"/>
      <c r="AK587" s="81"/>
      <c r="AL587" s="82"/>
      <c r="AM587" s="82"/>
      <c r="AN587" s="83"/>
    </row>
    <row r="588" ht="15.75" customHeight="1">
      <c r="R588" s="80"/>
      <c r="Y588" s="79"/>
      <c r="Z588" s="80"/>
      <c r="AH588" s="81"/>
      <c r="AI588" s="81"/>
      <c r="AJ588" s="81"/>
      <c r="AK588" s="81"/>
      <c r="AL588" s="82"/>
      <c r="AM588" s="82"/>
      <c r="AN588" s="83"/>
    </row>
    <row r="589" ht="15.75" customHeight="1">
      <c r="R589" s="80"/>
      <c r="Y589" s="79"/>
      <c r="Z589" s="80"/>
      <c r="AH589" s="81"/>
      <c r="AI589" s="81"/>
      <c r="AJ589" s="81"/>
      <c r="AK589" s="81"/>
      <c r="AL589" s="82"/>
      <c r="AM589" s="82"/>
      <c r="AN589" s="83"/>
    </row>
    <row r="590" ht="15.75" customHeight="1">
      <c r="R590" s="80"/>
      <c r="Y590" s="79"/>
      <c r="Z590" s="80"/>
      <c r="AH590" s="81"/>
      <c r="AI590" s="81"/>
      <c r="AJ590" s="81"/>
      <c r="AK590" s="81"/>
      <c r="AL590" s="82"/>
      <c r="AM590" s="82"/>
      <c r="AN590" s="83"/>
    </row>
    <row r="591" ht="15.75" customHeight="1">
      <c r="R591" s="80"/>
      <c r="Y591" s="79"/>
      <c r="Z591" s="80"/>
      <c r="AH591" s="81"/>
      <c r="AI591" s="81"/>
      <c r="AJ591" s="81"/>
      <c r="AK591" s="81"/>
      <c r="AL591" s="82"/>
      <c r="AM591" s="82"/>
      <c r="AN591" s="83"/>
    </row>
    <row r="592" ht="15.75" customHeight="1">
      <c r="R592" s="80"/>
      <c r="Y592" s="79"/>
      <c r="Z592" s="80"/>
      <c r="AH592" s="81"/>
      <c r="AI592" s="81"/>
      <c r="AJ592" s="81"/>
      <c r="AK592" s="81"/>
      <c r="AL592" s="82"/>
      <c r="AM592" s="82"/>
      <c r="AN592" s="83"/>
    </row>
    <row r="593" ht="15.75" customHeight="1">
      <c r="R593" s="80"/>
      <c r="Y593" s="79"/>
      <c r="Z593" s="80"/>
      <c r="AH593" s="81"/>
      <c r="AI593" s="81"/>
      <c r="AJ593" s="81"/>
      <c r="AK593" s="81"/>
      <c r="AL593" s="82"/>
      <c r="AM593" s="82"/>
      <c r="AN593" s="83"/>
    </row>
    <row r="594" ht="15.75" customHeight="1">
      <c r="R594" s="80"/>
      <c r="Y594" s="79"/>
      <c r="Z594" s="80"/>
      <c r="AH594" s="81"/>
      <c r="AI594" s="81"/>
      <c r="AJ594" s="81"/>
      <c r="AK594" s="81"/>
      <c r="AL594" s="82"/>
      <c r="AM594" s="82"/>
      <c r="AN594" s="83"/>
    </row>
    <row r="595" ht="15.75" customHeight="1">
      <c r="R595" s="80"/>
      <c r="Y595" s="79"/>
      <c r="Z595" s="80"/>
      <c r="AH595" s="81"/>
      <c r="AI595" s="81"/>
      <c r="AJ595" s="81"/>
      <c r="AK595" s="81"/>
      <c r="AL595" s="82"/>
      <c r="AM595" s="82"/>
      <c r="AN595" s="83"/>
    </row>
    <row r="596" ht="15.75" customHeight="1">
      <c r="R596" s="80"/>
      <c r="Y596" s="79"/>
      <c r="Z596" s="80"/>
      <c r="AH596" s="81"/>
      <c r="AI596" s="81"/>
      <c r="AJ596" s="81"/>
      <c r="AK596" s="81"/>
      <c r="AL596" s="82"/>
      <c r="AM596" s="82"/>
      <c r="AN596" s="83"/>
    </row>
    <row r="597" ht="15.75" customHeight="1">
      <c r="R597" s="80"/>
      <c r="Y597" s="79"/>
      <c r="Z597" s="80"/>
      <c r="AH597" s="81"/>
      <c r="AI597" s="81"/>
      <c r="AJ597" s="81"/>
      <c r="AK597" s="81"/>
      <c r="AL597" s="82"/>
      <c r="AM597" s="82"/>
      <c r="AN597" s="83"/>
    </row>
    <row r="598" ht="15.75" customHeight="1">
      <c r="R598" s="80"/>
      <c r="Y598" s="79"/>
      <c r="Z598" s="80"/>
      <c r="AH598" s="81"/>
      <c r="AI598" s="81"/>
      <c r="AJ598" s="81"/>
      <c r="AK598" s="81"/>
      <c r="AL598" s="82"/>
      <c r="AM598" s="82"/>
      <c r="AN598" s="83"/>
    </row>
    <row r="599" ht="15.75" customHeight="1">
      <c r="R599" s="80"/>
      <c r="Y599" s="79"/>
      <c r="Z599" s="80"/>
      <c r="AH599" s="81"/>
      <c r="AI599" s="81"/>
      <c r="AJ599" s="81"/>
      <c r="AK599" s="81"/>
      <c r="AL599" s="82"/>
      <c r="AM599" s="82"/>
      <c r="AN599" s="83"/>
    </row>
    <row r="600" ht="15.75" customHeight="1">
      <c r="R600" s="80"/>
      <c r="Y600" s="79"/>
      <c r="Z600" s="80"/>
      <c r="AH600" s="81"/>
      <c r="AI600" s="81"/>
      <c r="AJ600" s="81"/>
      <c r="AK600" s="81"/>
      <c r="AL600" s="82"/>
      <c r="AM600" s="82"/>
      <c r="AN600" s="83"/>
    </row>
    <row r="601" ht="15.75" customHeight="1">
      <c r="R601" s="80"/>
      <c r="Y601" s="79"/>
      <c r="Z601" s="80"/>
      <c r="AH601" s="81"/>
      <c r="AI601" s="81"/>
      <c r="AJ601" s="81"/>
      <c r="AK601" s="81"/>
      <c r="AL601" s="82"/>
      <c r="AM601" s="82"/>
      <c r="AN601" s="83"/>
    </row>
    <row r="602" ht="15.75" customHeight="1">
      <c r="R602" s="80"/>
      <c r="Y602" s="79"/>
      <c r="Z602" s="80"/>
      <c r="AH602" s="81"/>
      <c r="AI602" s="81"/>
      <c r="AJ602" s="81"/>
      <c r="AK602" s="81"/>
      <c r="AL602" s="82"/>
      <c r="AM602" s="82"/>
      <c r="AN602" s="83"/>
    </row>
    <row r="603" ht="15.75" customHeight="1">
      <c r="R603" s="80"/>
      <c r="Y603" s="79"/>
      <c r="Z603" s="80"/>
      <c r="AH603" s="81"/>
      <c r="AI603" s="81"/>
      <c r="AJ603" s="81"/>
      <c r="AK603" s="81"/>
      <c r="AL603" s="82"/>
      <c r="AM603" s="82"/>
      <c r="AN603" s="83"/>
    </row>
    <row r="604" ht="15.75" customHeight="1">
      <c r="R604" s="80"/>
      <c r="Y604" s="79"/>
      <c r="Z604" s="80"/>
      <c r="AH604" s="81"/>
      <c r="AI604" s="81"/>
      <c r="AJ604" s="81"/>
      <c r="AK604" s="81"/>
      <c r="AL604" s="82"/>
      <c r="AM604" s="82"/>
      <c r="AN604" s="83"/>
    </row>
    <row r="605" ht="15.75" customHeight="1">
      <c r="R605" s="80"/>
      <c r="Y605" s="79"/>
      <c r="Z605" s="80"/>
      <c r="AH605" s="81"/>
      <c r="AI605" s="81"/>
      <c r="AJ605" s="81"/>
      <c r="AK605" s="81"/>
      <c r="AL605" s="82"/>
      <c r="AM605" s="82"/>
      <c r="AN605" s="83"/>
    </row>
    <row r="606" ht="15.75" customHeight="1">
      <c r="R606" s="80"/>
      <c r="Y606" s="79"/>
      <c r="Z606" s="80"/>
      <c r="AH606" s="81"/>
      <c r="AI606" s="81"/>
      <c r="AJ606" s="81"/>
      <c r="AK606" s="81"/>
      <c r="AL606" s="82"/>
      <c r="AM606" s="82"/>
      <c r="AN606" s="83"/>
    </row>
    <row r="607" ht="15.75" customHeight="1">
      <c r="R607" s="80"/>
      <c r="Y607" s="79"/>
      <c r="Z607" s="80"/>
      <c r="AH607" s="81"/>
      <c r="AI607" s="81"/>
      <c r="AJ607" s="81"/>
      <c r="AK607" s="81"/>
      <c r="AL607" s="82"/>
      <c r="AM607" s="82"/>
      <c r="AN607" s="83"/>
    </row>
    <row r="608" ht="15.75" customHeight="1">
      <c r="R608" s="80"/>
      <c r="Y608" s="79"/>
      <c r="Z608" s="80"/>
      <c r="AH608" s="81"/>
      <c r="AI608" s="81"/>
      <c r="AJ608" s="81"/>
      <c r="AK608" s="81"/>
      <c r="AL608" s="82"/>
      <c r="AM608" s="82"/>
      <c r="AN608" s="83"/>
    </row>
    <row r="609" ht="15.75" customHeight="1">
      <c r="R609" s="80"/>
      <c r="Y609" s="79"/>
      <c r="Z609" s="80"/>
      <c r="AH609" s="81"/>
      <c r="AI609" s="81"/>
      <c r="AJ609" s="81"/>
      <c r="AK609" s="81"/>
      <c r="AL609" s="82"/>
      <c r="AM609" s="82"/>
      <c r="AN609" s="83"/>
    </row>
    <row r="610" ht="15.75" customHeight="1">
      <c r="R610" s="80"/>
      <c r="Y610" s="79"/>
      <c r="Z610" s="80"/>
      <c r="AH610" s="81"/>
      <c r="AI610" s="81"/>
      <c r="AJ610" s="81"/>
      <c r="AK610" s="81"/>
      <c r="AL610" s="82"/>
      <c r="AM610" s="82"/>
      <c r="AN610" s="83"/>
    </row>
    <row r="611" ht="15.75" customHeight="1">
      <c r="R611" s="80"/>
      <c r="Y611" s="79"/>
      <c r="Z611" s="80"/>
      <c r="AH611" s="81"/>
      <c r="AI611" s="81"/>
      <c r="AJ611" s="81"/>
      <c r="AK611" s="81"/>
      <c r="AL611" s="82"/>
      <c r="AM611" s="82"/>
      <c r="AN611" s="83"/>
    </row>
    <row r="612" ht="15.75" customHeight="1">
      <c r="R612" s="80"/>
      <c r="Y612" s="79"/>
      <c r="Z612" s="80"/>
      <c r="AH612" s="81"/>
      <c r="AI612" s="81"/>
      <c r="AJ612" s="81"/>
      <c r="AK612" s="81"/>
      <c r="AL612" s="82"/>
      <c r="AM612" s="82"/>
      <c r="AN612" s="83"/>
    </row>
    <row r="613" ht="15.75" customHeight="1">
      <c r="R613" s="80"/>
      <c r="Y613" s="79"/>
      <c r="Z613" s="80"/>
      <c r="AH613" s="81"/>
      <c r="AI613" s="81"/>
      <c r="AJ613" s="81"/>
      <c r="AK613" s="81"/>
      <c r="AL613" s="82"/>
      <c r="AM613" s="82"/>
      <c r="AN613" s="83"/>
    </row>
    <row r="614" ht="15.75" customHeight="1">
      <c r="R614" s="80"/>
      <c r="Y614" s="79"/>
      <c r="Z614" s="80"/>
      <c r="AH614" s="81"/>
      <c r="AI614" s="81"/>
      <c r="AJ614" s="81"/>
      <c r="AK614" s="81"/>
      <c r="AL614" s="82"/>
      <c r="AM614" s="82"/>
      <c r="AN614" s="83"/>
    </row>
    <row r="615" ht="15.75" customHeight="1">
      <c r="R615" s="80"/>
      <c r="Y615" s="79"/>
      <c r="Z615" s="80"/>
      <c r="AH615" s="81"/>
      <c r="AI615" s="81"/>
      <c r="AJ615" s="81"/>
      <c r="AK615" s="81"/>
      <c r="AL615" s="82"/>
      <c r="AM615" s="82"/>
      <c r="AN615" s="83"/>
    </row>
    <row r="616" ht="15.75" customHeight="1">
      <c r="R616" s="80"/>
      <c r="Y616" s="79"/>
      <c r="Z616" s="80"/>
      <c r="AH616" s="81"/>
      <c r="AI616" s="81"/>
      <c r="AJ616" s="81"/>
      <c r="AK616" s="81"/>
      <c r="AL616" s="82"/>
      <c r="AM616" s="82"/>
      <c r="AN616" s="83"/>
    </row>
    <row r="617" ht="15.75" customHeight="1">
      <c r="R617" s="80"/>
      <c r="Y617" s="79"/>
      <c r="Z617" s="80"/>
      <c r="AH617" s="81"/>
      <c r="AI617" s="81"/>
      <c r="AJ617" s="81"/>
      <c r="AK617" s="81"/>
      <c r="AL617" s="82"/>
      <c r="AM617" s="82"/>
      <c r="AN617" s="83"/>
    </row>
    <row r="618" ht="15.75" customHeight="1">
      <c r="R618" s="80"/>
      <c r="Y618" s="79"/>
      <c r="Z618" s="80"/>
      <c r="AH618" s="81"/>
      <c r="AI618" s="81"/>
      <c r="AJ618" s="81"/>
      <c r="AK618" s="81"/>
      <c r="AL618" s="82"/>
      <c r="AM618" s="82"/>
      <c r="AN618" s="83"/>
    </row>
    <row r="619" ht="15.75" customHeight="1">
      <c r="R619" s="80"/>
      <c r="Y619" s="79"/>
      <c r="Z619" s="80"/>
      <c r="AH619" s="81"/>
      <c r="AI619" s="81"/>
      <c r="AJ619" s="81"/>
      <c r="AK619" s="81"/>
      <c r="AL619" s="82"/>
      <c r="AM619" s="82"/>
      <c r="AN619" s="83"/>
    </row>
    <row r="620" ht="15.75" customHeight="1">
      <c r="R620" s="80"/>
      <c r="Y620" s="79"/>
      <c r="Z620" s="80"/>
      <c r="AH620" s="81"/>
      <c r="AI620" s="81"/>
      <c r="AJ620" s="81"/>
      <c r="AK620" s="81"/>
      <c r="AL620" s="82"/>
      <c r="AM620" s="82"/>
      <c r="AN620" s="83"/>
    </row>
    <row r="621" ht="15.75" customHeight="1">
      <c r="R621" s="80"/>
      <c r="Y621" s="79"/>
      <c r="Z621" s="80"/>
      <c r="AH621" s="81"/>
      <c r="AI621" s="81"/>
      <c r="AJ621" s="81"/>
      <c r="AK621" s="81"/>
      <c r="AL621" s="82"/>
      <c r="AM621" s="82"/>
      <c r="AN621" s="83"/>
    </row>
    <row r="622" ht="15.75" customHeight="1">
      <c r="R622" s="80"/>
      <c r="Y622" s="79"/>
      <c r="Z622" s="80"/>
      <c r="AH622" s="81"/>
      <c r="AI622" s="81"/>
      <c r="AJ622" s="81"/>
      <c r="AK622" s="81"/>
      <c r="AL622" s="82"/>
      <c r="AM622" s="82"/>
      <c r="AN622" s="83"/>
    </row>
    <row r="623" ht="15.75" customHeight="1">
      <c r="R623" s="80"/>
      <c r="Y623" s="79"/>
      <c r="Z623" s="80"/>
      <c r="AH623" s="81"/>
      <c r="AI623" s="81"/>
      <c r="AJ623" s="81"/>
      <c r="AK623" s="81"/>
      <c r="AL623" s="82"/>
      <c r="AM623" s="82"/>
      <c r="AN623" s="83"/>
    </row>
    <row r="624" ht="15.75" customHeight="1">
      <c r="R624" s="80"/>
      <c r="Y624" s="79"/>
      <c r="Z624" s="80"/>
      <c r="AH624" s="81"/>
      <c r="AI624" s="81"/>
      <c r="AJ624" s="81"/>
      <c r="AK624" s="81"/>
      <c r="AL624" s="82"/>
      <c r="AM624" s="82"/>
      <c r="AN624" s="83"/>
    </row>
    <row r="625" ht="15.75" customHeight="1">
      <c r="R625" s="80"/>
      <c r="Y625" s="79"/>
      <c r="Z625" s="80"/>
      <c r="AH625" s="81"/>
      <c r="AI625" s="81"/>
      <c r="AJ625" s="81"/>
      <c r="AK625" s="81"/>
      <c r="AL625" s="82"/>
      <c r="AM625" s="82"/>
      <c r="AN625" s="83"/>
    </row>
    <row r="626" ht="15.75" customHeight="1">
      <c r="R626" s="80"/>
      <c r="Y626" s="79"/>
      <c r="Z626" s="80"/>
      <c r="AH626" s="81"/>
      <c r="AI626" s="81"/>
      <c r="AJ626" s="81"/>
      <c r="AK626" s="81"/>
      <c r="AL626" s="82"/>
      <c r="AM626" s="82"/>
      <c r="AN626" s="83"/>
    </row>
    <row r="627" ht="15.75" customHeight="1">
      <c r="R627" s="80"/>
      <c r="Y627" s="79"/>
      <c r="Z627" s="80"/>
      <c r="AH627" s="81"/>
      <c r="AI627" s="81"/>
      <c r="AJ627" s="81"/>
      <c r="AK627" s="81"/>
      <c r="AL627" s="82"/>
      <c r="AM627" s="82"/>
      <c r="AN627" s="83"/>
    </row>
    <row r="628" ht="15.75" customHeight="1">
      <c r="R628" s="80"/>
      <c r="Y628" s="79"/>
      <c r="Z628" s="80"/>
      <c r="AH628" s="81"/>
      <c r="AI628" s="81"/>
      <c r="AJ628" s="81"/>
      <c r="AK628" s="81"/>
      <c r="AL628" s="82"/>
      <c r="AM628" s="82"/>
      <c r="AN628" s="83"/>
    </row>
    <row r="629" ht="15.75" customHeight="1">
      <c r="R629" s="80"/>
      <c r="Y629" s="79"/>
      <c r="Z629" s="80"/>
      <c r="AH629" s="81"/>
      <c r="AI629" s="81"/>
      <c r="AJ629" s="81"/>
      <c r="AK629" s="81"/>
      <c r="AL629" s="82"/>
      <c r="AM629" s="82"/>
      <c r="AN629" s="83"/>
    </row>
    <row r="630" ht="15.75" customHeight="1">
      <c r="R630" s="80"/>
      <c r="Y630" s="79"/>
      <c r="Z630" s="80"/>
      <c r="AH630" s="81"/>
      <c r="AI630" s="81"/>
      <c r="AJ630" s="81"/>
      <c r="AK630" s="81"/>
      <c r="AL630" s="82"/>
      <c r="AM630" s="82"/>
      <c r="AN630" s="83"/>
    </row>
    <row r="631" ht="15.75" customHeight="1">
      <c r="R631" s="80"/>
      <c r="Y631" s="79"/>
      <c r="Z631" s="80"/>
      <c r="AH631" s="81"/>
      <c r="AI631" s="81"/>
      <c r="AJ631" s="81"/>
      <c r="AK631" s="81"/>
      <c r="AL631" s="82"/>
      <c r="AM631" s="82"/>
      <c r="AN631" s="83"/>
    </row>
    <row r="632" ht="15.75" customHeight="1">
      <c r="R632" s="80"/>
      <c r="Y632" s="79"/>
      <c r="Z632" s="80"/>
      <c r="AH632" s="81"/>
      <c r="AI632" s="81"/>
      <c r="AJ632" s="81"/>
      <c r="AK632" s="81"/>
      <c r="AL632" s="82"/>
      <c r="AM632" s="82"/>
      <c r="AN632" s="83"/>
    </row>
    <row r="633" ht="15.75" customHeight="1">
      <c r="R633" s="80"/>
      <c r="Y633" s="79"/>
      <c r="Z633" s="80"/>
      <c r="AH633" s="81"/>
      <c r="AI633" s="81"/>
      <c r="AJ633" s="81"/>
      <c r="AK633" s="81"/>
      <c r="AL633" s="82"/>
      <c r="AM633" s="82"/>
      <c r="AN633" s="83"/>
    </row>
    <row r="634" ht="15.75" customHeight="1">
      <c r="R634" s="80"/>
      <c r="Y634" s="79"/>
      <c r="Z634" s="80"/>
      <c r="AH634" s="81"/>
      <c r="AI634" s="81"/>
      <c r="AJ634" s="81"/>
      <c r="AK634" s="81"/>
      <c r="AL634" s="82"/>
      <c r="AM634" s="82"/>
      <c r="AN634" s="83"/>
    </row>
    <row r="635" ht="15.75" customHeight="1">
      <c r="R635" s="80"/>
      <c r="Y635" s="79"/>
      <c r="Z635" s="80"/>
      <c r="AH635" s="81"/>
      <c r="AI635" s="81"/>
      <c r="AJ635" s="81"/>
      <c r="AK635" s="81"/>
      <c r="AL635" s="82"/>
      <c r="AM635" s="82"/>
      <c r="AN635" s="83"/>
    </row>
    <row r="636" ht="15.75" customHeight="1">
      <c r="R636" s="80"/>
      <c r="Y636" s="79"/>
      <c r="Z636" s="80"/>
      <c r="AH636" s="81"/>
      <c r="AI636" s="81"/>
      <c r="AJ636" s="81"/>
      <c r="AK636" s="81"/>
      <c r="AL636" s="82"/>
      <c r="AM636" s="82"/>
      <c r="AN636" s="83"/>
    </row>
    <row r="637" ht="15.75" customHeight="1">
      <c r="R637" s="80"/>
      <c r="Y637" s="79"/>
      <c r="Z637" s="80"/>
      <c r="AH637" s="81"/>
      <c r="AI637" s="81"/>
      <c r="AJ637" s="81"/>
      <c r="AK637" s="81"/>
      <c r="AL637" s="82"/>
      <c r="AM637" s="82"/>
      <c r="AN637" s="83"/>
    </row>
    <row r="638" ht="15.75" customHeight="1">
      <c r="R638" s="80"/>
      <c r="Y638" s="79"/>
      <c r="Z638" s="80"/>
      <c r="AH638" s="81"/>
      <c r="AI638" s="81"/>
      <c r="AJ638" s="81"/>
      <c r="AK638" s="81"/>
      <c r="AL638" s="82"/>
      <c r="AM638" s="82"/>
      <c r="AN638" s="83"/>
    </row>
    <row r="639" ht="15.75" customHeight="1">
      <c r="R639" s="80"/>
      <c r="Y639" s="79"/>
      <c r="Z639" s="80"/>
      <c r="AH639" s="81"/>
      <c r="AI639" s="81"/>
      <c r="AJ639" s="81"/>
      <c r="AK639" s="81"/>
      <c r="AL639" s="82"/>
      <c r="AM639" s="82"/>
      <c r="AN639" s="83"/>
    </row>
    <row r="640" ht="15.75" customHeight="1">
      <c r="R640" s="80"/>
      <c r="Y640" s="79"/>
      <c r="Z640" s="80"/>
      <c r="AH640" s="81"/>
      <c r="AI640" s="81"/>
      <c r="AJ640" s="81"/>
      <c r="AK640" s="81"/>
      <c r="AL640" s="82"/>
      <c r="AM640" s="82"/>
      <c r="AN640" s="83"/>
    </row>
    <row r="641" ht="15.75" customHeight="1">
      <c r="R641" s="80"/>
      <c r="Y641" s="79"/>
      <c r="Z641" s="80"/>
      <c r="AH641" s="81"/>
      <c r="AI641" s="81"/>
      <c r="AJ641" s="81"/>
      <c r="AK641" s="81"/>
      <c r="AL641" s="82"/>
      <c r="AM641" s="82"/>
      <c r="AN641" s="83"/>
    </row>
    <row r="642" ht="15.75" customHeight="1">
      <c r="R642" s="80"/>
      <c r="Y642" s="79"/>
      <c r="Z642" s="80"/>
      <c r="AH642" s="81"/>
      <c r="AI642" s="81"/>
      <c r="AJ642" s="81"/>
      <c r="AK642" s="81"/>
      <c r="AL642" s="82"/>
      <c r="AM642" s="82"/>
      <c r="AN642" s="83"/>
    </row>
    <row r="643" ht="15.75" customHeight="1">
      <c r="R643" s="80"/>
      <c r="Y643" s="79"/>
      <c r="Z643" s="80"/>
      <c r="AH643" s="81"/>
      <c r="AI643" s="81"/>
      <c r="AJ643" s="81"/>
      <c r="AK643" s="81"/>
      <c r="AL643" s="82"/>
      <c r="AM643" s="82"/>
      <c r="AN643" s="83"/>
    </row>
    <row r="644" ht="15.75" customHeight="1">
      <c r="R644" s="80"/>
      <c r="Y644" s="79"/>
      <c r="Z644" s="80"/>
      <c r="AH644" s="81"/>
      <c r="AI644" s="81"/>
      <c r="AJ644" s="81"/>
      <c r="AK644" s="81"/>
      <c r="AL644" s="82"/>
      <c r="AM644" s="82"/>
      <c r="AN644" s="83"/>
    </row>
    <row r="645" ht="15.75" customHeight="1">
      <c r="R645" s="80"/>
      <c r="Y645" s="79"/>
      <c r="Z645" s="80"/>
      <c r="AH645" s="81"/>
      <c r="AI645" s="81"/>
      <c r="AJ645" s="81"/>
      <c r="AK645" s="81"/>
      <c r="AL645" s="82"/>
      <c r="AM645" s="82"/>
      <c r="AN645" s="83"/>
    </row>
    <row r="646" ht="15.75" customHeight="1">
      <c r="R646" s="80"/>
      <c r="Y646" s="79"/>
      <c r="Z646" s="80"/>
      <c r="AH646" s="81"/>
      <c r="AI646" s="81"/>
      <c r="AJ646" s="81"/>
      <c r="AK646" s="81"/>
      <c r="AL646" s="82"/>
      <c r="AM646" s="82"/>
      <c r="AN646" s="83"/>
    </row>
    <row r="647" ht="15.75" customHeight="1">
      <c r="R647" s="80"/>
      <c r="Y647" s="79"/>
      <c r="Z647" s="80"/>
      <c r="AH647" s="81"/>
      <c r="AI647" s="81"/>
      <c r="AJ647" s="81"/>
      <c r="AK647" s="81"/>
      <c r="AL647" s="82"/>
      <c r="AM647" s="82"/>
      <c r="AN647" s="83"/>
    </row>
    <row r="648" ht="15.75" customHeight="1">
      <c r="R648" s="80"/>
      <c r="Y648" s="79"/>
      <c r="Z648" s="80"/>
      <c r="AH648" s="81"/>
      <c r="AI648" s="81"/>
      <c r="AJ648" s="81"/>
      <c r="AK648" s="81"/>
      <c r="AL648" s="82"/>
      <c r="AM648" s="82"/>
      <c r="AN648" s="83"/>
    </row>
    <row r="649" ht="15.75" customHeight="1">
      <c r="R649" s="80"/>
      <c r="Y649" s="79"/>
      <c r="Z649" s="80"/>
      <c r="AH649" s="81"/>
      <c r="AI649" s="81"/>
      <c r="AJ649" s="81"/>
      <c r="AK649" s="81"/>
      <c r="AL649" s="82"/>
      <c r="AM649" s="82"/>
      <c r="AN649" s="83"/>
    </row>
    <row r="650" ht="15.75" customHeight="1">
      <c r="R650" s="80"/>
      <c r="Y650" s="79"/>
      <c r="Z650" s="80"/>
      <c r="AH650" s="81"/>
      <c r="AI650" s="81"/>
      <c r="AJ650" s="81"/>
      <c r="AK650" s="81"/>
      <c r="AL650" s="82"/>
      <c r="AM650" s="82"/>
      <c r="AN650" s="83"/>
    </row>
    <row r="651" ht="15.75" customHeight="1">
      <c r="R651" s="80"/>
      <c r="Y651" s="79"/>
      <c r="Z651" s="80"/>
      <c r="AH651" s="81"/>
      <c r="AI651" s="81"/>
      <c r="AJ651" s="81"/>
      <c r="AK651" s="81"/>
      <c r="AL651" s="82"/>
      <c r="AM651" s="82"/>
      <c r="AN651" s="83"/>
    </row>
    <row r="652" ht="15.75" customHeight="1">
      <c r="R652" s="80"/>
      <c r="Y652" s="79"/>
      <c r="Z652" s="80"/>
      <c r="AH652" s="81"/>
      <c r="AI652" s="81"/>
      <c r="AJ652" s="81"/>
      <c r="AK652" s="81"/>
      <c r="AL652" s="82"/>
      <c r="AM652" s="82"/>
      <c r="AN652" s="83"/>
    </row>
    <row r="653" ht="15.75" customHeight="1">
      <c r="R653" s="80"/>
      <c r="Y653" s="79"/>
      <c r="Z653" s="80"/>
      <c r="AH653" s="81"/>
      <c r="AI653" s="81"/>
      <c r="AJ653" s="81"/>
      <c r="AK653" s="81"/>
      <c r="AL653" s="82"/>
      <c r="AM653" s="82"/>
      <c r="AN653" s="83"/>
    </row>
    <row r="654" ht="15.75" customHeight="1">
      <c r="R654" s="80"/>
      <c r="Y654" s="79"/>
      <c r="Z654" s="80"/>
      <c r="AH654" s="81"/>
      <c r="AI654" s="81"/>
      <c r="AJ654" s="81"/>
      <c r="AK654" s="81"/>
      <c r="AL654" s="82"/>
      <c r="AM654" s="82"/>
      <c r="AN654" s="83"/>
    </row>
    <row r="655" ht="15.75" customHeight="1">
      <c r="R655" s="80"/>
      <c r="Y655" s="79"/>
      <c r="Z655" s="80"/>
      <c r="AH655" s="81"/>
      <c r="AI655" s="81"/>
      <c r="AJ655" s="81"/>
      <c r="AK655" s="81"/>
      <c r="AL655" s="82"/>
      <c r="AM655" s="82"/>
      <c r="AN655" s="83"/>
    </row>
    <row r="656" ht="15.75" customHeight="1">
      <c r="R656" s="80"/>
      <c r="Y656" s="79"/>
      <c r="Z656" s="80"/>
      <c r="AH656" s="81"/>
      <c r="AI656" s="81"/>
      <c r="AJ656" s="81"/>
      <c r="AK656" s="81"/>
      <c r="AL656" s="82"/>
      <c r="AM656" s="82"/>
      <c r="AN656" s="83"/>
    </row>
    <row r="657" ht="15.75" customHeight="1">
      <c r="R657" s="80"/>
      <c r="Y657" s="79"/>
      <c r="Z657" s="80"/>
      <c r="AH657" s="81"/>
      <c r="AI657" s="81"/>
      <c r="AJ657" s="81"/>
      <c r="AK657" s="81"/>
      <c r="AL657" s="82"/>
      <c r="AM657" s="82"/>
      <c r="AN657" s="83"/>
    </row>
    <row r="658" ht="15.75" customHeight="1">
      <c r="R658" s="80"/>
      <c r="Y658" s="79"/>
      <c r="Z658" s="80"/>
      <c r="AH658" s="81"/>
      <c r="AI658" s="81"/>
      <c r="AJ658" s="81"/>
      <c r="AK658" s="81"/>
      <c r="AL658" s="82"/>
      <c r="AM658" s="82"/>
      <c r="AN658" s="83"/>
    </row>
    <row r="659" ht="15.75" customHeight="1">
      <c r="R659" s="80"/>
      <c r="Y659" s="79"/>
      <c r="Z659" s="80"/>
      <c r="AH659" s="81"/>
      <c r="AI659" s="81"/>
      <c r="AJ659" s="81"/>
      <c r="AK659" s="81"/>
      <c r="AL659" s="82"/>
      <c r="AM659" s="82"/>
      <c r="AN659" s="83"/>
    </row>
    <row r="660" ht="15.75" customHeight="1">
      <c r="R660" s="80"/>
      <c r="Y660" s="79"/>
      <c r="Z660" s="80"/>
      <c r="AH660" s="81"/>
      <c r="AI660" s="81"/>
      <c r="AJ660" s="81"/>
      <c r="AK660" s="81"/>
      <c r="AL660" s="82"/>
      <c r="AM660" s="82"/>
      <c r="AN660" s="83"/>
    </row>
    <row r="661" ht="15.75" customHeight="1">
      <c r="R661" s="80"/>
      <c r="Y661" s="79"/>
      <c r="Z661" s="80"/>
      <c r="AH661" s="81"/>
      <c r="AI661" s="81"/>
      <c r="AJ661" s="81"/>
      <c r="AK661" s="81"/>
      <c r="AL661" s="82"/>
      <c r="AM661" s="82"/>
      <c r="AN661" s="83"/>
    </row>
    <row r="662" ht="15.75" customHeight="1">
      <c r="R662" s="80"/>
      <c r="Y662" s="79"/>
      <c r="Z662" s="80"/>
      <c r="AH662" s="81"/>
      <c r="AI662" s="81"/>
      <c r="AJ662" s="81"/>
      <c r="AK662" s="81"/>
      <c r="AL662" s="82"/>
      <c r="AM662" s="82"/>
      <c r="AN662" s="83"/>
    </row>
    <row r="663" ht="15.75" customHeight="1">
      <c r="R663" s="80"/>
      <c r="Y663" s="79"/>
      <c r="Z663" s="80"/>
      <c r="AH663" s="81"/>
      <c r="AI663" s="81"/>
      <c r="AJ663" s="81"/>
      <c r="AK663" s="81"/>
      <c r="AL663" s="82"/>
      <c r="AM663" s="82"/>
      <c r="AN663" s="83"/>
    </row>
    <row r="664" ht="15.75" customHeight="1">
      <c r="R664" s="80"/>
      <c r="Y664" s="79"/>
      <c r="Z664" s="80"/>
      <c r="AH664" s="81"/>
      <c r="AI664" s="81"/>
      <c r="AJ664" s="81"/>
      <c r="AK664" s="81"/>
      <c r="AL664" s="82"/>
      <c r="AM664" s="82"/>
      <c r="AN664" s="83"/>
    </row>
    <row r="665" ht="15.75" customHeight="1">
      <c r="R665" s="80"/>
      <c r="Y665" s="79"/>
      <c r="Z665" s="80"/>
      <c r="AH665" s="81"/>
      <c r="AI665" s="81"/>
      <c r="AJ665" s="81"/>
      <c r="AK665" s="81"/>
      <c r="AL665" s="82"/>
      <c r="AM665" s="82"/>
      <c r="AN665" s="83"/>
    </row>
    <row r="666" ht="15.75" customHeight="1">
      <c r="R666" s="80"/>
      <c r="Y666" s="79"/>
      <c r="Z666" s="80"/>
      <c r="AH666" s="81"/>
      <c r="AI666" s="81"/>
      <c r="AJ666" s="81"/>
      <c r="AK666" s="81"/>
      <c r="AL666" s="82"/>
      <c r="AM666" s="82"/>
      <c r="AN666" s="83"/>
    </row>
    <row r="667" ht="15.75" customHeight="1">
      <c r="R667" s="80"/>
      <c r="Y667" s="79"/>
      <c r="Z667" s="80"/>
      <c r="AH667" s="81"/>
      <c r="AI667" s="81"/>
      <c r="AJ667" s="81"/>
      <c r="AK667" s="81"/>
      <c r="AL667" s="82"/>
      <c r="AM667" s="82"/>
      <c r="AN667" s="83"/>
    </row>
    <row r="668" ht="15.75" customHeight="1">
      <c r="R668" s="80"/>
      <c r="Y668" s="79"/>
      <c r="Z668" s="80"/>
      <c r="AH668" s="81"/>
      <c r="AI668" s="81"/>
      <c r="AJ668" s="81"/>
      <c r="AK668" s="81"/>
      <c r="AL668" s="82"/>
      <c r="AM668" s="82"/>
      <c r="AN668" s="83"/>
    </row>
    <row r="669" ht="15.75" customHeight="1">
      <c r="R669" s="80"/>
      <c r="Y669" s="79"/>
      <c r="Z669" s="80"/>
      <c r="AH669" s="81"/>
      <c r="AI669" s="81"/>
      <c r="AJ669" s="81"/>
      <c r="AK669" s="81"/>
      <c r="AL669" s="82"/>
      <c r="AM669" s="82"/>
      <c r="AN669" s="83"/>
    </row>
    <row r="670" ht="15.75" customHeight="1">
      <c r="R670" s="80"/>
      <c r="Y670" s="79"/>
      <c r="Z670" s="80"/>
      <c r="AH670" s="81"/>
      <c r="AI670" s="81"/>
      <c r="AJ670" s="81"/>
      <c r="AK670" s="81"/>
      <c r="AL670" s="82"/>
      <c r="AM670" s="82"/>
      <c r="AN670" s="83"/>
    </row>
    <row r="671" ht="15.75" customHeight="1">
      <c r="R671" s="80"/>
      <c r="Y671" s="79"/>
      <c r="Z671" s="80"/>
      <c r="AH671" s="81"/>
      <c r="AI671" s="81"/>
      <c r="AJ671" s="81"/>
      <c r="AK671" s="81"/>
      <c r="AL671" s="82"/>
      <c r="AM671" s="82"/>
      <c r="AN671" s="83"/>
    </row>
    <row r="672" ht="15.75" customHeight="1">
      <c r="R672" s="80"/>
      <c r="Y672" s="79"/>
      <c r="Z672" s="80"/>
      <c r="AH672" s="81"/>
      <c r="AI672" s="81"/>
      <c r="AJ672" s="81"/>
      <c r="AK672" s="81"/>
      <c r="AL672" s="82"/>
      <c r="AM672" s="82"/>
      <c r="AN672" s="83"/>
    </row>
    <row r="673" ht="15.75" customHeight="1">
      <c r="R673" s="80"/>
      <c r="Y673" s="79"/>
      <c r="Z673" s="80"/>
      <c r="AH673" s="81"/>
      <c r="AI673" s="81"/>
      <c r="AJ673" s="81"/>
      <c r="AK673" s="81"/>
      <c r="AL673" s="82"/>
      <c r="AM673" s="82"/>
      <c r="AN673" s="83"/>
    </row>
    <row r="674" ht="15.75" customHeight="1">
      <c r="R674" s="80"/>
      <c r="Y674" s="79"/>
      <c r="Z674" s="80"/>
      <c r="AH674" s="81"/>
      <c r="AI674" s="81"/>
      <c r="AJ674" s="81"/>
      <c r="AK674" s="81"/>
      <c r="AL674" s="82"/>
      <c r="AM674" s="82"/>
      <c r="AN674" s="83"/>
    </row>
    <row r="675" ht="15.75" customHeight="1">
      <c r="R675" s="80"/>
      <c r="Y675" s="79"/>
      <c r="Z675" s="80"/>
      <c r="AH675" s="81"/>
      <c r="AI675" s="81"/>
      <c r="AJ675" s="81"/>
      <c r="AK675" s="81"/>
      <c r="AL675" s="82"/>
      <c r="AM675" s="82"/>
      <c r="AN675" s="83"/>
    </row>
    <row r="676" ht="15.75" customHeight="1">
      <c r="R676" s="80"/>
      <c r="Y676" s="79"/>
      <c r="Z676" s="80"/>
      <c r="AH676" s="81"/>
      <c r="AI676" s="81"/>
      <c r="AJ676" s="81"/>
      <c r="AK676" s="81"/>
      <c r="AL676" s="82"/>
      <c r="AM676" s="82"/>
      <c r="AN676" s="83"/>
    </row>
    <row r="677" ht="15.75" customHeight="1">
      <c r="R677" s="80"/>
      <c r="Y677" s="79"/>
      <c r="Z677" s="80"/>
      <c r="AH677" s="81"/>
      <c r="AI677" s="81"/>
      <c r="AJ677" s="81"/>
      <c r="AK677" s="81"/>
      <c r="AL677" s="82"/>
      <c r="AM677" s="82"/>
      <c r="AN677" s="83"/>
    </row>
    <row r="678" ht="15.75" customHeight="1">
      <c r="R678" s="80"/>
      <c r="Y678" s="79"/>
      <c r="Z678" s="80"/>
      <c r="AH678" s="81"/>
      <c r="AI678" s="81"/>
      <c r="AJ678" s="81"/>
      <c r="AK678" s="81"/>
      <c r="AL678" s="82"/>
      <c r="AM678" s="82"/>
      <c r="AN678" s="83"/>
    </row>
    <row r="679" ht="15.75" customHeight="1">
      <c r="R679" s="80"/>
      <c r="Y679" s="79"/>
      <c r="Z679" s="80"/>
      <c r="AH679" s="81"/>
      <c r="AI679" s="81"/>
      <c r="AJ679" s="81"/>
      <c r="AK679" s="81"/>
      <c r="AL679" s="82"/>
      <c r="AM679" s="82"/>
      <c r="AN679" s="83"/>
    </row>
    <row r="680" ht="15.75" customHeight="1">
      <c r="R680" s="80"/>
      <c r="Y680" s="79"/>
      <c r="Z680" s="80"/>
      <c r="AH680" s="81"/>
      <c r="AI680" s="81"/>
      <c r="AJ680" s="81"/>
      <c r="AK680" s="81"/>
      <c r="AL680" s="82"/>
      <c r="AM680" s="82"/>
      <c r="AN680" s="83"/>
    </row>
    <row r="681" ht="15.75" customHeight="1">
      <c r="R681" s="80"/>
      <c r="Y681" s="79"/>
      <c r="Z681" s="80"/>
      <c r="AH681" s="81"/>
      <c r="AI681" s="81"/>
      <c r="AJ681" s="81"/>
      <c r="AK681" s="81"/>
      <c r="AL681" s="82"/>
      <c r="AM681" s="82"/>
      <c r="AN681" s="83"/>
    </row>
    <row r="682" ht="15.75" customHeight="1">
      <c r="R682" s="80"/>
      <c r="Y682" s="79"/>
      <c r="Z682" s="80"/>
      <c r="AH682" s="81"/>
      <c r="AI682" s="81"/>
      <c r="AJ682" s="81"/>
      <c r="AK682" s="81"/>
      <c r="AL682" s="82"/>
      <c r="AM682" s="82"/>
      <c r="AN682" s="83"/>
    </row>
    <row r="683" ht="15.75" customHeight="1">
      <c r="R683" s="80"/>
      <c r="Y683" s="79"/>
      <c r="Z683" s="80"/>
      <c r="AH683" s="81"/>
      <c r="AI683" s="81"/>
      <c r="AJ683" s="81"/>
      <c r="AK683" s="81"/>
      <c r="AL683" s="82"/>
      <c r="AM683" s="82"/>
      <c r="AN683" s="83"/>
    </row>
    <row r="684" ht="15.75" customHeight="1">
      <c r="R684" s="80"/>
      <c r="Y684" s="79"/>
      <c r="Z684" s="80"/>
      <c r="AH684" s="81"/>
      <c r="AI684" s="81"/>
      <c r="AJ684" s="81"/>
      <c r="AK684" s="81"/>
      <c r="AL684" s="82"/>
      <c r="AM684" s="82"/>
      <c r="AN684" s="83"/>
    </row>
    <row r="685" ht="15.75" customHeight="1">
      <c r="R685" s="80"/>
      <c r="Y685" s="79"/>
      <c r="Z685" s="80"/>
      <c r="AH685" s="81"/>
      <c r="AI685" s="81"/>
      <c r="AJ685" s="81"/>
      <c r="AK685" s="81"/>
      <c r="AL685" s="82"/>
      <c r="AM685" s="82"/>
      <c r="AN685" s="83"/>
    </row>
    <row r="686" ht="15.75" customHeight="1">
      <c r="R686" s="80"/>
      <c r="Y686" s="79"/>
      <c r="Z686" s="80"/>
      <c r="AH686" s="81"/>
      <c r="AI686" s="81"/>
      <c r="AJ686" s="81"/>
      <c r="AK686" s="81"/>
      <c r="AL686" s="82"/>
      <c r="AM686" s="82"/>
      <c r="AN686" s="83"/>
    </row>
    <row r="687" ht="15.75" customHeight="1">
      <c r="R687" s="80"/>
      <c r="Y687" s="79"/>
      <c r="Z687" s="80"/>
      <c r="AH687" s="81"/>
      <c r="AI687" s="81"/>
      <c r="AJ687" s="81"/>
      <c r="AK687" s="81"/>
      <c r="AL687" s="82"/>
      <c r="AM687" s="82"/>
      <c r="AN687" s="83"/>
    </row>
    <row r="688" ht="15.75" customHeight="1">
      <c r="R688" s="80"/>
      <c r="Y688" s="79"/>
      <c r="Z688" s="80"/>
      <c r="AH688" s="81"/>
      <c r="AI688" s="81"/>
      <c r="AJ688" s="81"/>
      <c r="AK688" s="81"/>
      <c r="AL688" s="82"/>
      <c r="AM688" s="82"/>
      <c r="AN688" s="83"/>
    </row>
    <row r="689" ht="15.75" customHeight="1">
      <c r="R689" s="80"/>
      <c r="Y689" s="79"/>
      <c r="Z689" s="80"/>
      <c r="AH689" s="81"/>
      <c r="AI689" s="81"/>
      <c r="AJ689" s="81"/>
      <c r="AK689" s="81"/>
      <c r="AL689" s="82"/>
      <c r="AM689" s="82"/>
      <c r="AN689" s="83"/>
    </row>
    <row r="690" ht="15.75" customHeight="1">
      <c r="R690" s="80"/>
      <c r="Y690" s="79"/>
      <c r="Z690" s="80"/>
      <c r="AH690" s="81"/>
      <c r="AI690" s="81"/>
      <c r="AJ690" s="81"/>
      <c r="AK690" s="81"/>
      <c r="AL690" s="82"/>
      <c r="AM690" s="82"/>
      <c r="AN690" s="83"/>
    </row>
    <row r="691" ht="15.75" customHeight="1">
      <c r="R691" s="80"/>
      <c r="Y691" s="79"/>
      <c r="Z691" s="80"/>
      <c r="AH691" s="81"/>
      <c r="AI691" s="81"/>
      <c r="AJ691" s="81"/>
      <c r="AK691" s="81"/>
      <c r="AL691" s="82"/>
      <c r="AM691" s="82"/>
      <c r="AN691" s="83"/>
    </row>
    <row r="692" ht="15.75" customHeight="1">
      <c r="R692" s="80"/>
      <c r="Y692" s="79"/>
      <c r="Z692" s="80"/>
      <c r="AH692" s="81"/>
      <c r="AI692" s="81"/>
      <c r="AJ692" s="81"/>
      <c r="AK692" s="81"/>
      <c r="AL692" s="82"/>
      <c r="AM692" s="82"/>
      <c r="AN692" s="83"/>
    </row>
    <row r="693" ht="15.75" customHeight="1">
      <c r="R693" s="80"/>
      <c r="Y693" s="79"/>
      <c r="Z693" s="80"/>
      <c r="AH693" s="81"/>
      <c r="AI693" s="81"/>
      <c r="AJ693" s="81"/>
      <c r="AK693" s="81"/>
      <c r="AL693" s="82"/>
      <c r="AM693" s="82"/>
      <c r="AN693" s="83"/>
    </row>
    <row r="694" ht="15.75" customHeight="1">
      <c r="R694" s="80"/>
      <c r="Y694" s="79"/>
      <c r="Z694" s="80"/>
      <c r="AH694" s="81"/>
      <c r="AI694" s="81"/>
      <c r="AJ694" s="81"/>
      <c r="AK694" s="81"/>
      <c r="AL694" s="82"/>
      <c r="AM694" s="82"/>
      <c r="AN694" s="83"/>
    </row>
    <row r="695" ht="15.75" customHeight="1">
      <c r="R695" s="80"/>
      <c r="Y695" s="79"/>
      <c r="Z695" s="80"/>
      <c r="AH695" s="81"/>
      <c r="AI695" s="81"/>
      <c r="AJ695" s="81"/>
      <c r="AK695" s="81"/>
      <c r="AL695" s="82"/>
      <c r="AM695" s="82"/>
      <c r="AN695" s="83"/>
    </row>
    <row r="696" ht="15.75" customHeight="1">
      <c r="R696" s="80"/>
      <c r="Y696" s="79"/>
      <c r="Z696" s="80"/>
      <c r="AH696" s="81"/>
      <c r="AI696" s="81"/>
      <c r="AJ696" s="81"/>
      <c r="AK696" s="81"/>
      <c r="AL696" s="82"/>
      <c r="AM696" s="82"/>
      <c r="AN696" s="83"/>
    </row>
    <row r="697" ht="15.75" customHeight="1">
      <c r="R697" s="80"/>
      <c r="Y697" s="79"/>
      <c r="Z697" s="80"/>
      <c r="AH697" s="81"/>
      <c r="AI697" s="81"/>
      <c r="AJ697" s="81"/>
      <c r="AK697" s="81"/>
      <c r="AL697" s="82"/>
      <c r="AM697" s="82"/>
      <c r="AN697" s="83"/>
    </row>
    <row r="698" ht="15.75" customHeight="1">
      <c r="R698" s="80"/>
      <c r="Y698" s="79"/>
      <c r="Z698" s="80"/>
      <c r="AH698" s="81"/>
      <c r="AI698" s="81"/>
      <c r="AJ698" s="81"/>
      <c r="AK698" s="81"/>
      <c r="AL698" s="82"/>
      <c r="AM698" s="82"/>
      <c r="AN698" s="83"/>
    </row>
    <row r="699" ht="15.75" customHeight="1">
      <c r="R699" s="80"/>
      <c r="Y699" s="79"/>
      <c r="Z699" s="80"/>
      <c r="AH699" s="81"/>
      <c r="AI699" s="81"/>
      <c r="AJ699" s="81"/>
      <c r="AK699" s="81"/>
      <c r="AL699" s="82"/>
      <c r="AM699" s="82"/>
      <c r="AN699" s="83"/>
    </row>
    <row r="700" ht="15.75" customHeight="1">
      <c r="R700" s="80"/>
      <c r="Y700" s="79"/>
      <c r="Z700" s="80"/>
      <c r="AH700" s="81"/>
      <c r="AI700" s="81"/>
      <c r="AJ700" s="81"/>
      <c r="AK700" s="81"/>
      <c r="AL700" s="82"/>
      <c r="AM700" s="82"/>
      <c r="AN700" s="83"/>
    </row>
    <row r="701" ht="15.75" customHeight="1">
      <c r="R701" s="80"/>
      <c r="Y701" s="79"/>
      <c r="Z701" s="80"/>
      <c r="AH701" s="81"/>
      <c r="AI701" s="81"/>
      <c r="AJ701" s="81"/>
      <c r="AK701" s="81"/>
      <c r="AL701" s="82"/>
      <c r="AM701" s="82"/>
      <c r="AN701" s="83"/>
    </row>
    <row r="702" ht="15.75" customHeight="1">
      <c r="R702" s="80"/>
      <c r="Y702" s="79"/>
      <c r="Z702" s="80"/>
      <c r="AH702" s="81"/>
      <c r="AI702" s="81"/>
      <c r="AJ702" s="81"/>
      <c r="AK702" s="81"/>
      <c r="AL702" s="82"/>
      <c r="AM702" s="82"/>
      <c r="AN702" s="83"/>
    </row>
    <row r="703" ht="15.75" customHeight="1">
      <c r="R703" s="80"/>
      <c r="Y703" s="79"/>
      <c r="Z703" s="80"/>
      <c r="AH703" s="81"/>
      <c r="AI703" s="81"/>
      <c r="AJ703" s="81"/>
      <c r="AK703" s="81"/>
      <c r="AL703" s="82"/>
      <c r="AM703" s="82"/>
      <c r="AN703" s="83"/>
    </row>
    <row r="704" ht="15.75" customHeight="1">
      <c r="R704" s="80"/>
      <c r="Y704" s="79"/>
      <c r="Z704" s="80"/>
      <c r="AH704" s="81"/>
      <c r="AI704" s="81"/>
      <c r="AJ704" s="81"/>
      <c r="AK704" s="81"/>
      <c r="AL704" s="82"/>
      <c r="AM704" s="82"/>
      <c r="AN704" s="83"/>
    </row>
    <row r="705" ht="15.75" customHeight="1">
      <c r="R705" s="80"/>
      <c r="Y705" s="79"/>
      <c r="Z705" s="80"/>
      <c r="AH705" s="81"/>
      <c r="AI705" s="81"/>
      <c r="AJ705" s="81"/>
      <c r="AK705" s="81"/>
      <c r="AL705" s="82"/>
      <c r="AM705" s="82"/>
      <c r="AN705" s="83"/>
    </row>
    <row r="706" ht="15.75" customHeight="1">
      <c r="R706" s="80"/>
      <c r="Y706" s="79"/>
      <c r="Z706" s="80"/>
      <c r="AH706" s="81"/>
      <c r="AI706" s="81"/>
      <c r="AJ706" s="81"/>
      <c r="AK706" s="81"/>
      <c r="AL706" s="82"/>
      <c r="AM706" s="82"/>
      <c r="AN706" s="83"/>
    </row>
    <row r="707" ht="15.75" customHeight="1">
      <c r="R707" s="80"/>
      <c r="Y707" s="79"/>
      <c r="Z707" s="80"/>
      <c r="AH707" s="81"/>
      <c r="AI707" s="81"/>
      <c r="AJ707" s="81"/>
      <c r="AK707" s="81"/>
      <c r="AL707" s="82"/>
      <c r="AM707" s="82"/>
      <c r="AN707" s="83"/>
    </row>
    <row r="708" ht="15.75" customHeight="1">
      <c r="R708" s="80"/>
      <c r="Y708" s="79"/>
      <c r="Z708" s="80"/>
      <c r="AH708" s="81"/>
      <c r="AI708" s="81"/>
      <c r="AJ708" s="81"/>
      <c r="AK708" s="81"/>
      <c r="AL708" s="82"/>
      <c r="AM708" s="82"/>
      <c r="AN708" s="83"/>
    </row>
    <row r="709" ht="15.75" customHeight="1">
      <c r="R709" s="80"/>
      <c r="Y709" s="79"/>
      <c r="Z709" s="80"/>
      <c r="AH709" s="81"/>
      <c r="AI709" s="81"/>
      <c r="AJ709" s="81"/>
      <c r="AK709" s="81"/>
      <c r="AL709" s="82"/>
      <c r="AM709" s="82"/>
      <c r="AN709" s="83"/>
    </row>
    <row r="710" ht="15.75" customHeight="1">
      <c r="R710" s="80"/>
      <c r="Y710" s="79"/>
      <c r="Z710" s="80"/>
      <c r="AH710" s="81"/>
      <c r="AI710" s="81"/>
      <c r="AJ710" s="81"/>
      <c r="AK710" s="81"/>
      <c r="AL710" s="82"/>
      <c r="AM710" s="82"/>
      <c r="AN710" s="83"/>
    </row>
    <row r="711" ht="15.75" customHeight="1">
      <c r="R711" s="80"/>
      <c r="Y711" s="79"/>
      <c r="Z711" s="80"/>
      <c r="AH711" s="81"/>
      <c r="AI711" s="81"/>
      <c r="AJ711" s="81"/>
      <c r="AK711" s="81"/>
      <c r="AL711" s="82"/>
      <c r="AM711" s="82"/>
      <c r="AN711" s="83"/>
    </row>
    <row r="712" ht="15.75" customHeight="1">
      <c r="R712" s="80"/>
      <c r="Y712" s="79"/>
      <c r="Z712" s="80"/>
      <c r="AH712" s="81"/>
      <c r="AI712" s="81"/>
      <c r="AJ712" s="81"/>
      <c r="AK712" s="81"/>
      <c r="AL712" s="82"/>
      <c r="AM712" s="82"/>
      <c r="AN712" s="83"/>
    </row>
    <row r="713" ht="15.75" customHeight="1">
      <c r="R713" s="80"/>
      <c r="Y713" s="79"/>
      <c r="Z713" s="80"/>
      <c r="AH713" s="81"/>
      <c r="AI713" s="81"/>
      <c r="AJ713" s="81"/>
      <c r="AK713" s="81"/>
      <c r="AL713" s="82"/>
      <c r="AM713" s="82"/>
      <c r="AN713" s="83"/>
    </row>
    <row r="714" ht="15.75" customHeight="1">
      <c r="R714" s="80"/>
      <c r="Y714" s="79"/>
      <c r="Z714" s="80"/>
      <c r="AH714" s="81"/>
      <c r="AI714" s="81"/>
      <c r="AJ714" s="81"/>
      <c r="AK714" s="81"/>
      <c r="AL714" s="82"/>
      <c r="AM714" s="82"/>
      <c r="AN714" s="83"/>
    </row>
    <row r="715" ht="15.75" customHeight="1">
      <c r="R715" s="80"/>
      <c r="Y715" s="79"/>
      <c r="Z715" s="80"/>
      <c r="AH715" s="81"/>
      <c r="AI715" s="81"/>
      <c r="AJ715" s="81"/>
      <c r="AK715" s="81"/>
      <c r="AL715" s="82"/>
      <c r="AM715" s="82"/>
      <c r="AN715" s="83"/>
    </row>
    <row r="716" ht="15.75" customHeight="1">
      <c r="R716" s="80"/>
      <c r="Y716" s="79"/>
      <c r="Z716" s="80"/>
      <c r="AH716" s="81"/>
      <c r="AI716" s="81"/>
      <c r="AJ716" s="81"/>
      <c r="AK716" s="81"/>
      <c r="AL716" s="82"/>
      <c r="AM716" s="82"/>
      <c r="AN716" s="83"/>
    </row>
    <row r="717" ht="15.75" customHeight="1">
      <c r="R717" s="80"/>
      <c r="Y717" s="79"/>
      <c r="Z717" s="80"/>
      <c r="AH717" s="81"/>
      <c r="AI717" s="81"/>
      <c r="AJ717" s="81"/>
      <c r="AK717" s="81"/>
      <c r="AL717" s="82"/>
      <c r="AM717" s="82"/>
      <c r="AN717" s="83"/>
    </row>
    <row r="718" ht="15.75" customHeight="1">
      <c r="R718" s="80"/>
      <c r="Y718" s="79"/>
      <c r="Z718" s="80"/>
      <c r="AH718" s="81"/>
      <c r="AI718" s="81"/>
      <c r="AJ718" s="81"/>
      <c r="AK718" s="81"/>
      <c r="AL718" s="82"/>
      <c r="AM718" s="82"/>
      <c r="AN718" s="83"/>
    </row>
    <row r="719" ht="15.75" customHeight="1">
      <c r="R719" s="80"/>
      <c r="Y719" s="79"/>
      <c r="Z719" s="80"/>
      <c r="AH719" s="81"/>
      <c r="AI719" s="81"/>
      <c r="AJ719" s="81"/>
      <c r="AK719" s="81"/>
      <c r="AL719" s="82"/>
      <c r="AM719" s="82"/>
      <c r="AN719" s="83"/>
    </row>
    <row r="720" ht="15.75" customHeight="1">
      <c r="R720" s="80"/>
      <c r="Y720" s="79"/>
      <c r="Z720" s="80"/>
      <c r="AH720" s="81"/>
      <c r="AI720" s="81"/>
      <c r="AJ720" s="81"/>
      <c r="AK720" s="81"/>
      <c r="AL720" s="82"/>
      <c r="AM720" s="82"/>
      <c r="AN720" s="83"/>
    </row>
    <row r="721" ht="15.75" customHeight="1">
      <c r="R721" s="80"/>
      <c r="Y721" s="79"/>
      <c r="Z721" s="80"/>
      <c r="AH721" s="81"/>
      <c r="AI721" s="81"/>
      <c r="AJ721" s="81"/>
      <c r="AK721" s="81"/>
      <c r="AL721" s="82"/>
      <c r="AM721" s="82"/>
      <c r="AN721" s="83"/>
    </row>
    <row r="722" ht="15.75" customHeight="1">
      <c r="R722" s="80"/>
      <c r="Y722" s="79"/>
      <c r="Z722" s="80"/>
      <c r="AH722" s="81"/>
      <c r="AI722" s="81"/>
      <c r="AJ722" s="81"/>
      <c r="AK722" s="81"/>
      <c r="AL722" s="82"/>
      <c r="AM722" s="82"/>
      <c r="AN722" s="83"/>
    </row>
    <row r="723" ht="15.75" customHeight="1">
      <c r="R723" s="80"/>
      <c r="Y723" s="79"/>
      <c r="Z723" s="80"/>
      <c r="AH723" s="81"/>
      <c r="AI723" s="81"/>
      <c r="AJ723" s="81"/>
      <c r="AK723" s="81"/>
      <c r="AL723" s="82"/>
      <c r="AM723" s="82"/>
      <c r="AN723" s="83"/>
    </row>
    <row r="724" ht="15.75" customHeight="1">
      <c r="R724" s="80"/>
      <c r="Y724" s="79"/>
      <c r="Z724" s="80"/>
      <c r="AH724" s="81"/>
      <c r="AI724" s="81"/>
      <c r="AJ724" s="81"/>
      <c r="AK724" s="81"/>
      <c r="AL724" s="82"/>
      <c r="AM724" s="82"/>
      <c r="AN724" s="83"/>
    </row>
    <row r="725" ht="15.75" customHeight="1">
      <c r="R725" s="80"/>
      <c r="Y725" s="79"/>
      <c r="Z725" s="80"/>
      <c r="AH725" s="81"/>
      <c r="AI725" s="81"/>
      <c r="AJ725" s="81"/>
      <c r="AK725" s="81"/>
      <c r="AL725" s="82"/>
      <c r="AM725" s="82"/>
      <c r="AN725" s="83"/>
    </row>
    <row r="726" ht="15.75" customHeight="1">
      <c r="R726" s="80"/>
      <c r="Y726" s="79"/>
      <c r="Z726" s="80"/>
      <c r="AH726" s="81"/>
      <c r="AI726" s="81"/>
      <c r="AJ726" s="81"/>
      <c r="AK726" s="81"/>
      <c r="AL726" s="82"/>
      <c r="AM726" s="82"/>
      <c r="AN726" s="83"/>
    </row>
    <row r="727" ht="15.75" customHeight="1">
      <c r="R727" s="80"/>
      <c r="Y727" s="79"/>
      <c r="Z727" s="80"/>
      <c r="AH727" s="81"/>
      <c r="AI727" s="81"/>
      <c r="AJ727" s="81"/>
      <c r="AK727" s="81"/>
      <c r="AL727" s="82"/>
      <c r="AM727" s="82"/>
      <c r="AN727" s="83"/>
    </row>
    <row r="728" ht="15.75" customHeight="1">
      <c r="R728" s="80"/>
      <c r="Y728" s="79"/>
      <c r="Z728" s="80"/>
      <c r="AH728" s="81"/>
      <c r="AI728" s="81"/>
      <c r="AJ728" s="81"/>
      <c r="AK728" s="81"/>
      <c r="AL728" s="82"/>
      <c r="AM728" s="82"/>
      <c r="AN728" s="83"/>
    </row>
    <row r="729" ht="15.75" customHeight="1">
      <c r="R729" s="80"/>
      <c r="Y729" s="79"/>
      <c r="Z729" s="80"/>
      <c r="AH729" s="81"/>
      <c r="AI729" s="81"/>
      <c r="AJ729" s="81"/>
      <c r="AK729" s="81"/>
      <c r="AL729" s="82"/>
      <c r="AM729" s="82"/>
      <c r="AN729" s="83"/>
    </row>
    <row r="730" ht="15.75" customHeight="1">
      <c r="R730" s="80"/>
      <c r="Y730" s="79"/>
      <c r="Z730" s="80"/>
      <c r="AH730" s="81"/>
      <c r="AI730" s="81"/>
      <c r="AJ730" s="81"/>
      <c r="AK730" s="81"/>
      <c r="AL730" s="82"/>
      <c r="AM730" s="82"/>
      <c r="AN730" s="83"/>
    </row>
    <row r="731" ht="15.75" customHeight="1">
      <c r="R731" s="80"/>
      <c r="Y731" s="79"/>
      <c r="Z731" s="80"/>
      <c r="AH731" s="81"/>
      <c r="AI731" s="81"/>
      <c r="AJ731" s="81"/>
      <c r="AK731" s="81"/>
      <c r="AL731" s="82"/>
      <c r="AM731" s="82"/>
      <c r="AN731" s="83"/>
    </row>
    <row r="732" ht="15.75" customHeight="1">
      <c r="R732" s="80"/>
      <c r="Y732" s="79"/>
      <c r="Z732" s="80"/>
      <c r="AH732" s="81"/>
      <c r="AI732" s="81"/>
      <c r="AJ732" s="81"/>
      <c r="AK732" s="81"/>
      <c r="AL732" s="82"/>
      <c r="AM732" s="82"/>
      <c r="AN732" s="83"/>
    </row>
    <row r="733" ht="15.75" customHeight="1">
      <c r="R733" s="80"/>
      <c r="Y733" s="79"/>
      <c r="Z733" s="80"/>
      <c r="AH733" s="81"/>
      <c r="AI733" s="81"/>
      <c r="AJ733" s="81"/>
      <c r="AK733" s="81"/>
      <c r="AL733" s="82"/>
      <c r="AM733" s="82"/>
      <c r="AN733" s="83"/>
    </row>
    <row r="734" ht="15.75" customHeight="1">
      <c r="R734" s="80"/>
      <c r="Y734" s="79"/>
      <c r="Z734" s="80"/>
      <c r="AH734" s="81"/>
      <c r="AI734" s="81"/>
      <c r="AJ734" s="81"/>
      <c r="AK734" s="81"/>
      <c r="AL734" s="82"/>
      <c r="AM734" s="82"/>
      <c r="AN734" s="83"/>
    </row>
    <row r="735" ht="15.75" customHeight="1">
      <c r="R735" s="80"/>
      <c r="Y735" s="79"/>
      <c r="Z735" s="80"/>
      <c r="AH735" s="81"/>
      <c r="AI735" s="81"/>
      <c r="AJ735" s="81"/>
      <c r="AK735" s="81"/>
      <c r="AL735" s="82"/>
      <c r="AM735" s="82"/>
      <c r="AN735" s="83"/>
    </row>
    <row r="736" ht="15.75" customHeight="1">
      <c r="R736" s="80"/>
      <c r="Y736" s="79"/>
      <c r="Z736" s="80"/>
      <c r="AH736" s="81"/>
      <c r="AI736" s="81"/>
      <c r="AJ736" s="81"/>
      <c r="AK736" s="81"/>
      <c r="AL736" s="82"/>
      <c r="AM736" s="82"/>
      <c r="AN736" s="83"/>
    </row>
    <row r="737" ht="15.75" customHeight="1">
      <c r="R737" s="80"/>
      <c r="Y737" s="79"/>
      <c r="Z737" s="80"/>
      <c r="AH737" s="81"/>
      <c r="AI737" s="81"/>
      <c r="AJ737" s="81"/>
      <c r="AK737" s="81"/>
      <c r="AL737" s="82"/>
      <c r="AM737" s="82"/>
      <c r="AN737" s="83"/>
    </row>
    <row r="738" ht="15.75" customHeight="1">
      <c r="R738" s="80"/>
      <c r="Y738" s="79"/>
      <c r="Z738" s="80"/>
      <c r="AH738" s="81"/>
      <c r="AI738" s="81"/>
      <c r="AJ738" s="81"/>
      <c r="AK738" s="81"/>
      <c r="AL738" s="82"/>
      <c r="AM738" s="82"/>
      <c r="AN738" s="83"/>
    </row>
    <row r="739" ht="15.75" customHeight="1">
      <c r="R739" s="80"/>
      <c r="Y739" s="79"/>
      <c r="Z739" s="80"/>
      <c r="AH739" s="81"/>
      <c r="AI739" s="81"/>
      <c r="AJ739" s="81"/>
      <c r="AK739" s="81"/>
      <c r="AL739" s="82"/>
      <c r="AM739" s="82"/>
      <c r="AN739" s="83"/>
    </row>
    <row r="740" ht="15.75" customHeight="1">
      <c r="R740" s="80"/>
      <c r="Y740" s="79"/>
      <c r="Z740" s="80"/>
      <c r="AH740" s="81"/>
      <c r="AI740" s="81"/>
      <c r="AJ740" s="81"/>
      <c r="AK740" s="81"/>
      <c r="AL740" s="82"/>
      <c r="AM740" s="82"/>
      <c r="AN740" s="83"/>
    </row>
    <row r="741" ht="15.75" customHeight="1">
      <c r="R741" s="80"/>
      <c r="Y741" s="79"/>
      <c r="Z741" s="80"/>
      <c r="AH741" s="81"/>
      <c r="AI741" s="81"/>
      <c r="AJ741" s="81"/>
      <c r="AK741" s="81"/>
      <c r="AL741" s="82"/>
      <c r="AM741" s="82"/>
      <c r="AN741" s="83"/>
    </row>
    <row r="742" ht="15.75" customHeight="1">
      <c r="R742" s="80"/>
      <c r="Y742" s="79"/>
      <c r="Z742" s="80"/>
      <c r="AH742" s="81"/>
      <c r="AI742" s="81"/>
      <c r="AJ742" s="81"/>
      <c r="AK742" s="81"/>
      <c r="AL742" s="82"/>
      <c r="AM742" s="82"/>
      <c r="AN742" s="83"/>
    </row>
    <row r="743" ht="15.75" customHeight="1">
      <c r="R743" s="80"/>
      <c r="Y743" s="79"/>
      <c r="Z743" s="80"/>
      <c r="AH743" s="81"/>
      <c r="AI743" s="81"/>
      <c r="AJ743" s="81"/>
      <c r="AK743" s="81"/>
      <c r="AL743" s="82"/>
      <c r="AM743" s="82"/>
      <c r="AN743" s="83"/>
    </row>
    <row r="744" ht="15.75" customHeight="1">
      <c r="R744" s="80"/>
      <c r="Y744" s="79"/>
      <c r="Z744" s="80"/>
      <c r="AH744" s="81"/>
      <c r="AI744" s="81"/>
      <c r="AJ744" s="81"/>
      <c r="AK744" s="81"/>
      <c r="AL744" s="82"/>
      <c r="AM744" s="82"/>
      <c r="AN744" s="83"/>
    </row>
    <row r="745" ht="15.75" customHeight="1">
      <c r="R745" s="80"/>
      <c r="Y745" s="79"/>
      <c r="Z745" s="80"/>
      <c r="AH745" s="81"/>
      <c r="AI745" s="81"/>
      <c r="AJ745" s="81"/>
      <c r="AK745" s="81"/>
      <c r="AL745" s="82"/>
      <c r="AM745" s="82"/>
      <c r="AN745" s="83"/>
    </row>
    <row r="746" ht="15.75" customHeight="1">
      <c r="R746" s="80"/>
      <c r="Y746" s="79"/>
      <c r="Z746" s="80"/>
      <c r="AH746" s="81"/>
      <c r="AI746" s="81"/>
      <c r="AJ746" s="81"/>
      <c r="AK746" s="81"/>
      <c r="AL746" s="82"/>
      <c r="AM746" s="82"/>
      <c r="AN746" s="83"/>
    </row>
    <row r="747" ht="15.75" customHeight="1">
      <c r="R747" s="80"/>
      <c r="Y747" s="79"/>
      <c r="Z747" s="80"/>
      <c r="AH747" s="81"/>
      <c r="AI747" s="81"/>
      <c r="AJ747" s="81"/>
      <c r="AK747" s="81"/>
      <c r="AL747" s="82"/>
      <c r="AM747" s="82"/>
      <c r="AN747" s="83"/>
    </row>
    <row r="748" ht="15.75" customHeight="1">
      <c r="R748" s="80"/>
      <c r="Y748" s="79"/>
      <c r="Z748" s="80"/>
      <c r="AH748" s="81"/>
      <c r="AI748" s="81"/>
      <c r="AJ748" s="81"/>
      <c r="AK748" s="81"/>
      <c r="AL748" s="82"/>
      <c r="AM748" s="82"/>
      <c r="AN748" s="83"/>
    </row>
    <row r="749" ht="15.75" customHeight="1">
      <c r="R749" s="80"/>
      <c r="Y749" s="79"/>
      <c r="Z749" s="80"/>
      <c r="AH749" s="81"/>
      <c r="AI749" s="81"/>
      <c r="AJ749" s="81"/>
      <c r="AK749" s="81"/>
      <c r="AL749" s="82"/>
      <c r="AM749" s="82"/>
      <c r="AN749" s="83"/>
    </row>
    <row r="750" ht="15.75" customHeight="1">
      <c r="R750" s="80"/>
      <c r="Y750" s="79"/>
      <c r="Z750" s="80"/>
      <c r="AH750" s="81"/>
      <c r="AI750" s="81"/>
      <c r="AJ750" s="81"/>
      <c r="AK750" s="81"/>
      <c r="AL750" s="82"/>
      <c r="AM750" s="82"/>
      <c r="AN750" s="83"/>
    </row>
    <row r="751" ht="15.75" customHeight="1">
      <c r="R751" s="80"/>
      <c r="Y751" s="79"/>
      <c r="Z751" s="80"/>
      <c r="AH751" s="81"/>
      <c r="AI751" s="81"/>
      <c r="AJ751" s="81"/>
      <c r="AK751" s="81"/>
      <c r="AL751" s="82"/>
      <c r="AM751" s="82"/>
      <c r="AN751" s="83"/>
    </row>
    <row r="752" ht="15.75" customHeight="1">
      <c r="R752" s="80"/>
      <c r="Y752" s="79"/>
      <c r="Z752" s="80"/>
      <c r="AH752" s="81"/>
      <c r="AI752" s="81"/>
      <c r="AJ752" s="81"/>
      <c r="AK752" s="81"/>
      <c r="AL752" s="82"/>
      <c r="AM752" s="82"/>
      <c r="AN752" s="83"/>
    </row>
    <row r="753" ht="15.75" customHeight="1">
      <c r="R753" s="80"/>
      <c r="Y753" s="79"/>
      <c r="Z753" s="80"/>
      <c r="AH753" s="81"/>
      <c r="AI753" s="81"/>
      <c r="AJ753" s="81"/>
      <c r="AK753" s="81"/>
      <c r="AL753" s="82"/>
      <c r="AM753" s="82"/>
      <c r="AN753" s="83"/>
    </row>
    <row r="754" ht="15.75" customHeight="1">
      <c r="R754" s="80"/>
      <c r="Y754" s="79"/>
      <c r="Z754" s="80"/>
      <c r="AH754" s="81"/>
      <c r="AI754" s="81"/>
      <c r="AJ754" s="81"/>
      <c r="AK754" s="81"/>
      <c r="AL754" s="82"/>
      <c r="AM754" s="82"/>
      <c r="AN754" s="83"/>
    </row>
    <row r="755" ht="15.75" customHeight="1">
      <c r="R755" s="80"/>
      <c r="Y755" s="79"/>
      <c r="Z755" s="80"/>
      <c r="AH755" s="81"/>
      <c r="AI755" s="81"/>
      <c r="AJ755" s="81"/>
      <c r="AK755" s="81"/>
      <c r="AL755" s="82"/>
      <c r="AM755" s="82"/>
      <c r="AN755" s="83"/>
    </row>
    <row r="756" ht="15.75" customHeight="1">
      <c r="R756" s="80"/>
      <c r="Y756" s="79"/>
      <c r="Z756" s="80"/>
      <c r="AH756" s="81"/>
      <c r="AI756" s="81"/>
      <c r="AJ756" s="81"/>
      <c r="AK756" s="81"/>
      <c r="AL756" s="82"/>
      <c r="AM756" s="82"/>
      <c r="AN756" s="83"/>
    </row>
    <row r="757" ht="15.75" customHeight="1">
      <c r="R757" s="80"/>
      <c r="Y757" s="79"/>
      <c r="Z757" s="80"/>
      <c r="AH757" s="81"/>
      <c r="AI757" s="81"/>
      <c r="AJ757" s="81"/>
      <c r="AK757" s="81"/>
      <c r="AL757" s="82"/>
      <c r="AM757" s="82"/>
      <c r="AN757" s="83"/>
    </row>
    <row r="758" ht="15.75" customHeight="1">
      <c r="R758" s="80"/>
      <c r="Y758" s="79"/>
      <c r="Z758" s="80"/>
      <c r="AH758" s="81"/>
      <c r="AI758" s="81"/>
      <c r="AJ758" s="81"/>
      <c r="AK758" s="81"/>
      <c r="AL758" s="82"/>
      <c r="AM758" s="82"/>
      <c r="AN758" s="83"/>
    </row>
    <row r="759" ht="15.75" customHeight="1">
      <c r="R759" s="80"/>
      <c r="Y759" s="79"/>
      <c r="Z759" s="80"/>
      <c r="AH759" s="81"/>
      <c r="AI759" s="81"/>
      <c r="AJ759" s="81"/>
      <c r="AK759" s="81"/>
      <c r="AL759" s="82"/>
      <c r="AM759" s="82"/>
      <c r="AN759" s="83"/>
    </row>
    <row r="760" ht="15.75" customHeight="1">
      <c r="R760" s="80"/>
      <c r="Y760" s="79"/>
      <c r="Z760" s="80"/>
      <c r="AH760" s="81"/>
      <c r="AI760" s="81"/>
      <c r="AJ760" s="81"/>
      <c r="AK760" s="81"/>
      <c r="AL760" s="82"/>
      <c r="AM760" s="82"/>
      <c r="AN760" s="83"/>
    </row>
    <row r="761" ht="15.75" customHeight="1">
      <c r="R761" s="80"/>
      <c r="Y761" s="79"/>
      <c r="Z761" s="80"/>
      <c r="AH761" s="81"/>
      <c r="AI761" s="81"/>
      <c r="AJ761" s="81"/>
      <c r="AK761" s="81"/>
      <c r="AL761" s="82"/>
      <c r="AM761" s="82"/>
      <c r="AN761" s="83"/>
    </row>
    <row r="762" ht="15.75" customHeight="1">
      <c r="R762" s="80"/>
      <c r="Y762" s="79"/>
      <c r="Z762" s="80"/>
      <c r="AH762" s="81"/>
      <c r="AI762" s="81"/>
      <c r="AJ762" s="81"/>
      <c r="AK762" s="81"/>
      <c r="AL762" s="82"/>
      <c r="AM762" s="82"/>
      <c r="AN762" s="83"/>
    </row>
    <row r="763" ht="15.75" customHeight="1">
      <c r="R763" s="80"/>
      <c r="Y763" s="79"/>
      <c r="Z763" s="80"/>
      <c r="AH763" s="81"/>
      <c r="AI763" s="81"/>
      <c r="AJ763" s="81"/>
      <c r="AK763" s="81"/>
      <c r="AL763" s="82"/>
      <c r="AM763" s="82"/>
      <c r="AN763" s="83"/>
    </row>
    <row r="764" ht="15.75" customHeight="1">
      <c r="R764" s="80"/>
      <c r="Y764" s="79"/>
      <c r="Z764" s="80"/>
      <c r="AH764" s="81"/>
      <c r="AI764" s="81"/>
      <c r="AJ764" s="81"/>
      <c r="AK764" s="81"/>
      <c r="AL764" s="82"/>
      <c r="AM764" s="82"/>
      <c r="AN764" s="83"/>
    </row>
    <row r="765" ht="15.75" customHeight="1">
      <c r="R765" s="80"/>
      <c r="Y765" s="79"/>
      <c r="Z765" s="80"/>
      <c r="AH765" s="81"/>
      <c r="AI765" s="81"/>
      <c r="AJ765" s="81"/>
      <c r="AK765" s="81"/>
      <c r="AL765" s="82"/>
      <c r="AM765" s="82"/>
      <c r="AN765" s="83"/>
    </row>
    <row r="766" ht="15.75" customHeight="1">
      <c r="R766" s="80"/>
      <c r="Y766" s="79"/>
      <c r="Z766" s="80"/>
      <c r="AH766" s="81"/>
      <c r="AI766" s="81"/>
      <c r="AJ766" s="81"/>
      <c r="AK766" s="81"/>
      <c r="AL766" s="82"/>
      <c r="AM766" s="82"/>
      <c r="AN766" s="83"/>
    </row>
    <row r="767" ht="15.75" customHeight="1">
      <c r="R767" s="80"/>
      <c r="Y767" s="79"/>
      <c r="Z767" s="80"/>
      <c r="AH767" s="81"/>
      <c r="AI767" s="81"/>
      <c r="AJ767" s="81"/>
      <c r="AK767" s="81"/>
      <c r="AL767" s="82"/>
      <c r="AM767" s="82"/>
      <c r="AN767" s="83"/>
    </row>
    <row r="768" ht="15.75" customHeight="1">
      <c r="R768" s="80"/>
      <c r="Y768" s="79"/>
      <c r="Z768" s="80"/>
      <c r="AH768" s="81"/>
      <c r="AI768" s="81"/>
      <c r="AJ768" s="81"/>
      <c r="AK768" s="81"/>
      <c r="AL768" s="82"/>
      <c r="AM768" s="82"/>
      <c r="AN768" s="83"/>
    </row>
    <row r="769" ht="15.75" customHeight="1">
      <c r="R769" s="80"/>
      <c r="Y769" s="79"/>
      <c r="Z769" s="80"/>
      <c r="AH769" s="81"/>
      <c r="AI769" s="81"/>
      <c r="AJ769" s="81"/>
      <c r="AK769" s="81"/>
      <c r="AL769" s="82"/>
      <c r="AM769" s="82"/>
      <c r="AN769" s="83"/>
    </row>
    <row r="770" ht="15.75" customHeight="1">
      <c r="R770" s="80"/>
      <c r="Y770" s="79"/>
      <c r="Z770" s="80"/>
      <c r="AH770" s="81"/>
      <c r="AI770" s="81"/>
      <c r="AJ770" s="81"/>
      <c r="AK770" s="81"/>
      <c r="AL770" s="82"/>
      <c r="AM770" s="82"/>
      <c r="AN770" s="83"/>
    </row>
    <row r="771" ht="15.75" customHeight="1">
      <c r="R771" s="80"/>
      <c r="Y771" s="79"/>
      <c r="Z771" s="80"/>
      <c r="AH771" s="81"/>
      <c r="AI771" s="81"/>
      <c r="AJ771" s="81"/>
      <c r="AK771" s="81"/>
      <c r="AL771" s="82"/>
      <c r="AM771" s="82"/>
      <c r="AN771" s="83"/>
    </row>
    <row r="772" ht="15.75" customHeight="1">
      <c r="R772" s="80"/>
      <c r="Y772" s="79"/>
      <c r="Z772" s="80"/>
      <c r="AH772" s="81"/>
      <c r="AI772" s="81"/>
      <c r="AJ772" s="81"/>
      <c r="AK772" s="81"/>
      <c r="AL772" s="82"/>
      <c r="AM772" s="82"/>
      <c r="AN772" s="83"/>
    </row>
    <row r="773" ht="15.75" customHeight="1">
      <c r="R773" s="80"/>
      <c r="Y773" s="79"/>
      <c r="Z773" s="80"/>
      <c r="AH773" s="81"/>
      <c r="AI773" s="81"/>
      <c r="AJ773" s="81"/>
      <c r="AK773" s="81"/>
      <c r="AL773" s="82"/>
      <c r="AM773" s="82"/>
      <c r="AN773" s="83"/>
    </row>
    <row r="774" ht="15.75" customHeight="1">
      <c r="R774" s="80"/>
      <c r="Y774" s="79"/>
      <c r="Z774" s="80"/>
      <c r="AH774" s="81"/>
      <c r="AI774" s="81"/>
      <c r="AJ774" s="81"/>
      <c r="AK774" s="81"/>
      <c r="AL774" s="82"/>
      <c r="AM774" s="82"/>
      <c r="AN774" s="83"/>
    </row>
    <row r="775" ht="15.75" customHeight="1">
      <c r="R775" s="80"/>
      <c r="Y775" s="79"/>
      <c r="Z775" s="80"/>
      <c r="AH775" s="81"/>
      <c r="AI775" s="81"/>
      <c r="AJ775" s="81"/>
      <c r="AK775" s="81"/>
      <c r="AL775" s="82"/>
      <c r="AM775" s="82"/>
      <c r="AN775" s="83"/>
    </row>
    <row r="776" ht="15.75" customHeight="1">
      <c r="R776" s="80"/>
      <c r="Y776" s="79"/>
      <c r="Z776" s="80"/>
      <c r="AH776" s="81"/>
      <c r="AI776" s="81"/>
      <c r="AJ776" s="81"/>
      <c r="AK776" s="81"/>
      <c r="AL776" s="82"/>
      <c r="AM776" s="82"/>
      <c r="AN776" s="83"/>
    </row>
    <row r="777" ht="15.75" customHeight="1">
      <c r="R777" s="80"/>
      <c r="Y777" s="79"/>
      <c r="Z777" s="80"/>
      <c r="AH777" s="81"/>
      <c r="AI777" s="81"/>
      <c r="AJ777" s="81"/>
      <c r="AK777" s="81"/>
      <c r="AL777" s="82"/>
      <c r="AM777" s="82"/>
      <c r="AN777" s="83"/>
    </row>
    <row r="778" ht="15.75" customHeight="1">
      <c r="R778" s="80"/>
      <c r="Y778" s="79"/>
      <c r="Z778" s="80"/>
      <c r="AH778" s="81"/>
      <c r="AI778" s="81"/>
      <c r="AJ778" s="81"/>
      <c r="AK778" s="81"/>
      <c r="AL778" s="82"/>
      <c r="AM778" s="82"/>
      <c r="AN778" s="83"/>
    </row>
    <row r="779" ht="15.75" customHeight="1">
      <c r="R779" s="80"/>
      <c r="Y779" s="79"/>
      <c r="Z779" s="80"/>
      <c r="AH779" s="81"/>
      <c r="AI779" s="81"/>
      <c r="AJ779" s="81"/>
      <c r="AK779" s="81"/>
      <c r="AL779" s="82"/>
      <c r="AM779" s="82"/>
      <c r="AN779" s="83"/>
    </row>
    <row r="780" ht="15.75" customHeight="1">
      <c r="R780" s="80"/>
      <c r="Y780" s="79"/>
      <c r="Z780" s="80"/>
      <c r="AH780" s="81"/>
      <c r="AI780" s="81"/>
      <c r="AJ780" s="81"/>
      <c r="AK780" s="81"/>
      <c r="AL780" s="82"/>
      <c r="AM780" s="82"/>
      <c r="AN780" s="83"/>
    </row>
    <row r="781" ht="15.75" customHeight="1">
      <c r="R781" s="80"/>
      <c r="Y781" s="79"/>
      <c r="Z781" s="80"/>
      <c r="AH781" s="81"/>
      <c r="AI781" s="81"/>
      <c r="AJ781" s="81"/>
      <c r="AK781" s="81"/>
      <c r="AL781" s="82"/>
      <c r="AM781" s="82"/>
      <c r="AN781" s="83"/>
    </row>
    <row r="782" ht="15.75" customHeight="1">
      <c r="R782" s="80"/>
      <c r="Y782" s="79"/>
      <c r="Z782" s="80"/>
      <c r="AH782" s="81"/>
      <c r="AI782" s="81"/>
      <c r="AJ782" s="81"/>
      <c r="AK782" s="81"/>
      <c r="AL782" s="82"/>
      <c r="AM782" s="82"/>
      <c r="AN782" s="83"/>
    </row>
    <row r="783" ht="15.75" customHeight="1">
      <c r="R783" s="80"/>
      <c r="Y783" s="79"/>
      <c r="Z783" s="80"/>
      <c r="AH783" s="81"/>
      <c r="AI783" s="81"/>
      <c r="AJ783" s="81"/>
      <c r="AK783" s="81"/>
      <c r="AL783" s="82"/>
      <c r="AM783" s="82"/>
      <c r="AN783" s="83"/>
    </row>
    <row r="784" ht="15.75" customHeight="1">
      <c r="R784" s="80"/>
      <c r="Y784" s="79"/>
      <c r="Z784" s="80"/>
      <c r="AH784" s="81"/>
      <c r="AI784" s="81"/>
      <c r="AJ784" s="81"/>
      <c r="AK784" s="81"/>
      <c r="AL784" s="82"/>
      <c r="AM784" s="82"/>
      <c r="AN784" s="83"/>
    </row>
    <row r="785" ht="15.75" customHeight="1">
      <c r="R785" s="80"/>
      <c r="Y785" s="79"/>
      <c r="Z785" s="80"/>
      <c r="AH785" s="81"/>
      <c r="AI785" s="81"/>
      <c r="AJ785" s="81"/>
      <c r="AK785" s="81"/>
      <c r="AL785" s="82"/>
      <c r="AM785" s="82"/>
      <c r="AN785" s="83"/>
    </row>
    <row r="786" ht="15.75" customHeight="1">
      <c r="R786" s="80"/>
      <c r="Y786" s="79"/>
      <c r="Z786" s="80"/>
      <c r="AH786" s="81"/>
      <c r="AI786" s="81"/>
      <c r="AJ786" s="81"/>
      <c r="AK786" s="81"/>
      <c r="AL786" s="82"/>
      <c r="AM786" s="82"/>
      <c r="AN786" s="83"/>
    </row>
    <row r="787" ht="15.75" customHeight="1">
      <c r="R787" s="80"/>
      <c r="Y787" s="79"/>
      <c r="Z787" s="80"/>
      <c r="AH787" s="81"/>
      <c r="AI787" s="81"/>
      <c r="AJ787" s="81"/>
      <c r="AK787" s="81"/>
      <c r="AL787" s="82"/>
      <c r="AM787" s="82"/>
      <c r="AN787" s="83"/>
    </row>
    <row r="788" ht="15.75" customHeight="1">
      <c r="R788" s="80"/>
      <c r="Y788" s="79"/>
      <c r="Z788" s="80"/>
      <c r="AH788" s="81"/>
      <c r="AI788" s="81"/>
      <c r="AJ788" s="81"/>
      <c r="AK788" s="81"/>
      <c r="AL788" s="82"/>
      <c r="AM788" s="82"/>
      <c r="AN788" s="83"/>
    </row>
    <row r="789" ht="15.75" customHeight="1">
      <c r="R789" s="80"/>
      <c r="Y789" s="79"/>
      <c r="Z789" s="80"/>
      <c r="AH789" s="81"/>
      <c r="AI789" s="81"/>
      <c r="AJ789" s="81"/>
      <c r="AK789" s="81"/>
      <c r="AL789" s="82"/>
      <c r="AM789" s="82"/>
      <c r="AN789" s="83"/>
    </row>
    <row r="790" ht="15.75" customHeight="1">
      <c r="R790" s="80"/>
      <c r="Y790" s="79"/>
      <c r="Z790" s="80"/>
      <c r="AH790" s="81"/>
      <c r="AI790" s="81"/>
      <c r="AJ790" s="81"/>
      <c r="AK790" s="81"/>
      <c r="AL790" s="82"/>
      <c r="AM790" s="82"/>
      <c r="AN790" s="83"/>
    </row>
    <row r="791" ht="15.75" customHeight="1">
      <c r="R791" s="80"/>
      <c r="Y791" s="79"/>
      <c r="Z791" s="80"/>
      <c r="AH791" s="81"/>
      <c r="AI791" s="81"/>
      <c r="AJ791" s="81"/>
      <c r="AK791" s="81"/>
      <c r="AL791" s="82"/>
      <c r="AM791" s="82"/>
      <c r="AN791" s="83"/>
    </row>
    <row r="792" ht="15.75" customHeight="1">
      <c r="R792" s="80"/>
      <c r="Y792" s="79"/>
      <c r="Z792" s="80"/>
      <c r="AH792" s="81"/>
      <c r="AI792" s="81"/>
      <c r="AJ792" s="81"/>
      <c r="AK792" s="81"/>
      <c r="AL792" s="82"/>
      <c r="AM792" s="82"/>
      <c r="AN792" s="83"/>
    </row>
    <row r="793" ht="15.75" customHeight="1">
      <c r="R793" s="80"/>
      <c r="Y793" s="79"/>
      <c r="Z793" s="80"/>
      <c r="AH793" s="81"/>
      <c r="AI793" s="81"/>
      <c r="AJ793" s="81"/>
      <c r="AK793" s="81"/>
      <c r="AL793" s="82"/>
      <c r="AM793" s="82"/>
      <c r="AN793" s="83"/>
    </row>
    <row r="794" ht="15.75" customHeight="1">
      <c r="R794" s="80"/>
      <c r="Y794" s="79"/>
      <c r="Z794" s="80"/>
      <c r="AH794" s="81"/>
      <c r="AI794" s="81"/>
      <c r="AJ794" s="81"/>
      <c r="AK794" s="81"/>
      <c r="AL794" s="82"/>
      <c r="AM794" s="82"/>
      <c r="AN794" s="83"/>
    </row>
    <row r="795" ht="15.75" customHeight="1">
      <c r="R795" s="80"/>
      <c r="Y795" s="79"/>
      <c r="Z795" s="80"/>
      <c r="AH795" s="81"/>
      <c r="AI795" s="81"/>
      <c r="AJ795" s="81"/>
      <c r="AK795" s="81"/>
      <c r="AL795" s="82"/>
      <c r="AM795" s="82"/>
      <c r="AN795" s="83"/>
    </row>
    <row r="796" ht="15.75" customHeight="1">
      <c r="R796" s="80"/>
      <c r="Y796" s="79"/>
      <c r="Z796" s="80"/>
      <c r="AH796" s="81"/>
      <c r="AI796" s="81"/>
      <c r="AJ796" s="81"/>
      <c r="AK796" s="81"/>
      <c r="AL796" s="82"/>
      <c r="AM796" s="82"/>
      <c r="AN796" s="83"/>
    </row>
    <row r="797" ht="15.75" customHeight="1">
      <c r="R797" s="80"/>
      <c r="Y797" s="79"/>
      <c r="Z797" s="80"/>
      <c r="AH797" s="81"/>
      <c r="AI797" s="81"/>
      <c r="AJ797" s="81"/>
      <c r="AK797" s="81"/>
      <c r="AL797" s="82"/>
      <c r="AM797" s="82"/>
      <c r="AN797" s="83"/>
    </row>
    <row r="798" ht="15.75" customHeight="1">
      <c r="R798" s="80"/>
      <c r="Y798" s="79"/>
      <c r="Z798" s="80"/>
      <c r="AH798" s="81"/>
      <c r="AI798" s="81"/>
      <c r="AJ798" s="81"/>
      <c r="AK798" s="81"/>
      <c r="AL798" s="82"/>
      <c r="AM798" s="82"/>
      <c r="AN798" s="83"/>
    </row>
    <row r="799" ht="15.75" customHeight="1">
      <c r="R799" s="80"/>
      <c r="Y799" s="79"/>
      <c r="Z799" s="80"/>
      <c r="AH799" s="81"/>
      <c r="AI799" s="81"/>
      <c r="AJ799" s="81"/>
      <c r="AK799" s="81"/>
      <c r="AL799" s="82"/>
      <c r="AM799" s="82"/>
      <c r="AN799" s="83"/>
    </row>
    <row r="800" ht="15.75" customHeight="1">
      <c r="R800" s="80"/>
      <c r="Y800" s="79"/>
      <c r="Z800" s="80"/>
      <c r="AH800" s="81"/>
      <c r="AI800" s="81"/>
      <c r="AJ800" s="81"/>
      <c r="AK800" s="81"/>
      <c r="AL800" s="82"/>
      <c r="AM800" s="82"/>
      <c r="AN800" s="83"/>
    </row>
    <row r="801" ht="15.75" customHeight="1">
      <c r="R801" s="80"/>
      <c r="Y801" s="79"/>
      <c r="Z801" s="80"/>
      <c r="AH801" s="81"/>
      <c r="AI801" s="81"/>
      <c r="AJ801" s="81"/>
      <c r="AK801" s="81"/>
      <c r="AL801" s="82"/>
      <c r="AM801" s="82"/>
      <c r="AN801" s="83"/>
    </row>
    <row r="802" ht="15.75" customHeight="1">
      <c r="R802" s="80"/>
      <c r="Y802" s="79"/>
      <c r="Z802" s="80"/>
      <c r="AH802" s="81"/>
      <c r="AI802" s="81"/>
      <c r="AJ802" s="81"/>
      <c r="AK802" s="81"/>
      <c r="AL802" s="82"/>
      <c r="AM802" s="82"/>
      <c r="AN802" s="83"/>
    </row>
    <row r="803" ht="15.75" customHeight="1">
      <c r="R803" s="80"/>
      <c r="Y803" s="79"/>
      <c r="Z803" s="80"/>
      <c r="AH803" s="81"/>
      <c r="AI803" s="81"/>
      <c r="AJ803" s="81"/>
      <c r="AK803" s="81"/>
      <c r="AL803" s="82"/>
      <c r="AM803" s="82"/>
      <c r="AN803" s="83"/>
    </row>
    <row r="804" ht="15.75" customHeight="1">
      <c r="R804" s="80"/>
      <c r="Y804" s="79"/>
      <c r="Z804" s="80"/>
      <c r="AH804" s="81"/>
      <c r="AI804" s="81"/>
      <c r="AJ804" s="81"/>
      <c r="AK804" s="81"/>
      <c r="AL804" s="82"/>
      <c r="AM804" s="82"/>
      <c r="AN804" s="83"/>
    </row>
    <row r="805" ht="15.75" customHeight="1">
      <c r="R805" s="80"/>
      <c r="Y805" s="79"/>
      <c r="Z805" s="80"/>
      <c r="AH805" s="81"/>
      <c r="AI805" s="81"/>
      <c r="AJ805" s="81"/>
      <c r="AK805" s="81"/>
      <c r="AL805" s="82"/>
      <c r="AM805" s="82"/>
      <c r="AN805" s="83"/>
    </row>
    <row r="806" ht="15.75" customHeight="1">
      <c r="R806" s="80"/>
      <c r="Y806" s="79"/>
      <c r="Z806" s="80"/>
      <c r="AH806" s="81"/>
      <c r="AI806" s="81"/>
      <c r="AJ806" s="81"/>
      <c r="AK806" s="81"/>
      <c r="AL806" s="82"/>
      <c r="AM806" s="82"/>
      <c r="AN806" s="83"/>
    </row>
    <row r="807" ht="15.75" customHeight="1">
      <c r="R807" s="80"/>
      <c r="Y807" s="79"/>
      <c r="Z807" s="80"/>
      <c r="AH807" s="81"/>
      <c r="AI807" s="81"/>
      <c r="AJ807" s="81"/>
      <c r="AK807" s="81"/>
      <c r="AL807" s="82"/>
      <c r="AM807" s="82"/>
      <c r="AN807" s="83"/>
    </row>
    <row r="808" ht="15.75" customHeight="1">
      <c r="R808" s="80"/>
      <c r="Y808" s="79"/>
      <c r="Z808" s="80"/>
      <c r="AH808" s="81"/>
      <c r="AI808" s="81"/>
      <c r="AJ808" s="81"/>
      <c r="AK808" s="81"/>
      <c r="AL808" s="82"/>
      <c r="AM808" s="82"/>
      <c r="AN808" s="83"/>
    </row>
    <row r="809" ht="15.75" customHeight="1">
      <c r="R809" s="80"/>
      <c r="Y809" s="79"/>
      <c r="Z809" s="80"/>
      <c r="AH809" s="81"/>
      <c r="AI809" s="81"/>
      <c r="AJ809" s="81"/>
      <c r="AK809" s="81"/>
      <c r="AL809" s="82"/>
      <c r="AM809" s="82"/>
      <c r="AN809" s="83"/>
    </row>
    <row r="810" ht="15.75" customHeight="1">
      <c r="R810" s="80"/>
      <c r="Y810" s="79"/>
      <c r="Z810" s="80"/>
      <c r="AH810" s="81"/>
      <c r="AI810" s="81"/>
      <c r="AJ810" s="81"/>
      <c r="AK810" s="81"/>
      <c r="AL810" s="82"/>
      <c r="AM810" s="82"/>
      <c r="AN810" s="83"/>
    </row>
    <row r="811" ht="15.75" customHeight="1">
      <c r="R811" s="80"/>
      <c r="Y811" s="79"/>
      <c r="Z811" s="80"/>
      <c r="AH811" s="81"/>
      <c r="AI811" s="81"/>
      <c r="AJ811" s="81"/>
      <c r="AK811" s="81"/>
      <c r="AL811" s="82"/>
      <c r="AM811" s="82"/>
      <c r="AN811" s="83"/>
    </row>
    <row r="812" ht="15.75" customHeight="1">
      <c r="R812" s="80"/>
      <c r="Y812" s="79"/>
      <c r="Z812" s="80"/>
      <c r="AH812" s="81"/>
      <c r="AI812" s="81"/>
      <c r="AJ812" s="81"/>
      <c r="AK812" s="81"/>
      <c r="AL812" s="82"/>
      <c r="AM812" s="82"/>
      <c r="AN812" s="83"/>
    </row>
    <row r="813" ht="15.75" customHeight="1">
      <c r="R813" s="80"/>
      <c r="Y813" s="79"/>
      <c r="Z813" s="80"/>
      <c r="AH813" s="81"/>
      <c r="AI813" s="81"/>
      <c r="AJ813" s="81"/>
      <c r="AK813" s="81"/>
      <c r="AL813" s="82"/>
      <c r="AM813" s="82"/>
      <c r="AN813" s="83"/>
    </row>
    <row r="814" ht="15.75" customHeight="1">
      <c r="R814" s="80"/>
      <c r="Y814" s="79"/>
      <c r="Z814" s="80"/>
      <c r="AH814" s="81"/>
      <c r="AI814" s="81"/>
      <c r="AJ814" s="81"/>
      <c r="AK814" s="81"/>
      <c r="AL814" s="82"/>
      <c r="AM814" s="82"/>
      <c r="AN814" s="83"/>
    </row>
    <row r="815" ht="15.75" customHeight="1">
      <c r="R815" s="80"/>
      <c r="Y815" s="79"/>
      <c r="Z815" s="80"/>
      <c r="AH815" s="81"/>
      <c r="AI815" s="81"/>
      <c r="AJ815" s="81"/>
      <c r="AK815" s="81"/>
      <c r="AL815" s="82"/>
      <c r="AM815" s="82"/>
      <c r="AN815" s="83"/>
    </row>
    <row r="816" ht="15.75" customHeight="1">
      <c r="R816" s="80"/>
      <c r="Y816" s="79"/>
      <c r="Z816" s="80"/>
      <c r="AH816" s="81"/>
      <c r="AI816" s="81"/>
      <c r="AJ816" s="81"/>
      <c r="AK816" s="81"/>
      <c r="AL816" s="82"/>
      <c r="AM816" s="82"/>
      <c r="AN816" s="83"/>
    </row>
    <row r="817" ht="15.75" customHeight="1">
      <c r="R817" s="80"/>
      <c r="Y817" s="79"/>
      <c r="Z817" s="80"/>
      <c r="AH817" s="81"/>
      <c r="AI817" s="81"/>
      <c r="AJ817" s="81"/>
      <c r="AK817" s="81"/>
      <c r="AL817" s="82"/>
      <c r="AM817" s="82"/>
      <c r="AN817" s="83"/>
    </row>
    <row r="818" ht="15.75" customHeight="1">
      <c r="R818" s="80"/>
      <c r="Y818" s="79"/>
      <c r="Z818" s="80"/>
      <c r="AH818" s="81"/>
      <c r="AI818" s="81"/>
      <c r="AJ818" s="81"/>
      <c r="AK818" s="81"/>
      <c r="AL818" s="82"/>
      <c r="AM818" s="82"/>
      <c r="AN818" s="83"/>
    </row>
    <row r="819" ht="15.75" customHeight="1">
      <c r="R819" s="80"/>
      <c r="Y819" s="79"/>
      <c r="Z819" s="80"/>
      <c r="AH819" s="81"/>
      <c r="AI819" s="81"/>
      <c r="AJ819" s="81"/>
      <c r="AK819" s="81"/>
      <c r="AL819" s="82"/>
      <c r="AM819" s="82"/>
      <c r="AN819" s="83"/>
    </row>
    <row r="820" ht="15.75" customHeight="1">
      <c r="R820" s="80"/>
      <c r="Y820" s="79"/>
      <c r="Z820" s="80"/>
      <c r="AH820" s="81"/>
      <c r="AI820" s="81"/>
      <c r="AJ820" s="81"/>
      <c r="AK820" s="81"/>
      <c r="AL820" s="82"/>
      <c r="AM820" s="82"/>
      <c r="AN820" s="83"/>
    </row>
    <row r="821" ht="15.75" customHeight="1">
      <c r="R821" s="80"/>
      <c r="Y821" s="79"/>
      <c r="Z821" s="80"/>
      <c r="AH821" s="81"/>
      <c r="AI821" s="81"/>
      <c r="AJ821" s="81"/>
      <c r="AK821" s="81"/>
      <c r="AL821" s="82"/>
      <c r="AM821" s="82"/>
      <c r="AN821" s="83"/>
    </row>
    <row r="822" ht="15.75" customHeight="1">
      <c r="R822" s="80"/>
      <c r="Y822" s="79"/>
      <c r="Z822" s="80"/>
      <c r="AH822" s="81"/>
      <c r="AI822" s="81"/>
      <c r="AJ822" s="81"/>
      <c r="AK822" s="81"/>
      <c r="AL822" s="82"/>
      <c r="AM822" s="82"/>
      <c r="AN822" s="83"/>
    </row>
    <row r="823" ht="15.75" customHeight="1">
      <c r="R823" s="80"/>
      <c r="Y823" s="79"/>
      <c r="Z823" s="80"/>
      <c r="AH823" s="81"/>
      <c r="AI823" s="81"/>
      <c r="AJ823" s="81"/>
      <c r="AK823" s="81"/>
      <c r="AL823" s="82"/>
      <c r="AM823" s="82"/>
      <c r="AN823" s="83"/>
    </row>
    <row r="824" ht="15.75" customHeight="1">
      <c r="R824" s="80"/>
      <c r="Y824" s="79"/>
      <c r="Z824" s="80"/>
      <c r="AH824" s="81"/>
      <c r="AI824" s="81"/>
      <c r="AJ824" s="81"/>
      <c r="AK824" s="81"/>
      <c r="AL824" s="82"/>
      <c r="AM824" s="82"/>
      <c r="AN824" s="83"/>
    </row>
    <row r="825" ht="15.75" customHeight="1">
      <c r="R825" s="80"/>
      <c r="Y825" s="79"/>
      <c r="Z825" s="80"/>
      <c r="AH825" s="81"/>
      <c r="AI825" s="81"/>
      <c r="AJ825" s="81"/>
      <c r="AK825" s="81"/>
      <c r="AL825" s="82"/>
      <c r="AM825" s="82"/>
      <c r="AN825" s="83"/>
    </row>
    <row r="826" ht="15.75" customHeight="1">
      <c r="R826" s="80"/>
      <c r="Y826" s="79"/>
      <c r="Z826" s="80"/>
      <c r="AH826" s="81"/>
      <c r="AI826" s="81"/>
      <c r="AJ826" s="81"/>
      <c r="AK826" s="81"/>
      <c r="AL826" s="82"/>
      <c r="AM826" s="82"/>
      <c r="AN826" s="83"/>
    </row>
    <row r="827" ht="15.75" customHeight="1">
      <c r="R827" s="80"/>
      <c r="Y827" s="79"/>
      <c r="Z827" s="80"/>
      <c r="AH827" s="81"/>
      <c r="AI827" s="81"/>
      <c r="AJ827" s="81"/>
      <c r="AK827" s="81"/>
      <c r="AL827" s="82"/>
      <c r="AM827" s="82"/>
      <c r="AN827" s="83"/>
    </row>
    <row r="828" ht="15.75" customHeight="1">
      <c r="R828" s="80"/>
      <c r="Y828" s="79"/>
      <c r="Z828" s="80"/>
      <c r="AH828" s="81"/>
      <c r="AI828" s="81"/>
      <c r="AJ828" s="81"/>
      <c r="AK828" s="81"/>
      <c r="AL828" s="82"/>
      <c r="AM828" s="82"/>
      <c r="AN828" s="83"/>
    </row>
    <row r="829" ht="15.75" customHeight="1">
      <c r="R829" s="80"/>
      <c r="Y829" s="79"/>
      <c r="Z829" s="80"/>
      <c r="AH829" s="81"/>
      <c r="AI829" s="81"/>
      <c r="AJ829" s="81"/>
      <c r="AK829" s="81"/>
      <c r="AL829" s="82"/>
      <c r="AM829" s="82"/>
      <c r="AN829" s="83"/>
    </row>
    <row r="830" ht="15.75" customHeight="1">
      <c r="R830" s="80"/>
      <c r="Y830" s="79"/>
      <c r="Z830" s="80"/>
      <c r="AH830" s="81"/>
      <c r="AI830" s="81"/>
      <c r="AJ830" s="81"/>
      <c r="AK830" s="81"/>
      <c r="AL830" s="82"/>
      <c r="AM830" s="82"/>
      <c r="AN830" s="83"/>
    </row>
    <row r="831" ht="15.75" customHeight="1">
      <c r="R831" s="80"/>
      <c r="Y831" s="79"/>
      <c r="Z831" s="80"/>
      <c r="AH831" s="81"/>
      <c r="AI831" s="81"/>
      <c r="AJ831" s="81"/>
      <c r="AK831" s="81"/>
      <c r="AL831" s="82"/>
      <c r="AM831" s="82"/>
      <c r="AN831" s="83"/>
    </row>
    <row r="832" ht="15.75" customHeight="1">
      <c r="R832" s="80"/>
      <c r="Y832" s="79"/>
      <c r="Z832" s="80"/>
      <c r="AH832" s="81"/>
      <c r="AI832" s="81"/>
      <c r="AJ832" s="81"/>
      <c r="AK832" s="81"/>
      <c r="AL832" s="82"/>
      <c r="AM832" s="82"/>
      <c r="AN832" s="83"/>
    </row>
    <row r="833" ht="15.75" customHeight="1">
      <c r="R833" s="80"/>
      <c r="Y833" s="79"/>
      <c r="Z833" s="80"/>
      <c r="AH833" s="81"/>
      <c r="AI833" s="81"/>
      <c r="AJ833" s="81"/>
      <c r="AK833" s="81"/>
      <c r="AL833" s="82"/>
      <c r="AM833" s="82"/>
      <c r="AN833" s="83"/>
    </row>
    <row r="834" ht="15.75" customHeight="1">
      <c r="R834" s="80"/>
      <c r="Y834" s="79"/>
      <c r="Z834" s="80"/>
      <c r="AH834" s="81"/>
      <c r="AI834" s="81"/>
      <c r="AJ834" s="81"/>
      <c r="AK834" s="81"/>
      <c r="AL834" s="82"/>
      <c r="AM834" s="82"/>
      <c r="AN834" s="83"/>
    </row>
    <row r="835" ht="15.75" customHeight="1">
      <c r="R835" s="80"/>
      <c r="Y835" s="79"/>
      <c r="Z835" s="80"/>
      <c r="AH835" s="81"/>
      <c r="AI835" s="81"/>
      <c r="AJ835" s="81"/>
      <c r="AK835" s="81"/>
      <c r="AL835" s="82"/>
      <c r="AM835" s="82"/>
      <c r="AN835" s="83"/>
    </row>
    <row r="836" ht="15.75" customHeight="1">
      <c r="R836" s="80"/>
      <c r="Y836" s="79"/>
      <c r="Z836" s="80"/>
      <c r="AH836" s="81"/>
      <c r="AI836" s="81"/>
      <c r="AJ836" s="81"/>
      <c r="AK836" s="81"/>
      <c r="AL836" s="82"/>
      <c r="AM836" s="82"/>
      <c r="AN836" s="83"/>
    </row>
    <row r="837" ht="15.75" customHeight="1">
      <c r="R837" s="80"/>
      <c r="Y837" s="79"/>
      <c r="Z837" s="80"/>
      <c r="AH837" s="81"/>
      <c r="AI837" s="81"/>
      <c r="AJ837" s="81"/>
      <c r="AK837" s="81"/>
      <c r="AL837" s="82"/>
      <c r="AM837" s="82"/>
      <c r="AN837" s="83"/>
    </row>
    <row r="838" ht="15.75" customHeight="1">
      <c r="R838" s="80"/>
      <c r="Y838" s="79"/>
      <c r="Z838" s="80"/>
      <c r="AH838" s="81"/>
      <c r="AI838" s="81"/>
      <c r="AJ838" s="81"/>
      <c r="AK838" s="81"/>
      <c r="AL838" s="82"/>
      <c r="AM838" s="82"/>
      <c r="AN838" s="83"/>
    </row>
    <row r="839" ht="15.75" customHeight="1">
      <c r="R839" s="80"/>
      <c r="Y839" s="79"/>
      <c r="Z839" s="80"/>
      <c r="AH839" s="81"/>
      <c r="AI839" s="81"/>
      <c r="AJ839" s="81"/>
      <c r="AK839" s="81"/>
      <c r="AL839" s="82"/>
      <c r="AM839" s="82"/>
      <c r="AN839" s="83"/>
    </row>
    <row r="840" ht="15.75" customHeight="1">
      <c r="R840" s="80"/>
      <c r="Y840" s="79"/>
      <c r="Z840" s="80"/>
      <c r="AH840" s="81"/>
      <c r="AI840" s="81"/>
      <c r="AJ840" s="81"/>
      <c r="AK840" s="81"/>
      <c r="AL840" s="82"/>
      <c r="AM840" s="82"/>
      <c r="AN840" s="83"/>
    </row>
    <row r="841" ht="15.75" customHeight="1">
      <c r="R841" s="80"/>
      <c r="Y841" s="79"/>
      <c r="Z841" s="80"/>
      <c r="AH841" s="81"/>
      <c r="AI841" s="81"/>
      <c r="AJ841" s="81"/>
      <c r="AK841" s="81"/>
      <c r="AL841" s="82"/>
      <c r="AM841" s="82"/>
      <c r="AN841" s="83"/>
    </row>
    <row r="842" ht="15.75" customHeight="1">
      <c r="R842" s="80"/>
      <c r="Y842" s="79"/>
      <c r="Z842" s="80"/>
      <c r="AH842" s="81"/>
      <c r="AI842" s="81"/>
      <c r="AJ842" s="81"/>
      <c r="AK842" s="81"/>
      <c r="AL842" s="82"/>
      <c r="AM842" s="82"/>
      <c r="AN842" s="83"/>
    </row>
    <row r="843" ht="15.75" customHeight="1">
      <c r="R843" s="80"/>
      <c r="Y843" s="79"/>
      <c r="Z843" s="80"/>
      <c r="AH843" s="81"/>
      <c r="AI843" s="81"/>
      <c r="AJ843" s="81"/>
      <c r="AK843" s="81"/>
      <c r="AL843" s="82"/>
      <c r="AM843" s="82"/>
      <c r="AN843" s="83"/>
    </row>
    <row r="844" ht="15.75" customHeight="1">
      <c r="R844" s="80"/>
      <c r="Y844" s="79"/>
      <c r="Z844" s="80"/>
      <c r="AH844" s="81"/>
      <c r="AI844" s="81"/>
      <c r="AJ844" s="81"/>
      <c r="AK844" s="81"/>
      <c r="AL844" s="82"/>
      <c r="AM844" s="82"/>
      <c r="AN844" s="83"/>
    </row>
    <row r="845" ht="15.75" customHeight="1">
      <c r="R845" s="80"/>
      <c r="Y845" s="79"/>
      <c r="Z845" s="80"/>
      <c r="AH845" s="81"/>
      <c r="AI845" s="81"/>
      <c r="AJ845" s="81"/>
      <c r="AK845" s="81"/>
      <c r="AL845" s="82"/>
      <c r="AM845" s="82"/>
      <c r="AN845" s="83"/>
    </row>
    <row r="846" ht="15.75" customHeight="1">
      <c r="R846" s="80"/>
      <c r="Y846" s="79"/>
      <c r="Z846" s="80"/>
      <c r="AH846" s="81"/>
      <c r="AI846" s="81"/>
      <c r="AJ846" s="81"/>
      <c r="AK846" s="81"/>
      <c r="AL846" s="82"/>
      <c r="AM846" s="82"/>
      <c r="AN846" s="83"/>
    </row>
    <row r="847" ht="15.75" customHeight="1">
      <c r="R847" s="80"/>
      <c r="Y847" s="79"/>
      <c r="Z847" s="80"/>
      <c r="AH847" s="81"/>
      <c r="AI847" s="81"/>
      <c r="AJ847" s="81"/>
      <c r="AK847" s="81"/>
      <c r="AL847" s="82"/>
      <c r="AM847" s="82"/>
      <c r="AN847" s="83"/>
    </row>
    <row r="848" ht="15.75" customHeight="1">
      <c r="R848" s="80"/>
      <c r="Y848" s="79"/>
      <c r="Z848" s="80"/>
      <c r="AH848" s="81"/>
      <c r="AI848" s="81"/>
      <c r="AJ848" s="81"/>
      <c r="AK848" s="81"/>
      <c r="AL848" s="82"/>
      <c r="AM848" s="82"/>
      <c r="AN848" s="83"/>
    </row>
    <row r="849" ht="15.75" customHeight="1">
      <c r="R849" s="80"/>
      <c r="Y849" s="79"/>
      <c r="Z849" s="80"/>
      <c r="AH849" s="81"/>
      <c r="AI849" s="81"/>
      <c r="AJ849" s="81"/>
      <c r="AK849" s="81"/>
      <c r="AL849" s="82"/>
      <c r="AM849" s="82"/>
      <c r="AN849" s="83"/>
    </row>
    <row r="850" ht="15.75" customHeight="1">
      <c r="R850" s="80"/>
      <c r="Y850" s="79"/>
      <c r="Z850" s="80"/>
      <c r="AH850" s="81"/>
      <c r="AI850" s="81"/>
      <c r="AJ850" s="81"/>
      <c r="AK850" s="81"/>
      <c r="AL850" s="82"/>
      <c r="AM850" s="82"/>
      <c r="AN850" s="83"/>
    </row>
    <row r="851" ht="15.75" customHeight="1">
      <c r="R851" s="80"/>
      <c r="Y851" s="79"/>
      <c r="Z851" s="80"/>
      <c r="AH851" s="81"/>
      <c r="AI851" s="81"/>
      <c r="AJ851" s="81"/>
      <c r="AK851" s="81"/>
      <c r="AL851" s="82"/>
      <c r="AM851" s="82"/>
      <c r="AN851" s="83"/>
    </row>
    <row r="852" ht="15.75" customHeight="1">
      <c r="R852" s="80"/>
      <c r="Y852" s="79"/>
      <c r="Z852" s="80"/>
      <c r="AH852" s="81"/>
      <c r="AI852" s="81"/>
      <c r="AJ852" s="81"/>
      <c r="AK852" s="81"/>
      <c r="AL852" s="82"/>
      <c r="AM852" s="82"/>
      <c r="AN852" s="83"/>
    </row>
    <row r="853" ht="15.75" customHeight="1">
      <c r="R853" s="80"/>
      <c r="Y853" s="79"/>
      <c r="Z853" s="80"/>
      <c r="AH853" s="81"/>
      <c r="AI853" s="81"/>
      <c r="AJ853" s="81"/>
      <c r="AK853" s="81"/>
      <c r="AL853" s="82"/>
      <c r="AM853" s="82"/>
      <c r="AN853" s="83"/>
    </row>
    <row r="854" ht="15.75" customHeight="1">
      <c r="R854" s="80"/>
      <c r="Y854" s="79"/>
      <c r="Z854" s="80"/>
      <c r="AH854" s="81"/>
      <c r="AI854" s="81"/>
      <c r="AJ854" s="81"/>
      <c r="AK854" s="81"/>
      <c r="AL854" s="82"/>
      <c r="AM854" s="82"/>
      <c r="AN854" s="83"/>
    </row>
    <row r="855" ht="15.75" customHeight="1">
      <c r="R855" s="80"/>
      <c r="Y855" s="79"/>
      <c r="Z855" s="80"/>
      <c r="AH855" s="81"/>
      <c r="AI855" s="81"/>
      <c r="AJ855" s="81"/>
      <c r="AK855" s="81"/>
      <c r="AL855" s="82"/>
      <c r="AM855" s="82"/>
      <c r="AN855" s="83"/>
    </row>
    <row r="856" ht="15.75" customHeight="1">
      <c r="R856" s="80"/>
      <c r="Y856" s="79"/>
      <c r="Z856" s="80"/>
      <c r="AH856" s="81"/>
      <c r="AI856" s="81"/>
      <c r="AJ856" s="81"/>
      <c r="AK856" s="81"/>
      <c r="AL856" s="82"/>
      <c r="AM856" s="82"/>
      <c r="AN856" s="83"/>
    </row>
    <row r="857" ht="15.75" customHeight="1">
      <c r="R857" s="80"/>
      <c r="Y857" s="79"/>
      <c r="Z857" s="80"/>
      <c r="AH857" s="81"/>
      <c r="AI857" s="81"/>
      <c r="AJ857" s="81"/>
      <c r="AK857" s="81"/>
      <c r="AL857" s="82"/>
      <c r="AM857" s="82"/>
      <c r="AN857" s="83"/>
    </row>
    <row r="858" ht="15.75" customHeight="1">
      <c r="R858" s="80"/>
      <c r="Y858" s="79"/>
      <c r="Z858" s="80"/>
      <c r="AH858" s="81"/>
      <c r="AI858" s="81"/>
      <c r="AJ858" s="81"/>
      <c r="AK858" s="81"/>
      <c r="AL858" s="82"/>
      <c r="AM858" s="82"/>
      <c r="AN858" s="83"/>
    </row>
    <row r="859" ht="15.75" customHeight="1">
      <c r="R859" s="80"/>
      <c r="Y859" s="79"/>
      <c r="Z859" s="80"/>
      <c r="AH859" s="81"/>
      <c r="AI859" s="81"/>
      <c r="AJ859" s="81"/>
      <c r="AK859" s="81"/>
      <c r="AL859" s="82"/>
      <c r="AM859" s="82"/>
      <c r="AN859" s="83"/>
    </row>
    <row r="860" ht="15.75" customHeight="1">
      <c r="R860" s="80"/>
      <c r="Y860" s="79"/>
      <c r="Z860" s="80"/>
      <c r="AH860" s="81"/>
      <c r="AI860" s="81"/>
      <c r="AJ860" s="81"/>
      <c r="AK860" s="81"/>
      <c r="AL860" s="82"/>
      <c r="AM860" s="82"/>
      <c r="AN860" s="83"/>
    </row>
    <row r="861" ht="15.75" customHeight="1">
      <c r="R861" s="80"/>
      <c r="Y861" s="79"/>
      <c r="Z861" s="80"/>
      <c r="AH861" s="81"/>
      <c r="AI861" s="81"/>
      <c r="AJ861" s="81"/>
      <c r="AK861" s="81"/>
      <c r="AL861" s="82"/>
      <c r="AM861" s="82"/>
      <c r="AN861" s="83"/>
    </row>
    <row r="862" ht="15.75" customHeight="1">
      <c r="R862" s="80"/>
      <c r="Y862" s="79"/>
      <c r="Z862" s="80"/>
      <c r="AH862" s="81"/>
      <c r="AI862" s="81"/>
      <c r="AJ862" s="81"/>
      <c r="AK862" s="81"/>
      <c r="AL862" s="82"/>
      <c r="AM862" s="82"/>
      <c r="AN862" s="83"/>
    </row>
    <row r="863" ht="15.75" customHeight="1">
      <c r="R863" s="80"/>
      <c r="Y863" s="79"/>
      <c r="Z863" s="80"/>
      <c r="AH863" s="81"/>
      <c r="AI863" s="81"/>
      <c r="AJ863" s="81"/>
      <c r="AK863" s="81"/>
      <c r="AL863" s="82"/>
      <c r="AM863" s="82"/>
      <c r="AN863" s="83"/>
    </row>
    <row r="864" ht="15.75" customHeight="1">
      <c r="R864" s="80"/>
      <c r="Y864" s="79"/>
      <c r="Z864" s="80"/>
      <c r="AH864" s="81"/>
      <c r="AI864" s="81"/>
      <c r="AJ864" s="81"/>
      <c r="AK864" s="81"/>
      <c r="AL864" s="82"/>
      <c r="AM864" s="82"/>
      <c r="AN864" s="83"/>
    </row>
    <row r="865" ht="15.75" customHeight="1">
      <c r="R865" s="80"/>
      <c r="Y865" s="79"/>
      <c r="Z865" s="80"/>
      <c r="AH865" s="81"/>
      <c r="AI865" s="81"/>
      <c r="AJ865" s="81"/>
      <c r="AK865" s="81"/>
      <c r="AL865" s="82"/>
      <c r="AM865" s="82"/>
      <c r="AN865" s="83"/>
    </row>
    <row r="866" ht="15.75" customHeight="1">
      <c r="R866" s="80"/>
      <c r="Y866" s="79"/>
      <c r="Z866" s="80"/>
      <c r="AH866" s="81"/>
      <c r="AI866" s="81"/>
      <c r="AJ866" s="81"/>
      <c r="AK866" s="81"/>
      <c r="AL866" s="82"/>
      <c r="AM866" s="82"/>
      <c r="AN866" s="83"/>
    </row>
    <row r="867" ht="15.75" customHeight="1">
      <c r="R867" s="80"/>
      <c r="Y867" s="79"/>
      <c r="Z867" s="80"/>
      <c r="AH867" s="81"/>
      <c r="AI867" s="81"/>
      <c r="AJ867" s="81"/>
      <c r="AK867" s="81"/>
      <c r="AL867" s="82"/>
      <c r="AM867" s="82"/>
      <c r="AN867" s="83"/>
    </row>
    <row r="868" ht="15.75" customHeight="1">
      <c r="R868" s="80"/>
      <c r="Y868" s="79"/>
      <c r="Z868" s="80"/>
      <c r="AH868" s="81"/>
      <c r="AI868" s="81"/>
      <c r="AJ868" s="81"/>
      <c r="AK868" s="81"/>
      <c r="AL868" s="82"/>
      <c r="AM868" s="82"/>
      <c r="AN868" s="83"/>
    </row>
    <row r="869" ht="15.75" customHeight="1">
      <c r="R869" s="80"/>
      <c r="Y869" s="79"/>
      <c r="Z869" s="80"/>
      <c r="AH869" s="81"/>
      <c r="AI869" s="81"/>
      <c r="AJ869" s="81"/>
      <c r="AK869" s="81"/>
      <c r="AL869" s="82"/>
      <c r="AM869" s="82"/>
      <c r="AN869" s="83"/>
    </row>
    <row r="870" ht="15.75" customHeight="1">
      <c r="R870" s="80"/>
      <c r="Y870" s="79"/>
      <c r="Z870" s="80"/>
      <c r="AH870" s="81"/>
      <c r="AI870" s="81"/>
      <c r="AJ870" s="81"/>
      <c r="AK870" s="81"/>
      <c r="AL870" s="82"/>
      <c r="AM870" s="82"/>
      <c r="AN870" s="83"/>
    </row>
    <row r="871" ht="15.75" customHeight="1">
      <c r="R871" s="80"/>
      <c r="Y871" s="79"/>
      <c r="Z871" s="80"/>
      <c r="AH871" s="81"/>
      <c r="AI871" s="81"/>
      <c r="AJ871" s="81"/>
      <c r="AK871" s="81"/>
      <c r="AL871" s="82"/>
      <c r="AM871" s="82"/>
      <c r="AN871" s="83"/>
    </row>
    <row r="872" ht="15.75" customHeight="1">
      <c r="R872" s="80"/>
      <c r="Y872" s="79"/>
      <c r="Z872" s="80"/>
      <c r="AH872" s="81"/>
      <c r="AI872" s="81"/>
      <c r="AJ872" s="81"/>
      <c r="AK872" s="81"/>
      <c r="AL872" s="82"/>
      <c r="AM872" s="82"/>
      <c r="AN872" s="83"/>
    </row>
    <row r="873" ht="15.75" customHeight="1">
      <c r="R873" s="80"/>
      <c r="Y873" s="79"/>
      <c r="Z873" s="80"/>
      <c r="AH873" s="81"/>
      <c r="AI873" s="81"/>
      <c r="AJ873" s="81"/>
      <c r="AK873" s="81"/>
      <c r="AL873" s="82"/>
      <c r="AM873" s="82"/>
      <c r="AN873" s="83"/>
    </row>
    <row r="874" ht="15.75" customHeight="1">
      <c r="R874" s="80"/>
      <c r="Y874" s="79"/>
      <c r="Z874" s="80"/>
      <c r="AH874" s="81"/>
      <c r="AI874" s="81"/>
      <c r="AJ874" s="81"/>
      <c r="AK874" s="81"/>
      <c r="AL874" s="82"/>
      <c r="AM874" s="82"/>
      <c r="AN874" s="83"/>
    </row>
    <row r="875" ht="15.75" customHeight="1">
      <c r="R875" s="80"/>
      <c r="Y875" s="79"/>
      <c r="Z875" s="80"/>
      <c r="AH875" s="81"/>
      <c r="AI875" s="81"/>
      <c r="AJ875" s="81"/>
      <c r="AK875" s="81"/>
      <c r="AL875" s="82"/>
      <c r="AM875" s="82"/>
      <c r="AN875" s="83"/>
    </row>
    <row r="876" ht="15.75" customHeight="1">
      <c r="R876" s="80"/>
      <c r="Y876" s="79"/>
      <c r="Z876" s="80"/>
      <c r="AH876" s="81"/>
      <c r="AI876" s="81"/>
      <c r="AJ876" s="81"/>
      <c r="AK876" s="81"/>
      <c r="AL876" s="82"/>
      <c r="AM876" s="82"/>
      <c r="AN876" s="83"/>
    </row>
    <row r="877" ht="15.75" customHeight="1">
      <c r="R877" s="80"/>
      <c r="Y877" s="79"/>
      <c r="Z877" s="80"/>
      <c r="AH877" s="81"/>
      <c r="AI877" s="81"/>
      <c r="AJ877" s="81"/>
      <c r="AK877" s="81"/>
      <c r="AL877" s="82"/>
      <c r="AM877" s="82"/>
      <c r="AN877" s="83"/>
    </row>
    <row r="878" ht="15.75" customHeight="1">
      <c r="R878" s="80"/>
      <c r="Y878" s="79"/>
      <c r="Z878" s="80"/>
      <c r="AH878" s="81"/>
      <c r="AI878" s="81"/>
      <c r="AJ878" s="81"/>
      <c r="AK878" s="81"/>
      <c r="AL878" s="82"/>
      <c r="AM878" s="82"/>
      <c r="AN878" s="83"/>
    </row>
    <row r="879" ht="15.75" customHeight="1">
      <c r="R879" s="80"/>
      <c r="Y879" s="79"/>
      <c r="Z879" s="80"/>
      <c r="AH879" s="81"/>
      <c r="AI879" s="81"/>
      <c r="AJ879" s="81"/>
      <c r="AK879" s="81"/>
      <c r="AL879" s="82"/>
      <c r="AM879" s="82"/>
      <c r="AN879" s="83"/>
    </row>
    <row r="880" ht="15.75" customHeight="1">
      <c r="R880" s="80"/>
      <c r="Y880" s="79"/>
      <c r="Z880" s="80"/>
      <c r="AH880" s="81"/>
      <c r="AI880" s="81"/>
      <c r="AJ880" s="81"/>
      <c r="AK880" s="81"/>
      <c r="AL880" s="82"/>
      <c r="AM880" s="82"/>
      <c r="AN880" s="83"/>
    </row>
    <row r="881" ht="15.75" customHeight="1">
      <c r="R881" s="80"/>
      <c r="Y881" s="79"/>
      <c r="Z881" s="80"/>
      <c r="AH881" s="81"/>
      <c r="AI881" s="81"/>
      <c r="AJ881" s="81"/>
      <c r="AK881" s="81"/>
      <c r="AL881" s="82"/>
      <c r="AM881" s="82"/>
      <c r="AN881" s="83"/>
    </row>
    <row r="882" ht="15.75" customHeight="1">
      <c r="R882" s="80"/>
      <c r="Y882" s="79"/>
      <c r="Z882" s="80"/>
      <c r="AH882" s="81"/>
      <c r="AI882" s="81"/>
      <c r="AJ882" s="81"/>
      <c r="AK882" s="81"/>
      <c r="AL882" s="82"/>
      <c r="AM882" s="82"/>
      <c r="AN882" s="83"/>
    </row>
    <row r="883" ht="15.75" customHeight="1">
      <c r="R883" s="80"/>
      <c r="Y883" s="79"/>
      <c r="Z883" s="80"/>
      <c r="AH883" s="81"/>
      <c r="AI883" s="81"/>
      <c r="AJ883" s="81"/>
      <c r="AK883" s="81"/>
      <c r="AL883" s="82"/>
      <c r="AM883" s="82"/>
      <c r="AN883" s="83"/>
    </row>
    <row r="884" ht="15.75" customHeight="1">
      <c r="R884" s="80"/>
      <c r="Y884" s="79"/>
      <c r="Z884" s="80"/>
      <c r="AH884" s="81"/>
      <c r="AI884" s="81"/>
      <c r="AJ884" s="81"/>
      <c r="AK884" s="81"/>
      <c r="AL884" s="82"/>
      <c r="AM884" s="82"/>
      <c r="AN884" s="83"/>
    </row>
    <row r="885" ht="15.75" customHeight="1">
      <c r="R885" s="80"/>
      <c r="Y885" s="79"/>
      <c r="Z885" s="80"/>
      <c r="AH885" s="81"/>
      <c r="AI885" s="81"/>
      <c r="AJ885" s="81"/>
      <c r="AK885" s="81"/>
      <c r="AL885" s="82"/>
      <c r="AM885" s="82"/>
      <c r="AN885" s="83"/>
    </row>
    <row r="886" ht="15.75" customHeight="1">
      <c r="R886" s="80"/>
      <c r="Y886" s="79"/>
      <c r="Z886" s="80"/>
      <c r="AH886" s="81"/>
      <c r="AI886" s="81"/>
      <c r="AJ886" s="81"/>
      <c r="AK886" s="81"/>
      <c r="AL886" s="82"/>
      <c r="AM886" s="82"/>
      <c r="AN886" s="83"/>
    </row>
    <row r="887" ht="15.75" customHeight="1">
      <c r="R887" s="80"/>
      <c r="Y887" s="79"/>
      <c r="Z887" s="80"/>
      <c r="AH887" s="81"/>
      <c r="AI887" s="81"/>
      <c r="AJ887" s="81"/>
      <c r="AK887" s="81"/>
      <c r="AL887" s="82"/>
      <c r="AM887" s="82"/>
      <c r="AN887" s="83"/>
    </row>
    <row r="888" ht="15.75" customHeight="1">
      <c r="R888" s="80"/>
      <c r="Y888" s="79"/>
      <c r="Z888" s="80"/>
      <c r="AH888" s="81"/>
      <c r="AI888" s="81"/>
      <c r="AJ888" s="81"/>
      <c r="AK888" s="81"/>
      <c r="AL888" s="82"/>
      <c r="AM888" s="82"/>
      <c r="AN888" s="83"/>
    </row>
    <row r="889" ht="15.75" customHeight="1">
      <c r="R889" s="80"/>
      <c r="Y889" s="79"/>
      <c r="Z889" s="80"/>
      <c r="AH889" s="81"/>
      <c r="AI889" s="81"/>
      <c r="AJ889" s="81"/>
      <c r="AK889" s="81"/>
      <c r="AL889" s="82"/>
      <c r="AM889" s="82"/>
      <c r="AN889" s="83"/>
    </row>
    <row r="890" ht="15.75" customHeight="1">
      <c r="R890" s="80"/>
      <c r="Y890" s="79"/>
      <c r="Z890" s="80"/>
      <c r="AH890" s="81"/>
      <c r="AI890" s="81"/>
      <c r="AJ890" s="81"/>
      <c r="AK890" s="81"/>
      <c r="AL890" s="82"/>
      <c r="AM890" s="82"/>
      <c r="AN890" s="83"/>
    </row>
    <row r="891" ht="15.75" customHeight="1">
      <c r="R891" s="80"/>
      <c r="Y891" s="79"/>
      <c r="Z891" s="80"/>
      <c r="AH891" s="81"/>
      <c r="AI891" s="81"/>
      <c r="AJ891" s="81"/>
      <c r="AK891" s="81"/>
      <c r="AL891" s="82"/>
      <c r="AM891" s="82"/>
      <c r="AN891" s="83"/>
    </row>
    <row r="892" ht="15.75" customHeight="1">
      <c r="R892" s="80"/>
      <c r="Y892" s="79"/>
      <c r="Z892" s="80"/>
      <c r="AH892" s="81"/>
      <c r="AI892" s="81"/>
      <c r="AJ892" s="81"/>
      <c r="AK892" s="81"/>
      <c r="AL892" s="82"/>
      <c r="AM892" s="82"/>
      <c r="AN892" s="83"/>
    </row>
    <row r="893" ht="15.75" customHeight="1">
      <c r="R893" s="80"/>
      <c r="Y893" s="79"/>
      <c r="Z893" s="80"/>
      <c r="AH893" s="81"/>
      <c r="AI893" s="81"/>
      <c r="AJ893" s="81"/>
      <c r="AK893" s="81"/>
      <c r="AL893" s="82"/>
      <c r="AM893" s="82"/>
      <c r="AN893" s="83"/>
    </row>
    <row r="894" ht="15.75" customHeight="1">
      <c r="R894" s="80"/>
      <c r="Y894" s="79"/>
      <c r="Z894" s="80"/>
      <c r="AH894" s="81"/>
      <c r="AI894" s="81"/>
      <c r="AJ894" s="81"/>
      <c r="AK894" s="81"/>
      <c r="AL894" s="82"/>
      <c r="AM894" s="82"/>
      <c r="AN894" s="83"/>
    </row>
    <row r="895" ht="15.75" customHeight="1">
      <c r="R895" s="80"/>
      <c r="Y895" s="79"/>
      <c r="Z895" s="80"/>
      <c r="AH895" s="81"/>
      <c r="AI895" s="81"/>
      <c r="AJ895" s="81"/>
      <c r="AK895" s="81"/>
      <c r="AL895" s="82"/>
      <c r="AM895" s="82"/>
      <c r="AN895" s="83"/>
    </row>
    <row r="896" ht="15.75" customHeight="1">
      <c r="R896" s="80"/>
      <c r="Y896" s="79"/>
      <c r="Z896" s="80"/>
      <c r="AH896" s="81"/>
      <c r="AI896" s="81"/>
      <c r="AJ896" s="81"/>
      <c r="AK896" s="81"/>
      <c r="AL896" s="82"/>
      <c r="AM896" s="82"/>
      <c r="AN896" s="83"/>
    </row>
    <row r="897" ht="15.75" customHeight="1">
      <c r="R897" s="80"/>
      <c r="Y897" s="79"/>
      <c r="Z897" s="80"/>
      <c r="AH897" s="81"/>
      <c r="AI897" s="81"/>
      <c r="AJ897" s="81"/>
      <c r="AK897" s="81"/>
      <c r="AL897" s="82"/>
      <c r="AM897" s="82"/>
      <c r="AN897" s="83"/>
    </row>
    <row r="898" ht="15.75" customHeight="1">
      <c r="R898" s="80"/>
      <c r="Y898" s="79"/>
      <c r="Z898" s="80"/>
      <c r="AH898" s="81"/>
      <c r="AI898" s="81"/>
      <c r="AJ898" s="81"/>
      <c r="AK898" s="81"/>
      <c r="AL898" s="82"/>
      <c r="AM898" s="82"/>
      <c r="AN898" s="83"/>
    </row>
    <row r="899" ht="15.75" customHeight="1">
      <c r="R899" s="80"/>
      <c r="Y899" s="79"/>
      <c r="Z899" s="80"/>
      <c r="AH899" s="81"/>
      <c r="AI899" s="81"/>
      <c r="AJ899" s="81"/>
      <c r="AK899" s="81"/>
      <c r="AL899" s="82"/>
      <c r="AM899" s="82"/>
      <c r="AN899" s="83"/>
    </row>
    <row r="900" ht="15.75" customHeight="1">
      <c r="R900" s="80"/>
      <c r="Y900" s="79"/>
      <c r="Z900" s="80"/>
      <c r="AH900" s="81"/>
      <c r="AI900" s="81"/>
      <c r="AJ900" s="81"/>
      <c r="AK900" s="81"/>
      <c r="AL900" s="82"/>
      <c r="AM900" s="82"/>
      <c r="AN900" s="83"/>
    </row>
    <row r="901" ht="15.75" customHeight="1">
      <c r="R901" s="80"/>
      <c r="Y901" s="79"/>
      <c r="Z901" s="80"/>
      <c r="AH901" s="81"/>
      <c r="AI901" s="81"/>
      <c r="AJ901" s="81"/>
      <c r="AK901" s="81"/>
      <c r="AL901" s="82"/>
      <c r="AM901" s="82"/>
      <c r="AN901" s="83"/>
    </row>
    <row r="902" ht="15.75" customHeight="1">
      <c r="R902" s="80"/>
      <c r="Y902" s="79"/>
      <c r="Z902" s="80"/>
      <c r="AH902" s="81"/>
      <c r="AI902" s="81"/>
      <c r="AJ902" s="81"/>
      <c r="AK902" s="81"/>
      <c r="AL902" s="82"/>
      <c r="AM902" s="82"/>
      <c r="AN902" s="83"/>
    </row>
    <row r="903" ht="15.75" customHeight="1">
      <c r="R903" s="80"/>
      <c r="Y903" s="79"/>
      <c r="Z903" s="80"/>
      <c r="AH903" s="81"/>
      <c r="AI903" s="81"/>
      <c r="AJ903" s="81"/>
      <c r="AK903" s="81"/>
      <c r="AL903" s="82"/>
      <c r="AM903" s="82"/>
      <c r="AN903" s="83"/>
    </row>
    <row r="904" ht="15.75" customHeight="1">
      <c r="R904" s="80"/>
      <c r="Y904" s="79"/>
      <c r="Z904" s="80"/>
      <c r="AH904" s="81"/>
      <c r="AI904" s="81"/>
      <c r="AJ904" s="81"/>
      <c r="AK904" s="81"/>
      <c r="AL904" s="82"/>
      <c r="AM904" s="82"/>
      <c r="AN904" s="83"/>
    </row>
    <row r="905" ht="15.75" customHeight="1">
      <c r="R905" s="80"/>
      <c r="Y905" s="79"/>
      <c r="Z905" s="80"/>
      <c r="AH905" s="81"/>
      <c r="AI905" s="81"/>
      <c r="AJ905" s="81"/>
      <c r="AK905" s="81"/>
      <c r="AL905" s="82"/>
      <c r="AM905" s="82"/>
      <c r="AN905" s="83"/>
    </row>
    <row r="906" ht="15.75" customHeight="1">
      <c r="R906" s="80"/>
      <c r="Y906" s="79"/>
      <c r="Z906" s="80"/>
      <c r="AH906" s="81"/>
      <c r="AI906" s="81"/>
      <c r="AJ906" s="81"/>
      <c r="AK906" s="81"/>
      <c r="AL906" s="82"/>
      <c r="AM906" s="82"/>
      <c r="AN906" s="83"/>
    </row>
    <row r="907" ht="15.75" customHeight="1">
      <c r="R907" s="80"/>
      <c r="Y907" s="79"/>
      <c r="Z907" s="80"/>
      <c r="AH907" s="81"/>
      <c r="AI907" s="81"/>
      <c r="AJ907" s="81"/>
      <c r="AK907" s="81"/>
      <c r="AL907" s="82"/>
      <c r="AM907" s="82"/>
      <c r="AN907" s="83"/>
    </row>
    <row r="908" ht="15.75" customHeight="1">
      <c r="R908" s="80"/>
      <c r="Y908" s="79"/>
      <c r="Z908" s="80"/>
      <c r="AH908" s="81"/>
      <c r="AI908" s="81"/>
      <c r="AJ908" s="81"/>
      <c r="AK908" s="81"/>
      <c r="AL908" s="82"/>
      <c r="AM908" s="82"/>
      <c r="AN908" s="83"/>
    </row>
    <row r="909" ht="15.75" customHeight="1">
      <c r="R909" s="80"/>
      <c r="Y909" s="79"/>
      <c r="Z909" s="80"/>
      <c r="AH909" s="81"/>
      <c r="AI909" s="81"/>
      <c r="AJ909" s="81"/>
      <c r="AK909" s="81"/>
      <c r="AL909" s="82"/>
      <c r="AM909" s="82"/>
      <c r="AN909" s="83"/>
    </row>
    <row r="910" ht="15.75" customHeight="1">
      <c r="R910" s="80"/>
      <c r="Y910" s="79"/>
      <c r="Z910" s="80"/>
      <c r="AH910" s="81"/>
      <c r="AI910" s="81"/>
      <c r="AJ910" s="81"/>
      <c r="AK910" s="81"/>
      <c r="AL910" s="82"/>
      <c r="AM910" s="82"/>
      <c r="AN910" s="83"/>
    </row>
    <row r="911" ht="15.75" customHeight="1">
      <c r="R911" s="80"/>
      <c r="Y911" s="79"/>
      <c r="Z911" s="80"/>
      <c r="AH911" s="81"/>
      <c r="AI911" s="81"/>
      <c r="AJ911" s="81"/>
      <c r="AK911" s="81"/>
      <c r="AL911" s="82"/>
      <c r="AM911" s="82"/>
      <c r="AN911" s="83"/>
    </row>
    <row r="912" ht="15.75" customHeight="1">
      <c r="R912" s="80"/>
      <c r="Y912" s="79"/>
      <c r="Z912" s="80"/>
      <c r="AH912" s="81"/>
      <c r="AI912" s="81"/>
      <c r="AJ912" s="81"/>
      <c r="AK912" s="81"/>
      <c r="AL912" s="82"/>
      <c r="AM912" s="82"/>
      <c r="AN912" s="83"/>
    </row>
    <row r="913" ht="15.75" customHeight="1">
      <c r="R913" s="80"/>
      <c r="Y913" s="79"/>
      <c r="Z913" s="80"/>
      <c r="AH913" s="81"/>
      <c r="AI913" s="81"/>
      <c r="AJ913" s="81"/>
      <c r="AK913" s="81"/>
      <c r="AL913" s="82"/>
      <c r="AM913" s="82"/>
      <c r="AN913" s="83"/>
    </row>
    <row r="914" ht="15.75" customHeight="1">
      <c r="R914" s="80"/>
      <c r="Y914" s="79"/>
      <c r="Z914" s="80"/>
      <c r="AH914" s="81"/>
      <c r="AI914" s="81"/>
      <c r="AJ914" s="81"/>
      <c r="AK914" s="81"/>
      <c r="AL914" s="82"/>
      <c r="AM914" s="82"/>
      <c r="AN914" s="83"/>
    </row>
    <row r="915" ht="15.75" customHeight="1">
      <c r="R915" s="80"/>
      <c r="Y915" s="79"/>
      <c r="Z915" s="80"/>
      <c r="AH915" s="81"/>
      <c r="AI915" s="81"/>
      <c r="AJ915" s="81"/>
      <c r="AK915" s="81"/>
      <c r="AL915" s="82"/>
      <c r="AM915" s="82"/>
      <c r="AN915" s="83"/>
    </row>
    <row r="916" ht="15.75" customHeight="1">
      <c r="R916" s="80"/>
      <c r="Y916" s="79"/>
      <c r="Z916" s="80"/>
      <c r="AH916" s="81"/>
      <c r="AI916" s="81"/>
      <c r="AJ916" s="81"/>
      <c r="AK916" s="81"/>
      <c r="AL916" s="82"/>
      <c r="AM916" s="82"/>
      <c r="AN916" s="83"/>
    </row>
    <row r="917" ht="15.75" customHeight="1">
      <c r="R917" s="80"/>
      <c r="Y917" s="79"/>
      <c r="Z917" s="80"/>
      <c r="AH917" s="81"/>
      <c r="AI917" s="81"/>
      <c r="AJ917" s="81"/>
      <c r="AK917" s="81"/>
      <c r="AL917" s="82"/>
      <c r="AM917" s="82"/>
      <c r="AN917" s="83"/>
    </row>
    <row r="918" ht="15.75" customHeight="1">
      <c r="R918" s="80"/>
      <c r="Y918" s="79"/>
      <c r="Z918" s="80"/>
      <c r="AH918" s="81"/>
      <c r="AI918" s="81"/>
      <c r="AJ918" s="81"/>
      <c r="AK918" s="81"/>
      <c r="AL918" s="82"/>
      <c r="AM918" s="82"/>
      <c r="AN918" s="83"/>
    </row>
    <row r="919" ht="15.75" customHeight="1">
      <c r="R919" s="80"/>
      <c r="Y919" s="79"/>
      <c r="Z919" s="80"/>
      <c r="AH919" s="81"/>
      <c r="AI919" s="81"/>
      <c r="AJ919" s="81"/>
      <c r="AK919" s="81"/>
      <c r="AL919" s="82"/>
      <c r="AM919" s="82"/>
      <c r="AN919" s="83"/>
    </row>
    <row r="920" ht="15.75" customHeight="1">
      <c r="R920" s="80"/>
      <c r="Y920" s="79"/>
      <c r="Z920" s="80"/>
      <c r="AH920" s="81"/>
      <c r="AI920" s="81"/>
      <c r="AJ920" s="81"/>
      <c r="AK920" s="81"/>
      <c r="AL920" s="82"/>
      <c r="AM920" s="82"/>
      <c r="AN920" s="83"/>
    </row>
    <row r="921" ht="15.75" customHeight="1">
      <c r="R921" s="80"/>
      <c r="Y921" s="79"/>
      <c r="Z921" s="80"/>
      <c r="AH921" s="81"/>
      <c r="AI921" s="81"/>
      <c r="AJ921" s="81"/>
      <c r="AK921" s="81"/>
      <c r="AL921" s="82"/>
      <c r="AM921" s="82"/>
      <c r="AN921" s="83"/>
    </row>
    <row r="922" ht="15.75" customHeight="1">
      <c r="R922" s="80"/>
      <c r="Y922" s="79"/>
      <c r="Z922" s="80"/>
      <c r="AH922" s="81"/>
      <c r="AI922" s="81"/>
      <c r="AJ922" s="81"/>
      <c r="AK922" s="81"/>
      <c r="AL922" s="82"/>
      <c r="AM922" s="82"/>
      <c r="AN922" s="83"/>
    </row>
    <row r="923" ht="15.75" customHeight="1">
      <c r="R923" s="80"/>
      <c r="Y923" s="79"/>
      <c r="Z923" s="80"/>
      <c r="AH923" s="81"/>
      <c r="AI923" s="81"/>
      <c r="AJ923" s="81"/>
      <c r="AK923" s="81"/>
      <c r="AL923" s="82"/>
      <c r="AM923" s="82"/>
      <c r="AN923" s="83"/>
    </row>
    <row r="924" ht="15.75" customHeight="1">
      <c r="R924" s="80"/>
      <c r="Y924" s="79"/>
      <c r="Z924" s="80"/>
      <c r="AH924" s="81"/>
      <c r="AI924" s="81"/>
      <c r="AJ924" s="81"/>
      <c r="AK924" s="81"/>
      <c r="AL924" s="82"/>
      <c r="AM924" s="82"/>
      <c r="AN924" s="83"/>
    </row>
    <row r="925" ht="15.75" customHeight="1">
      <c r="R925" s="80"/>
      <c r="Y925" s="79"/>
      <c r="Z925" s="80"/>
      <c r="AH925" s="81"/>
      <c r="AI925" s="81"/>
      <c r="AJ925" s="81"/>
      <c r="AK925" s="81"/>
      <c r="AL925" s="82"/>
      <c r="AM925" s="82"/>
      <c r="AN925" s="83"/>
    </row>
    <row r="926" ht="15.75" customHeight="1">
      <c r="R926" s="80"/>
      <c r="Y926" s="79"/>
      <c r="Z926" s="80"/>
      <c r="AH926" s="81"/>
      <c r="AI926" s="81"/>
      <c r="AJ926" s="81"/>
      <c r="AK926" s="81"/>
      <c r="AL926" s="82"/>
      <c r="AM926" s="82"/>
      <c r="AN926" s="83"/>
    </row>
    <row r="927" ht="15.75" customHeight="1">
      <c r="R927" s="80"/>
      <c r="Y927" s="79"/>
      <c r="Z927" s="80"/>
      <c r="AH927" s="81"/>
      <c r="AI927" s="81"/>
      <c r="AJ927" s="81"/>
      <c r="AK927" s="81"/>
      <c r="AL927" s="82"/>
      <c r="AM927" s="82"/>
      <c r="AN927" s="83"/>
    </row>
    <row r="928" ht="15.75" customHeight="1">
      <c r="R928" s="80"/>
      <c r="Y928" s="79"/>
      <c r="Z928" s="80"/>
      <c r="AH928" s="81"/>
      <c r="AI928" s="81"/>
      <c r="AJ928" s="81"/>
      <c r="AK928" s="81"/>
      <c r="AL928" s="82"/>
      <c r="AM928" s="82"/>
      <c r="AN928" s="83"/>
    </row>
    <row r="929" ht="15.75" customHeight="1">
      <c r="R929" s="80"/>
      <c r="Y929" s="79"/>
      <c r="Z929" s="80"/>
      <c r="AH929" s="81"/>
      <c r="AI929" s="81"/>
      <c r="AJ929" s="81"/>
      <c r="AK929" s="81"/>
      <c r="AL929" s="82"/>
      <c r="AM929" s="82"/>
      <c r="AN929" s="83"/>
    </row>
    <row r="930" ht="15.75" customHeight="1">
      <c r="R930" s="80"/>
      <c r="Y930" s="79"/>
      <c r="Z930" s="80"/>
      <c r="AH930" s="81"/>
      <c r="AI930" s="81"/>
      <c r="AJ930" s="81"/>
      <c r="AK930" s="81"/>
      <c r="AL930" s="82"/>
      <c r="AM930" s="82"/>
      <c r="AN930" s="83"/>
    </row>
    <row r="931" ht="15.75" customHeight="1">
      <c r="R931" s="80"/>
      <c r="Y931" s="79"/>
      <c r="Z931" s="80"/>
      <c r="AH931" s="81"/>
      <c r="AI931" s="81"/>
      <c r="AJ931" s="81"/>
      <c r="AK931" s="81"/>
      <c r="AL931" s="82"/>
      <c r="AM931" s="82"/>
      <c r="AN931" s="83"/>
    </row>
    <row r="932" ht="15.75" customHeight="1">
      <c r="R932" s="80"/>
      <c r="Y932" s="79"/>
      <c r="Z932" s="80"/>
      <c r="AH932" s="81"/>
      <c r="AI932" s="81"/>
      <c r="AJ932" s="81"/>
      <c r="AK932" s="81"/>
      <c r="AL932" s="82"/>
      <c r="AM932" s="82"/>
      <c r="AN932" s="83"/>
    </row>
    <row r="933" ht="15.75" customHeight="1">
      <c r="R933" s="80"/>
      <c r="Y933" s="79"/>
      <c r="Z933" s="80"/>
      <c r="AH933" s="81"/>
      <c r="AI933" s="81"/>
      <c r="AJ933" s="81"/>
      <c r="AK933" s="81"/>
      <c r="AL933" s="82"/>
      <c r="AM933" s="82"/>
      <c r="AN933" s="83"/>
    </row>
    <row r="934" ht="15.75" customHeight="1">
      <c r="R934" s="80"/>
      <c r="Y934" s="79"/>
      <c r="Z934" s="80"/>
      <c r="AH934" s="81"/>
      <c r="AI934" s="81"/>
      <c r="AJ934" s="81"/>
      <c r="AK934" s="81"/>
      <c r="AL934" s="82"/>
      <c r="AM934" s="82"/>
      <c r="AN934" s="83"/>
    </row>
    <row r="935" ht="15.75" customHeight="1">
      <c r="R935" s="80"/>
      <c r="Y935" s="79"/>
      <c r="Z935" s="80"/>
      <c r="AH935" s="81"/>
      <c r="AI935" s="81"/>
      <c r="AJ935" s="81"/>
      <c r="AK935" s="81"/>
      <c r="AL935" s="82"/>
      <c r="AM935" s="82"/>
      <c r="AN935" s="83"/>
    </row>
    <row r="936" ht="15.75" customHeight="1">
      <c r="R936" s="80"/>
      <c r="Y936" s="79"/>
      <c r="Z936" s="80"/>
      <c r="AH936" s="81"/>
      <c r="AI936" s="81"/>
      <c r="AJ936" s="81"/>
      <c r="AK936" s="81"/>
      <c r="AL936" s="82"/>
      <c r="AM936" s="82"/>
      <c r="AN936" s="83"/>
    </row>
    <row r="937" ht="15.75" customHeight="1">
      <c r="R937" s="80"/>
      <c r="Y937" s="79"/>
      <c r="Z937" s="80"/>
      <c r="AH937" s="81"/>
      <c r="AI937" s="81"/>
      <c r="AJ937" s="81"/>
      <c r="AK937" s="81"/>
      <c r="AL937" s="82"/>
      <c r="AM937" s="82"/>
      <c r="AN937" s="83"/>
    </row>
    <row r="938" ht="15.75" customHeight="1">
      <c r="R938" s="80"/>
      <c r="Y938" s="79"/>
      <c r="Z938" s="80"/>
      <c r="AH938" s="81"/>
      <c r="AI938" s="81"/>
      <c r="AJ938" s="81"/>
      <c r="AK938" s="81"/>
      <c r="AL938" s="82"/>
      <c r="AM938" s="82"/>
      <c r="AN938" s="83"/>
    </row>
    <row r="939" ht="15.75" customHeight="1">
      <c r="R939" s="80"/>
      <c r="Y939" s="79"/>
      <c r="Z939" s="80"/>
      <c r="AH939" s="81"/>
      <c r="AI939" s="81"/>
      <c r="AJ939" s="81"/>
      <c r="AK939" s="81"/>
      <c r="AL939" s="82"/>
      <c r="AM939" s="82"/>
      <c r="AN939" s="83"/>
    </row>
    <row r="940" ht="15.75" customHeight="1">
      <c r="R940" s="80"/>
      <c r="Y940" s="79"/>
      <c r="Z940" s="80"/>
      <c r="AH940" s="81"/>
      <c r="AI940" s="81"/>
      <c r="AJ940" s="81"/>
      <c r="AK940" s="81"/>
      <c r="AL940" s="82"/>
      <c r="AM940" s="82"/>
      <c r="AN940" s="83"/>
    </row>
    <row r="941" ht="15.75" customHeight="1">
      <c r="R941" s="80"/>
      <c r="Y941" s="79"/>
      <c r="Z941" s="80"/>
      <c r="AH941" s="81"/>
      <c r="AI941" s="81"/>
      <c r="AJ941" s="81"/>
      <c r="AK941" s="81"/>
      <c r="AL941" s="82"/>
      <c r="AM941" s="82"/>
      <c r="AN941" s="83"/>
    </row>
    <row r="942" ht="15.75" customHeight="1">
      <c r="R942" s="80"/>
      <c r="Y942" s="79"/>
      <c r="Z942" s="80"/>
      <c r="AH942" s="81"/>
      <c r="AI942" s="81"/>
      <c r="AJ942" s="81"/>
      <c r="AK942" s="81"/>
      <c r="AL942" s="82"/>
      <c r="AM942" s="82"/>
      <c r="AN942" s="83"/>
    </row>
    <row r="943" ht="15.75" customHeight="1">
      <c r="R943" s="80"/>
      <c r="Y943" s="79"/>
      <c r="Z943" s="80"/>
      <c r="AH943" s="81"/>
      <c r="AI943" s="81"/>
      <c r="AJ943" s="81"/>
      <c r="AK943" s="81"/>
      <c r="AL943" s="82"/>
      <c r="AM943" s="82"/>
      <c r="AN943" s="83"/>
    </row>
    <row r="944" ht="15.75" customHeight="1">
      <c r="R944" s="80"/>
      <c r="Y944" s="79"/>
      <c r="Z944" s="80"/>
      <c r="AH944" s="81"/>
      <c r="AI944" s="81"/>
      <c r="AJ944" s="81"/>
      <c r="AK944" s="81"/>
      <c r="AL944" s="82"/>
      <c r="AM944" s="82"/>
      <c r="AN944" s="83"/>
    </row>
    <row r="945" ht="15.75" customHeight="1">
      <c r="R945" s="80"/>
      <c r="Y945" s="79"/>
      <c r="Z945" s="80"/>
      <c r="AH945" s="81"/>
      <c r="AI945" s="81"/>
      <c r="AJ945" s="81"/>
      <c r="AK945" s="81"/>
      <c r="AL945" s="82"/>
      <c r="AM945" s="82"/>
      <c r="AN945" s="83"/>
    </row>
    <row r="946" ht="15.75" customHeight="1">
      <c r="R946" s="80"/>
      <c r="Y946" s="79"/>
      <c r="Z946" s="80"/>
      <c r="AH946" s="81"/>
      <c r="AI946" s="81"/>
      <c r="AJ946" s="81"/>
      <c r="AK946" s="81"/>
      <c r="AL946" s="82"/>
      <c r="AM946" s="82"/>
      <c r="AN946" s="83"/>
    </row>
    <row r="947" ht="15.75" customHeight="1">
      <c r="R947" s="80"/>
      <c r="Y947" s="79"/>
      <c r="Z947" s="80"/>
      <c r="AH947" s="81"/>
      <c r="AI947" s="81"/>
      <c r="AJ947" s="81"/>
      <c r="AK947" s="81"/>
      <c r="AL947" s="82"/>
      <c r="AM947" s="82"/>
      <c r="AN947" s="83"/>
    </row>
    <row r="948" ht="15.75" customHeight="1">
      <c r="R948" s="80"/>
      <c r="Y948" s="79"/>
      <c r="Z948" s="80"/>
      <c r="AH948" s="81"/>
      <c r="AI948" s="81"/>
      <c r="AJ948" s="81"/>
      <c r="AK948" s="81"/>
      <c r="AL948" s="82"/>
      <c r="AM948" s="82"/>
      <c r="AN948" s="83"/>
    </row>
    <row r="949" ht="15.75" customHeight="1">
      <c r="R949" s="80"/>
      <c r="Y949" s="79"/>
      <c r="Z949" s="80"/>
      <c r="AH949" s="81"/>
      <c r="AI949" s="81"/>
      <c r="AJ949" s="81"/>
      <c r="AK949" s="81"/>
      <c r="AL949" s="82"/>
      <c r="AM949" s="82"/>
      <c r="AN949" s="83"/>
    </row>
    <row r="950" ht="15.75" customHeight="1">
      <c r="R950" s="80"/>
      <c r="Y950" s="79"/>
      <c r="Z950" s="80"/>
      <c r="AH950" s="81"/>
      <c r="AI950" s="81"/>
      <c r="AJ950" s="81"/>
      <c r="AK950" s="81"/>
      <c r="AL950" s="82"/>
      <c r="AM950" s="82"/>
      <c r="AN950" s="83"/>
    </row>
    <row r="951" ht="15.75" customHeight="1">
      <c r="R951" s="80"/>
      <c r="Y951" s="79"/>
      <c r="Z951" s="80"/>
      <c r="AH951" s="81"/>
      <c r="AI951" s="81"/>
      <c r="AJ951" s="81"/>
      <c r="AK951" s="81"/>
      <c r="AL951" s="82"/>
      <c r="AM951" s="82"/>
      <c r="AN951" s="83"/>
    </row>
    <row r="952" ht="15.75" customHeight="1">
      <c r="R952" s="80"/>
      <c r="Y952" s="79"/>
      <c r="Z952" s="80"/>
      <c r="AH952" s="81"/>
      <c r="AI952" s="81"/>
      <c r="AJ952" s="81"/>
      <c r="AK952" s="81"/>
      <c r="AL952" s="82"/>
      <c r="AM952" s="82"/>
      <c r="AN952" s="83"/>
    </row>
    <row r="953" ht="15.75" customHeight="1">
      <c r="R953" s="80"/>
      <c r="Y953" s="79"/>
      <c r="Z953" s="80"/>
      <c r="AH953" s="81"/>
      <c r="AI953" s="81"/>
      <c r="AJ953" s="81"/>
      <c r="AK953" s="81"/>
      <c r="AL953" s="82"/>
      <c r="AM953" s="82"/>
      <c r="AN953" s="83"/>
    </row>
    <row r="954" ht="15.75" customHeight="1">
      <c r="R954" s="80"/>
      <c r="Y954" s="79"/>
      <c r="Z954" s="80"/>
      <c r="AH954" s="81"/>
      <c r="AI954" s="81"/>
      <c r="AJ954" s="81"/>
      <c r="AK954" s="81"/>
      <c r="AL954" s="82"/>
      <c r="AM954" s="82"/>
      <c r="AN954" s="83"/>
    </row>
    <row r="955" ht="15.75" customHeight="1">
      <c r="R955" s="80"/>
      <c r="Y955" s="79"/>
      <c r="Z955" s="80"/>
      <c r="AH955" s="81"/>
      <c r="AI955" s="81"/>
      <c r="AJ955" s="81"/>
      <c r="AK955" s="81"/>
      <c r="AL955" s="82"/>
      <c r="AM955" s="82"/>
      <c r="AN955" s="83"/>
    </row>
    <row r="956" ht="15.75" customHeight="1">
      <c r="R956" s="80"/>
      <c r="Y956" s="79"/>
      <c r="Z956" s="80"/>
      <c r="AH956" s="81"/>
      <c r="AI956" s="81"/>
      <c r="AJ956" s="81"/>
      <c r="AK956" s="81"/>
      <c r="AL956" s="82"/>
      <c r="AM956" s="82"/>
      <c r="AN956" s="83"/>
    </row>
    <row r="957" ht="15.75" customHeight="1">
      <c r="R957" s="80"/>
      <c r="Y957" s="79"/>
      <c r="Z957" s="80"/>
      <c r="AH957" s="81"/>
      <c r="AI957" s="81"/>
      <c r="AJ957" s="81"/>
      <c r="AK957" s="81"/>
      <c r="AL957" s="82"/>
      <c r="AM957" s="82"/>
      <c r="AN957" s="83"/>
    </row>
    <row r="958" ht="15.75" customHeight="1">
      <c r="R958" s="80"/>
      <c r="Y958" s="79"/>
      <c r="Z958" s="80"/>
      <c r="AH958" s="81"/>
      <c r="AI958" s="81"/>
      <c r="AJ958" s="81"/>
      <c r="AK958" s="81"/>
      <c r="AL958" s="82"/>
      <c r="AM958" s="82"/>
      <c r="AN958" s="83"/>
    </row>
    <row r="959" ht="15.75" customHeight="1">
      <c r="R959" s="80"/>
      <c r="Y959" s="79"/>
      <c r="Z959" s="80"/>
      <c r="AH959" s="81"/>
      <c r="AI959" s="81"/>
      <c r="AJ959" s="81"/>
      <c r="AK959" s="81"/>
      <c r="AL959" s="82"/>
      <c r="AM959" s="82"/>
      <c r="AN959" s="83"/>
    </row>
    <row r="960" ht="15.75" customHeight="1">
      <c r="R960" s="80"/>
      <c r="Y960" s="79"/>
      <c r="Z960" s="80"/>
      <c r="AH960" s="81"/>
      <c r="AI960" s="81"/>
      <c r="AJ960" s="81"/>
      <c r="AK960" s="81"/>
      <c r="AL960" s="82"/>
      <c r="AM960" s="82"/>
      <c r="AN960" s="83"/>
    </row>
    <row r="961" ht="15.75" customHeight="1">
      <c r="R961" s="80"/>
      <c r="Y961" s="79"/>
      <c r="Z961" s="80"/>
      <c r="AH961" s="81"/>
      <c r="AI961" s="81"/>
      <c r="AJ961" s="81"/>
      <c r="AK961" s="81"/>
      <c r="AL961" s="82"/>
      <c r="AM961" s="82"/>
      <c r="AN961" s="83"/>
    </row>
    <row r="962" ht="15.75" customHeight="1">
      <c r="R962" s="80"/>
      <c r="Y962" s="79"/>
      <c r="Z962" s="80"/>
      <c r="AH962" s="81"/>
      <c r="AI962" s="81"/>
      <c r="AJ962" s="81"/>
      <c r="AK962" s="81"/>
      <c r="AL962" s="82"/>
      <c r="AM962" s="82"/>
      <c r="AN962" s="83"/>
    </row>
    <row r="963" ht="15.75" customHeight="1">
      <c r="R963" s="80"/>
      <c r="Y963" s="79"/>
      <c r="Z963" s="80"/>
      <c r="AH963" s="81"/>
      <c r="AI963" s="81"/>
      <c r="AJ963" s="81"/>
      <c r="AK963" s="81"/>
      <c r="AL963" s="82"/>
      <c r="AM963" s="82"/>
      <c r="AN963" s="83"/>
    </row>
    <row r="964" ht="15.75" customHeight="1">
      <c r="R964" s="80"/>
      <c r="Y964" s="79"/>
      <c r="Z964" s="80"/>
      <c r="AH964" s="81"/>
      <c r="AI964" s="81"/>
      <c r="AJ964" s="81"/>
      <c r="AK964" s="81"/>
      <c r="AL964" s="82"/>
      <c r="AM964" s="82"/>
      <c r="AN964" s="83"/>
    </row>
    <row r="965" ht="15.75" customHeight="1">
      <c r="R965" s="80"/>
      <c r="Y965" s="79"/>
      <c r="Z965" s="80"/>
      <c r="AH965" s="81"/>
      <c r="AI965" s="81"/>
      <c r="AJ965" s="81"/>
      <c r="AK965" s="81"/>
      <c r="AL965" s="82"/>
      <c r="AM965" s="82"/>
      <c r="AN965" s="83"/>
    </row>
    <row r="966" ht="15.75" customHeight="1">
      <c r="R966" s="80"/>
      <c r="Y966" s="79"/>
      <c r="Z966" s="80"/>
      <c r="AH966" s="81"/>
      <c r="AI966" s="81"/>
      <c r="AJ966" s="81"/>
      <c r="AK966" s="81"/>
      <c r="AL966" s="82"/>
      <c r="AM966" s="82"/>
      <c r="AN966" s="83"/>
    </row>
    <row r="967" ht="15.75" customHeight="1">
      <c r="R967" s="80"/>
      <c r="Y967" s="79"/>
      <c r="Z967" s="80"/>
      <c r="AH967" s="81"/>
      <c r="AI967" s="81"/>
      <c r="AJ967" s="81"/>
      <c r="AK967" s="81"/>
      <c r="AL967" s="82"/>
      <c r="AM967" s="82"/>
      <c r="AN967" s="83"/>
    </row>
    <row r="968" ht="15.75" customHeight="1">
      <c r="R968" s="80"/>
      <c r="Y968" s="79"/>
      <c r="Z968" s="80"/>
      <c r="AH968" s="81"/>
      <c r="AI968" s="81"/>
      <c r="AJ968" s="81"/>
      <c r="AK968" s="81"/>
      <c r="AL968" s="82"/>
      <c r="AM968" s="82"/>
      <c r="AN968" s="83"/>
    </row>
    <row r="969" ht="15.75" customHeight="1">
      <c r="R969" s="80"/>
      <c r="Y969" s="79"/>
      <c r="Z969" s="80"/>
      <c r="AH969" s="81"/>
      <c r="AI969" s="81"/>
      <c r="AJ969" s="81"/>
      <c r="AK969" s="81"/>
      <c r="AL969" s="82"/>
      <c r="AM969" s="82"/>
      <c r="AN969" s="83"/>
    </row>
    <row r="970" ht="15.75" customHeight="1">
      <c r="R970" s="80"/>
      <c r="Y970" s="79"/>
      <c r="Z970" s="80"/>
      <c r="AH970" s="81"/>
      <c r="AI970" s="81"/>
      <c r="AJ970" s="81"/>
      <c r="AK970" s="81"/>
      <c r="AL970" s="82"/>
      <c r="AM970" s="82"/>
      <c r="AN970" s="83"/>
    </row>
    <row r="971" ht="15.75" customHeight="1">
      <c r="R971" s="80"/>
      <c r="Y971" s="79"/>
      <c r="Z971" s="80"/>
      <c r="AH971" s="81"/>
      <c r="AI971" s="81"/>
      <c r="AJ971" s="81"/>
      <c r="AK971" s="81"/>
      <c r="AL971" s="82"/>
      <c r="AM971" s="82"/>
      <c r="AN971" s="83"/>
    </row>
    <row r="972" ht="15.75" customHeight="1">
      <c r="R972" s="80"/>
      <c r="Y972" s="79"/>
      <c r="Z972" s="80"/>
      <c r="AH972" s="81"/>
      <c r="AI972" s="81"/>
      <c r="AJ972" s="81"/>
      <c r="AK972" s="81"/>
      <c r="AL972" s="82"/>
      <c r="AM972" s="82"/>
      <c r="AN972" s="83"/>
    </row>
    <row r="973" ht="15.75" customHeight="1">
      <c r="R973" s="80"/>
      <c r="Y973" s="79"/>
      <c r="Z973" s="80"/>
      <c r="AH973" s="81"/>
      <c r="AI973" s="81"/>
      <c r="AJ973" s="81"/>
      <c r="AK973" s="81"/>
      <c r="AL973" s="82"/>
      <c r="AM973" s="82"/>
      <c r="AN973" s="83"/>
    </row>
    <row r="974" ht="15.75" customHeight="1">
      <c r="R974" s="80"/>
      <c r="Y974" s="79"/>
      <c r="Z974" s="80"/>
      <c r="AH974" s="81"/>
      <c r="AI974" s="81"/>
      <c r="AJ974" s="81"/>
      <c r="AK974" s="81"/>
      <c r="AL974" s="82"/>
      <c r="AM974" s="82"/>
      <c r="AN974" s="83"/>
    </row>
    <row r="975" ht="15.75" customHeight="1">
      <c r="R975" s="80"/>
      <c r="Y975" s="79"/>
      <c r="Z975" s="80"/>
      <c r="AH975" s="81"/>
      <c r="AI975" s="81"/>
      <c r="AJ975" s="81"/>
      <c r="AK975" s="81"/>
      <c r="AL975" s="82"/>
      <c r="AM975" s="82"/>
      <c r="AN975" s="83"/>
    </row>
    <row r="976" ht="15.75" customHeight="1">
      <c r="R976" s="80"/>
      <c r="Y976" s="79"/>
      <c r="Z976" s="80"/>
      <c r="AH976" s="81"/>
      <c r="AI976" s="81"/>
      <c r="AJ976" s="81"/>
      <c r="AK976" s="81"/>
      <c r="AL976" s="82"/>
      <c r="AM976" s="82"/>
      <c r="AN976" s="83"/>
    </row>
    <row r="977" ht="15.75" customHeight="1">
      <c r="R977" s="80"/>
      <c r="Y977" s="79"/>
      <c r="Z977" s="80"/>
      <c r="AH977" s="81"/>
      <c r="AI977" s="81"/>
      <c r="AJ977" s="81"/>
      <c r="AK977" s="81"/>
      <c r="AL977" s="82"/>
      <c r="AM977" s="82"/>
      <c r="AN977" s="83"/>
    </row>
    <row r="978" ht="15.75" customHeight="1">
      <c r="R978" s="80"/>
      <c r="Y978" s="79"/>
      <c r="Z978" s="80"/>
      <c r="AH978" s="81"/>
      <c r="AI978" s="81"/>
      <c r="AJ978" s="81"/>
      <c r="AK978" s="81"/>
      <c r="AL978" s="82"/>
      <c r="AM978" s="82"/>
      <c r="AN978" s="83"/>
    </row>
    <row r="979" ht="15.75" customHeight="1">
      <c r="R979" s="80"/>
      <c r="Y979" s="79"/>
      <c r="Z979" s="80"/>
      <c r="AH979" s="81"/>
      <c r="AI979" s="81"/>
      <c r="AJ979" s="81"/>
      <c r="AK979" s="81"/>
      <c r="AL979" s="82"/>
      <c r="AM979" s="82"/>
      <c r="AN979" s="83"/>
    </row>
    <row r="980" ht="15.75" customHeight="1">
      <c r="R980" s="80"/>
      <c r="Y980" s="79"/>
      <c r="Z980" s="80"/>
      <c r="AH980" s="81"/>
      <c r="AI980" s="81"/>
      <c r="AJ980" s="81"/>
      <c r="AK980" s="81"/>
      <c r="AL980" s="82"/>
      <c r="AM980" s="82"/>
      <c r="AN980" s="83"/>
    </row>
    <row r="981" ht="15.75" customHeight="1">
      <c r="R981" s="80"/>
      <c r="Y981" s="79"/>
      <c r="Z981" s="80"/>
      <c r="AH981" s="81"/>
      <c r="AI981" s="81"/>
      <c r="AJ981" s="81"/>
      <c r="AK981" s="81"/>
      <c r="AL981" s="82"/>
      <c r="AM981" s="82"/>
      <c r="AN981" s="83"/>
    </row>
    <row r="982" ht="15.75" customHeight="1">
      <c r="R982" s="80"/>
      <c r="Y982" s="79"/>
      <c r="Z982" s="80"/>
      <c r="AH982" s="81"/>
      <c r="AI982" s="81"/>
      <c r="AJ982" s="81"/>
      <c r="AK982" s="81"/>
      <c r="AL982" s="82"/>
      <c r="AM982" s="82"/>
      <c r="AN982" s="83"/>
    </row>
    <row r="983" ht="15.75" customHeight="1">
      <c r="R983" s="80"/>
      <c r="Y983" s="79"/>
      <c r="Z983" s="80"/>
      <c r="AH983" s="81"/>
      <c r="AI983" s="81"/>
      <c r="AJ983" s="81"/>
      <c r="AK983" s="81"/>
      <c r="AL983" s="82"/>
      <c r="AM983" s="82"/>
      <c r="AN983" s="83"/>
    </row>
    <row r="984" ht="15.75" customHeight="1">
      <c r="R984" s="80"/>
      <c r="Y984" s="79"/>
      <c r="Z984" s="80"/>
      <c r="AH984" s="81"/>
      <c r="AI984" s="81"/>
      <c r="AJ984" s="81"/>
      <c r="AK984" s="81"/>
      <c r="AL984" s="82"/>
      <c r="AM984" s="82"/>
      <c r="AN984" s="83"/>
    </row>
    <row r="985" ht="15.75" customHeight="1">
      <c r="R985" s="80"/>
      <c r="Y985" s="79"/>
      <c r="Z985" s="80"/>
      <c r="AH985" s="81"/>
      <c r="AI985" s="81"/>
      <c r="AJ985" s="81"/>
      <c r="AK985" s="81"/>
      <c r="AL985" s="82"/>
      <c r="AM985" s="82"/>
      <c r="AN985" s="83"/>
    </row>
    <row r="986" ht="15.75" customHeight="1">
      <c r="R986" s="80"/>
      <c r="Y986" s="79"/>
      <c r="Z986" s="80"/>
      <c r="AH986" s="81"/>
      <c r="AI986" s="81"/>
      <c r="AJ986" s="81"/>
      <c r="AK986" s="81"/>
      <c r="AL986" s="82"/>
      <c r="AM986" s="82"/>
      <c r="AN986" s="83"/>
    </row>
    <row r="987" ht="15.75" customHeight="1">
      <c r="R987" s="80"/>
      <c r="Y987" s="79"/>
      <c r="Z987" s="80"/>
      <c r="AH987" s="81"/>
      <c r="AI987" s="81"/>
      <c r="AJ987" s="81"/>
      <c r="AK987" s="81"/>
      <c r="AL987" s="82"/>
      <c r="AM987" s="82"/>
      <c r="AN987" s="83"/>
    </row>
    <row r="988" ht="15.75" customHeight="1">
      <c r="R988" s="80"/>
      <c r="Y988" s="79"/>
      <c r="Z988" s="80"/>
      <c r="AH988" s="81"/>
      <c r="AI988" s="81"/>
      <c r="AJ988" s="81"/>
      <c r="AK988" s="81"/>
      <c r="AL988" s="82"/>
      <c r="AM988" s="82"/>
      <c r="AN988" s="83"/>
    </row>
    <row r="989" ht="15.75" customHeight="1">
      <c r="R989" s="80"/>
      <c r="Y989" s="79"/>
      <c r="Z989" s="80"/>
      <c r="AH989" s="81"/>
      <c r="AI989" s="81"/>
      <c r="AJ989" s="81"/>
      <c r="AK989" s="81"/>
      <c r="AL989" s="82"/>
      <c r="AM989" s="82"/>
      <c r="AN989" s="83"/>
    </row>
    <row r="990" ht="15.75" customHeight="1">
      <c r="R990" s="80"/>
      <c r="Y990" s="79"/>
      <c r="Z990" s="80"/>
      <c r="AH990" s="81"/>
      <c r="AI990" s="81"/>
      <c r="AJ990" s="81"/>
      <c r="AK990" s="81"/>
      <c r="AL990" s="82"/>
      <c r="AM990" s="82"/>
      <c r="AN990" s="83"/>
    </row>
    <row r="991" ht="15.75" customHeight="1">
      <c r="R991" s="80"/>
      <c r="Y991" s="79"/>
      <c r="Z991" s="80"/>
      <c r="AH991" s="81"/>
      <c r="AI991" s="81"/>
      <c r="AJ991" s="81"/>
      <c r="AK991" s="81"/>
      <c r="AL991" s="82"/>
      <c r="AM991" s="82"/>
      <c r="AN991" s="83"/>
    </row>
    <row r="992" ht="15.75" customHeight="1">
      <c r="R992" s="80"/>
      <c r="Y992" s="79"/>
      <c r="Z992" s="80"/>
      <c r="AH992" s="81"/>
      <c r="AI992" s="81"/>
      <c r="AJ992" s="81"/>
      <c r="AK992" s="81"/>
      <c r="AL992" s="82"/>
      <c r="AM992" s="82"/>
      <c r="AN992" s="83"/>
    </row>
    <row r="993" ht="15.75" customHeight="1">
      <c r="R993" s="80"/>
      <c r="Y993" s="79"/>
      <c r="Z993" s="80"/>
      <c r="AH993" s="81"/>
      <c r="AI993" s="81"/>
      <c r="AJ993" s="81"/>
      <c r="AK993" s="81"/>
      <c r="AL993" s="82"/>
      <c r="AM993" s="82"/>
      <c r="AN993" s="83"/>
    </row>
    <row r="994" ht="15.75" customHeight="1">
      <c r="R994" s="80"/>
      <c r="Y994" s="79"/>
      <c r="Z994" s="80"/>
      <c r="AH994" s="81"/>
      <c r="AI994" s="81"/>
      <c r="AJ994" s="81"/>
      <c r="AK994" s="81"/>
      <c r="AL994" s="82"/>
      <c r="AM994" s="82"/>
      <c r="AN994" s="83"/>
    </row>
    <row r="995" ht="15.75" customHeight="1">
      <c r="R995" s="80"/>
      <c r="Y995" s="79"/>
      <c r="Z995" s="80"/>
      <c r="AH995" s="81"/>
      <c r="AI995" s="81"/>
      <c r="AJ995" s="81"/>
      <c r="AK995" s="81"/>
      <c r="AL995" s="82"/>
      <c r="AM995" s="82"/>
      <c r="AN995" s="83"/>
    </row>
    <row r="996" ht="15.75" customHeight="1">
      <c r="R996" s="80"/>
      <c r="Y996" s="79"/>
      <c r="Z996" s="80"/>
      <c r="AH996" s="81"/>
      <c r="AI996" s="81"/>
      <c r="AJ996" s="81"/>
      <c r="AK996" s="81"/>
      <c r="AL996" s="82"/>
      <c r="AM996" s="82"/>
      <c r="AN996" s="8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8.88"/>
    <col customWidth="1" min="3" max="3" width="23.13"/>
    <col customWidth="1" min="4" max="4" width="14.25"/>
  </cols>
  <sheetData>
    <row r="1" ht="15.75" customHeight="1">
      <c r="A1" s="101" t="s">
        <v>169</v>
      </c>
      <c r="B1" s="101" t="s">
        <v>1</v>
      </c>
      <c r="C1" s="101" t="s">
        <v>2</v>
      </c>
      <c r="D1" s="101" t="s">
        <v>3</v>
      </c>
      <c r="E1" s="102"/>
    </row>
    <row r="2" ht="15.75" customHeight="1">
      <c r="A2" s="102"/>
      <c r="B2" s="102"/>
      <c r="C2" s="102"/>
      <c r="D2" s="102"/>
      <c r="E2" s="102"/>
    </row>
    <row r="3" ht="15.75" customHeight="1">
      <c r="A3" s="102"/>
      <c r="B3" s="102"/>
      <c r="C3" s="102"/>
      <c r="D3" s="102"/>
      <c r="E3" s="102"/>
    </row>
    <row r="4" ht="15.75" customHeight="1">
      <c r="A4" s="103" t="s">
        <v>170</v>
      </c>
      <c r="B4" s="102"/>
      <c r="C4" s="102"/>
      <c r="D4" s="102"/>
      <c r="E4" s="104" t="s">
        <v>171</v>
      </c>
    </row>
    <row r="5" ht="15.75" customHeight="1">
      <c r="F5" s="105" t="s">
        <v>172</v>
      </c>
    </row>
    <row r="6" ht="15.75" customHeight="1">
      <c r="A6" s="106">
        <v>45364.0</v>
      </c>
      <c r="B6" s="107" t="s">
        <v>136</v>
      </c>
      <c r="C6" s="108">
        <v>80000.0</v>
      </c>
      <c r="D6" s="109">
        <v>0.085</v>
      </c>
      <c r="E6" s="110">
        <f t="shared" ref="E6:E37" si="1">C6/$C$40</f>
        <v>0.04</v>
      </c>
      <c r="F6" s="111"/>
    </row>
    <row r="7" ht="15.75" customHeight="1">
      <c r="A7" s="112">
        <v>45378.0</v>
      </c>
      <c r="B7" s="113" t="s">
        <v>136</v>
      </c>
      <c r="C7" s="114">
        <v>60000.0</v>
      </c>
      <c r="D7" s="115">
        <v>0.085</v>
      </c>
      <c r="E7" s="116">
        <f t="shared" si="1"/>
        <v>0.03</v>
      </c>
      <c r="F7" s="117">
        <f>sum(E6:E7)</f>
        <v>0.07</v>
      </c>
    </row>
    <row r="8" ht="15.75" customHeight="1">
      <c r="A8" s="118">
        <v>45352.0</v>
      </c>
      <c r="B8" s="119" t="s">
        <v>27</v>
      </c>
      <c r="C8" s="120">
        <v>20000.0</v>
      </c>
      <c r="D8" s="121">
        <v>0.085</v>
      </c>
      <c r="E8" s="122">
        <f t="shared" si="1"/>
        <v>0.01</v>
      </c>
    </row>
    <row r="9" ht="15.75" customHeight="1">
      <c r="A9" s="118">
        <v>45355.0</v>
      </c>
      <c r="B9" s="119" t="s">
        <v>35</v>
      </c>
      <c r="C9" s="120">
        <v>50000.0</v>
      </c>
      <c r="D9" s="121">
        <v>0.085</v>
      </c>
      <c r="E9" s="122">
        <f t="shared" si="1"/>
        <v>0.025</v>
      </c>
    </row>
    <row r="10" ht="15.75" customHeight="1">
      <c r="A10" s="118">
        <v>45356.0</v>
      </c>
      <c r="B10" s="119" t="s">
        <v>40</v>
      </c>
      <c r="C10" s="120">
        <v>50000.0</v>
      </c>
      <c r="D10" s="121">
        <v>0.085</v>
      </c>
      <c r="E10" s="122">
        <f t="shared" si="1"/>
        <v>0.025</v>
      </c>
    </row>
    <row r="11" ht="15.75" customHeight="1">
      <c r="A11" s="123">
        <v>45357.0</v>
      </c>
      <c r="B11" s="124" t="s">
        <v>45</v>
      </c>
      <c r="C11" s="125">
        <v>200000.0</v>
      </c>
      <c r="D11" s="126">
        <v>0.0875</v>
      </c>
      <c r="E11" s="122">
        <f t="shared" si="1"/>
        <v>0.1</v>
      </c>
    </row>
    <row r="12" ht="15.75" customHeight="1">
      <c r="A12" s="118">
        <v>45357.0</v>
      </c>
      <c r="B12" s="119" t="s">
        <v>50</v>
      </c>
      <c r="C12" s="120">
        <v>200000.0</v>
      </c>
      <c r="D12" s="121">
        <v>0.0875</v>
      </c>
      <c r="E12" s="122">
        <f t="shared" si="1"/>
        <v>0.1</v>
      </c>
    </row>
    <row r="13" ht="15.75" customHeight="1">
      <c r="A13" s="118">
        <v>45357.0</v>
      </c>
      <c r="B13" s="119" t="s">
        <v>55</v>
      </c>
      <c r="C13" s="120">
        <v>250000.0</v>
      </c>
      <c r="D13" s="121">
        <v>0.0875</v>
      </c>
      <c r="E13" s="122">
        <f t="shared" si="1"/>
        <v>0.125</v>
      </c>
    </row>
    <row r="14" ht="15.75" customHeight="1">
      <c r="A14" s="118">
        <v>45357.0</v>
      </c>
      <c r="B14" s="119" t="s">
        <v>61</v>
      </c>
      <c r="C14" s="120">
        <v>200000.0</v>
      </c>
      <c r="D14" s="121">
        <v>0.0875</v>
      </c>
      <c r="E14" s="122">
        <f t="shared" si="1"/>
        <v>0.1</v>
      </c>
    </row>
    <row r="15" ht="15.75" customHeight="1">
      <c r="A15" s="118">
        <v>45357.0</v>
      </c>
      <c r="B15" s="119" t="s">
        <v>66</v>
      </c>
      <c r="C15" s="120">
        <v>10000.0</v>
      </c>
      <c r="D15" s="121">
        <v>0.085</v>
      </c>
      <c r="E15" s="122">
        <f t="shared" si="1"/>
        <v>0.005</v>
      </c>
    </row>
    <row r="16" ht="15.75" customHeight="1">
      <c r="A16" s="118">
        <v>45357.0</v>
      </c>
      <c r="B16" s="119" t="s">
        <v>70</v>
      </c>
      <c r="C16" s="120">
        <v>200000.0</v>
      </c>
      <c r="D16" s="121">
        <v>0.09</v>
      </c>
      <c r="E16" s="122">
        <f t="shared" si="1"/>
        <v>0.1</v>
      </c>
    </row>
    <row r="17" ht="15.75" customHeight="1">
      <c r="A17" s="118">
        <v>45358.0</v>
      </c>
      <c r="B17" s="119" t="s">
        <v>73</v>
      </c>
      <c r="C17" s="120">
        <v>10000.0</v>
      </c>
      <c r="D17" s="121">
        <v>0.085</v>
      </c>
      <c r="E17" s="122">
        <f t="shared" si="1"/>
        <v>0.005</v>
      </c>
    </row>
    <row r="18" ht="15.75" customHeight="1">
      <c r="A18" s="118">
        <v>45358.0</v>
      </c>
      <c r="B18" s="119" t="s">
        <v>77</v>
      </c>
      <c r="C18" s="120">
        <v>100000.0</v>
      </c>
      <c r="D18" s="121">
        <v>0.085</v>
      </c>
      <c r="E18" s="122">
        <f t="shared" si="1"/>
        <v>0.05</v>
      </c>
    </row>
    <row r="19" ht="15.75" customHeight="1">
      <c r="A19" s="118">
        <v>45359.0</v>
      </c>
      <c r="B19" s="119" t="s">
        <v>82</v>
      </c>
      <c r="C19" s="120">
        <v>50000.0</v>
      </c>
      <c r="D19" s="121">
        <v>0.085</v>
      </c>
      <c r="E19" s="122">
        <f t="shared" si="1"/>
        <v>0.025</v>
      </c>
    </row>
    <row r="20" ht="15.75" customHeight="1">
      <c r="A20" s="118">
        <v>45359.0</v>
      </c>
      <c r="B20" s="119" t="s">
        <v>86</v>
      </c>
      <c r="C20" s="120">
        <v>40000.0</v>
      </c>
      <c r="D20" s="121">
        <v>0.09</v>
      </c>
      <c r="E20" s="122">
        <f t="shared" si="1"/>
        <v>0.02</v>
      </c>
    </row>
    <row r="21" ht="15.75" customHeight="1">
      <c r="A21" s="118">
        <v>45359.0</v>
      </c>
      <c r="B21" s="119" t="s">
        <v>90</v>
      </c>
      <c r="C21" s="120">
        <v>30000.0</v>
      </c>
      <c r="D21" s="121">
        <v>0.085</v>
      </c>
      <c r="E21" s="122">
        <f t="shared" si="1"/>
        <v>0.015</v>
      </c>
    </row>
    <row r="22" ht="15.75" customHeight="1">
      <c r="A22" s="118">
        <v>45359.0</v>
      </c>
      <c r="B22" s="119" t="s">
        <v>93</v>
      </c>
      <c r="C22" s="120">
        <v>10000.0</v>
      </c>
      <c r="D22" s="121">
        <v>0.085</v>
      </c>
      <c r="E22" s="122">
        <f t="shared" si="1"/>
        <v>0.005</v>
      </c>
    </row>
    <row r="23" ht="15.75" customHeight="1">
      <c r="A23" s="118">
        <v>45359.0</v>
      </c>
      <c r="B23" s="119" t="s">
        <v>98</v>
      </c>
      <c r="C23" s="120">
        <v>20000.0</v>
      </c>
      <c r="D23" s="121">
        <v>0.085</v>
      </c>
      <c r="E23" s="122">
        <f t="shared" si="1"/>
        <v>0.01</v>
      </c>
    </row>
    <row r="24" ht="15.75" customHeight="1">
      <c r="A24" s="118">
        <v>45359.0</v>
      </c>
      <c r="B24" s="119" t="s">
        <v>103</v>
      </c>
      <c r="C24" s="120">
        <v>20000.0</v>
      </c>
      <c r="D24" s="121">
        <v>0.085</v>
      </c>
      <c r="E24" s="122">
        <f t="shared" si="1"/>
        <v>0.01</v>
      </c>
    </row>
    <row r="25" ht="15.75" customHeight="1">
      <c r="A25" s="118">
        <v>45363.0</v>
      </c>
      <c r="B25" s="119" t="s">
        <v>108</v>
      </c>
      <c r="C25" s="120">
        <v>20000.0</v>
      </c>
      <c r="D25" s="121">
        <v>0.085</v>
      </c>
      <c r="E25" s="122">
        <f t="shared" si="1"/>
        <v>0.01</v>
      </c>
    </row>
    <row r="26" ht="15.75" customHeight="1">
      <c r="A26" s="118">
        <v>45362.0</v>
      </c>
      <c r="B26" s="119" t="s">
        <v>173</v>
      </c>
      <c r="C26" s="120">
        <v>20000.0</v>
      </c>
      <c r="D26" s="121">
        <v>0.085</v>
      </c>
      <c r="E26" s="122">
        <f t="shared" si="1"/>
        <v>0.01</v>
      </c>
    </row>
    <row r="27" ht="15.75" customHeight="1">
      <c r="A27" s="118">
        <v>45362.0</v>
      </c>
      <c r="B27" s="119" t="s">
        <v>115</v>
      </c>
      <c r="C27" s="120">
        <v>20000.0</v>
      </c>
      <c r="D27" s="121">
        <v>0.085</v>
      </c>
      <c r="E27" s="122">
        <f t="shared" si="1"/>
        <v>0.01</v>
      </c>
    </row>
    <row r="28" ht="15.75" customHeight="1">
      <c r="A28" s="118">
        <v>45363.0</v>
      </c>
      <c r="B28" s="119" t="s">
        <v>119</v>
      </c>
      <c r="C28" s="120">
        <v>20000.0</v>
      </c>
      <c r="D28" s="121">
        <v>0.085</v>
      </c>
      <c r="E28" s="122">
        <f t="shared" si="1"/>
        <v>0.01</v>
      </c>
    </row>
    <row r="29" ht="15.75" customHeight="1">
      <c r="A29" s="118">
        <v>45363.0</v>
      </c>
      <c r="B29" s="119" t="s">
        <v>123</v>
      </c>
      <c r="C29" s="120">
        <v>10000.0</v>
      </c>
      <c r="D29" s="121">
        <v>0.085</v>
      </c>
      <c r="E29" s="122">
        <f t="shared" si="1"/>
        <v>0.005</v>
      </c>
    </row>
    <row r="30" ht="15.75" customHeight="1">
      <c r="A30" s="118">
        <v>45363.0</v>
      </c>
      <c r="B30" s="119" t="s">
        <v>128</v>
      </c>
      <c r="C30" s="120">
        <v>100000.0</v>
      </c>
      <c r="D30" s="121">
        <v>0.085</v>
      </c>
      <c r="E30" s="122">
        <f t="shared" si="1"/>
        <v>0.05</v>
      </c>
    </row>
    <row r="31" ht="15.75" customHeight="1">
      <c r="A31" s="118">
        <v>45364.0</v>
      </c>
      <c r="B31" s="119" t="s">
        <v>133</v>
      </c>
      <c r="C31" s="120">
        <v>50000.0</v>
      </c>
      <c r="D31" s="121">
        <v>0.085</v>
      </c>
      <c r="E31" s="122">
        <f t="shared" si="1"/>
        <v>0.025</v>
      </c>
    </row>
    <row r="32" ht="15.75" customHeight="1">
      <c r="A32" s="118">
        <v>45366.0</v>
      </c>
      <c r="B32" s="119" t="s">
        <v>142</v>
      </c>
      <c r="C32" s="120">
        <v>50000.0</v>
      </c>
      <c r="D32" s="121">
        <v>0.085</v>
      </c>
      <c r="E32" s="122">
        <f t="shared" si="1"/>
        <v>0.025</v>
      </c>
    </row>
    <row r="33" ht="15.75" customHeight="1">
      <c r="A33" s="123">
        <v>45369.0</v>
      </c>
      <c r="B33" s="124" t="s">
        <v>146</v>
      </c>
      <c r="C33" s="125">
        <v>10000.0</v>
      </c>
      <c r="D33" s="126">
        <v>0.085</v>
      </c>
      <c r="E33" s="127">
        <f t="shared" si="1"/>
        <v>0.005</v>
      </c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ht="15.75" customHeight="1">
      <c r="A34" s="118">
        <v>45369.0</v>
      </c>
      <c r="B34" s="119" t="s">
        <v>174</v>
      </c>
      <c r="C34" s="120">
        <v>10000.0</v>
      </c>
      <c r="D34" s="121">
        <v>0.085</v>
      </c>
      <c r="E34" s="122">
        <f t="shared" si="1"/>
        <v>0.005</v>
      </c>
    </row>
    <row r="35" ht="15.75" customHeight="1">
      <c r="A35" s="118">
        <v>45373.0</v>
      </c>
      <c r="B35" s="119" t="s">
        <v>175</v>
      </c>
      <c r="C35" s="120">
        <v>30000.0</v>
      </c>
      <c r="D35" s="121">
        <v>0.085</v>
      </c>
      <c r="E35" s="122">
        <f t="shared" si="1"/>
        <v>0.015</v>
      </c>
    </row>
    <row r="36" ht="15.75" customHeight="1">
      <c r="A36" s="118">
        <v>45376.0</v>
      </c>
      <c r="B36" s="119" t="s">
        <v>176</v>
      </c>
      <c r="C36" s="120">
        <v>30000.0</v>
      </c>
      <c r="D36" s="121">
        <v>0.085</v>
      </c>
      <c r="E36" s="122">
        <f t="shared" si="1"/>
        <v>0.015</v>
      </c>
    </row>
    <row r="37" ht="15.75" customHeight="1">
      <c r="A37" s="123">
        <v>45376.0</v>
      </c>
      <c r="B37" s="124" t="s">
        <v>162</v>
      </c>
      <c r="C37" s="125">
        <v>30000.0</v>
      </c>
      <c r="D37" s="126">
        <v>0.0875</v>
      </c>
      <c r="E37" s="127">
        <f t="shared" si="1"/>
        <v>0.015</v>
      </c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ht="15.75" customHeight="1"/>
    <row r="39" ht="15.75" customHeight="1"/>
    <row r="40" ht="15.75" customHeight="1">
      <c r="A40" s="129"/>
      <c r="B40" s="130" t="s">
        <v>177</v>
      </c>
      <c r="C40" s="131">
        <f>SUM(C2:C37)</f>
        <v>2000000</v>
      </c>
      <c r="D40" s="129"/>
      <c r="E40" s="132">
        <f>SUM(E2:E37)</f>
        <v>1</v>
      </c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