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or List of 850" sheetId="1" r:id="rId4"/>
    <sheet state="visible" name="Capital Contribution &amp; Continge" sheetId="2" r:id="rId5"/>
  </sheets>
  <definedNames/>
  <calcPr/>
  <extLst>
    <ext uri="GoogleSheetsCustomDataVersion2">
      <go:sheetsCustomData xmlns:go="http://customooxmlschemas.google.com/" r:id="rId6" roundtripDataChecksum="0j6xkGdEjNbLu9G4apCTyBvSnXxXon8J8YzQnNOEIH4="/>
    </ext>
  </extLst>
</workbook>
</file>

<file path=xl/sharedStrings.xml><?xml version="1.0" encoding="utf-8"?>
<sst xmlns="http://schemas.openxmlformats.org/spreadsheetml/2006/main" count="213" uniqueCount="115">
  <si>
    <t>Date of Fund Arrived</t>
  </si>
  <si>
    <t>Investor Name</t>
  </si>
  <si>
    <t>Investment Amount</t>
  </si>
  <si>
    <t>Dividend Rate</t>
  </si>
  <si>
    <t>1st 应发股息</t>
  </si>
  <si>
    <t>1st 实际发息</t>
  </si>
  <si>
    <t>Payment Date</t>
  </si>
  <si>
    <t>Cover Start Date</t>
  </si>
  <si>
    <t>Cover End Date</t>
  </si>
  <si>
    <t>Methord</t>
  </si>
  <si>
    <t>Note</t>
  </si>
  <si>
    <t>2nd 应发股息</t>
  </si>
  <si>
    <t>2nd 实际发息</t>
  </si>
  <si>
    <t>Cover Start date</t>
  </si>
  <si>
    <t>Cover End date</t>
  </si>
  <si>
    <t>vvv</t>
  </si>
  <si>
    <t>3rd 应发股息</t>
  </si>
  <si>
    <t>3rd 实际发息</t>
  </si>
  <si>
    <t>Principal Repayment Amount</t>
  </si>
  <si>
    <t>Payment date</t>
  </si>
  <si>
    <t>Method</t>
  </si>
  <si>
    <t>Investor Category</t>
  </si>
  <si>
    <t>Personal Tax ID</t>
  </si>
  <si>
    <t>Company EIN</t>
  </si>
  <si>
    <t>Account Type</t>
  </si>
  <si>
    <t>Account Number</t>
  </si>
  <si>
    <t>Routing Number</t>
  </si>
  <si>
    <t>Address</t>
  </si>
  <si>
    <t>Qiang Fu</t>
  </si>
  <si>
    <t>Chase 850 ACH</t>
  </si>
  <si>
    <t>Domestic</t>
  </si>
  <si>
    <t>127-88-8266</t>
  </si>
  <si>
    <t>ACH</t>
  </si>
  <si>
    <t>53 Rose Ave., Great Neck, NY, 11021</t>
  </si>
  <si>
    <t>Ning Ye</t>
  </si>
  <si>
    <t>066-96-6561</t>
  </si>
  <si>
    <t>850913021</t>
  </si>
  <si>
    <t>21000021</t>
  </si>
  <si>
    <t>241 Hoyt Street, 1F, Brooklyn, NY, 11217</t>
  </si>
  <si>
    <t>Jiani shi</t>
  </si>
  <si>
    <t>800-88-8727</t>
  </si>
  <si>
    <t>483059797622</t>
  </si>
  <si>
    <t>021000322</t>
  </si>
  <si>
    <t>11943 Gold Creek trail, windermere, FL 34786</t>
  </si>
  <si>
    <t>Xiaohong Du</t>
  </si>
  <si>
    <t>057-74-9425</t>
  </si>
  <si>
    <t>38209136</t>
  </si>
  <si>
    <t>021000021</t>
  </si>
  <si>
    <t>146 West 57th Street, New York, NY, 10019</t>
  </si>
  <si>
    <t>Qun Song</t>
  </si>
  <si>
    <t>279-65-4238</t>
  </si>
  <si>
    <t>229053500778</t>
  </si>
  <si>
    <t>63100277</t>
  </si>
  <si>
    <t>3841 Fairhaven Dr , West Linn, OR, 97068</t>
  </si>
  <si>
    <t>Shifeng Zhu</t>
  </si>
  <si>
    <t>121-86-9488</t>
  </si>
  <si>
    <t>817978760</t>
  </si>
  <si>
    <t>2 SPINNING WHEEL LN, Dix Hills, NY 11746</t>
  </si>
  <si>
    <t>Mengfan Wang (Quyuan Zhou)</t>
  </si>
  <si>
    <t>075-92-0966</t>
  </si>
  <si>
    <t>483068529878</t>
  </si>
  <si>
    <t>5615 Netherland Ave Apt 2E, Bronx, NY 10471</t>
  </si>
  <si>
    <t>Jing He (Haoping Qi)</t>
  </si>
  <si>
    <t>059-90-9200</t>
  </si>
  <si>
    <t>1497 Washington Ave, New Hyde Park, NY, 11040</t>
  </si>
  <si>
    <t>Yuanjia Yin</t>
  </si>
  <si>
    <t>358-75-5230</t>
  </si>
  <si>
    <t>18 Tower Rd, Edison, NJ, 08820</t>
  </si>
  <si>
    <t>Song Huang</t>
  </si>
  <si>
    <t>017-82-3859</t>
  </si>
  <si>
    <t>2700 Broadway, Apt 10A, New York, NY, 10025</t>
  </si>
  <si>
    <t>Zhiyu Zhang</t>
  </si>
  <si>
    <t>089-70-6907</t>
  </si>
  <si>
    <t>5005077036</t>
  </si>
  <si>
    <t>21213591</t>
  </si>
  <si>
    <t>6327 Wetherole Street, Rego Park, NY, 11374</t>
  </si>
  <si>
    <t>Chao Wei Tan</t>
  </si>
  <si>
    <t>054-92-5129</t>
  </si>
  <si>
    <t>1622 W10 Street, Brooklyn, NY, 11223</t>
  </si>
  <si>
    <t>Lina Tasci</t>
  </si>
  <si>
    <t>105-98-8685</t>
  </si>
  <si>
    <t>64058514</t>
  </si>
  <si>
    <t>022000020</t>
  </si>
  <si>
    <t>29 14 139TH STREET APT 6G, Flushing, NY 11354</t>
  </si>
  <si>
    <t>Yuanwen Wu</t>
  </si>
  <si>
    <t>CrowdFunz raised Yuanwen Wu's dividend rate to 8.75% on 8/9/2024; the make-up dividend payment in total of  $ 83.42 was sent on 10/25/2024</t>
  </si>
  <si>
    <t>281-98-5138</t>
  </si>
  <si>
    <t>1115 Leslie Dr, San Jose, CA, 95117</t>
  </si>
  <si>
    <t>Hong Chen</t>
  </si>
  <si>
    <t>249-85-0481</t>
  </si>
  <si>
    <t>5008141375</t>
  </si>
  <si>
    <t>021213591</t>
  </si>
  <si>
    <t>6 Manchur Court, Flemington, NJ, 08822</t>
  </si>
  <si>
    <t>Wenxin Xiao</t>
  </si>
  <si>
    <t>825-46-5259</t>
  </si>
  <si>
    <t>808659937</t>
  </si>
  <si>
    <t>71000013</t>
  </si>
  <si>
    <t>100 Riverside Blvd., New York, NY, 10069</t>
  </si>
  <si>
    <t>Rongqing Xu</t>
  </si>
  <si>
    <t>551-99-4229</t>
  </si>
  <si>
    <t>021000089</t>
  </si>
  <si>
    <t>253-11 57th Ave, Little Neck, NY, 11362</t>
  </si>
  <si>
    <t>Tien Meng Ng</t>
  </si>
  <si>
    <t>137-94-2667</t>
  </si>
  <si>
    <t>381011556479</t>
  </si>
  <si>
    <t>021200339</t>
  </si>
  <si>
    <t>227 Buckingham Way, Somerset, NJ 08873</t>
  </si>
  <si>
    <t>* Red text color incidats the invesotor as an foreign investor.</t>
  </si>
  <si>
    <t>* Difference between Accrual and Actual dividend paid used for reserved Dividends of foreign Investors for IRS tax purpose.</t>
  </si>
  <si>
    <t>Date of Fund Arrived/Disbursed</t>
  </si>
  <si>
    <t>Fiscal Year 2024</t>
  </si>
  <si>
    <t>% of Capital Contribution</t>
  </si>
  <si>
    <t>Combined if more than 1 subscription</t>
  </si>
  <si>
    <t>Tienmeng Ng</t>
  </si>
  <si>
    <t>Total Capital Contribution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</si>
</sst>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&quot;$&quot;* #,##0.00_);_(&quot;$&quot;* \(#,##0.00\);_(&quot;$&quot;* &quot;-&quot;??_);_(@_)"/>
    <numFmt numFmtId="165" formatCode="M/d/yyyy"/>
    <numFmt numFmtId="166" formatCode="m/d/yyyy"/>
    <numFmt numFmtId="167" formatCode="0.0000%"/>
  </numFmts>
  <fonts count="10">
    <font>
      <sz val="10.0"/>
      <color rgb="FF000000"/>
      <name val="Arial"/>
      <scheme val="minor"/>
    </font>
    <font>
      <b/>
      <sz val="11.0"/>
      <color theme="1"/>
      <name val="Calibri"/>
    </font>
    <font>
      <sz val="10.0"/>
      <color theme="1"/>
      <name val="Calibri"/>
    </font>
    <font>
      <color theme="1"/>
      <name val="Calibri"/>
    </font>
    <font>
      <sz val="11.0"/>
      <color theme="1"/>
      <name val="Calibri"/>
    </font>
    <font>
      <sz val="10.0"/>
      <color rgb="FFFF0000"/>
      <name val="Calibri"/>
    </font>
    <font>
      <color theme="1"/>
      <name val="Arial"/>
    </font>
    <font>
      <b/>
      <sz val="10.0"/>
      <color theme="1"/>
      <name val="Calibri"/>
    </font>
    <font>
      <sz val="12.0"/>
      <color rgb="FF212529"/>
      <name val="Calibri"/>
    </font>
    <font>
      <b/>
      <i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AFAFA"/>
        <bgColor rgb="FFFAFAFA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1" fillId="0" fontId="1" numFmtId="164" xfId="0" applyAlignment="1" applyBorder="1" applyFont="1" applyNumberFormat="1">
      <alignment horizontal="center" shrinkToFit="0" wrapText="1"/>
    </xf>
    <xf borderId="0" fillId="0" fontId="1" numFmtId="164" xfId="0" applyAlignment="1" applyFont="1" applyNumberFormat="1">
      <alignment horizontal="center" shrinkToFit="0" wrapText="1"/>
    </xf>
    <xf borderId="0" fillId="0" fontId="1" numFmtId="0" xfId="0" applyAlignment="1" applyFont="1">
      <alignment horizontal="center" readingOrder="0" shrinkToFit="0" wrapText="1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2" numFmtId="1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10" xfId="0" applyAlignment="1" applyFont="1" applyNumberFormat="1">
      <alignment horizontal="center" readingOrder="0"/>
    </xf>
    <xf borderId="1" fillId="0" fontId="2" numFmtId="164" xfId="0" applyBorder="1" applyFont="1" applyNumberFormat="1"/>
    <xf borderId="0" fillId="0" fontId="2" numFmtId="164" xfId="0" applyFont="1" applyNumberFormat="1"/>
    <xf borderId="0" fillId="0" fontId="2" numFmtId="0" xfId="0" applyAlignment="1" applyFont="1">
      <alignment shrinkToFit="0" wrapText="1"/>
    </xf>
    <xf borderId="0" fillId="0" fontId="3" numFmtId="165" xfId="0" applyAlignment="1" applyFont="1" applyNumberFormat="1">
      <alignment horizontal="center" readingOrder="0" vertical="bottom"/>
    </xf>
    <xf borderId="0" fillId="0" fontId="3" numFmtId="165" xfId="0" applyAlignment="1" applyFont="1" applyNumberFormat="1">
      <alignment horizontal="center" vertical="bottom"/>
    </xf>
    <xf borderId="0" fillId="0" fontId="2" numFmtId="0" xfId="0" applyFont="1"/>
    <xf borderId="1" fillId="0" fontId="2" numFmtId="0" xfId="0" applyBorder="1" applyFont="1"/>
    <xf borderId="1" fillId="0" fontId="4" numFmtId="0" xfId="0" applyAlignment="1" applyBorder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49" xfId="0" applyAlignment="1" applyFont="1" applyNumberFormat="1">
      <alignment horizontal="center"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shrinkToFit="0" wrapText="1"/>
    </xf>
    <xf borderId="0" fillId="0" fontId="5" numFmtId="0" xfId="0" applyFont="1"/>
    <xf borderId="1" fillId="0" fontId="5" numFmtId="0" xfId="0" applyBorder="1" applyFont="1"/>
    <xf borderId="0" fillId="0" fontId="3" numFmtId="0" xfId="0" applyAlignment="1" applyFont="1">
      <alignment horizontal="center" vertical="bottom"/>
    </xf>
    <xf borderId="0" fillId="0" fontId="3" numFmtId="49" xfId="0" applyAlignment="1" applyFont="1" applyNumberFormat="1">
      <alignment horizontal="center" vertical="bottom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horizontal="center" readingOrder="0"/>
    </xf>
    <xf borderId="0" fillId="0" fontId="3" numFmtId="0" xfId="0" applyFont="1"/>
    <xf borderId="1" fillId="0" fontId="3" numFmtId="0" xfId="0" applyBorder="1" applyFont="1"/>
    <xf borderId="1" fillId="0" fontId="4" numFmtId="0" xfId="0" applyAlignment="1" applyBorder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2" fontId="2" numFmtId="14" xfId="0" applyAlignment="1" applyFill="1" applyFont="1" applyNumberFormat="1">
      <alignment horizontal="center" readingOrder="0"/>
    </xf>
    <xf borderId="0" fillId="2" fontId="2" numFmtId="0" xfId="0" applyAlignment="1" applyFont="1">
      <alignment horizontal="center" readingOrder="0"/>
    </xf>
    <xf borderId="0" fillId="2" fontId="2" numFmtId="164" xfId="0" applyAlignment="1" applyFont="1" applyNumberFormat="1">
      <alignment readingOrder="0"/>
    </xf>
    <xf borderId="0" fillId="2" fontId="2" numFmtId="10" xfId="0" applyAlignment="1" applyFont="1" applyNumberFormat="1">
      <alignment horizontal="center" readingOrder="0"/>
    </xf>
    <xf borderId="1" fillId="2" fontId="2" numFmtId="164" xfId="0" applyBorder="1" applyFont="1" applyNumberFormat="1"/>
    <xf borderId="0" fillId="2" fontId="2" numFmtId="164" xfId="0" applyFont="1" applyNumberFormat="1"/>
    <xf borderId="0" fillId="2" fontId="2" numFmtId="0" xfId="0" applyAlignment="1" applyFont="1">
      <alignment readingOrder="0" shrinkToFit="0" wrapText="1"/>
    </xf>
    <xf borderId="0" fillId="2" fontId="2" numFmtId="166" xfId="0" applyAlignment="1" applyFont="1" applyNumberFormat="1">
      <alignment horizontal="center" readingOrder="0"/>
    </xf>
    <xf borderId="0" fillId="2" fontId="3" numFmtId="165" xfId="0" applyAlignment="1" applyFont="1" applyNumberFormat="1">
      <alignment horizontal="center" vertical="bottom"/>
    </xf>
    <xf borderId="0" fillId="2" fontId="2" numFmtId="0" xfId="0" applyFont="1"/>
    <xf borderId="1" fillId="2" fontId="2" numFmtId="0" xfId="0" applyBorder="1" applyFont="1"/>
    <xf borderId="1" fillId="2" fontId="4" numFmtId="0" xfId="0" applyAlignment="1" applyBorder="1" applyFont="1">
      <alignment horizontal="center" vertical="bottom"/>
    </xf>
    <xf borderId="0" fillId="2" fontId="3" numFmtId="0" xfId="0" applyAlignment="1" applyFont="1">
      <alignment horizontal="center" vertical="bottom"/>
    </xf>
    <xf borderId="0" fillId="2" fontId="3" numFmtId="0" xfId="0" applyAlignment="1" applyFont="1">
      <alignment vertical="bottom"/>
    </xf>
    <xf borderId="0" fillId="2" fontId="4" numFmtId="0" xfId="0" applyAlignment="1" applyFont="1">
      <alignment horizontal="center" vertical="bottom"/>
    </xf>
    <xf borderId="0" fillId="2" fontId="4" numFmtId="49" xfId="0" applyAlignment="1" applyFont="1" applyNumberFormat="1">
      <alignment horizontal="center" vertical="bottom"/>
    </xf>
    <xf borderId="0" fillId="2" fontId="4" numFmtId="49" xfId="0" applyAlignment="1" applyFont="1" applyNumberFormat="1">
      <alignment vertical="bottom"/>
    </xf>
    <xf borderId="0" fillId="0" fontId="4" numFmtId="49" xfId="0" applyAlignment="1" applyFont="1" applyNumberFormat="1">
      <alignment vertical="bottom"/>
    </xf>
    <xf borderId="0" fillId="0" fontId="3" numFmtId="0" xfId="0" applyAlignment="1" applyFont="1">
      <alignment horizontal="center" vertical="bottom"/>
    </xf>
    <xf borderId="0" fillId="0" fontId="6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horizontal="center"/>
    </xf>
    <xf borderId="0" fillId="0" fontId="3" numFmtId="164" xfId="0" applyFont="1" applyNumberFormat="1"/>
    <xf borderId="0" fillId="0" fontId="7" numFmtId="0" xfId="0" applyAlignment="1" applyFont="1">
      <alignment horizontal="center"/>
    </xf>
    <xf borderId="0" fillId="0" fontId="7" numFmtId="164" xfId="0" applyFont="1" applyNumberFormat="1"/>
    <xf borderId="0" fillId="0" fontId="7" numFmtId="0" xfId="0" applyFont="1"/>
    <xf borderId="0" fillId="0" fontId="7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0" fillId="0" fontId="4" numFmtId="164" xfId="0" applyFont="1" applyNumberFormat="1"/>
    <xf borderId="0" fillId="3" fontId="8" numFmtId="0" xfId="0" applyAlignment="1" applyFill="1" applyFont="1">
      <alignment horizontal="center" vertical="top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9" numFmtId="0" xfId="0" applyAlignment="1" applyFont="1">
      <alignment vertical="bottom"/>
    </xf>
    <xf borderId="0" fillId="0" fontId="1" numFmtId="167" xfId="0" applyAlignment="1" applyFont="1" applyNumberFormat="1">
      <alignment vertical="bottom"/>
    </xf>
    <xf borderId="0" fillId="0" fontId="6" numFmtId="164" xfId="0" applyAlignment="1" applyFont="1" applyNumberFormat="1">
      <alignment vertical="bottom"/>
    </xf>
    <xf borderId="0" fillId="0" fontId="6" numFmtId="10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6" numFmtId="14" xfId="0" applyAlignment="1" applyFont="1" applyNumberForma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6" numFmtId="164" xfId="0" applyAlignment="1" applyFont="1" applyNumberFormat="1">
      <alignment horizontal="right" vertical="bottom"/>
    </xf>
    <xf borderId="0" fillId="0" fontId="6" numFmtId="10" xfId="0" applyAlignment="1" applyFont="1" applyNumberFormat="1">
      <alignment horizontal="center" vertical="bottom"/>
    </xf>
    <xf borderId="0" fillId="0" fontId="6" numFmtId="167" xfId="0" applyAlignment="1" applyFont="1" applyNumberFormat="1">
      <alignment horizontal="right" vertical="bottom"/>
    </xf>
    <xf borderId="0" fillId="2" fontId="6" numFmtId="14" xfId="0" applyAlignment="1" applyFont="1" applyNumberFormat="1">
      <alignment horizontal="center" vertical="bottom"/>
    </xf>
    <xf borderId="0" fillId="2" fontId="6" numFmtId="0" xfId="0" applyAlignment="1" applyFont="1">
      <alignment horizontal="center" vertical="bottom"/>
    </xf>
    <xf borderId="0" fillId="2" fontId="6" numFmtId="164" xfId="0" applyAlignment="1" applyFont="1" applyNumberFormat="1">
      <alignment horizontal="right" vertical="bottom"/>
    </xf>
    <xf borderId="0" fillId="2" fontId="6" numFmtId="10" xfId="0" applyAlignment="1" applyFont="1" applyNumberFormat="1">
      <alignment horizontal="center" vertical="bottom"/>
    </xf>
    <xf borderId="0" fillId="0" fontId="9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25"/>
    <col customWidth="1" min="2" max="2" width="39.25"/>
    <col customWidth="1" min="3" max="3" width="20.0"/>
    <col customWidth="1" min="4" max="4" width="13.63"/>
    <col customWidth="1" min="5" max="5" width="14.38"/>
    <col customWidth="1" min="6" max="6" width="15.13"/>
    <col customWidth="1" min="7" max="7" width="13.13"/>
    <col customWidth="1" min="8" max="8" width="13.63"/>
    <col customWidth="1" min="9" max="9" width="13.13"/>
    <col customWidth="1" min="10" max="10" width="13.5"/>
    <col customWidth="1" min="11" max="11" width="55.38"/>
    <col customWidth="1" min="12" max="12" width="12.38"/>
    <col customWidth="1" min="13" max="13" width="13.63"/>
    <col customWidth="1" min="14" max="14" width="13.38"/>
    <col customWidth="1" min="15" max="15" width="13.75"/>
    <col customWidth="1" min="16" max="16" width="13.63"/>
    <col customWidth="1" min="17" max="17" width="14.63"/>
    <col customWidth="1" min="18" max="18" width="8.25"/>
    <col customWidth="1" min="19" max="19" width="8.38"/>
    <col customWidth="1" min="20" max="20" width="13.75"/>
    <col customWidth="1" min="21" max="21" width="15.75"/>
    <col customWidth="1" min="22" max="22" width="11.63"/>
    <col customWidth="1" min="23" max="23" width="15.75"/>
    <col customWidth="1" min="24" max="24" width="13.5"/>
    <col customWidth="1" min="25" max="25" width="8.38"/>
    <col customWidth="1" min="26" max="26" width="18.63"/>
    <col customWidth="1" min="27" max="27" width="8.38"/>
    <col customWidth="1" min="28" max="28" width="4.0"/>
    <col customWidth="1" min="29" max="29" width="23.75"/>
    <col customWidth="1" min="30" max="30" width="13.25"/>
    <col customWidth="1" min="31" max="33" width="8.38"/>
    <col customWidth="1" min="34" max="34" width="18.38"/>
    <col customWidth="1" min="35" max="35" width="15.75"/>
    <col customWidth="1" min="36" max="36" width="10.88"/>
    <col customWidth="1" min="37" max="37" width="11.5"/>
    <col customWidth="1" min="38" max="38" width="16.13"/>
    <col customWidth="1" min="39" max="39" width="15.13"/>
    <col customWidth="1" min="40" max="40" width="37.13"/>
    <col customWidth="1" min="41" max="41" width="8.38"/>
  </cols>
  <sheetData>
    <row r="1" ht="23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1" t="s">
        <v>6</v>
      </c>
      <c r="O1" s="1" t="s">
        <v>13</v>
      </c>
      <c r="P1" s="1" t="s">
        <v>14</v>
      </c>
      <c r="Q1" s="5" t="s">
        <v>15</v>
      </c>
      <c r="R1" s="1" t="s">
        <v>10</v>
      </c>
      <c r="S1" s="1"/>
      <c r="T1" s="2" t="s">
        <v>16</v>
      </c>
      <c r="U1" s="1" t="s">
        <v>17</v>
      </c>
      <c r="V1" s="1" t="s">
        <v>6</v>
      </c>
      <c r="W1" s="1" t="s">
        <v>13</v>
      </c>
      <c r="X1" s="1" t="s">
        <v>14</v>
      </c>
      <c r="Y1" s="1" t="s">
        <v>9</v>
      </c>
      <c r="Z1" s="1" t="s">
        <v>10</v>
      </c>
      <c r="AA1" s="1"/>
      <c r="AB1" s="1"/>
      <c r="AC1" s="2" t="s">
        <v>18</v>
      </c>
      <c r="AD1" s="1" t="s">
        <v>19</v>
      </c>
      <c r="AE1" s="1" t="s">
        <v>20</v>
      </c>
      <c r="AF1" s="1" t="s">
        <v>10</v>
      </c>
      <c r="AG1" s="1"/>
      <c r="AH1" s="6" t="s">
        <v>21</v>
      </c>
      <c r="AI1" s="7" t="s">
        <v>22</v>
      </c>
      <c r="AJ1" s="7" t="s">
        <v>23</v>
      </c>
      <c r="AK1" s="7" t="s">
        <v>24</v>
      </c>
      <c r="AL1" s="7" t="s">
        <v>25</v>
      </c>
      <c r="AM1" s="7" t="s">
        <v>26</v>
      </c>
      <c r="AN1" s="7" t="s">
        <v>27</v>
      </c>
      <c r="AO1" s="7"/>
    </row>
    <row r="2" ht="18.75" customHeight="1">
      <c r="A2" s="8">
        <v>45554.0</v>
      </c>
      <c r="B2" s="9" t="s">
        <v>28</v>
      </c>
      <c r="C2" s="10">
        <v>20000.0</v>
      </c>
      <c r="D2" s="11">
        <v>0.085</v>
      </c>
      <c r="E2" s="12">
        <f t="shared" ref="E2:E19" si="1">(C2*D2)*((I2-H2+1)/365)</f>
        <v>843.0136986</v>
      </c>
      <c r="F2" s="13">
        <f t="shared" ref="F2:F19" si="2">E2</f>
        <v>843.0136986</v>
      </c>
      <c r="G2" s="8">
        <v>45576.0</v>
      </c>
      <c r="H2" s="8">
        <v>45555.0</v>
      </c>
      <c r="I2" s="8">
        <v>45735.0</v>
      </c>
      <c r="J2" s="9" t="s">
        <v>29</v>
      </c>
      <c r="K2" s="14"/>
      <c r="L2" s="12">
        <f t="shared" ref="L2:L19" si="3">(C2*D2)*((P2-O2+1)/365)</f>
        <v>856.9863014</v>
      </c>
      <c r="M2" s="13">
        <f t="shared" ref="M2:M19" si="4">L2</f>
        <v>856.9863014</v>
      </c>
      <c r="N2" s="15">
        <v>45747.0</v>
      </c>
      <c r="O2" s="16">
        <v>45736.0</v>
      </c>
      <c r="P2" s="16">
        <v>45919.0</v>
      </c>
      <c r="Q2" s="9" t="s">
        <v>29</v>
      </c>
      <c r="R2" s="17"/>
      <c r="S2" s="17"/>
      <c r="T2" s="12">
        <f t="shared" ref="T2:T19" si="5">(C2*D2)*((X2-W2+1)/365)</f>
        <v>843.0136986</v>
      </c>
      <c r="U2" s="13">
        <f t="shared" ref="U2:U19" si="6">T2</f>
        <v>843.0136986</v>
      </c>
      <c r="V2" s="17"/>
      <c r="W2" s="16">
        <v>45920.0</v>
      </c>
      <c r="X2" s="16">
        <v>46100.0</v>
      </c>
      <c r="Y2" s="17"/>
      <c r="Z2" s="17"/>
      <c r="AA2" s="17"/>
      <c r="AB2" s="17"/>
      <c r="AC2" s="18"/>
      <c r="AD2" s="17"/>
      <c r="AE2" s="17"/>
      <c r="AF2" s="17"/>
      <c r="AG2" s="17"/>
      <c r="AH2" s="19" t="s">
        <v>30</v>
      </c>
      <c r="AI2" s="20" t="s">
        <v>31</v>
      </c>
      <c r="AJ2" s="21"/>
      <c r="AK2" s="20" t="s">
        <v>32</v>
      </c>
      <c r="AL2" s="20">
        <v>8.05679321E8</v>
      </c>
      <c r="AM2" s="20">
        <v>2.1000021E7</v>
      </c>
      <c r="AN2" s="22" t="s">
        <v>33</v>
      </c>
      <c r="AO2" s="17"/>
    </row>
    <row r="3" ht="18.75" customHeight="1">
      <c r="A3" s="8">
        <v>45556.0</v>
      </c>
      <c r="B3" s="9" t="s">
        <v>34</v>
      </c>
      <c r="C3" s="10">
        <v>50000.0</v>
      </c>
      <c r="D3" s="11">
        <v>0.085</v>
      </c>
      <c r="E3" s="12">
        <f t="shared" si="1"/>
        <v>2107.534247</v>
      </c>
      <c r="F3" s="13">
        <f t="shared" si="2"/>
        <v>2107.534247</v>
      </c>
      <c r="G3" s="8">
        <v>45576.0</v>
      </c>
      <c r="H3" s="8">
        <v>45555.0</v>
      </c>
      <c r="I3" s="8">
        <v>45735.0</v>
      </c>
      <c r="J3" s="9" t="s">
        <v>29</v>
      </c>
      <c r="K3" s="14"/>
      <c r="L3" s="12">
        <f t="shared" si="3"/>
        <v>2142.465753</v>
      </c>
      <c r="M3" s="13">
        <f t="shared" si="4"/>
        <v>2142.465753</v>
      </c>
      <c r="N3" s="15">
        <v>45747.0</v>
      </c>
      <c r="O3" s="16">
        <v>45736.0</v>
      </c>
      <c r="P3" s="16">
        <v>45919.0</v>
      </c>
      <c r="Q3" s="9" t="s">
        <v>29</v>
      </c>
      <c r="R3" s="17"/>
      <c r="S3" s="17"/>
      <c r="T3" s="12">
        <f t="shared" si="5"/>
        <v>2107.534247</v>
      </c>
      <c r="U3" s="13">
        <f t="shared" si="6"/>
        <v>2107.534247</v>
      </c>
      <c r="V3" s="17"/>
      <c r="W3" s="16">
        <v>45920.0</v>
      </c>
      <c r="X3" s="16">
        <v>46100.0</v>
      </c>
      <c r="Y3" s="17"/>
      <c r="Z3" s="17"/>
      <c r="AA3" s="17"/>
      <c r="AB3" s="17"/>
      <c r="AC3" s="18"/>
      <c r="AD3" s="17"/>
      <c r="AE3" s="17"/>
      <c r="AF3" s="17"/>
      <c r="AG3" s="17"/>
      <c r="AH3" s="19" t="s">
        <v>30</v>
      </c>
      <c r="AI3" s="20" t="s">
        <v>35</v>
      </c>
      <c r="AJ3" s="21"/>
      <c r="AK3" s="20" t="s">
        <v>32</v>
      </c>
      <c r="AL3" s="23" t="s">
        <v>36</v>
      </c>
      <c r="AM3" s="23" t="s">
        <v>37</v>
      </c>
      <c r="AN3" s="22" t="s">
        <v>38</v>
      </c>
      <c r="AO3" s="17"/>
    </row>
    <row r="4" ht="25.5" customHeight="1">
      <c r="A4" s="8">
        <v>45558.0</v>
      </c>
      <c r="B4" s="9" t="s">
        <v>39</v>
      </c>
      <c r="C4" s="10">
        <v>100000.0</v>
      </c>
      <c r="D4" s="11">
        <v>0.09</v>
      </c>
      <c r="E4" s="12">
        <f t="shared" si="1"/>
        <v>4364.383562</v>
      </c>
      <c r="F4" s="13">
        <f t="shared" si="2"/>
        <v>4364.383562</v>
      </c>
      <c r="G4" s="8">
        <v>45576.0</v>
      </c>
      <c r="H4" s="8">
        <v>45559.0</v>
      </c>
      <c r="I4" s="8">
        <v>45735.0</v>
      </c>
      <c r="J4" s="9" t="s">
        <v>29</v>
      </c>
      <c r="K4" s="14"/>
      <c r="L4" s="12">
        <f t="shared" si="3"/>
        <v>4536.986301</v>
      </c>
      <c r="M4" s="13">
        <f t="shared" si="4"/>
        <v>4536.986301</v>
      </c>
      <c r="N4" s="15">
        <v>45747.0</v>
      </c>
      <c r="O4" s="16">
        <v>45736.0</v>
      </c>
      <c r="P4" s="16">
        <v>45919.0</v>
      </c>
      <c r="Q4" s="9" t="s">
        <v>29</v>
      </c>
      <c r="R4" s="17"/>
      <c r="S4" s="17"/>
      <c r="T4" s="12">
        <f t="shared" si="5"/>
        <v>4463.013699</v>
      </c>
      <c r="U4" s="13">
        <f t="shared" si="6"/>
        <v>4463.013699</v>
      </c>
      <c r="V4" s="17"/>
      <c r="W4" s="16">
        <v>45920.0</v>
      </c>
      <c r="X4" s="16">
        <v>46100.0</v>
      </c>
      <c r="Y4" s="17"/>
      <c r="Z4" s="17"/>
      <c r="AA4" s="17"/>
      <c r="AB4" s="17"/>
      <c r="AC4" s="18"/>
      <c r="AD4" s="17"/>
      <c r="AE4" s="17"/>
      <c r="AF4" s="17"/>
      <c r="AG4" s="17"/>
      <c r="AH4" s="19" t="s">
        <v>30</v>
      </c>
      <c r="AI4" s="20" t="s">
        <v>40</v>
      </c>
      <c r="AJ4" s="21"/>
      <c r="AK4" s="20" t="s">
        <v>32</v>
      </c>
      <c r="AL4" s="23" t="s">
        <v>41</v>
      </c>
      <c r="AM4" s="23" t="s">
        <v>42</v>
      </c>
      <c r="AN4" s="24" t="s">
        <v>43</v>
      </c>
      <c r="AO4" s="17"/>
    </row>
    <row r="5" ht="18.75" customHeight="1">
      <c r="A5" s="8">
        <v>45558.0</v>
      </c>
      <c r="B5" s="9" t="s">
        <v>44</v>
      </c>
      <c r="C5" s="10">
        <v>70000.0</v>
      </c>
      <c r="D5" s="11">
        <v>0.085</v>
      </c>
      <c r="E5" s="12">
        <f t="shared" si="1"/>
        <v>2885.342466</v>
      </c>
      <c r="F5" s="13">
        <f t="shared" si="2"/>
        <v>2885.342466</v>
      </c>
      <c r="G5" s="8">
        <v>45576.0</v>
      </c>
      <c r="H5" s="8">
        <v>45559.0</v>
      </c>
      <c r="I5" s="8">
        <v>45735.0</v>
      </c>
      <c r="J5" s="9" t="s">
        <v>29</v>
      </c>
      <c r="K5" s="25"/>
      <c r="L5" s="12">
        <f t="shared" si="3"/>
        <v>2999.452055</v>
      </c>
      <c r="M5" s="13">
        <f t="shared" si="4"/>
        <v>2999.452055</v>
      </c>
      <c r="N5" s="15">
        <v>45747.0</v>
      </c>
      <c r="O5" s="16">
        <v>45736.0</v>
      </c>
      <c r="P5" s="16">
        <v>45919.0</v>
      </c>
      <c r="Q5" s="9" t="s">
        <v>29</v>
      </c>
      <c r="R5" s="26"/>
      <c r="S5" s="26"/>
      <c r="T5" s="12">
        <f t="shared" si="5"/>
        <v>2950.547945</v>
      </c>
      <c r="U5" s="13">
        <f t="shared" si="6"/>
        <v>2950.547945</v>
      </c>
      <c r="V5" s="26"/>
      <c r="W5" s="16">
        <v>45920.0</v>
      </c>
      <c r="X5" s="16">
        <v>46100.0</v>
      </c>
      <c r="Y5" s="26"/>
      <c r="Z5" s="26"/>
      <c r="AA5" s="26"/>
      <c r="AB5" s="26"/>
      <c r="AC5" s="27"/>
      <c r="AD5" s="26"/>
      <c r="AE5" s="26"/>
      <c r="AF5" s="26"/>
      <c r="AG5" s="26"/>
      <c r="AH5" s="19" t="s">
        <v>30</v>
      </c>
      <c r="AI5" s="20" t="s">
        <v>45</v>
      </c>
      <c r="AJ5" s="21"/>
      <c r="AK5" s="20" t="s">
        <v>32</v>
      </c>
      <c r="AL5" s="23" t="s">
        <v>46</v>
      </c>
      <c r="AM5" s="23" t="s">
        <v>47</v>
      </c>
      <c r="AN5" s="22" t="s">
        <v>48</v>
      </c>
      <c r="AO5" s="26"/>
    </row>
    <row r="6" ht="18.75" customHeight="1">
      <c r="A6" s="8">
        <v>45559.0</v>
      </c>
      <c r="B6" s="9" t="s">
        <v>49</v>
      </c>
      <c r="C6" s="10">
        <v>50000.0</v>
      </c>
      <c r="D6" s="11">
        <v>0.085</v>
      </c>
      <c r="E6" s="12">
        <f t="shared" si="1"/>
        <v>2049.315068</v>
      </c>
      <c r="F6" s="13">
        <f t="shared" si="2"/>
        <v>2049.315068</v>
      </c>
      <c r="G6" s="8">
        <v>45576.0</v>
      </c>
      <c r="H6" s="8">
        <v>45560.0</v>
      </c>
      <c r="I6" s="8">
        <v>45735.0</v>
      </c>
      <c r="J6" s="9" t="s">
        <v>29</v>
      </c>
      <c r="K6" s="14"/>
      <c r="L6" s="12">
        <f t="shared" si="3"/>
        <v>2142.465753</v>
      </c>
      <c r="M6" s="13">
        <f t="shared" si="4"/>
        <v>2142.465753</v>
      </c>
      <c r="N6" s="15">
        <v>45747.0</v>
      </c>
      <c r="O6" s="16">
        <v>45736.0</v>
      </c>
      <c r="P6" s="16">
        <v>45919.0</v>
      </c>
      <c r="Q6" s="9" t="s">
        <v>29</v>
      </c>
      <c r="R6" s="17"/>
      <c r="S6" s="17"/>
      <c r="T6" s="12">
        <f t="shared" si="5"/>
        <v>2107.534247</v>
      </c>
      <c r="U6" s="13">
        <f t="shared" si="6"/>
        <v>2107.534247</v>
      </c>
      <c r="V6" s="17"/>
      <c r="W6" s="16">
        <v>45920.0</v>
      </c>
      <c r="X6" s="16">
        <v>46100.0</v>
      </c>
      <c r="Y6" s="17"/>
      <c r="Z6" s="17"/>
      <c r="AA6" s="17"/>
      <c r="AB6" s="17"/>
      <c r="AC6" s="18"/>
      <c r="AD6" s="17"/>
      <c r="AE6" s="17"/>
      <c r="AF6" s="17"/>
      <c r="AG6" s="17"/>
      <c r="AH6" s="19" t="s">
        <v>30</v>
      </c>
      <c r="AI6" s="20" t="s">
        <v>50</v>
      </c>
      <c r="AJ6" s="21"/>
      <c r="AK6" s="20" t="s">
        <v>32</v>
      </c>
      <c r="AL6" s="23" t="s">
        <v>51</v>
      </c>
      <c r="AM6" s="23" t="s">
        <v>52</v>
      </c>
      <c r="AN6" s="22" t="s">
        <v>53</v>
      </c>
      <c r="AO6" s="17"/>
    </row>
    <row r="7" ht="18.75" customHeight="1">
      <c r="A7" s="8">
        <v>45559.0</v>
      </c>
      <c r="B7" s="9" t="s">
        <v>54</v>
      </c>
      <c r="C7" s="10">
        <v>30000.0</v>
      </c>
      <c r="D7" s="11">
        <v>0.085</v>
      </c>
      <c r="E7" s="12">
        <f t="shared" si="1"/>
        <v>1229.589041</v>
      </c>
      <c r="F7" s="13">
        <f t="shared" si="2"/>
        <v>1229.589041</v>
      </c>
      <c r="G7" s="8">
        <v>45576.0</v>
      </c>
      <c r="H7" s="8">
        <v>45560.0</v>
      </c>
      <c r="I7" s="8">
        <v>45735.0</v>
      </c>
      <c r="J7" s="9" t="s">
        <v>29</v>
      </c>
      <c r="K7" s="14"/>
      <c r="L7" s="12">
        <f t="shared" si="3"/>
        <v>1285.479452</v>
      </c>
      <c r="M7" s="13">
        <f t="shared" si="4"/>
        <v>1285.479452</v>
      </c>
      <c r="N7" s="15">
        <v>45747.0</v>
      </c>
      <c r="O7" s="16">
        <v>45736.0</v>
      </c>
      <c r="P7" s="16">
        <v>45919.0</v>
      </c>
      <c r="Q7" s="9" t="s">
        <v>29</v>
      </c>
      <c r="R7" s="17"/>
      <c r="S7" s="17"/>
      <c r="T7" s="12">
        <f t="shared" si="5"/>
        <v>1264.520548</v>
      </c>
      <c r="U7" s="13">
        <f t="shared" si="6"/>
        <v>1264.520548</v>
      </c>
      <c r="V7" s="17"/>
      <c r="W7" s="16">
        <v>45920.0</v>
      </c>
      <c r="X7" s="16">
        <v>46100.0</v>
      </c>
      <c r="Y7" s="17"/>
      <c r="Z7" s="17"/>
      <c r="AA7" s="17"/>
      <c r="AB7" s="17"/>
      <c r="AC7" s="18"/>
      <c r="AD7" s="17"/>
      <c r="AE7" s="17"/>
      <c r="AF7" s="17"/>
      <c r="AG7" s="17"/>
      <c r="AH7" s="19" t="s">
        <v>30</v>
      </c>
      <c r="AI7" s="28" t="s">
        <v>55</v>
      </c>
      <c r="AJ7" s="21"/>
      <c r="AK7" s="20" t="s">
        <v>32</v>
      </c>
      <c r="AL7" s="29" t="s">
        <v>56</v>
      </c>
      <c r="AM7" s="23" t="s">
        <v>47</v>
      </c>
      <c r="AN7" s="21" t="s">
        <v>57</v>
      </c>
      <c r="AO7" s="17"/>
    </row>
    <row r="8" ht="15.75" customHeight="1">
      <c r="A8" s="8">
        <v>45559.0</v>
      </c>
      <c r="B8" s="9" t="s">
        <v>58</v>
      </c>
      <c r="C8" s="10">
        <v>20000.0</v>
      </c>
      <c r="D8" s="11">
        <v>0.085</v>
      </c>
      <c r="E8" s="12">
        <f t="shared" si="1"/>
        <v>819.7260274</v>
      </c>
      <c r="F8" s="13">
        <f t="shared" si="2"/>
        <v>819.7260274</v>
      </c>
      <c r="G8" s="8">
        <v>45576.0</v>
      </c>
      <c r="H8" s="8">
        <v>45560.0</v>
      </c>
      <c r="I8" s="8">
        <v>45735.0</v>
      </c>
      <c r="J8" s="9" t="s">
        <v>29</v>
      </c>
      <c r="K8" s="14"/>
      <c r="L8" s="12">
        <f t="shared" si="3"/>
        <v>856.9863014</v>
      </c>
      <c r="M8" s="13">
        <f t="shared" si="4"/>
        <v>856.9863014</v>
      </c>
      <c r="N8" s="15">
        <v>45747.0</v>
      </c>
      <c r="O8" s="16">
        <v>45736.0</v>
      </c>
      <c r="P8" s="16">
        <v>45919.0</v>
      </c>
      <c r="Q8" s="9" t="s">
        <v>29</v>
      </c>
      <c r="R8" s="17"/>
      <c r="S8" s="17"/>
      <c r="T8" s="12">
        <f t="shared" si="5"/>
        <v>843.0136986</v>
      </c>
      <c r="U8" s="13">
        <f t="shared" si="6"/>
        <v>843.0136986</v>
      </c>
      <c r="V8" s="17"/>
      <c r="W8" s="16">
        <v>45920.0</v>
      </c>
      <c r="X8" s="16">
        <v>46100.0</v>
      </c>
      <c r="Y8" s="17"/>
      <c r="Z8" s="17"/>
      <c r="AA8" s="17"/>
      <c r="AB8" s="17"/>
      <c r="AC8" s="18"/>
      <c r="AD8" s="17"/>
      <c r="AE8" s="17"/>
      <c r="AF8" s="17"/>
      <c r="AG8" s="17"/>
      <c r="AH8" s="19" t="s">
        <v>30</v>
      </c>
      <c r="AI8" s="28" t="s">
        <v>59</v>
      </c>
      <c r="AJ8" s="21"/>
      <c r="AK8" s="20" t="s">
        <v>32</v>
      </c>
      <c r="AL8" s="29" t="s">
        <v>60</v>
      </c>
      <c r="AM8" s="29" t="s">
        <v>42</v>
      </c>
      <c r="AN8" s="21" t="s">
        <v>61</v>
      </c>
      <c r="AO8" s="17"/>
    </row>
    <row r="9" ht="15.75" customHeight="1">
      <c r="A9" s="8">
        <v>45560.0</v>
      </c>
      <c r="B9" s="9" t="s">
        <v>62</v>
      </c>
      <c r="C9" s="10">
        <v>40000.0</v>
      </c>
      <c r="D9" s="11">
        <v>0.085</v>
      </c>
      <c r="E9" s="12">
        <f t="shared" si="1"/>
        <v>1630.136986</v>
      </c>
      <c r="F9" s="13">
        <f t="shared" si="2"/>
        <v>1630.136986</v>
      </c>
      <c r="G9" s="8">
        <v>45576.0</v>
      </c>
      <c r="H9" s="8">
        <v>45561.0</v>
      </c>
      <c r="I9" s="8">
        <v>45735.0</v>
      </c>
      <c r="J9" s="9" t="s">
        <v>29</v>
      </c>
      <c r="K9" s="14"/>
      <c r="L9" s="12">
        <f t="shared" si="3"/>
        <v>1713.972603</v>
      </c>
      <c r="M9" s="13">
        <f t="shared" si="4"/>
        <v>1713.972603</v>
      </c>
      <c r="N9" s="15">
        <v>45747.0</v>
      </c>
      <c r="O9" s="16">
        <v>45736.0</v>
      </c>
      <c r="P9" s="16">
        <v>45919.0</v>
      </c>
      <c r="Q9" s="9" t="s">
        <v>29</v>
      </c>
      <c r="R9" s="17"/>
      <c r="S9" s="17"/>
      <c r="T9" s="12">
        <f t="shared" si="5"/>
        <v>1686.027397</v>
      </c>
      <c r="U9" s="13">
        <f t="shared" si="6"/>
        <v>1686.027397</v>
      </c>
      <c r="V9" s="17"/>
      <c r="W9" s="16">
        <v>45920.0</v>
      </c>
      <c r="X9" s="16">
        <v>46100.0</v>
      </c>
      <c r="Y9" s="17"/>
      <c r="Z9" s="17"/>
      <c r="AA9" s="17"/>
      <c r="AB9" s="17"/>
      <c r="AC9" s="18"/>
      <c r="AD9" s="17"/>
      <c r="AE9" s="17"/>
      <c r="AF9" s="17"/>
      <c r="AG9" s="17"/>
      <c r="AH9" s="19" t="s">
        <v>30</v>
      </c>
      <c r="AI9" s="20" t="s">
        <v>63</v>
      </c>
      <c r="AJ9" s="21"/>
      <c r="AK9" s="20" t="s">
        <v>32</v>
      </c>
      <c r="AL9" s="23">
        <v>9.34929126E8</v>
      </c>
      <c r="AM9" s="23">
        <v>2.1000021E7</v>
      </c>
      <c r="AN9" s="22" t="s">
        <v>64</v>
      </c>
      <c r="AO9" s="17"/>
    </row>
    <row r="10" ht="15.75" customHeight="1">
      <c r="A10" s="8">
        <v>45560.0</v>
      </c>
      <c r="B10" s="9" t="s">
        <v>65</v>
      </c>
      <c r="C10" s="10">
        <v>20000.0</v>
      </c>
      <c r="D10" s="11">
        <v>0.085</v>
      </c>
      <c r="E10" s="12">
        <f t="shared" si="1"/>
        <v>815.0684932</v>
      </c>
      <c r="F10" s="13">
        <f t="shared" si="2"/>
        <v>815.0684932</v>
      </c>
      <c r="G10" s="8">
        <v>45576.0</v>
      </c>
      <c r="H10" s="8">
        <v>45561.0</v>
      </c>
      <c r="I10" s="8">
        <v>45735.0</v>
      </c>
      <c r="J10" s="9" t="s">
        <v>29</v>
      </c>
      <c r="K10" s="14"/>
      <c r="L10" s="12">
        <f t="shared" si="3"/>
        <v>856.9863014</v>
      </c>
      <c r="M10" s="13">
        <f t="shared" si="4"/>
        <v>856.9863014</v>
      </c>
      <c r="N10" s="15">
        <v>45747.0</v>
      </c>
      <c r="O10" s="16">
        <v>45736.0</v>
      </c>
      <c r="P10" s="16">
        <v>45919.0</v>
      </c>
      <c r="Q10" s="9" t="s">
        <v>29</v>
      </c>
      <c r="R10" s="17"/>
      <c r="S10" s="17"/>
      <c r="T10" s="12">
        <f t="shared" si="5"/>
        <v>843.0136986</v>
      </c>
      <c r="U10" s="13">
        <f t="shared" si="6"/>
        <v>843.0136986</v>
      </c>
      <c r="V10" s="17"/>
      <c r="W10" s="16">
        <v>45920.0</v>
      </c>
      <c r="X10" s="16">
        <v>46100.0</v>
      </c>
      <c r="Y10" s="17"/>
      <c r="Z10" s="17"/>
      <c r="AA10" s="17"/>
      <c r="AB10" s="17"/>
      <c r="AC10" s="18"/>
      <c r="AD10" s="17"/>
      <c r="AE10" s="17"/>
      <c r="AF10" s="17"/>
      <c r="AG10" s="17"/>
      <c r="AH10" s="19" t="s">
        <v>30</v>
      </c>
      <c r="AI10" s="28" t="s">
        <v>66</v>
      </c>
      <c r="AJ10" s="21"/>
      <c r="AK10" s="21"/>
      <c r="AL10" s="30"/>
      <c r="AM10" s="30"/>
      <c r="AN10" s="21" t="s">
        <v>67</v>
      </c>
      <c r="AO10" s="17"/>
    </row>
    <row r="11" ht="15.75" customHeight="1">
      <c r="A11" s="8">
        <v>45560.0</v>
      </c>
      <c r="B11" s="9" t="s">
        <v>68</v>
      </c>
      <c r="C11" s="10">
        <v>50000.0</v>
      </c>
      <c r="D11" s="11">
        <v>0.085</v>
      </c>
      <c r="E11" s="12">
        <f t="shared" si="1"/>
        <v>2037.671233</v>
      </c>
      <c r="F11" s="13">
        <f t="shared" si="2"/>
        <v>2037.671233</v>
      </c>
      <c r="G11" s="8">
        <v>45576.0</v>
      </c>
      <c r="H11" s="8">
        <v>45561.0</v>
      </c>
      <c r="I11" s="8">
        <v>45735.0</v>
      </c>
      <c r="J11" s="9" t="s">
        <v>29</v>
      </c>
      <c r="K11" s="14"/>
      <c r="L11" s="12">
        <f t="shared" si="3"/>
        <v>2142.465753</v>
      </c>
      <c r="M11" s="13">
        <f t="shared" si="4"/>
        <v>2142.465753</v>
      </c>
      <c r="N11" s="15">
        <v>45747.0</v>
      </c>
      <c r="O11" s="16">
        <v>45736.0</v>
      </c>
      <c r="P11" s="16">
        <v>45919.0</v>
      </c>
      <c r="Q11" s="9" t="s">
        <v>29</v>
      </c>
      <c r="R11" s="17"/>
      <c r="S11" s="17"/>
      <c r="T11" s="12">
        <f t="shared" si="5"/>
        <v>2107.534247</v>
      </c>
      <c r="U11" s="13">
        <f t="shared" si="6"/>
        <v>2107.534247</v>
      </c>
      <c r="V11" s="17"/>
      <c r="W11" s="16">
        <v>45920.0</v>
      </c>
      <c r="X11" s="16">
        <v>46100.0</v>
      </c>
      <c r="Y11" s="17"/>
      <c r="Z11" s="17"/>
      <c r="AA11" s="17"/>
      <c r="AB11" s="17"/>
      <c r="AC11" s="18"/>
      <c r="AD11" s="17"/>
      <c r="AE11" s="17"/>
      <c r="AF11" s="17"/>
      <c r="AG11" s="17"/>
      <c r="AH11" s="19" t="s">
        <v>30</v>
      </c>
      <c r="AI11" s="20" t="s">
        <v>69</v>
      </c>
      <c r="AJ11" s="21"/>
      <c r="AK11" s="20" t="s">
        <v>32</v>
      </c>
      <c r="AL11" s="23">
        <v>1.4790115E7</v>
      </c>
      <c r="AM11" s="23">
        <v>1.1000138E7</v>
      </c>
      <c r="AN11" s="22" t="s">
        <v>70</v>
      </c>
      <c r="AO11" s="17"/>
    </row>
    <row r="12" ht="15.75" customHeight="1">
      <c r="A12" s="8">
        <v>45560.0</v>
      </c>
      <c r="B12" s="9" t="s">
        <v>71</v>
      </c>
      <c r="C12" s="10">
        <v>200000.0</v>
      </c>
      <c r="D12" s="11">
        <v>0.0925</v>
      </c>
      <c r="E12" s="12">
        <f t="shared" si="1"/>
        <v>8869.863014</v>
      </c>
      <c r="F12" s="13">
        <f t="shared" si="2"/>
        <v>8869.863014</v>
      </c>
      <c r="G12" s="8">
        <v>45576.0</v>
      </c>
      <c r="H12" s="8">
        <v>45561.0</v>
      </c>
      <c r="I12" s="8">
        <v>45735.0</v>
      </c>
      <c r="J12" s="9" t="s">
        <v>29</v>
      </c>
      <c r="K12" s="14"/>
      <c r="L12" s="12">
        <f t="shared" si="3"/>
        <v>9326.027397</v>
      </c>
      <c r="M12" s="13">
        <f t="shared" si="4"/>
        <v>9326.027397</v>
      </c>
      <c r="N12" s="15">
        <v>45747.0</v>
      </c>
      <c r="O12" s="16">
        <v>45736.0</v>
      </c>
      <c r="P12" s="16">
        <v>45919.0</v>
      </c>
      <c r="Q12" s="9" t="s">
        <v>29</v>
      </c>
      <c r="R12" s="17"/>
      <c r="S12" s="17"/>
      <c r="T12" s="12">
        <f t="shared" si="5"/>
        <v>9173.972603</v>
      </c>
      <c r="U12" s="13">
        <f t="shared" si="6"/>
        <v>9173.972603</v>
      </c>
      <c r="V12" s="17"/>
      <c r="W12" s="16">
        <v>45920.0</v>
      </c>
      <c r="X12" s="16">
        <v>46100.0</v>
      </c>
      <c r="Y12" s="17"/>
      <c r="Z12" s="17"/>
      <c r="AA12" s="17"/>
      <c r="AB12" s="17"/>
      <c r="AC12" s="18"/>
      <c r="AD12" s="17"/>
      <c r="AE12" s="17"/>
      <c r="AF12" s="17"/>
      <c r="AG12" s="17"/>
      <c r="AH12" s="19" t="s">
        <v>30</v>
      </c>
      <c r="AI12" s="20" t="s">
        <v>72</v>
      </c>
      <c r="AJ12" s="21"/>
      <c r="AK12" s="20" t="s">
        <v>32</v>
      </c>
      <c r="AL12" s="23" t="s">
        <v>73</v>
      </c>
      <c r="AM12" s="23" t="s">
        <v>74</v>
      </c>
      <c r="AN12" s="22" t="s">
        <v>75</v>
      </c>
      <c r="AO12" s="17"/>
    </row>
    <row r="13">
      <c r="A13" s="8">
        <v>45561.0</v>
      </c>
      <c r="B13" s="31" t="s">
        <v>76</v>
      </c>
      <c r="C13" s="10">
        <v>50000.0</v>
      </c>
      <c r="D13" s="11">
        <v>0.085</v>
      </c>
      <c r="E13" s="12">
        <f t="shared" si="1"/>
        <v>2026.027397</v>
      </c>
      <c r="F13" s="13">
        <f t="shared" si="2"/>
        <v>2026.027397</v>
      </c>
      <c r="G13" s="8">
        <v>45576.0</v>
      </c>
      <c r="H13" s="8">
        <v>45562.0</v>
      </c>
      <c r="I13" s="8">
        <v>45735.0</v>
      </c>
      <c r="J13" s="9" t="s">
        <v>29</v>
      </c>
      <c r="K13" s="32"/>
      <c r="L13" s="12">
        <f t="shared" si="3"/>
        <v>2142.465753</v>
      </c>
      <c r="M13" s="13">
        <f t="shared" si="4"/>
        <v>2142.465753</v>
      </c>
      <c r="N13" s="15">
        <v>45747.0</v>
      </c>
      <c r="O13" s="16">
        <v>45736.0</v>
      </c>
      <c r="P13" s="16">
        <v>45919.0</v>
      </c>
      <c r="Q13" s="9" t="s">
        <v>29</v>
      </c>
      <c r="R13" s="32"/>
      <c r="S13" s="32"/>
      <c r="T13" s="12">
        <f t="shared" si="5"/>
        <v>2107.534247</v>
      </c>
      <c r="U13" s="13">
        <f t="shared" si="6"/>
        <v>2107.534247</v>
      </c>
      <c r="V13" s="32"/>
      <c r="W13" s="16">
        <v>45920.0</v>
      </c>
      <c r="X13" s="16">
        <v>46100.0</v>
      </c>
      <c r="Y13" s="32"/>
      <c r="Z13" s="32"/>
      <c r="AA13" s="32"/>
      <c r="AB13" s="32"/>
      <c r="AC13" s="33"/>
      <c r="AD13" s="32"/>
      <c r="AE13" s="32"/>
      <c r="AF13" s="32"/>
      <c r="AG13" s="32"/>
      <c r="AH13" s="34" t="s">
        <v>30</v>
      </c>
      <c r="AI13" s="35" t="s">
        <v>77</v>
      </c>
      <c r="AJ13" s="36"/>
      <c r="AK13" s="35" t="s">
        <v>32</v>
      </c>
      <c r="AL13" s="23">
        <v>7.2085622E7</v>
      </c>
      <c r="AM13" s="23">
        <v>2.1001088E7</v>
      </c>
      <c r="AN13" s="37" t="s">
        <v>78</v>
      </c>
      <c r="AO13" s="32"/>
    </row>
    <row r="14" ht="15.0" customHeight="1">
      <c r="A14" s="8">
        <v>45561.0</v>
      </c>
      <c r="B14" s="9" t="s">
        <v>79</v>
      </c>
      <c r="C14" s="10">
        <v>40000.0</v>
      </c>
      <c r="D14" s="11">
        <v>0.085</v>
      </c>
      <c r="E14" s="12">
        <f t="shared" si="1"/>
        <v>1620.821918</v>
      </c>
      <c r="F14" s="13">
        <f t="shared" si="2"/>
        <v>1620.821918</v>
      </c>
      <c r="G14" s="8">
        <v>45576.0</v>
      </c>
      <c r="H14" s="8">
        <v>45562.0</v>
      </c>
      <c r="I14" s="8">
        <v>45735.0</v>
      </c>
      <c r="J14" s="9" t="s">
        <v>29</v>
      </c>
      <c r="K14" s="14"/>
      <c r="L14" s="12">
        <f t="shared" si="3"/>
        <v>1713.972603</v>
      </c>
      <c r="M14" s="13">
        <f t="shared" si="4"/>
        <v>1713.972603</v>
      </c>
      <c r="N14" s="15">
        <v>45747.0</v>
      </c>
      <c r="O14" s="16">
        <v>45736.0</v>
      </c>
      <c r="P14" s="16">
        <v>45919.0</v>
      </c>
      <c r="Q14" s="9" t="s">
        <v>29</v>
      </c>
      <c r="R14" s="17"/>
      <c r="S14" s="17"/>
      <c r="T14" s="12">
        <f t="shared" si="5"/>
        <v>1686.027397</v>
      </c>
      <c r="U14" s="13">
        <f t="shared" si="6"/>
        <v>1686.027397</v>
      </c>
      <c r="V14" s="17"/>
      <c r="W14" s="16">
        <v>45920.0</v>
      </c>
      <c r="X14" s="16">
        <v>46100.0</v>
      </c>
      <c r="Y14" s="17"/>
      <c r="Z14" s="17"/>
      <c r="AA14" s="17"/>
      <c r="AB14" s="17"/>
      <c r="AC14" s="18"/>
      <c r="AD14" s="17"/>
      <c r="AE14" s="17"/>
      <c r="AF14" s="17"/>
      <c r="AG14" s="17"/>
      <c r="AH14" s="19" t="s">
        <v>30</v>
      </c>
      <c r="AI14" s="20" t="s">
        <v>80</v>
      </c>
      <c r="AJ14" s="21"/>
      <c r="AK14" s="20" t="s">
        <v>32</v>
      </c>
      <c r="AL14" s="23" t="s">
        <v>81</v>
      </c>
      <c r="AM14" s="23" t="s">
        <v>82</v>
      </c>
      <c r="AN14" s="22" t="s">
        <v>83</v>
      </c>
      <c r="AO14" s="17"/>
    </row>
    <row r="15" ht="25.5" customHeight="1">
      <c r="A15" s="38">
        <v>45561.0</v>
      </c>
      <c r="B15" s="39" t="s">
        <v>84</v>
      </c>
      <c r="C15" s="40">
        <v>70000.0</v>
      </c>
      <c r="D15" s="41">
        <v>0.0875</v>
      </c>
      <c r="E15" s="42">
        <f t="shared" si="1"/>
        <v>2919.863014</v>
      </c>
      <c r="F15" s="43">
        <f t="shared" si="2"/>
        <v>2919.863014</v>
      </c>
      <c r="G15" s="38">
        <v>45576.0</v>
      </c>
      <c r="H15" s="38">
        <v>45562.0</v>
      </c>
      <c r="I15" s="38">
        <v>45735.0</v>
      </c>
      <c r="J15" s="39" t="s">
        <v>29</v>
      </c>
      <c r="K15" s="44" t="s">
        <v>85</v>
      </c>
      <c r="L15" s="42">
        <f t="shared" si="3"/>
        <v>3087.671233</v>
      </c>
      <c r="M15" s="43">
        <f t="shared" si="4"/>
        <v>3087.671233</v>
      </c>
      <c r="N15" s="45">
        <v>45747.0</v>
      </c>
      <c r="O15" s="46">
        <v>45736.0</v>
      </c>
      <c r="P15" s="46">
        <v>45919.0</v>
      </c>
      <c r="Q15" s="39" t="s">
        <v>29</v>
      </c>
      <c r="R15" s="47"/>
      <c r="S15" s="47"/>
      <c r="T15" s="42">
        <f t="shared" si="5"/>
        <v>3037.328767</v>
      </c>
      <c r="U15" s="43">
        <f t="shared" si="6"/>
        <v>3037.328767</v>
      </c>
      <c r="V15" s="47"/>
      <c r="W15" s="46">
        <v>45920.0</v>
      </c>
      <c r="X15" s="46">
        <v>46100.0</v>
      </c>
      <c r="Y15" s="47"/>
      <c r="Z15" s="47"/>
      <c r="AA15" s="47"/>
      <c r="AB15" s="47"/>
      <c r="AC15" s="48"/>
      <c r="AD15" s="47"/>
      <c r="AE15" s="47"/>
      <c r="AF15" s="47"/>
      <c r="AG15" s="47"/>
      <c r="AH15" s="49" t="s">
        <v>30</v>
      </c>
      <c r="AI15" s="50" t="s">
        <v>86</v>
      </c>
      <c r="AJ15" s="51"/>
      <c r="AK15" s="52" t="s">
        <v>32</v>
      </c>
      <c r="AL15" s="53">
        <v>7.81901967E8</v>
      </c>
      <c r="AM15" s="53">
        <v>3.22271627E8</v>
      </c>
      <c r="AN15" s="54" t="s">
        <v>87</v>
      </c>
      <c r="AO15" s="47"/>
    </row>
    <row r="16" ht="15.75" customHeight="1">
      <c r="A16" s="8">
        <v>45562.0</v>
      </c>
      <c r="B16" s="9" t="s">
        <v>88</v>
      </c>
      <c r="C16" s="10">
        <v>200000.0</v>
      </c>
      <c r="D16" s="11">
        <v>0.0875</v>
      </c>
      <c r="E16" s="12">
        <f t="shared" si="1"/>
        <v>8294.520548</v>
      </c>
      <c r="F16" s="13">
        <f t="shared" si="2"/>
        <v>8294.520548</v>
      </c>
      <c r="G16" s="8">
        <v>45576.0</v>
      </c>
      <c r="H16" s="8">
        <v>45563.0</v>
      </c>
      <c r="I16" s="8">
        <v>45735.0</v>
      </c>
      <c r="J16" s="9" t="s">
        <v>29</v>
      </c>
      <c r="K16" s="14"/>
      <c r="L16" s="12">
        <f t="shared" si="3"/>
        <v>8821.917808</v>
      </c>
      <c r="M16" s="13">
        <f t="shared" si="4"/>
        <v>8821.917808</v>
      </c>
      <c r="N16" s="15">
        <v>45747.0</v>
      </c>
      <c r="O16" s="16">
        <v>45736.0</v>
      </c>
      <c r="P16" s="16">
        <v>45919.0</v>
      </c>
      <c r="Q16" s="9" t="s">
        <v>29</v>
      </c>
      <c r="R16" s="17"/>
      <c r="S16" s="17"/>
      <c r="T16" s="12">
        <f t="shared" si="5"/>
        <v>8678.082192</v>
      </c>
      <c r="U16" s="13">
        <f t="shared" si="6"/>
        <v>8678.082192</v>
      </c>
      <c r="V16" s="17"/>
      <c r="W16" s="16">
        <v>45920.0</v>
      </c>
      <c r="X16" s="16">
        <v>46100.0</v>
      </c>
      <c r="Y16" s="17"/>
      <c r="Z16" s="17"/>
      <c r="AA16" s="17"/>
      <c r="AB16" s="17"/>
      <c r="AC16" s="18"/>
      <c r="AD16" s="17"/>
      <c r="AE16" s="17"/>
      <c r="AF16" s="17"/>
      <c r="AG16" s="17"/>
      <c r="AH16" s="19" t="s">
        <v>30</v>
      </c>
      <c r="AI16" s="23" t="s">
        <v>89</v>
      </c>
      <c r="AJ16" s="30"/>
      <c r="AK16" s="23" t="s">
        <v>32</v>
      </c>
      <c r="AL16" s="23" t="s">
        <v>90</v>
      </c>
      <c r="AM16" s="23" t="s">
        <v>91</v>
      </c>
      <c r="AN16" s="55" t="s">
        <v>92</v>
      </c>
      <c r="AO16" s="17"/>
    </row>
    <row r="17" ht="15.75" customHeight="1">
      <c r="A17" s="8">
        <v>45565.0</v>
      </c>
      <c r="B17" s="9" t="s">
        <v>93</v>
      </c>
      <c r="C17" s="10">
        <v>60000.0</v>
      </c>
      <c r="D17" s="11">
        <v>0.085</v>
      </c>
      <c r="E17" s="12">
        <f t="shared" si="1"/>
        <v>2375.342466</v>
      </c>
      <c r="F17" s="13">
        <f t="shared" si="2"/>
        <v>2375.342466</v>
      </c>
      <c r="G17" s="8">
        <v>45576.0</v>
      </c>
      <c r="H17" s="8">
        <v>45566.0</v>
      </c>
      <c r="I17" s="8">
        <v>45735.0</v>
      </c>
      <c r="J17" s="9" t="s">
        <v>29</v>
      </c>
      <c r="K17" s="14"/>
      <c r="L17" s="12">
        <f t="shared" si="3"/>
        <v>2570.958904</v>
      </c>
      <c r="M17" s="13">
        <f t="shared" si="4"/>
        <v>2570.958904</v>
      </c>
      <c r="N17" s="15">
        <v>45747.0</v>
      </c>
      <c r="O17" s="16">
        <v>45736.0</v>
      </c>
      <c r="P17" s="16">
        <v>45919.0</v>
      </c>
      <c r="Q17" s="9" t="s">
        <v>29</v>
      </c>
      <c r="R17" s="17"/>
      <c r="S17" s="17"/>
      <c r="T17" s="12">
        <f t="shared" si="5"/>
        <v>2529.041096</v>
      </c>
      <c r="U17" s="13">
        <f t="shared" si="6"/>
        <v>2529.041096</v>
      </c>
      <c r="V17" s="17"/>
      <c r="W17" s="16">
        <v>45920.0</v>
      </c>
      <c r="X17" s="16">
        <v>46100.0</v>
      </c>
      <c r="Y17" s="17"/>
      <c r="Z17" s="17"/>
      <c r="AA17" s="17"/>
      <c r="AB17" s="17"/>
      <c r="AC17" s="18"/>
      <c r="AD17" s="17"/>
      <c r="AE17" s="17"/>
      <c r="AF17" s="17"/>
      <c r="AG17" s="17"/>
      <c r="AH17" s="19" t="s">
        <v>30</v>
      </c>
      <c r="AI17" s="23" t="s">
        <v>94</v>
      </c>
      <c r="AJ17" s="30"/>
      <c r="AK17" s="23" t="s">
        <v>32</v>
      </c>
      <c r="AL17" s="23" t="s">
        <v>95</v>
      </c>
      <c r="AM17" s="23" t="s">
        <v>96</v>
      </c>
      <c r="AN17" s="55" t="s">
        <v>97</v>
      </c>
      <c r="AO17" s="17"/>
    </row>
    <row r="18">
      <c r="A18" s="8">
        <v>45565.0</v>
      </c>
      <c r="B18" s="31" t="s">
        <v>98</v>
      </c>
      <c r="C18" s="10">
        <v>10000.0</v>
      </c>
      <c r="D18" s="11">
        <v>0.085</v>
      </c>
      <c r="E18" s="12">
        <f t="shared" si="1"/>
        <v>395.890411</v>
      </c>
      <c r="F18" s="13">
        <f t="shared" si="2"/>
        <v>395.890411</v>
      </c>
      <c r="G18" s="8">
        <v>45576.0</v>
      </c>
      <c r="H18" s="8">
        <v>45566.0</v>
      </c>
      <c r="I18" s="8">
        <v>45735.0</v>
      </c>
      <c r="J18" s="9" t="s">
        <v>29</v>
      </c>
      <c r="K18" s="32"/>
      <c r="L18" s="12">
        <f t="shared" si="3"/>
        <v>428.4931507</v>
      </c>
      <c r="M18" s="13">
        <f t="shared" si="4"/>
        <v>428.4931507</v>
      </c>
      <c r="N18" s="15">
        <v>45747.0</v>
      </c>
      <c r="O18" s="16">
        <v>45736.0</v>
      </c>
      <c r="P18" s="16">
        <v>45919.0</v>
      </c>
      <c r="Q18" s="9" t="s">
        <v>29</v>
      </c>
      <c r="R18" s="32"/>
      <c r="S18" s="32"/>
      <c r="T18" s="12">
        <f t="shared" si="5"/>
        <v>421.5068493</v>
      </c>
      <c r="U18" s="13">
        <f t="shared" si="6"/>
        <v>421.5068493</v>
      </c>
      <c r="V18" s="32"/>
      <c r="W18" s="16">
        <v>45920.0</v>
      </c>
      <c r="X18" s="16">
        <v>46100.0</v>
      </c>
      <c r="Y18" s="32"/>
      <c r="Z18" s="32"/>
      <c r="AA18" s="32"/>
      <c r="AB18" s="32"/>
      <c r="AC18" s="33"/>
      <c r="AD18" s="32"/>
      <c r="AE18" s="32"/>
      <c r="AF18" s="32"/>
      <c r="AG18" s="32"/>
      <c r="AH18" s="34" t="s">
        <v>30</v>
      </c>
      <c r="AI18" s="35" t="s">
        <v>99</v>
      </c>
      <c r="AJ18" s="36"/>
      <c r="AK18" s="35" t="s">
        <v>32</v>
      </c>
      <c r="AL18" s="23">
        <v>4.97552854E9</v>
      </c>
      <c r="AM18" s="23" t="s">
        <v>100</v>
      </c>
      <c r="AN18" s="37" t="s">
        <v>101</v>
      </c>
      <c r="AO18" s="32"/>
    </row>
    <row r="19">
      <c r="A19" s="8">
        <v>45567.0</v>
      </c>
      <c r="B19" s="31" t="s">
        <v>102</v>
      </c>
      <c r="C19" s="10">
        <v>20000.0</v>
      </c>
      <c r="D19" s="11">
        <v>0.085</v>
      </c>
      <c r="E19" s="12">
        <f t="shared" si="1"/>
        <v>787.1232877</v>
      </c>
      <c r="F19" s="13">
        <f t="shared" si="2"/>
        <v>787.1232877</v>
      </c>
      <c r="G19" s="8">
        <v>45576.0</v>
      </c>
      <c r="H19" s="8">
        <v>45567.0</v>
      </c>
      <c r="I19" s="8">
        <v>45735.0</v>
      </c>
      <c r="J19" s="9" t="s">
        <v>29</v>
      </c>
      <c r="K19" s="32"/>
      <c r="L19" s="12">
        <f t="shared" si="3"/>
        <v>856.9863014</v>
      </c>
      <c r="M19" s="13">
        <f t="shared" si="4"/>
        <v>856.9863014</v>
      </c>
      <c r="N19" s="15">
        <v>45747.0</v>
      </c>
      <c r="O19" s="16">
        <v>45736.0</v>
      </c>
      <c r="P19" s="16">
        <v>45919.0</v>
      </c>
      <c r="Q19" s="9" t="s">
        <v>29</v>
      </c>
      <c r="R19" s="32"/>
      <c r="S19" s="32"/>
      <c r="T19" s="12">
        <f t="shared" si="5"/>
        <v>843.0136986</v>
      </c>
      <c r="U19" s="13">
        <f t="shared" si="6"/>
        <v>843.0136986</v>
      </c>
      <c r="V19" s="32"/>
      <c r="W19" s="16">
        <v>45920.0</v>
      </c>
      <c r="X19" s="16">
        <v>46100.0</v>
      </c>
      <c r="Y19" s="32"/>
      <c r="Z19" s="32"/>
      <c r="AA19" s="32"/>
      <c r="AB19" s="32"/>
      <c r="AC19" s="33"/>
      <c r="AD19" s="32"/>
      <c r="AE19" s="32"/>
      <c r="AF19" s="32"/>
      <c r="AG19" s="32"/>
      <c r="AH19" s="34" t="s">
        <v>30</v>
      </c>
      <c r="AI19" s="56" t="s">
        <v>103</v>
      </c>
      <c r="AJ19" s="57"/>
      <c r="AK19" s="35" t="s">
        <v>32</v>
      </c>
      <c r="AL19" s="29" t="s">
        <v>104</v>
      </c>
      <c r="AM19" s="29" t="s">
        <v>105</v>
      </c>
      <c r="AN19" s="58" t="s">
        <v>106</v>
      </c>
      <c r="AO19" s="32"/>
    </row>
    <row r="20">
      <c r="A20" s="32"/>
      <c r="B20" s="32"/>
      <c r="C20" s="59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16"/>
      <c r="P20" s="16"/>
      <c r="Q20" s="60"/>
      <c r="R20" s="32"/>
      <c r="S20" s="32"/>
      <c r="T20" s="61"/>
      <c r="U20" s="61"/>
      <c r="V20" s="32"/>
      <c r="W20" s="32"/>
      <c r="X20" s="32"/>
      <c r="Y20" s="32"/>
      <c r="Z20" s="32"/>
      <c r="AA20" s="32"/>
      <c r="AB20" s="32"/>
      <c r="AC20" s="33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</row>
    <row r="2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1"/>
      <c r="R21" s="32"/>
      <c r="S21" s="32"/>
      <c r="T21" s="61"/>
      <c r="U21" s="61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</row>
    <row r="22" ht="15.75" customHeight="1">
      <c r="A22" s="62"/>
      <c r="B22" s="62"/>
      <c r="C22" s="63">
        <f>sum(C2:C20)</f>
        <v>1100000</v>
      </c>
      <c r="D22" s="64"/>
      <c r="E22" s="63">
        <f t="shared" ref="E22:F22" si="7">sum(E2:E20)</f>
        <v>46071.23288</v>
      </c>
      <c r="F22" s="63">
        <f t="shared" si="7"/>
        <v>46071.23288</v>
      </c>
      <c r="G22" s="64"/>
      <c r="H22" s="64"/>
      <c r="I22" s="64"/>
      <c r="J22" s="62"/>
      <c r="K22" s="65"/>
      <c r="L22" s="63">
        <f t="shared" ref="L22:M22" si="8">sum(L2:L20)</f>
        <v>48482.73973</v>
      </c>
      <c r="M22" s="63">
        <f t="shared" si="8"/>
        <v>48482.73973</v>
      </c>
      <c r="N22" s="64"/>
      <c r="O22" s="64"/>
      <c r="P22" s="64"/>
      <c r="Q22" s="62"/>
      <c r="R22" s="64"/>
      <c r="S22" s="64"/>
      <c r="T22" s="63">
        <f t="shared" ref="T22:U22" si="9">sum(T2:T20)</f>
        <v>47692.26027</v>
      </c>
      <c r="U22" s="63">
        <f t="shared" si="9"/>
        <v>47692.26027</v>
      </c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</row>
    <row r="23" ht="15.75" customHeight="1">
      <c r="A23" s="66"/>
      <c r="B23" s="66"/>
      <c r="C23" s="32"/>
      <c r="D23" s="17"/>
      <c r="E23" s="17"/>
      <c r="F23" s="17"/>
      <c r="G23" s="17"/>
      <c r="H23" s="17"/>
      <c r="I23" s="17"/>
      <c r="J23" s="66"/>
      <c r="K23" s="14"/>
      <c r="L23" s="13"/>
      <c r="M23" s="13"/>
      <c r="N23" s="17"/>
      <c r="O23" s="17"/>
      <c r="P23" s="17"/>
      <c r="Q23" s="66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</row>
    <row r="24" ht="15.75" customHeight="1">
      <c r="A24" s="66"/>
      <c r="B24" s="66"/>
      <c r="C24" s="32"/>
      <c r="D24" s="17"/>
      <c r="E24" s="17"/>
      <c r="F24" s="17"/>
      <c r="G24" s="17"/>
      <c r="H24" s="17"/>
      <c r="I24" s="17"/>
      <c r="J24" s="66"/>
      <c r="K24" s="14"/>
      <c r="L24" s="13"/>
      <c r="M24" s="13"/>
      <c r="N24" s="17"/>
      <c r="O24" s="17"/>
      <c r="P24" s="17"/>
      <c r="Q24" s="66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</row>
    <row r="25" ht="15.75" customHeight="1">
      <c r="A25" s="66"/>
      <c r="B25" s="66"/>
      <c r="C25" s="17"/>
      <c r="D25" s="17"/>
      <c r="E25" s="17"/>
      <c r="F25" s="17"/>
      <c r="G25" s="17"/>
      <c r="H25" s="17"/>
      <c r="I25" s="17"/>
      <c r="J25" s="66"/>
      <c r="K25" s="14"/>
      <c r="L25" s="13"/>
      <c r="M25" s="13"/>
      <c r="N25" s="17"/>
      <c r="O25" s="17"/>
      <c r="P25" s="17"/>
      <c r="Q25" s="66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</row>
    <row r="26" ht="15.75" customHeight="1">
      <c r="A26" s="66"/>
      <c r="B26" s="66"/>
      <c r="C26" s="67" t="s">
        <v>107</v>
      </c>
      <c r="D26" s="17"/>
      <c r="E26" s="17"/>
      <c r="F26" s="17"/>
      <c r="G26" s="17"/>
      <c r="H26" s="17"/>
      <c r="I26" s="17"/>
      <c r="J26" s="66"/>
      <c r="K26" s="14"/>
      <c r="L26" s="13"/>
      <c r="M26" s="13"/>
      <c r="N26" s="17"/>
      <c r="O26" s="17"/>
      <c r="P26" s="17"/>
      <c r="Q26" s="66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</row>
    <row r="27" ht="15.75" customHeight="1">
      <c r="A27" s="66"/>
      <c r="B27" s="66"/>
      <c r="C27" s="67" t="s">
        <v>108</v>
      </c>
      <c r="D27" s="17"/>
      <c r="E27" s="17"/>
      <c r="F27" s="17"/>
      <c r="G27" s="17"/>
      <c r="H27" s="17"/>
      <c r="I27" s="17"/>
      <c r="J27" s="66"/>
      <c r="K27" s="14"/>
      <c r="L27" s="13"/>
      <c r="M27" s="13"/>
      <c r="N27" s="17"/>
      <c r="O27" s="17"/>
      <c r="P27" s="17"/>
      <c r="Q27" s="66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</row>
    <row r="28" ht="15.75" customHeight="1">
      <c r="A28" s="66"/>
      <c r="B28" s="66"/>
      <c r="C28" s="32"/>
      <c r="D28" s="17"/>
      <c r="E28" s="17"/>
      <c r="F28" s="17"/>
      <c r="G28" s="17"/>
      <c r="H28" s="17"/>
      <c r="I28" s="17"/>
      <c r="J28" s="66"/>
      <c r="K28" s="14"/>
      <c r="L28" s="13"/>
      <c r="M28" s="13"/>
      <c r="N28" s="17"/>
      <c r="O28" s="17"/>
      <c r="P28" s="17"/>
      <c r="Q28" s="66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</row>
    <row r="29" ht="15.75" customHeight="1">
      <c r="A29" s="66"/>
      <c r="B29" s="66"/>
      <c r="C29" s="17"/>
      <c r="D29" s="17"/>
      <c r="E29" s="17"/>
      <c r="F29" s="17"/>
      <c r="G29" s="17"/>
      <c r="H29" s="17"/>
      <c r="I29" s="17"/>
      <c r="J29" s="66"/>
      <c r="K29" s="14"/>
      <c r="L29" s="13"/>
      <c r="M29" s="13"/>
      <c r="N29" s="17"/>
      <c r="O29" s="17"/>
      <c r="P29" s="17"/>
      <c r="Q29" s="66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</row>
    <row r="30" ht="15.75" customHeight="1">
      <c r="A30" s="66"/>
      <c r="B30" s="66"/>
      <c r="C30" s="10"/>
      <c r="D30" s="11"/>
      <c r="E30" s="13"/>
      <c r="F30" s="13"/>
      <c r="G30" s="8"/>
      <c r="H30" s="8"/>
      <c r="I30" s="8"/>
      <c r="J30" s="9"/>
      <c r="K30" s="14"/>
      <c r="L30" s="13"/>
      <c r="M30" s="13"/>
      <c r="N30" s="17"/>
      <c r="O30" s="17"/>
      <c r="P30" s="17"/>
      <c r="Q30" s="66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</row>
    <row r="31" ht="15.75" customHeight="1">
      <c r="A31" s="66"/>
      <c r="B31" s="66"/>
      <c r="C31" s="17"/>
      <c r="D31" s="17"/>
      <c r="E31" s="17"/>
      <c r="F31" s="17"/>
      <c r="G31" s="17"/>
      <c r="H31" s="17"/>
      <c r="I31" s="17"/>
      <c r="J31" s="66"/>
      <c r="K31" s="14"/>
      <c r="L31" s="13"/>
      <c r="M31" s="13"/>
      <c r="N31" s="17"/>
      <c r="O31" s="68"/>
      <c r="P31" s="17"/>
      <c r="Q31" s="66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</row>
    <row r="32" ht="15.75" customHeight="1">
      <c r="A32" s="66"/>
      <c r="B32" s="66"/>
      <c r="C32" s="17"/>
      <c r="D32" s="17"/>
      <c r="E32" s="17"/>
      <c r="F32" s="17"/>
      <c r="G32" s="17"/>
      <c r="H32" s="17"/>
      <c r="I32" s="17"/>
      <c r="J32" s="66"/>
      <c r="K32" s="14"/>
      <c r="L32" s="13"/>
      <c r="M32" s="13"/>
      <c r="N32" s="17"/>
      <c r="O32" s="17"/>
      <c r="P32" s="17"/>
      <c r="Q32" s="66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</row>
    <row r="33" ht="15.75" customHeight="1">
      <c r="A33" s="66"/>
      <c r="B33" s="66"/>
      <c r="C33" s="17"/>
      <c r="D33" s="17"/>
      <c r="E33" s="17"/>
      <c r="F33" s="17"/>
      <c r="G33" s="17"/>
      <c r="H33" s="17"/>
      <c r="I33" s="17"/>
      <c r="J33" s="66"/>
      <c r="K33" s="14"/>
      <c r="L33" s="13"/>
      <c r="M33" s="13"/>
      <c r="N33" s="17"/>
      <c r="O33" s="17"/>
      <c r="P33" s="17"/>
      <c r="Q33" s="66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</row>
    <row r="34" ht="15.75" customHeight="1">
      <c r="A34" s="66"/>
      <c r="B34" s="66"/>
      <c r="C34" s="17"/>
      <c r="D34" s="17"/>
      <c r="E34" s="17"/>
      <c r="F34" s="17"/>
      <c r="G34" s="17"/>
      <c r="H34" s="17"/>
      <c r="I34" s="17"/>
      <c r="J34" s="66"/>
      <c r="K34" s="14"/>
      <c r="L34" s="13"/>
      <c r="M34" s="13"/>
      <c r="N34" s="17"/>
      <c r="O34" s="17"/>
      <c r="P34" s="17"/>
      <c r="Q34" s="66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</row>
    <row r="35" ht="15.75" customHeight="1">
      <c r="A35" s="66"/>
      <c r="B35" s="66"/>
      <c r="C35" s="17"/>
      <c r="D35" s="17"/>
      <c r="E35" s="17"/>
      <c r="F35" s="17"/>
      <c r="G35" s="17"/>
      <c r="H35" s="17"/>
      <c r="I35" s="17"/>
      <c r="J35" s="66"/>
      <c r="K35" s="14"/>
      <c r="L35" s="13"/>
      <c r="M35" s="13"/>
      <c r="N35" s="17"/>
      <c r="O35" s="17"/>
      <c r="P35" s="17"/>
      <c r="Q35" s="66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</row>
    <row r="36" ht="15.75" customHeight="1">
      <c r="A36" s="66"/>
      <c r="B36" s="66"/>
      <c r="C36" s="17"/>
      <c r="D36" s="17"/>
      <c r="E36" s="17"/>
      <c r="F36" s="17"/>
      <c r="G36" s="17"/>
      <c r="H36" s="17"/>
      <c r="I36" s="17"/>
      <c r="J36" s="66"/>
      <c r="K36" s="14"/>
      <c r="L36" s="13"/>
      <c r="M36" s="13"/>
      <c r="N36" s="17"/>
      <c r="O36" s="17"/>
      <c r="P36" s="17"/>
      <c r="Q36" s="66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</row>
    <row r="37" ht="15.75" customHeight="1">
      <c r="A37" s="66"/>
      <c r="B37" s="66"/>
      <c r="C37" s="17"/>
      <c r="D37" s="17"/>
      <c r="E37" s="17"/>
      <c r="F37" s="17"/>
      <c r="G37" s="17"/>
      <c r="H37" s="17"/>
      <c r="I37" s="17"/>
      <c r="J37" s="66"/>
      <c r="K37" s="14"/>
      <c r="L37" s="13"/>
      <c r="M37" s="13"/>
      <c r="N37" s="17"/>
      <c r="O37" s="17"/>
      <c r="P37" s="17"/>
      <c r="Q37" s="66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</row>
    <row r="38" ht="15.75" customHeight="1">
      <c r="A38" s="66"/>
      <c r="B38" s="66"/>
      <c r="C38" s="17"/>
      <c r="D38" s="17"/>
      <c r="E38" s="17"/>
      <c r="F38" s="17"/>
      <c r="G38" s="17"/>
      <c r="H38" s="17"/>
      <c r="I38" s="17"/>
      <c r="J38" s="66"/>
      <c r="K38" s="14"/>
      <c r="L38" s="13"/>
      <c r="M38" s="13"/>
      <c r="N38" s="17"/>
      <c r="O38" s="17"/>
      <c r="P38" s="17"/>
      <c r="Q38" s="66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</row>
    <row r="39" ht="15.75" customHeight="1">
      <c r="A39" s="66"/>
      <c r="B39" s="66"/>
      <c r="C39" s="17"/>
      <c r="D39" s="17"/>
      <c r="E39" s="17"/>
      <c r="F39" s="17"/>
      <c r="G39" s="17"/>
      <c r="H39" s="17"/>
      <c r="I39" s="17"/>
      <c r="J39" s="66"/>
      <c r="K39" s="14"/>
      <c r="L39" s="13"/>
      <c r="M39" s="13"/>
      <c r="N39" s="17"/>
      <c r="O39" s="17"/>
      <c r="P39" s="17"/>
      <c r="Q39" s="66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</row>
    <row r="40" ht="15.75" customHeight="1">
      <c r="A40" s="66"/>
      <c r="B40" s="66"/>
      <c r="C40" s="17"/>
      <c r="D40" s="17"/>
      <c r="E40" s="17"/>
      <c r="F40" s="17"/>
      <c r="G40" s="17"/>
      <c r="H40" s="17"/>
      <c r="I40" s="17"/>
      <c r="J40" s="66"/>
      <c r="K40" s="14"/>
      <c r="L40" s="13"/>
      <c r="M40" s="13"/>
      <c r="N40" s="17"/>
      <c r="O40" s="17"/>
      <c r="P40" s="17"/>
      <c r="Q40" s="66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</row>
    <row r="41" ht="15.75" customHeight="1">
      <c r="A41" s="66"/>
      <c r="B41" s="66"/>
      <c r="C41" s="17"/>
      <c r="D41" s="17"/>
      <c r="E41" s="17"/>
      <c r="F41" s="17"/>
      <c r="G41" s="17"/>
      <c r="H41" s="17"/>
      <c r="I41" s="17"/>
      <c r="J41" s="66"/>
      <c r="K41" s="14"/>
      <c r="L41" s="13"/>
      <c r="M41" s="13"/>
      <c r="N41" s="17"/>
      <c r="O41" s="17"/>
      <c r="P41" s="17"/>
      <c r="Q41" s="66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</row>
    <row r="42" ht="15.75" customHeight="1">
      <c r="A42" s="66"/>
      <c r="B42" s="66"/>
      <c r="C42" s="17"/>
      <c r="D42" s="17"/>
      <c r="E42" s="17"/>
      <c r="F42" s="17"/>
      <c r="G42" s="17"/>
      <c r="H42" s="17"/>
      <c r="I42" s="17"/>
      <c r="J42" s="66"/>
      <c r="K42" s="14"/>
      <c r="L42" s="13"/>
      <c r="M42" s="13"/>
      <c r="N42" s="17"/>
      <c r="O42" s="17"/>
      <c r="P42" s="17"/>
      <c r="Q42" s="66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</row>
    <row r="43" ht="15.75" customHeight="1">
      <c r="A43" s="66"/>
      <c r="B43" s="66"/>
      <c r="C43" s="17"/>
      <c r="D43" s="17"/>
      <c r="E43" s="17"/>
      <c r="F43" s="17"/>
      <c r="G43" s="17"/>
      <c r="H43" s="17"/>
      <c r="I43" s="17"/>
      <c r="J43" s="66"/>
      <c r="K43" s="14"/>
      <c r="L43" s="13"/>
      <c r="M43" s="13"/>
      <c r="N43" s="17"/>
      <c r="O43" s="17"/>
      <c r="P43" s="17"/>
      <c r="Q43" s="66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</row>
    <row r="44" ht="15.75" customHeight="1">
      <c r="A44" s="66"/>
      <c r="B44" s="66"/>
      <c r="C44" s="17"/>
      <c r="D44" s="17"/>
      <c r="E44" s="17"/>
      <c r="F44" s="17"/>
      <c r="G44" s="17"/>
      <c r="H44" s="17"/>
      <c r="I44" s="17"/>
      <c r="J44" s="66"/>
      <c r="K44" s="14"/>
      <c r="L44" s="13"/>
      <c r="M44" s="13"/>
      <c r="N44" s="17"/>
      <c r="O44" s="17"/>
      <c r="P44" s="17"/>
      <c r="Q44" s="66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</row>
    <row r="45" ht="15.75" customHeight="1">
      <c r="A45" s="66"/>
      <c r="B45" s="66"/>
      <c r="C45" s="17"/>
      <c r="D45" s="17"/>
      <c r="E45" s="17"/>
      <c r="F45" s="17"/>
      <c r="G45" s="17"/>
      <c r="H45" s="17"/>
      <c r="I45" s="17"/>
      <c r="J45" s="66"/>
      <c r="K45" s="14"/>
      <c r="L45" s="13"/>
      <c r="M45" s="13"/>
      <c r="N45" s="17"/>
      <c r="O45" s="17"/>
      <c r="P45" s="17"/>
      <c r="Q45" s="66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</row>
    <row r="46" ht="15.75" customHeight="1">
      <c r="A46" s="66"/>
      <c r="B46" s="66"/>
      <c r="C46" s="17"/>
      <c r="D46" s="17"/>
      <c r="E46" s="17"/>
      <c r="F46" s="17"/>
      <c r="G46" s="17"/>
      <c r="H46" s="17"/>
      <c r="I46" s="17"/>
      <c r="J46" s="66"/>
      <c r="K46" s="14"/>
      <c r="L46" s="13"/>
      <c r="M46" s="13"/>
      <c r="N46" s="17"/>
      <c r="O46" s="17"/>
      <c r="P46" s="17"/>
      <c r="Q46" s="66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</row>
    <row r="47" ht="15.75" customHeight="1">
      <c r="A47" s="66"/>
      <c r="B47" s="66"/>
      <c r="C47" s="17"/>
      <c r="D47" s="17"/>
      <c r="E47" s="17"/>
      <c r="F47" s="17"/>
      <c r="G47" s="17"/>
      <c r="H47" s="17"/>
      <c r="I47" s="17"/>
      <c r="J47" s="66"/>
      <c r="K47" s="14"/>
      <c r="L47" s="13"/>
      <c r="M47" s="13"/>
      <c r="N47" s="17"/>
      <c r="O47" s="17"/>
      <c r="P47" s="17"/>
      <c r="Q47" s="66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</row>
    <row r="48" ht="15.75" customHeight="1">
      <c r="A48" s="66"/>
      <c r="B48" s="66"/>
      <c r="C48" s="17"/>
      <c r="D48" s="17"/>
      <c r="E48" s="17"/>
      <c r="F48" s="17"/>
      <c r="G48" s="17"/>
      <c r="H48" s="17"/>
      <c r="I48" s="17"/>
      <c r="J48" s="66"/>
      <c r="K48" s="14"/>
      <c r="L48" s="13"/>
      <c r="M48" s="13"/>
      <c r="N48" s="17"/>
      <c r="O48" s="17"/>
      <c r="P48" s="17"/>
      <c r="Q48" s="66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</row>
    <row r="49" ht="15.75" customHeight="1">
      <c r="A49" s="66"/>
      <c r="B49" s="66"/>
      <c r="C49" s="17"/>
      <c r="D49" s="17"/>
      <c r="E49" s="17"/>
      <c r="F49" s="17"/>
      <c r="G49" s="17"/>
      <c r="H49" s="17"/>
      <c r="I49" s="17"/>
      <c r="J49" s="66"/>
      <c r="K49" s="14"/>
      <c r="L49" s="13"/>
      <c r="M49" s="13"/>
      <c r="N49" s="17"/>
      <c r="O49" s="17"/>
      <c r="P49" s="17"/>
      <c r="Q49" s="66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</row>
    <row r="50" ht="15.75" customHeight="1">
      <c r="A50" s="66"/>
      <c r="B50" s="66"/>
      <c r="C50" s="17"/>
      <c r="D50" s="17"/>
      <c r="E50" s="17"/>
      <c r="F50" s="17"/>
      <c r="G50" s="17"/>
      <c r="H50" s="17"/>
      <c r="I50" s="17"/>
      <c r="J50" s="66"/>
      <c r="K50" s="14"/>
      <c r="L50" s="13"/>
      <c r="M50" s="13"/>
      <c r="N50" s="17"/>
      <c r="O50" s="17"/>
      <c r="P50" s="17"/>
      <c r="Q50" s="66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</row>
    <row r="51" ht="15.75" customHeight="1">
      <c r="A51" s="66"/>
      <c r="B51" s="66"/>
      <c r="C51" s="17"/>
      <c r="D51" s="17"/>
      <c r="E51" s="17"/>
      <c r="F51" s="17"/>
      <c r="G51" s="17"/>
      <c r="H51" s="17"/>
      <c r="I51" s="17"/>
      <c r="J51" s="66"/>
      <c r="K51" s="14"/>
      <c r="L51" s="13"/>
      <c r="M51" s="13"/>
      <c r="N51" s="17"/>
      <c r="O51" s="17"/>
      <c r="P51" s="17"/>
      <c r="Q51" s="66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</row>
    <row r="52" ht="15.75" customHeight="1">
      <c r="A52" s="66"/>
      <c r="B52" s="66"/>
      <c r="C52" s="17"/>
      <c r="D52" s="17"/>
      <c r="E52" s="17"/>
      <c r="F52" s="17"/>
      <c r="G52" s="17"/>
      <c r="H52" s="17"/>
      <c r="I52" s="17"/>
      <c r="J52" s="66"/>
      <c r="K52" s="14"/>
      <c r="L52" s="13"/>
      <c r="M52" s="13"/>
      <c r="N52" s="17"/>
      <c r="O52" s="17"/>
      <c r="P52" s="17"/>
      <c r="Q52" s="66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</row>
    <row r="53" ht="15.75" customHeight="1">
      <c r="A53" s="66"/>
      <c r="B53" s="66"/>
      <c r="C53" s="17"/>
      <c r="D53" s="17"/>
      <c r="E53" s="17"/>
      <c r="F53" s="17"/>
      <c r="G53" s="17"/>
      <c r="H53" s="17"/>
      <c r="I53" s="17"/>
      <c r="J53" s="66"/>
      <c r="K53" s="14"/>
      <c r="L53" s="13"/>
      <c r="M53" s="13"/>
      <c r="N53" s="17"/>
      <c r="O53" s="17"/>
      <c r="P53" s="17"/>
      <c r="Q53" s="66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</row>
    <row r="54" ht="15.75" customHeight="1">
      <c r="A54" s="66"/>
      <c r="B54" s="66"/>
      <c r="C54" s="17"/>
      <c r="D54" s="17"/>
      <c r="E54" s="17"/>
      <c r="F54" s="17"/>
      <c r="G54" s="17"/>
      <c r="H54" s="17"/>
      <c r="I54" s="17"/>
      <c r="J54" s="66"/>
      <c r="K54" s="14"/>
      <c r="L54" s="13"/>
      <c r="M54" s="13"/>
      <c r="N54" s="17"/>
      <c r="O54" s="17"/>
      <c r="P54" s="17"/>
      <c r="Q54" s="66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</row>
    <row r="55" ht="15.75" customHeight="1">
      <c r="A55" s="66"/>
      <c r="B55" s="66"/>
      <c r="C55" s="17"/>
      <c r="D55" s="17"/>
      <c r="E55" s="17"/>
      <c r="F55" s="17"/>
      <c r="G55" s="17"/>
      <c r="H55" s="17"/>
      <c r="I55" s="17"/>
      <c r="J55" s="66"/>
      <c r="K55" s="14"/>
      <c r="L55" s="13"/>
      <c r="M55" s="13"/>
      <c r="N55" s="17"/>
      <c r="O55" s="17"/>
      <c r="P55" s="17"/>
      <c r="Q55" s="66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</row>
    <row r="56" ht="15.75" customHeight="1">
      <c r="A56" s="66"/>
      <c r="B56" s="66"/>
      <c r="C56" s="17"/>
      <c r="D56" s="17"/>
      <c r="E56" s="17"/>
      <c r="F56" s="17"/>
      <c r="G56" s="17"/>
      <c r="H56" s="17"/>
      <c r="I56" s="17"/>
      <c r="J56" s="66"/>
      <c r="K56" s="14"/>
      <c r="L56" s="13"/>
      <c r="M56" s="13"/>
      <c r="N56" s="17"/>
      <c r="O56" s="17"/>
      <c r="P56" s="17"/>
      <c r="Q56" s="66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</row>
    <row r="57" ht="15.75" customHeight="1">
      <c r="A57" s="66"/>
      <c r="B57" s="66"/>
      <c r="C57" s="17"/>
      <c r="D57" s="17"/>
      <c r="E57" s="17"/>
      <c r="F57" s="17"/>
      <c r="G57" s="17"/>
      <c r="H57" s="17"/>
      <c r="I57" s="17"/>
      <c r="J57" s="66"/>
      <c r="K57" s="14"/>
      <c r="L57" s="13"/>
      <c r="M57" s="13"/>
      <c r="N57" s="17"/>
      <c r="O57" s="17"/>
      <c r="P57" s="17"/>
      <c r="Q57" s="66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</row>
    <row r="58" ht="15.75" customHeight="1">
      <c r="A58" s="66"/>
      <c r="B58" s="66"/>
      <c r="C58" s="17"/>
      <c r="D58" s="17"/>
      <c r="E58" s="17"/>
      <c r="F58" s="17"/>
      <c r="G58" s="17"/>
      <c r="H58" s="17"/>
      <c r="I58" s="17"/>
      <c r="J58" s="66"/>
      <c r="K58" s="14"/>
      <c r="L58" s="13"/>
      <c r="M58" s="13"/>
      <c r="N58" s="17"/>
      <c r="O58" s="17"/>
      <c r="P58" s="17"/>
      <c r="Q58" s="66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</row>
    <row r="59" ht="15.75" customHeight="1">
      <c r="A59" s="66"/>
      <c r="B59" s="66"/>
      <c r="C59" s="17"/>
      <c r="D59" s="17"/>
      <c r="E59" s="17"/>
      <c r="F59" s="17"/>
      <c r="G59" s="17"/>
      <c r="H59" s="17"/>
      <c r="I59" s="17"/>
      <c r="J59" s="66"/>
      <c r="K59" s="14"/>
      <c r="L59" s="13"/>
      <c r="M59" s="13"/>
      <c r="N59" s="17"/>
      <c r="O59" s="17"/>
      <c r="P59" s="17"/>
      <c r="Q59" s="66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</row>
    <row r="60" ht="15.75" customHeight="1">
      <c r="A60" s="66"/>
      <c r="B60" s="66"/>
      <c r="C60" s="17"/>
      <c r="D60" s="17"/>
      <c r="E60" s="17"/>
      <c r="F60" s="17"/>
      <c r="G60" s="17"/>
      <c r="H60" s="17"/>
      <c r="I60" s="17"/>
      <c r="J60" s="66"/>
      <c r="K60" s="14"/>
      <c r="L60" s="13"/>
      <c r="M60" s="13"/>
      <c r="N60" s="17"/>
      <c r="O60" s="17"/>
      <c r="P60" s="17"/>
      <c r="Q60" s="66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</row>
    <row r="61" ht="15.75" customHeight="1">
      <c r="A61" s="66"/>
      <c r="B61" s="66"/>
      <c r="C61" s="17"/>
      <c r="D61" s="17"/>
      <c r="E61" s="17"/>
      <c r="F61" s="17"/>
      <c r="G61" s="17"/>
      <c r="H61" s="17"/>
      <c r="I61" s="17"/>
      <c r="J61" s="66"/>
      <c r="K61" s="14"/>
      <c r="L61" s="13"/>
      <c r="M61" s="13"/>
      <c r="N61" s="17"/>
      <c r="O61" s="17"/>
      <c r="P61" s="17"/>
      <c r="Q61" s="66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</row>
    <row r="62" ht="15.75" customHeight="1">
      <c r="A62" s="66"/>
      <c r="B62" s="66"/>
      <c r="C62" s="17"/>
      <c r="D62" s="17"/>
      <c r="E62" s="17"/>
      <c r="F62" s="17"/>
      <c r="G62" s="17"/>
      <c r="H62" s="17"/>
      <c r="I62" s="17"/>
      <c r="J62" s="66"/>
      <c r="K62" s="14"/>
      <c r="L62" s="13"/>
      <c r="M62" s="13"/>
      <c r="N62" s="17"/>
      <c r="O62" s="17"/>
      <c r="P62" s="17"/>
      <c r="Q62" s="66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</row>
    <row r="63" ht="15.75" customHeight="1">
      <c r="A63" s="66"/>
      <c r="B63" s="66"/>
      <c r="C63" s="17"/>
      <c r="D63" s="17"/>
      <c r="E63" s="17"/>
      <c r="F63" s="17"/>
      <c r="G63" s="17"/>
      <c r="H63" s="17"/>
      <c r="I63" s="17"/>
      <c r="J63" s="66"/>
      <c r="K63" s="14"/>
      <c r="L63" s="13"/>
      <c r="M63" s="13"/>
      <c r="N63" s="17"/>
      <c r="O63" s="17"/>
      <c r="P63" s="17"/>
      <c r="Q63" s="66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</row>
    <row r="64" ht="15.75" customHeight="1">
      <c r="A64" s="66"/>
      <c r="B64" s="66"/>
      <c r="C64" s="17"/>
      <c r="D64" s="17"/>
      <c r="E64" s="17"/>
      <c r="F64" s="17"/>
      <c r="G64" s="17"/>
      <c r="H64" s="17"/>
      <c r="I64" s="17"/>
      <c r="J64" s="66"/>
      <c r="K64" s="14"/>
      <c r="L64" s="13"/>
      <c r="M64" s="13"/>
      <c r="N64" s="17"/>
      <c r="O64" s="17"/>
      <c r="P64" s="17"/>
      <c r="Q64" s="66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</row>
    <row r="65" ht="15.75" customHeight="1">
      <c r="A65" s="66"/>
      <c r="B65" s="66"/>
      <c r="C65" s="17"/>
      <c r="D65" s="17"/>
      <c r="E65" s="17"/>
      <c r="F65" s="17"/>
      <c r="G65" s="17"/>
      <c r="H65" s="17"/>
      <c r="I65" s="17"/>
      <c r="J65" s="66"/>
      <c r="K65" s="14"/>
      <c r="L65" s="13"/>
      <c r="M65" s="13"/>
      <c r="N65" s="17"/>
      <c r="O65" s="17"/>
      <c r="P65" s="17"/>
      <c r="Q65" s="66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</row>
    <row r="66" ht="15.7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61"/>
      <c r="M66" s="61"/>
      <c r="N66" s="32"/>
      <c r="O66" s="32"/>
      <c r="P66" s="32"/>
      <c r="Q66" s="60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</row>
    <row r="67" ht="15.7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61"/>
      <c r="M67" s="61"/>
      <c r="N67" s="32"/>
      <c r="O67" s="32"/>
      <c r="P67" s="32"/>
      <c r="Q67" s="60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</row>
    <row r="68" ht="15.7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61"/>
      <c r="M68" s="61"/>
      <c r="N68" s="32"/>
      <c r="O68" s="32"/>
      <c r="P68" s="32"/>
      <c r="Q68" s="60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</row>
    <row r="69" ht="15.7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61"/>
      <c r="M69" s="61"/>
      <c r="N69" s="32"/>
      <c r="O69" s="32"/>
      <c r="P69" s="32"/>
      <c r="Q69" s="60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</row>
    <row r="70" ht="15.7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61"/>
      <c r="M70" s="61"/>
      <c r="N70" s="32"/>
      <c r="O70" s="32"/>
      <c r="P70" s="32"/>
      <c r="Q70" s="60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</row>
    <row r="71" ht="15.7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61"/>
      <c r="M71" s="61"/>
      <c r="N71" s="32"/>
      <c r="O71" s="32"/>
      <c r="P71" s="32"/>
      <c r="Q71" s="60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</row>
    <row r="72" ht="15.7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61"/>
      <c r="M72" s="61"/>
      <c r="N72" s="32"/>
      <c r="O72" s="32"/>
      <c r="P72" s="32"/>
      <c r="Q72" s="60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</row>
    <row r="73" ht="15.7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61"/>
      <c r="M73" s="61"/>
      <c r="N73" s="32"/>
      <c r="O73" s="32"/>
      <c r="P73" s="32"/>
      <c r="Q73" s="60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</row>
    <row r="74" ht="15.7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61"/>
      <c r="M74" s="61"/>
      <c r="N74" s="32"/>
      <c r="O74" s="32"/>
      <c r="P74" s="32"/>
      <c r="Q74" s="60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</row>
    <row r="75" ht="15.7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61"/>
      <c r="M75" s="61"/>
      <c r="N75" s="32"/>
      <c r="O75" s="32"/>
      <c r="P75" s="32"/>
      <c r="Q75" s="60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</row>
    <row r="76" ht="15.7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61"/>
      <c r="M76" s="61"/>
      <c r="N76" s="32"/>
      <c r="O76" s="32"/>
      <c r="P76" s="32"/>
      <c r="Q76" s="60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</row>
    <row r="77" ht="15.7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61"/>
      <c r="M77" s="61"/>
      <c r="N77" s="32"/>
      <c r="O77" s="32"/>
      <c r="P77" s="32"/>
      <c r="Q77" s="60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</row>
    <row r="78" ht="15.7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61"/>
      <c r="M78" s="61"/>
      <c r="N78" s="32"/>
      <c r="O78" s="32"/>
      <c r="P78" s="32"/>
      <c r="Q78" s="60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</row>
    <row r="79" ht="15.7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61"/>
      <c r="M79" s="61"/>
      <c r="N79" s="32"/>
      <c r="O79" s="32"/>
      <c r="P79" s="32"/>
      <c r="Q79" s="60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</row>
    <row r="80" ht="15.7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61"/>
      <c r="M80" s="61"/>
      <c r="N80" s="32"/>
      <c r="O80" s="32"/>
      <c r="P80" s="32"/>
      <c r="Q80" s="60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</row>
    <row r="81" ht="15.7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61"/>
      <c r="M81" s="61"/>
      <c r="N81" s="32"/>
      <c r="O81" s="32"/>
      <c r="P81" s="32"/>
      <c r="Q81" s="60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</row>
    <row r="82" ht="15.7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61"/>
      <c r="M82" s="61"/>
      <c r="N82" s="32"/>
      <c r="O82" s="32"/>
      <c r="P82" s="32"/>
      <c r="Q82" s="60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</row>
    <row r="83" ht="15.7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61"/>
      <c r="M83" s="61"/>
      <c r="N83" s="32"/>
      <c r="O83" s="32"/>
      <c r="P83" s="32"/>
      <c r="Q83" s="60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</row>
    <row r="84" ht="15.7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61"/>
      <c r="M84" s="61"/>
      <c r="N84" s="32"/>
      <c r="O84" s="32"/>
      <c r="P84" s="32"/>
      <c r="Q84" s="60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</row>
    <row r="85" ht="15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61"/>
      <c r="M85" s="61"/>
      <c r="N85" s="32"/>
      <c r="O85" s="32"/>
      <c r="P85" s="32"/>
      <c r="Q85" s="60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</row>
    <row r="86" ht="15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61"/>
      <c r="M86" s="61"/>
      <c r="N86" s="32"/>
      <c r="O86" s="32"/>
      <c r="P86" s="32"/>
      <c r="Q86" s="60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</row>
    <row r="87" ht="15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61"/>
      <c r="M87" s="61"/>
      <c r="N87" s="32"/>
      <c r="O87" s="32"/>
      <c r="P87" s="32"/>
      <c r="Q87" s="60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</row>
    <row r="88" ht="15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61"/>
      <c r="M88" s="61"/>
      <c r="N88" s="32"/>
      <c r="O88" s="32"/>
      <c r="P88" s="32"/>
      <c r="Q88" s="60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</row>
    <row r="89" ht="15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61"/>
      <c r="M89" s="61"/>
      <c r="N89" s="32"/>
      <c r="O89" s="32"/>
      <c r="P89" s="32"/>
      <c r="Q89" s="60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</row>
    <row r="90" ht="15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61"/>
      <c r="M90" s="61"/>
      <c r="N90" s="32"/>
      <c r="O90" s="32"/>
      <c r="P90" s="32"/>
      <c r="Q90" s="60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</row>
    <row r="91" ht="15.7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61"/>
      <c r="M91" s="61"/>
      <c r="N91" s="32"/>
      <c r="O91" s="32"/>
      <c r="P91" s="32"/>
      <c r="Q91" s="60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</row>
    <row r="92" ht="15.7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61"/>
      <c r="M92" s="61"/>
      <c r="N92" s="32"/>
      <c r="O92" s="32"/>
      <c r="P92" s="32"/>
      <c r="Q92" s="60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</row>
    <row r="93" ht="15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61"/>
      <c r="M93" s="61"/>
      <c r="N93" s="32"/>
      <c r="O93" s="32"/>
      <c r="P93" s="32"/>
      <c r="Q93" s="60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</row>
    <row r="94" ht="15.7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61"/>
      <c r="M94" s="61"/>
      <c r="N94" s="32"/>
      <c r="O94" s="32"/>
      <c r="P94" s="32"/>
      <c r="Q94" s="60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</row>
    <row r="95" ht="15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61"/>
      <c r="M95" s="61"/>
      <c r="N95" s="32"/>
      <c r="O95" s="32"/>
      <c r="P95" s="32"/>
      <c r="Q95" s="60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</row>
    <row r="96" ht="15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61"/>
      <c r="M96" s="61"/>
      <c r="N96" s="32"/>
      <c r="O96" s="32"/>
      <c r="P96" s="32"/>
      <c r="Q96" s="60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</row>
    <row r="97" ht="15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61"/>
      <c r="M97" s="61"/>
      <c r="N97" s="32"/>
      <c r="O97" s="32"/>
      <c r="P97" s="32"/>
      <c r="Q97" s="60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</row>
    <row r="98" ht="15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61"/>
      <c r="M98" s="61"/>
      <c r="N98" s="32"/>
      <c r="O98" s="32"/>
      <c r="P98" s="32"/>
      <c r="Q98" s="60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</row>
    <row r="99" ht="15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61"/>
      <c r="M99" s="61"/>
      <c r="N99" s="32"/>
      <c r="O99" s="32"/>
      <c r="P99" s="32"/>
      <c r="Q99" s="60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</row>
    <row r="100" ht="15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61"/>
      <c r="M100" s="61"/>
      <c r="N100" s="32"/>
      <c r="O100" s="32"/>
      <c r="P100" s="32"/>
      <c r="Q100" s="60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</row>
    <row r="101" ht="15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61"/>
      <c r="M101" s="61"/>
      <c r="N101" s="32"/>
      <c r="O101" s="32"/>
      <c r="P101" s="32"/>
      <c r="Q101" s="60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</row>
    <row r="102" ht="15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61"/>
      <c r="M102" s="61"/>
      <c r="N102" s="32"/>
      <c r="O102" s="32"/>
      <c r="P102" s="32"/>
      <c r="Q102" s="60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</row>
    <row r="103" ht="15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61"/>
      <c r="M103" s="61"/>
      <c r="N103" s="32"/>
      <c r="O103" s="32"/>
      <c r="P103" s="32"/>
      <c r="Q103" s="60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</row>
    <row r="104" ht="15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61"/>
      <c r="M104" s="61"/>
      <c r="N104" s="32"/>
      <c r="O104" s="32"/>
      <c r="P104" s="32"/>
      <c r="Q104" s="60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</row>
    <row r="105" ht="15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61"/>
      <c r="M105" s="61"/>
      <c r="N105" s="32"/>
      <c r="O105" s="32"/>
      <c r="P105" s="32"/>
      <c r="Q105" s="60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</row>
    <row r="106" ht="15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61"/>
      <c r="M106" s="61"/>
      <c r="N106" s="32"/>
      <c r="O106" s="32"/>
      <c r="P106" s="32"/>
      <c r="Q106" s="60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</row>
    <row r="107" ht="15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61"/>
      <c r="M107" s="61"/>
      <c r="N107" s="32"/>
      <c r="O107" s="32"/>
      <c r="P107" s="32"/>
      <c r="Q107" s="60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</row>
    <row r="108" ht="15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61"/>
      <c r="M108" s="61"/>
      <c r="N108" s="32"/>
      <c r="O108" s="32"/>
      <c r="P108" s="32"/>
      <c r="Q108" s="60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</row>
    <row r="109" ht="15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61"/>
      <c r="M109" s="61"/>
      <c r="N109" s="32"/>
      <c r="O109" s="32"/>
      <c r="P109" s="32"/>
      <c r="Q109" s="60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</row>
    <row r="110" ht="15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61"/>
      <c r="M110" s="61"/>
      <c r="N110" s="32"/>
      <c r="O110" s="32"/>
      <c r="P110" s="32"/>
      <c r="Q110" s="60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</row>
    <row r="111" ht="15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61"/>
      <c r="M111" s="61"/>
      <c r="N111" s="32"/>
      <c r="O111" s="32"/>
      <c r="P111" s="32"/>
      <c r="Q111" s="60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</row>
    <row r="112" ht="15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61"/>
      <c r="M112" s="61"/>
      <c r="N112" s="32"/>
      <c r="O112" s="32"/>
      <c r="P112" s="32"/>
      <c r="Q112" s="60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</row>
    <row r="113" ht="15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61"/>
      <c r="M113" s="61"/>
      <c r="N113" s="32"/>
      <c r="O113" s="32"/>
      <c r="P113" s="32"/>
      <c r="Q113" s="60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</row>
    <row r="114" ht="15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61"/>
      <c r="M114" s="61"/>
      <c r="N114" s="32"/>
      <c r="O114" s="32"/>
      <c r="P114" s="32"/>
      <c r="Q114" s="60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</row>
    <row r="115" ht="15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61"/>
      <c r="M115" s="61"/>
      <c r="N115" s="32"/>
      <c r="O115" s="32"/>
      <c r="P115" s="32"/>
      <c r="Q115" s="60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</row>
    <row r="116" ht="15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61"/>
      <c r="M116" s="61"/>
      <c r="N116" s="32"/>
      <c r="O116" s="32"/>
      <c r="P116" s="32"/>
      <c r="Q116" s="60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</row>
    <row r="117" ht="15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61"/>
      <c r="M117" s="61"/>
      <c r="N117" s="32"/>
      <c r="O117" s="32"/>
      <c r="P117" s="32"/>
      <c r="Q117" s="60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</row>
    <row r="118" ht="15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61"/>
      <c r="M118" s="61"/>
      <c r="N118" s="32"/>
      <c r="O118" s="32"/>
      <c r="P118" s="32"/>
      <c r="Q118" s="60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</row>
    <row r="119" ht="15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61"/>
      <c r="M119" s="61"/>
      <c r="N119" s="32"/>
      <c r="O119" s="32"/>
      <c r="P119" s="32"/>
      <c r="Q119" s="60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</row>
    <row r="120" ht="15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61"/>
      <c r="M120" s="61"/>
      <c r="N120" s="32"/>
      <c r="O120" s="32"/>
      <c r="P120" s="32"/>
      <c r="Q120" s="60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</row>
    <row r="121" ht="15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61"/>
      <c r="M121" s="61"/>
      <c r="N121" s="32"/>
      <c r="O121" s="32"/>
      <c r="P121" s="32"/>
      <c r="Q121" s="60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</row>
    <row r="122" ht="15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61"/>
      <c r="M122" s="61"/>
      <c r="N122" s="32"/>
      <c r="O122" s="32"/>
      <c r="P122" s="32"/>
      <c r="Q122" s="60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</row>
    <row r="123" ht="15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61"/>
      <c r="M123" s="61"/>
      <c r="N123" s="32"/>
      <c r="O123" s="32"/>
      <c r="P123" s="32"/>
      <c r="Q123" s="60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</row>
    <row r="124" ht="15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61"/>
      <c r="M124" s="61"/>
      <c r="N124" s="32"/>
      <c r="O124" s="32"/>
      <c r="P124" s="32"/>
      <c r="Q124" s="60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</row>
    <row r="125" ht="15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61"/>
      <c r="M125" s="61"/>
      <c r="N125" s="32"/>
      <c r="O125" s="32"/>
      <c r="P125" s="32"/>
      <c r="Q125" s="60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</row>
    <row r="126" ht="15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61"/>
      <c r="M126" s="61"/>
      <c r="N126" s="32"/>
      <c r="O126" s="32"/>
      <c r="P126" s="32"/>
      <c r="Q126" s="60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</row>
    <row r="127" ht="15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61"/>
      <c r="M127" s="61"/>
      <c r="N127" s="32"/>
      <c r="O127" s="32"/>
      <c r="P127" s="32"/>
      <c r="Q127" s="60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</row>
    <row r="128" ht="15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61"/>
      <c r="M128" s="61"/>
      <c r="N128" s="32"/>
      <c r="O128" s="32"/>
      <c r="P128" s="32"/>
      <c r="Q128" s="60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</row>
    <row r="129" ht="15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61"/>
      <c r="M129" s="61"/>
      <c r="N129" s="32"/>
      <c r="O129" s="32"/>
      <c r="P129" s="32"/>
      <c r="Q129" s="60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</row>
    <row r="130" ht="15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61"/>
      <c r="M130" s="61"/>
      <c r="N130" s="32"/>
      <c r="O130" s="32"/>
      <c r="P130" s="32"/>
      <c r="Q130" s="60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</row>
    <row r="131" ht="15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61"/>
      <c r="M131" s="61"/>
      <c r="N131" s="32"/>
      <c r="O131" s="32"/>
      <c r="P131" s="32"/>
      <c r="Q131" s="60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</row>
    <row r="132" ht="15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61"/>
      <c r="M132" s="61"/>
      <c r="N132" s="32"/>
      <c r="O132" s="32"/>
      <c r="P132" s="32"/>
      <c r="Q132" s="60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</row>
    <row r="133" ht="15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61"/>
      <c r="M133" s="61"/>
      <c r="N133" s="32"/>
      <c r="O133" s="32"/>
      <c r="P133" s="32"/>
      <c r="Q133" s="60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</row>
    <row r="134" ht="15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61"/>
      <c r="M134" s="61"/>
      <c r="N134" s="32"/>
      <c r="O134" s="32"/>
      <c r="P134" s="32"/>
      <c r="Q134" s="60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</row>
    <row r="135" ht="15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61"/>
      <c r="M135" s="61"/>
      <c r="N135" s="32"/>
      <c r="O135" s="32"/>
      <c r="P135" s="32"/>
      <c r="Q135" s="60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</row>
    <row r="136" ht="15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61"/>
      <c r="M136" s="61"/>
      <c r="N136" s="32"/>
      <c r="O136" s="32"/>
      <c r="P136" s="32"/>
      <c r="Q136" s="60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</row>
    <row r="137" ht="15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61"/>
      <c r="M137" s="61"/>
      <c r="N137" s="32"/>
      <c r="O137" s="32"/>
      <c r="P137" s="32"/>
      <c r="Q137" s="60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</row>
    <row r="138" ht="15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61"/>
      <c r="M138" s="61"/>
      <c r="N138" s="32"/>
      <c r="O138" s="32"/>
      <c r="P138" s="32"/>
      <c r="Q138" s="60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</row>
    <row r="139" ht="15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61"/>
      <c r="M139" s="61"/>
      <c r="N139" s="32"/>
      <c r="O139" s="32"/>
      <c r="P139" s="32"/>
      <c r="Q139" s="60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</row>
    <row r="140" ht="15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61"/>
      <c r="M140" s="61"/>
      <c r="N140" s="32"/>
      <c r="O140" s="32"/>
      <c r="P140" s="32"/>
      <c r="Q140" s="60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</row>
    <row r="141" ht="15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61"/>
      <c r="M141" s="61"/>
      <c r="N141" s="32"/>
      <c r="O141" s="32"/>
      <c r="P141" s="32"/>
      <c r="Q141" s="60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</row>
    <row r="142" ht="15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61"/>
      <c r="M142" s="61"/>
      <c r="N142" s="32"/>
      <c r="O142" s="32"/>
      <c r="P142" s="32"/>
      <c r="Q142" s="60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</row>
    <row r="143" ht="15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61"/>
      <c r="M143" s="61"/>
      <c r="N143" s="32"/>
      <c r="O143" s="32"/>
      <c r="P143" s="32"/>
      <c r="Q143" s="60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</row>
    <row r="144" ht="15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61"/>
      <c r="M144" s="61"/>
      <c r="N144" s="32"/>
      <c r="O144" s="32"/>
      <c r="P144" s="32"/>
      <c r="Q144" s="60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</row>
    <row r="145" ht="15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61"/>
      <c r="M145" s="61"/>
      <c r="N145" s="32"/>
      <c r="O145" s="32"/>
      <c r="P145" s="32"/>
      <c r="Q145" s="60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</row>
    <row r="146" ht="15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61"/>
      <c r="M146" s="61"/>
      <c r="N146" s="32"/>
      <c r="O146" s="32"/>
      <c r="P146" s="32"/>
      <c r="Q146" s="60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</row>
    <row r="147" ht="15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61"/>
      <c r="M147" s="61"/>
      <c r="N147" s="32"/>
      <c r="O147" s="32"/>
      <c r="P147" s="32"/>
      <c r="Q147" s="60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</row>
    <row r="148" ht="15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61"/>
      <c r="M148" s="61"/>
      <c r="N148" s="32"/>
      <c r="O148" s="32"/>
      <c r="P148" s="32"/>
      <c r="Q148" s="60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</row>
    <row r="149" ht="15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61"/>
      <c r="M149" s="61"/>
      <c r="N149" s="32"/>
      <c r="O149" s="32"/>
      <c r="P149" s="32"/>
      <c r="Q149" s="60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</row>
    <row r="150" ht="15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61"/>
      <c r="M150" s="61"/>
      <c r="N150" s="32"/>
      <c r="O150" s="32"/>
      <c r="P150" s="32"/>
      <c r="Q150" s="60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</row>
    <row r="151" ht="15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61"/>
      <c r="M151" s="61"/>
      <c r="N151" s="32"/>
      <c r="O151" s="32"/>
      <c r="P151" s="32"/>
      <c r="Q151" s="60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</row>
    <row r="152" ht="15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61"/>
      <c r="M152" s="61"/>
      <c r="N152" s="32"/>
      <c r="O152" s="32"/>
      <c r="P152" s="32"/>
      <c r="Q152" s="60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</row>
    <row r="153" ht="15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61"/>
      <c r="M153" s="61"/>
      <c r="N153" s="32"/>
      <c r="O153" s="32"/>
      <c r="P153" s="32"/>
      <c r="Q153" s="60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</row>
    <row r="154" ht="15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61"/>
      <c r="M154" s="61"/>
      <c r="N154" s="32"/>
      <c r="O154" s="32"/>
      <c r="P154" s="32"/>
      <c r="Q154" s="60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</row>
    <row r="155" ht="15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61"/>
      <c r="M155" s="61"/>
      <c r="N155" s="32"/>
      <c r="O155" s="32"/>
      <c r="P155" s="32"/>
      <c r="Q155" s="60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</row>
    <row r="156" ht="15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61"/>
      <c r="M156" s="61"/>
      <c r="N156" s="32"/>
      <c r="O156" s="32"/>
      <c r="P156" s="32"/>
      <c r="Q156" s="60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</row>
    <row r="157" ht="15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61"/>
      <c r="M157" s="61"/>
      <c r="N157" s="32"/>
      <c r="O157" s="32"/>
      <c r="P157" s="32"/>
      <c r="Q157" s="60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</row>
    <row r="158" ht="15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61"/>
      <c r="M158" s="61"/>
      <c r="N158" s="32"/>
      <c r="O158" s="32"/>
      <c r="P158" s="32"/>
      <c r="Q158" s="60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</row>
    <row r="159" ht="15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61"/>
      <c r="M159" s="61"/>
      <c r="N159" s="32"/>
      <c r="O159" s="32"/>
      <c r="P159" s="32"/>
      <c r="Q159" s="60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</row>
    <row r="160" ht="15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61"/>
      <c r="M160" s="61"/>
      <c r="N160" s="32"/>
      <c r="O160" s="32"/>
      <c r="P160" s="32"/>
      <c r="Q160" s="60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</row>
    <row r="161" ht="15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61"/>
      <c r="M161" s="61"/>
      <c r="N161" s="32"/>
      <c r="O161" s="32"/>
      <c r="P161" s="32"/>
      <c r="Q161" s="60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</row>
    <row r="162" ht="15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61"/>
      <c r="M162" s="61"/>
      <c r="N162" s="32"/>
      <c r="O162" s="32"/>
      <c r="P162" s="32"/>
      <c r="Q162" s="60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</row>
    <row r="163" ht="15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61"/>
      <c r="M163" s="61"/>
      <c r="N163" s="32"/>
      <c r="O163" s="32"/>
      <c r="P163" s="32"/>
      <c r="Q163" s="60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</row>
    <row r="164" ht="15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61"/>
      <c r="M164" s="61"/>
      <c r="N164" s="32"/>
      <c r="O164" s="32"/>
      <c r="P164" s="32"/>
      <c r="Q164" s="60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</row>
    <row r="165" ht="15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61"/>
      <c r="M165" s="61"/>
      <c r="N165" s="32"/>
      <c r="O165" s="32"/>
      <c r="P165" s="32"/>
      <c r="Q165" s="60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</row>
    <row r="166" ht="15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61"/>
      <c r="M166" s="61"/>
      <c r="N166" s="32"/>
      <c r="O166" s="32"/>
      <c r="P166" s="32"/>
      <c r="Q166" s="60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</row>
    <row r="167" ht="15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61"/>
      <c r="M167" s="61"/>
      <c r="N167" s="32"/>
      <c r="O167" s="32"/>
      <c r="P167" s="32"/>
      <c r="Q167" s="60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</row>
    <row r="168" ht="15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61"/>
      <c r="M168" s="61"/>
      <c r="N168" s="32"/>
      <c r="O168" s="32"/>
      <c r="P168" s="32"/>
      <c r="Q168" s="60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</row>
    <row r="169" ht="15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61"/>
      <c r="M169" s="61"/>
      <c r="N169" s="32"/>
      <c r="O169" s="32"/>
      <c r="P169" s="32"/>
      <c r="Q169" s="60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</row>
    <row r="170" ht="15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61"/>
      <c r="M170" s="61"/>
      <c r="N170" s="32"/>
      <c r="O170" s="32"/>
      <c r="P170" s="32"/>
      <c r="Q170" s="60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</row>
    <row r="171" ht="15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61"/>
      <c r="M171" s="61"/>
      <c r="N171" s="32"/>
      <c r="O171" s="32"/>
      <c r="P171" s="32"/>
      <c r="Q171" s="60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</row>
    <row r="172" ht="15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61"/>
      <c r="M172" s="61"/>
      <c r="N172" s="32"/>
      <c r="O172" s="32"/>
      <c r="P172" s="32"/>
      <c r="Q172" s="60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</row>
    <row r="173" ht="15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61"/>
      <c r="M173" s="61"/>
      <c r="N173" s="32"/>
      <c r="O173" s="32"/>
      <c r="P173" s="32"/>
      <c r="Q173" s="60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</row>
    <row r="174" ht="15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61"/>
      <c r="M174" s="61"/>
      <c r="N174" s="32"/>
      <c r="O174" s="32"/>
      <c r="P174" s="32"/>
      <c r="Q174" s="60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</row>
    <row r="175" ht="15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61"/>
      <c r="M175" s="61"/>
      <c r="N175" s="32"/>
      <c r="O175" s="32"/>
      <c r="P175" s="32"/>
      <c r="Q175" s="60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</row>
    <row r="176" ht="15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61"/>
      <c r="M176" s="61"/>
      <c r="N176" s="32"/>
      <c r="O176" s="32"/>
      <c r="P176" s="32"/>
      <c r="Q176" s="60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</row>
    <row r="177" ht="15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61"/>
      <c r="M177" s="61"/>
      <c r="N177" s="32"/>
      <c r="O177" s="32"/>
      <c r="P177" s="32"/>
      <c r="Q177" s="60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</row>
    <row r="178" ht="15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61"/>
      <c r="M178" s="61"/>
      <c r="N178" s="32"/>
      <c r="O178" s="32"/>
      <c r="P178" s="32"/>
      <c r="Q178" s="60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</row>
    <row r="179" ht="15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61"/>
      <c r="M179" s="61"/>
      <c r="N179" s="32"/>
      <c r="O179" s="32"/>
      <c r="P179" s="32"/>
      <c r="Q179" s="60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</row>
    <row r="180" ht="15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61"/>
      <c r="M180" s="61"/>
      <c r="N180" s="32"/>
      <c r="O180" s="32"/>
      <c r="P180" s="32"/>
      <c r="Q180" s="60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</row>
    <row r="181" ht="15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61"/>
      <c r="M181" s="61"/>
      <c r="N181" s="32"/>
      <c r="O181" s="32"/>
      <c r="P181" s="32"/>
      <c r="Q181" s="60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</row>
    <row r="182" ht="15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61"/>
      <c r="M182" s="61"/>
      <c r="N182" s="32"/>
      <c r="O182" s="32"/>
      <c r="P182" s="32"/>
      <c r="Q182" s="60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</row>
    <row r="183" ht="15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61"/>
      <c r="M183" s="61"/>
      <c r="N183" s="32"/>
      <c r="O183" s="32"/>
      <c r="P183" s="32"/>
      <c r="Q183" s="60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</row>
    <row r="184" ht="15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61"/>
      <c r="M184" s="61"/>
      <c r="N184" s="32"/>
      <c r="O184" s="32"/>
      <c r="P184" s="32"/>
      <c r="Q184" s="60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</row>
    <row r="185" ht="15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61"/>
      <c r="M185" s="61"/>
      <c r="N185" s="32"/>
      <c r="O185" s="32"/>
      <c r="P185" s="32"/>
      <c r="Q185" s="60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</row>
    <row r="186" ht="15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61"/>
      <c r="M186" s="61"/>
      <c r="N186" s="32"/>
      <c r="O186" s="32"/>
      <c r="P186" s="32"/>
      <c r="Q186" s="60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</row>
    <row r="187" ht="15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61"/>
      <c r="M187" s="61"/>
      <c r="N187" s="32"/>
      <c r="O187" s="32"/>
      <c r="P187" s="32"/>
      <c r="Q187" s="60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</row>
    <row r="188" ht="15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61"/>
      <c r="M188" s="61"/>
      <c r="N188" s="32"/>
      <c r="O188" s="32"/>
      <c r="P188" s="32"/>
      <c r="Q188" s="60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</row>
    <row r="189" ht="15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61"/>
      <c r="M189" s="61"/>
      <c r="N189" s="32"/>
      <c r="O189" s="32"/>
      <c r="P189" s="32"/>
      <c r="Q189" s="60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</row>
    <row r="190" ht="15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61"/>
      <c r="M190" s="61"/>
      <c r="N190" s="32"/>
      <c r="O190" s="32"/>
      <c r="P190" s="32"/>
      <c r="Q190" s="60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</row>
    <row r="191" ht="15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61"/>
      <c r="M191" s="61"/>
      <c r="N191" s="32"/>
      <c r="O191" s="32"/>
      <c r="P191" s="32"/>
      <c r="Q191" s="60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</row>
    <row r="192" ht="15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61"/>
      <c r="M192" s="61"/>
      <c r="N192" s="32"/>
      <c r="O192" s="32"/>
      <c r="P192" s="32"/>
      <c r="Q192" s="60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</row>
    <row r="193" ht="15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61"/>
      <c r="M193" s="61"/>
      <c r="N193" s="32"/>
      <c r="O193" s="32"/>
      <c r="P193" s="32"/>
      <c r="Q193" s="60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</row>
    <row r="194" ht="15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61"/>
      <c r="M194" s="61"/>
      <c r="N194" s="32"/>
      <c r="O194" s="32"/>
      <c r="P194" s="32"/>
      <c r="Q194" s="60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</row>
    <row r="195" ht="15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61"/>
      <c r="M195" s="61"/>
      <c r="N195" s="32"/>
      <c r="O195" s="32"/>
      <c r="P195" s="32"/>
      <c r="Q195" s="60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</row>
    <row r="196" ht="15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61"/>
      <c r="M196" s="61"/>
      <c r="N196" s="32"/>
      <c r="O196" s="32"/>
      <c r="P196" s="32"/>
      <c r="Q196" s="60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</row>
    <row r="197" ht="15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61"/>
      <c r="M197" s="61"/>
      <c r="N197" s="32"/>
      <c r="O197" s="32"/>
      <c r="P197" s="32"/>
      <c r="Q197" s="60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</row>
    <row r="198" ht="15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61"/>
      <c r="M198" s="61"/>
      <c r="N198" s="32"/>
      <c r="O198" s="32"/>
      <c r="P198" s="32"/>
      <c r="Q198" s="60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</row>
    <row r="199" ht="15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61"/>
      <c r="M199" s="61"/>
      <c r="N199" s="32"/>
      <c r="O199" s="32"/>
      <c r="P199" s="32"/>
      <c r="Q199" s="60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</row>
    <row r="200" ht="15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61"/>
      <c r="M200" s="61"/>
      <c r="N200" s="32"/>
      <c r="O200" s="32"/>
      <c r="P200" s="32"/>
      <c r="Q200" s="60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</row>
    <row r="201" ht="15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61"/>
      <c r="M201" s="61"/>
      <c r="N201" s="32"/>
      <c r="O201" s="32"/>
      <c r="P201" s="32"/>
      <c r="Q201" s="60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</row>
    <row r="202" ht="15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61"/>
      <c r="M202" s="61"/>
      <c r="N202" s="32"/>
      <c r="O202" s="32"/>
      <c r="P202" s="32"/>
      <c r="Q202" s="60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</row>
    <row r="203" ht="15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61"/>
      <c r="M203" s="61"/>
      <c r="N203" s="32"/>
      <c r="O203" s="32"/>
      <c r="P203" s="32"/>
      <c r="Q203" s="60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</row>
    <row r="204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61"/>
      <c r="M204" s="61"/>
      <c r="N204" s="32"/>
      <c r="O204" s="32"/>
      <c r="P204" s="32"/>
      <c r="Q204" s="60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</row>
    <row r="205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61"/>
      <c r="M205" s="61"/>
      <c r="N205" s="32"/>
      <c r="O205" s="32"/>
      <c r="P205" s="32"/>
      <c r="Q205" s="60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</row>
    <row r="206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61"/>
      <c r="M206" s="61"/>
      <c r="N206" s="32"/>
      <c r="O206" s="32"/>
      <c r="P206" s="32"/>
      <c r="Q206" s="60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</row>
    <row r="207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61"/>
      <c r="M207" s="61"/>
      <c r="N207" s="32"/>
      <c r="O207" s="32"/>
      <c r="P207" s="32"/>
      <c r="Q207" s="60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</row>
    <row r="208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61"/>
      <c r="M208" s="61"/>
      <c r="N208" s="32"/>
      <c r="O208" s="32"/>
      <c r="P208" s="32"/>
      <c r="Q208" s="60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</row>
    <row r="209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61"/>
      <c r="M209" s="61"/>
      <c r="N209" s="32"/>
      <c r="O209" s="32"/>
      <c r="P209" s="32"/>
      <c r="Q209" s="60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</row>
    <row r="210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61"/>
      <c r="M210" s="61"/>
      <c r="N210" s="32"/>
      <c r="O210" s="32"/>
      <c r="P210" s="32"/>
      <c r="Q210" s="60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</row>
    <row r="211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61"/>
      <c r="M211" s="61"/>
      <c r="N211" s="32"/>
      <c r="O211" s="32"/>
      <c r="P211" s="32"/>
      <c r="Q211" s="60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</row>
    <row r="212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61"/>
      <c r="M212" s="61"/>
      <c r="N212" s="32"/>
      <c r="O212" s="32"/>
      <c r="P212" s="32"/>
      <c r="Q212" s="60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</row>
    <row r="213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61"/>
      <c r="M213" s="61"/>
      <c r="N213" s="32"/>
      <c r="O213" s="32"/>
      <c r="P213" s="32"/>
      <c r="Q213" s="60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</row>
    <row r="214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61"/>
      <c r="M214" s="61"/>
      <c r="N214" s="32"/>
      <c r="O214" s="32"/>
      <c r="P214" s="32"/>
      <c r="Q214" s="60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</row>
    <row r="215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61"/>
      <c r="M215" s="61"/>
      <c r="N215" s="32"/>
      <c r="O215" s="32"/>
      <c r="P215" s="32"/>
      <c r="Q215" s="60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</row>
    <row r="216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61"/>
      <c r="M216" s="61"/>
      <c r="N216" s="32"/>
      <c r="O216" s="32"/>
      <c r="P216" s="32"/>
      <c r="Q216" s="60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</row>
    <row r="217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61"/>
      <c r="M217" s="61"/>
      <c r="N217" s="32"/>
      <c r="O217" s="32"/>
      <c r="P217" s="32"/>
      <c r="Q217" s="60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</row>
    <row r="218" ht="15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61"/>
      <c r="M218" s="61"/>
      <c r="N218" s="32"/>
      <c r="O218" s="32"/>
      <c r="P218" s="32"/>
      <c r="Q218" s="60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</row>
    <row r="219" ht="15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61"/>
      <c r="M219" s="61"/>
      <c r="N219" s="32"/>
      <c r="O219" s="32"/>
      <c r="P219" s="32"/>
      <c r="Q219" s="60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</row>
    <row r="220" ht="15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61"/>
      <c r="M220" s="61"/>
      <c r="N220" s="32"/>
      <c r="O220" s="32"/>
      <c r="P220" s="32"/>
      <c r="Q220" s="60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</row>
    <row r="221" ht="15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61"/>
      <c r="M221" s="61"/>
      <c r="N221" s="32"/>
      <c r="O221" s="32"/>
      <c r="P221" s="32"/>
      <c r="Q221" s="60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</row>
    <row r="222" ht="15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61"/>
      <c r="M222" s="61"/>
      <c r="N222" s="32"/>
      <c r="O222" s="32"/>
      <c r="P222" s="32"/>
      <c r="Q222" s="60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</row>
    <row r="223" ht="15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61"/>
      <c r="M223" s="61"/>
      <c r="N223" s="32"/>
      <c r="O223" s="32"/>
      <c r="P223" s="32"/>
      <c r="Q223" s="60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</row>
    <row r="224" ht="15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61"/>
      <c r="M224" s="61"/>
      <c r="N224" s="32"/>
      <c r="O224" s="32"/>
      <c r="P224" s="32"/>
      <c r="Q224" s="60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</row>
    <row r="225" ht="15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61"/>
      <c r="M225" s="61"/>
      <c r="N225" s="32"/>
      <c r="O225" s="32"/>
      <c r="P225" s="32"/>
      <c r="Q225" s="60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</row>
    <row r="226" ht="15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61"/>
      <c r="M226" s="61"/>
      <c r="N226" s="32"/>
      <c r="O226" s="32"/>
      <c r="P226" s="32"/>
      <c r="Q226" s="60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</row>
    <row r="227" ht="15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61"/>
      <c r="M227" s="61"/>
      <c r="N227" s="32"/>
      <c r="O227" s="32"/>
      <c r="P227" s="32"/>
      <c r="Q227" s="60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</row>
    <row r="228" ht="15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61"/>
      <c r="M228" s="61"/>
      <c r="N228" s="32"/>
      <c r="O228" s="32"/>
      <c r="P228" s="32"/>
      <c r="Q228" s="60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</row>
    <row r="229" ht="15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61"/>
      <c r="M229" s="61"/>
      <c r="N229" s="32"/>
      <c r="O229" s="32"/>
      <c r="P229" s="32"/>
      <c r="Q229" s="60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</row>
    <row r="230" ht="15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61"/>
      <c r="M230" s="61"/>
      <c r="N230" s="32"/>
      <c r="O230" s="32"/>
      <c r="P230" s="32"/>
      <c r="Q230" s="60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</row>
    <row r="231" ht="15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61"/>
      <c r="M231" s="61"/>
      <c r="N231" s="32"/>
      <c r="O231" s="32"/>
      <c r="P231" s="32"/>
      <c r="Q231" s="60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</row>
    <row r="232" ht="15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61"/>
      <c r="M232" s="61"/>
      <c r="N232" s="32"/>
      <c r="O232" s="32"/>
      <c r="P232" s="32"/>
      <c r="Q232" s="60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</row>
    <row r="233" ht="15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61"/>
      <c r="M233" s="61"/>
      <c r="N233" s="32"/>
      <c r="O233" s="32"/>
      <c r="P233" s="32"/>
      <c r="Q233" s="60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</row>
    <row r="234" ht="15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61"/>
      <c r="M234" s="61"/>
      <c r="N234" s="32"/>
      <c r="O234" s="32"/>
      <c r="P234" s="32"/>
      <c r="Q234" s="60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</row>
    <row r="235" ht="15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61"/>
      <c r="M235" s="61"/>
      <c r="N235" s="32"/>
      <c r="O235" s="32"/>
      <c r="P235" s="32"/>
      <c r="Q235" s="60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</row>
    <row r="236" ht="15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61"/>
      <c r="M236" s="61"/>
      <c r="N236" s="32"/>
      <c r="O236" s="32"/>
      <c r="P236" s="32"/>
      <c r="Q236" s="60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</row>
    <row r="237" ht="15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61"/>
      <c r="M237" s="61"/>
      <c r="N237" s="32"/>
      <c r="O237" s="32"/>
      <c r="P237" s="32"/>
      <c r="Q237" s="60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</row>
    <row r="238" ht="15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61"/>
      <c r="M238" s="61"/>
      <c r="N238" s="32"/>
      <c r="O238" s="32"/>
      <c r="P238" s="32"/>
      <c r="Q238" s="60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</row>
    <row r="239" ht="15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61"/>
      <c r="M239" s="61"/>
      <c r="N239" s="32"/>
      <c r="O239" s="32"/>
      <c r="P239" s="32"/>
      <c r="Q239" s="60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</row>
    <row r="240" ht="15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61"/>
      <c r="M240" s="61"/>
      <c r="N240" s="32"/>
      <c r="O240" s="32"/>
      <c r="P240" s="32"/>
      <c r="Q240" s="60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</row>
    <row r="241" ht="15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61"/>
      <c r="M241" s="61"/>
      <c r="N241" s="32"/>
      <c r="O241" s="32"/>
      <c r="P241" s="32"/>
      <c r="Q241" s="60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</row>
    <row r="242" ht="15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61"/>
      <c r="M242" s="61"/>
      <c r="N242" s="32"/>
      <c r="O242" s="32"/>
      <c r="P242" s="32"/>
      <c r="Q242" s="60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</row>
    <row r="243" ht="15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61"/>
      <c r="M243" s="61"/>
      <c r="N243" s="32"/>
      <c r="O243" s="32"/>
      <c r="P243" s="32"/>
      <c r="Q243" s="60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</row>
    <row r="244" ht="15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61"/>
      <c r="M244" s="61"/>
      <c r="N244" s="32"/>
      <c r="O244" s="32"/>
      <c r="P244" s="32"/>
      <c r="Q244" s="60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</row>
    <row r="245" ht="15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61"/>
      <c r="M245" s="61"/>
      <c r="N245" s="32"/>
      <c r="O245" s="32"/>
      <c r="P245" s="32"/>
      <c r="Q245" s="60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</row>
    <row r="246" ht="15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61"/>
      <c r="M246" s="61"/>
      <c r="N246" s="32"/>
      <c r="O246" s="32"/>
      <c r="P246" s="32"/>
      <c r="Q246" s="60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</row>
    <row r="247" ht="15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61"/>
      <c r="M247" s="61"/>
      <c r="N247" s="32"/>
      <c r="O247" s="32"/>
      <c r="P247" s="32"/>
      <c r="Q247" s="60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</row>
    <row r="248" ht="15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61"/>
      <c r="M248" s="61"/>
      <c r="N248" s="32"/>
      <c r="O248" s="32"/>
      <c r="P248" s="32"/>
      <c r="Q248" s="60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</row>
    <row r="249" ht="15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61"/>
      <c r="M249" s="61"/>
      <c r="N249" s="32"/>
      <c r="O249" s="32"/>
      <c r="P249" s="32"/>
      <c r="Q249" s="60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</row>
    <row r="250" ht="15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61"/>
      <c r="M250" s="61"/>
      <c r="N250" s="32"/>
      <c r="O250" s="32"/>
      <c r="P250" s="32"/>
      <c r="Q250" s="60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</row>
    <row r="251" ht="15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61"/>
      <c r="M251" s="61"/>
      <c r="N251" s="32"/>
      <c r="O251" s="32"/>
      <c r="P251" s="32"/>
      <c r="Q251" s="60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</row>
    <row r="252" ht="15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61"/>
      <c r="M252" s="61"/>
      <c r="N252" s="32"/>
      <c r="O252" s="32"/>
      <c r="P252" s="32"/>
      <c r="Q252" s="60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</row>
    <row r="253" ht="15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61"/>
      <c r="M253" s="61"/>
      <c r="N253" s="32"/>
      <c r="O253" s="32"/>
      <c r="P253" s="32"/>
      <c r="Q253" s="60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</row>
    <row r="254" ht="15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61"/>
      <c r="M254" s="61"/>
      <c r="N254" s="32"/>
      <c r="O254" s="32"/>
      <c r="P254" s="32"/>
      <c r="Q254" s="60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</row>
    <row r="255" ht="15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61"/>
      <c r="M255" s="61"/>
      <c r="N255" s="32"/>
      <c r="O255" s="32"/>
      <c r="P255" s="32"/>
      <c r="Q255" s="60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</row>
    <row r="256" ht="15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61"/>
      <c r="M256" s="61"/>
      <c r="N256" s="32"/>
      <c r="O256" s="32"/>
      <c r="P256" s="32"/>
      <c r="Q256" s="60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</row>
    <row r="257" ht="15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61"/>
      <c r="M257" s="61"/>
      <c r="N257" s="32"/>
      <c r="O257" s="32"/>
      <c r="P257" s="32"/>
      <c r="Q257" s="60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</row>
    <row r="258" ht="15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61"/>
      <c r="M258" s="61"/>
      <c r="N258" s="32"/>
      <c r="O258" s="32"/>
      <c r="P258" s="32"/>
      <c r="Q258" s="60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</row>
    <row r="259" ht="15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61"/>
      <c r="M259" s="61"/>
      <c r="N259" s="32"/>
      <c r="O259" s="32"/>
      <c r="P259" s="32"/>
      <c r="Q259" s="60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</row>
    <row r="260" ht="15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61"/>
      <c r="M260" s="61"/>
      <c r="N260" s="32"/>
      <c r="O260" s="32"/>
      <c r="P260" s="32"/>
      <c r="Q260" s="60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</row>
    <row r="261" ht="15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61"/>
      <c r="M261" s="61"/>
      <c r="N261" s="32"/>
      <c r="O261" s="32"/>
      <c r="P261" s="32"/>
      <c r="Q261" s="60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</row>
    <row r="262" ht="15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61"/>
      <c r="M262" s="61"/>
      <c r="N262" s="32"/>
      <c r="O262" s="32"/>
      <c r="P262" s="32"/>
      <c r="Q262" s="60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</row>
    <row r="263" ht="15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61"/>
      <c r="M263" s="61"/>
      <c r="N263" s="32"/>
      <c r="O263" s="32"/>
      <c r="P263" s="32"/>
      <c r="Q263" s="60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</row>
    <row r="264" ht="15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61"/>
      <c r="M264" s="61"/>
      <c r="N264" s="32"/>
      <c r="O264" s="32"/>
      <c r="P264" s="32"/>
      <c r="Q264" s="60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</row>
    <row r="265" ht="15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61"/>
      <c r="M265" s="61"/>
      <c r="N265" s="32"/>
      <c r="O265" s="32"/>
      <c r="P265" s="32"/>
      <c r="Q265" s="60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</row>
    <row r="266" ht="15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61"/>
      <c r="M266" s="61"/>
      <c r="N266" s="32"/>
      <c r="O266" s="32"/>
      <c r="P266" s="32"/>
      <c r="Q266" s="60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</row>
    <row r="267" ht="15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61"/>
      <c r="M267" s="61"/>
      <c r="N267" s="32"/>
      <c r="O267" s="32"/>
      <c r="P267" s="32"/>
      <c r="Q267" s="60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</row>
    <row r="268" ht="15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61"/>
      <c r="M268" s="61"/>
      <c r="N268" s="32"/>
      <c r="O268" s="32"/>
      <c r="P268" s="32"/>
      <c r="Q268" s="60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</row>
    <row r="269" ht="15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61"/>
      <c r="M269" s="61"/>
      <c r="N269" s="32"/>
      <c r="O269" s="32"/>
      <c r="P269" s="32"/>
      <c r="Q269" s="60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</row>
    <row r="270" ht="15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61"/>
      <c r="M270" s="61"/>
      <c r="N270" s="32"/>
      <c r="O270" s="32"/>
      <c r="P270" s="32"/>
      <c r="Q270" s="60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</row>
    <row r="271" ht="15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61"/>
      <c r="M271" s="61"/>
      <c r="N271" s="32"/>
      <c r="O271" s="32"/>
      <c r="P271" s="32"/>
      <c r="Q271" s="60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</row>
    <row r="272" ht="15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61"/>
      <c r="M272" s="61"/>
      <c r="N272" s="32"/>
      <c r="O272" s="32"/>
      <c r="P272" s="32"/>
      <c r="Q272" s="60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</row>
    <row r="273" ht="15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61"/>
      <c r="M273" s="61"/>
      <c r="N273" s="32"/>
      <c r="O273" s="32"/>
      <c r="P273" s="32"/>
      <c r="Q273" s="60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</row>
    <row r="274" ht="15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61"/>
      <c r="M274" s="61"/>
      <c r="N274" s="32"/>
      <c r="O274" s="32"/>
      <c r="P274" s="32"/>
      <c r="Q274" s="60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</row>
    <row r="275" ht="15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61"/>
      <c r="M275" s="61"/>
      <c r="N275" s="32"/>
      <c r="O275" s="32"/>
      <c r="P275" s="32"/>
      <c r="Q275" s="60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</row>
    <row r="276" ht="15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61"/>
      <c r="M276" s="61"/>
      <c r="N276" s="32"/>
      <c r="O276" s="32"/>
      <c r="P276" s="32"/>
      <c r="Q276" s="60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</row>
    <row r="277" ht="15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61"/>
      <c r="M277" s="61"/>
      <c r="N277" s="32"/>
      <c r="O277" s="32"/>
      <c r="P277" s="32"/>
      <c r="Q277" s="60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</row>
    <row r="278" ht="15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61"/>
      <c r="M278" s="61"/>
      <c r="N278" s="32"/>
      <c r="O278" s="32"/>
      <c r="P278" s="32"/>
      <c r="Q278" s="60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</row>
    <row r="279" ht="15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61"/>
      <c r="M279" s="61"/>
      <c r="N279" s="32"/>
      <c r="O279" s="32"/>
      <c r="P279" s="32"/>
      <c r="Q279" s="60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</row>
    <row r="280" ht="15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61"/>
      <c r="M280" s="61"/>
      <c r="N280" s="32"/>
      <c r="O280" s="32"/>
      <c r="P280" s="32"/>
      <c r="Q280" s="60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</row>
    <row r="281" ht="15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61"/>
      <c r="M281" s="61"/>
      <c r="N281" s="32"/>
      <c r="O281" s="32"/>
      <c r="P281" s="32"/>
      <c r="Q281" s="60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</row>
    <row r="282" ht="15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61"/>
      <c r="M282" s="61"/>
      <c r="N282" s="32"/>
      <c r="O282" s="32"/>
      <c r="P282" s="32"/>
      <c r="Q282" s="60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</row>
    <row r="283" ht="15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61"/>
      <c r="M283" s="61"/>
      <c r="N283" s="32"/>
      <c r="O283" s="32"/>
      <c r="P283" s="32"/>
      <c r="Q283" s="60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</row>
    <row r="284" ht="15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61"/>
      <c r="M284" s="61"/>
      <c r="N284" s="32"/>
      <c r="O284" s="32"/>
      <c r="P284" s="32"/>
      <c r="Q284" s="60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</row>
    <row r="285" ht="15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61"/>
      <c r="M285" s="61"/>
      <c r="N285" s="32"/>
      <c r="O285" s="32"/>
      <c r="P285" s="32"/>
      <c r="Q285" s="60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</row>
    <row r="286" ht="15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61"/>
      <c r="M286" s="61"/>
      <c r="N286" s="32"/>
      <c r="O286" s="32"/>
      <c r="P286" s="32"/>
      <c r="Q286" s="60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</row>
    <row r="287" ht="15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61"/>
      <c r="M287" s="61"/>
      <c r="N287" s="32"/>
      <c r="O287" s="32"/>
      <c r="P287" s="32"/>
      <c r="Q287" s="60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</row>
    <row r="288" ht="15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61"/>
      <c r="M288" s="61"/>
      <c r="N288" s="32"/>
      <c r="O288" s="32"/>
      <c r="P288" s="32"/>
      <c r="Q288" s="60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</row>
    <row r="289" ht="15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61"/>
      <c r="M289" s="61"/>
      <c r="N289" s="32"/>
      <c r="O289" s="32"/>
      <c r="P289" s="32"/>
      <c r="Q289" s="60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</row>
    <row r="290" ht="15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61"/>
      <c r="M290" s="61"/>
      <c r="N290" s="32"/>
      <c r="O290" s="32"/>
      <c r="P290" s="32"/>
      <c r="Q290" s="60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</row>
    <row r="291" ht="15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61"/>
      <c r="M291" s="61"/>
      <c r="N291" s="32"/>
      <c r="O291" s="32"/>
      <c r="P291" s="32"/>
      <c r="Q291" s="60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</row>
    <row r="292" ht="15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61"/>
      <c r="M292" s="61"/>
      <c r="N292" s="32"/>
      <c r="O292" s="32"/>
      <c r="P292" s="32"/>
      <c r="Q292" s="60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</row>
    <row r="293" ht="15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61"/>
      <c r="M293" s="61"/>
      <c r="N293" s="32"/>
      <c r="O293" s="32"/>
      <c r="P293" s="32"/>
      <c r="Q293" s="60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</row>
    <row r="294" ht="15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61"/>
      <c r="M294" s="61"/>
      <c r="N294" s="32"/>
      <c r="O294" s="32"/>
      <c r="P294" s="32"/>
      <c r="Q294" s="60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</row>
    <row r="295" ht="15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61"/>
      <c r="M295" s="61"/>
      <c r="N295" s="32"/>
      <c r="O295" s="32"/>
      <c r="P295" s="32"/>
      <c r="Q295" s="60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</row>
    <row r="296" ht="15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61"/>
      <c r="M296" s="61"/>
      <c r="N296" s="32"/>
      <c r="O296" s="32"/>
      <c r="P296" s="32"/>
      <c r="Q296" s="60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</row>
    <row r="297" ht="15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61"/>
      <c r="M297" s="61"/>
      <c r="N297" s="32"/>
      <c r="O297" s="32"/>
      <c r="P297" s="32"/>
      <c r="Q297" s="60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</row>
    <row r="298" ht="15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61"/>
      <c r="M298" s="61"/>
      <c r="N298" s="32"/>
      <c r="O298" s="32"/>
      <c r="P298" s="32"/>
      <c r="Q298" s="60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</row>
    <row r="299" ht="15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61"/>
      <c r="M299" s="61"/>
      <c r="N299" s="32"/>
      <c r="O299" s="32"/>
      <c r="P299" s="32"/>
      <c r="Q299" s="60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</row>
    <row r="300" ht="15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61"/>
      <c r="M300" s="61"/>
      <c r="N300" s="32"/>
      <c r="O300" s="32"/>
      <c r="P300" s="32"/>
      <c r="Q300" s="60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</row>
    <row r="301" ht="15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61"/>
      <c r="M301" s="61"/>
      <c r="N301" s="32"/>
      <c r="O301" s="32"/>
      <c r="P301" s="32"/>
      <c r="Q301" s="60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</row>
    <row r="302" ht="15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61"/>
      <c r="M302" s="61"/>
      <c r="N302" s="32"/>
      <c r="O302" s="32"/>
      <c r="P302" s="32"/>
      <c r="Q302" s="60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</row>
    <row r="303" ht="15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61"/>
      <c r="M303" s="61"/>
      <c r="N303" s="32"/>
      <c r="O303" s="32"/>
      <c r="P303" s="32"/>
      <c r="Q303" s="60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</row>
    <row r="304" ht="15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61"/>
      <c r="M304" s="61"/>
      <c r="N304" s="32"/>
      <c r="O304" s="32"/>
      <c r="P304" s="32"/>
      <c r="Q304" s="60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</row>
    <row r="305" ht="15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61"/>
      <c r="M305" s="61"/>
      <c r="N305" s="32"/>
      <c r="O305" s="32"/>
      <c r="P305" s="32"/>
      <c r="Q305" s="60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</row>
    <row r="306" ht="15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61"/>
      <c r="M306" s="61"/>
      <c r="N306" s="32"/>
      <c r="O306" s="32"/>
      <c r="P306" s="32"/>
      <c r="Q306" s="60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</row>
    <row r="307" ht="15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61"/>
      <c r="M307" s="61"/>
      <c r="N307" s="32"/>
      <c r="O307" s="32"/>
      <c r="P307" s="32"/>
      <c r="Q307" s="60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</row>
    <row r="308" ht="15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61"/>
      <c r="M308" s="61"/>
      <c r="N308" s="32"/>
      <c r="O308" s="32"/>
      <c r="P308" s="32"/>
      <c r="Q308" s="60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</row>
    <row r="309" ht="15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61"/>
      <c r="M309" s="61"/>
      <c r="N309" s="32"/>
      <c r="O309" s="32"/>
      <c r="P309" s="32"/>
      <c r="Q309" s="60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</row>
    <row r="310" ht="15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61"/>
      <c r="M310" s="61"/>
      <c r="N310" s="32"/>
      <c r="O310" s="32"/>
      <c r="P310" s="32"/>
      <c r="Q310" s="60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</row>
    <row r="311" ht="15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61"/>
      <c r="M311" s="61"/>
      <c r="N311" s="32"/>
      <c r="O311" s="32"/>
      <c r="P311" s="32"/>
      <c r="Q311" s="60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</row>
    <row r="312" ht="15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61"/>
      <c r="M312" s="61"/>
      <c r="N312" s="32"/>
      <c r="O312" s="32"/>
      <c r="P312" s="32"/>
      <c r="Q312" s="60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</row>
    <row r="313" ht="15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61"/>
      <c r="M313" s="61"/>
      <c r="N313" s="32"/>
      <c r="O313" s="32"/>
      <c r="P313" s="32"/>
      <c r="Q313" s="60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</row>
    <row r="314" ht="15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61"/>
      <c r="M314" s="61"/>
      <c r="N314" s="32"/>
      <c r="O314" s="32"/>
      <c r="P314" s="32"/>
      <c r="Q314" s="60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</row>
    <row r="315" ht="15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61"/>
      <c r="M315" s="61"/>
      <c r="N315" s="32"/>
      <c r="O315" s="32"/>
      <c r="P315" s="32"/>
      <c r="Q315" s="60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</row>
    <row r="316" ht="15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61"/>
      <c r="M316" s="61"/>
      <c r="N316" s="32"/>
      <c r="O316" s="32"/>
      <c r="P316" s="32"/>
      <c r="Q316" s="60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</row>
    <row r="317" ht="15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61"/>
      <c r="M317" s="61"/>
      <c r="N317" s="32"/>
      <c r="O317" s="32"/>
      <c r="P317" s="32"/>
      <c r="Q317" s="60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</row>
    <row r="318" ht="15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61"/>
      <c r="M318" s="61"/>
      <c r="N318" s="32"/>
      <c r="O318" s="32"/>
      <c r="P318" s="32"/>
      <c r="Q318" s="60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</row>
    <row r="319" ht="15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61"/>
      <c r="M319" s="61"/>
      <c r="N319" s="32"/>
      <c r="O319" s="32"/>
      <c r="P319" s="32"/>
      <c r="Q319" s="60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</row>
    <row r="320" ht="15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61"/>
      <c r="M320" s="61"/>
      <c r="N320" s="32"/>
      <c r="O320" s="32"/>
      <c r="P320" s="32"/>
      <c r="Q320" s="60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</row>
    <row r="321" ht="15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61"/>
      <c r="M321" s="61"/>
      <c r="N321" s="32"/>
      <c r="O321" s="32"/>
      <c r="P321" s="32"/>
      <c r="Q321" s="60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</row>
    <row r="322" ht="15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61"/>
      <c r="M322" s="61"/>
      <c r="N322" s="32"/>
      <c r="O322" s="32"/>
      <c r="P322" s="32"/>
      <c r="Q322" s="60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</row>
    <row r="323" ht="15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61"/>
      <c r="M323" s="61"/>
      <c r="N323" s="32"/>
      <c r="O323" s="32"/>
      <c r="P323" s="32"/>
      <c r="Q323" s="60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</row>
    <row r="324" ht="15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61"/>
      <c r="M324" s="61"/>
      <c r="N324" s="32"/>
      <c r="O324" s="32"/>
      <c r="P324" s="32"/>
      <c r="Q324" s="60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</row>
    <row r="325" ht="15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61"/>
      <c r="M325" s="61"/>
      <c r="N325" s="32"/>
      <c r="O325" s="32"/>
      <c r="P325" s="32"/>
      <c r="Q325" s="60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</row>
    <row r="326" ht="15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61"/>
      <c r="M326" s="61"/>
      <c r="N326" s="32"/>
      <c r="O326" s="32"/>
      <c r="P326" s="32"/>
      <c r="Q326" s="60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</row>
    <row r="327" ht="15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61"/>
      <c r="M327" s="61"/>
      <c r="N327" s="32"/>
      <c r="O327" s="32"/>
      <c r="P327" s="32"/>
      <c r="Q327" s="60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</row>
    <row r="328" ht="15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61"/>
      <c r="M328" s="61"/>
      <c r="N328" s="32"/>
      <c r="O328" s="32"/>
      <c r="P328" s="32"/>
      <c r="Q328" s="60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</row>
    <row r="329" ht="15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61"/>
      <c r="M329" s="61"/>
      <c r="N329" s="32"/>
      <c r="O329" s="32"/>
      <c r="P329" s="32"/>
      <c r="Q329" s="60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</row>
    <row r="330" ht="15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61"/>
      <c r="M330" s="61"/>
      <c r="N330" s="32"/>
      <c r="O330" s="32"/>
      <c r="P330" s="32"/>
      <c r="Q330" s="60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</row>
    <row r="331" ht="15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61"/>
      <c r="M331" s="61"/>
      <c r="N331" s="32"/>
      <c r="O331" s="32"/>
      <c r="P331" s="32"/>
      <c r="Q331" s="60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</row>
    <row r="332" ht="15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61"/>
      <c r="M332" s="61"/>
      <c r="N332" s="32"/>
      <c r="O332" s="32"/>
      <c r="P332" s="32"/>
      <c r="Q332" s="60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</row>
    <row r="333" ht="15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61"/>
      <c r="M333" s="61"/>
      <c r="N333" s="32"/>
      <c r="O333" s="32"/>
      <c r="P333" s="32"/>
      <c r="Q333" s="60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</row>
    <row r="334" ht="15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61"/>
      <c r="M334" s="61"/>
      <c r="N334" s="32"/>
      <c r="O334" s="32"/>
      <c r="P334" s="32"/>
      <c r="Q334" s="60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</row>
    <row r="335" ht="15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61"/>
      <c r="M335" s="61"/>
      <c r="N335" s="32"/>
      <c r="O335" s="32"/>
      <c r="P335" s="32"/>
      <c r="Q335" s="60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</row>
    <row r="336" ht="15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61"/>
      <c r="M336" s="61"/>
      <c r="N336" s="32"/>
      <c r="O336" s="32"/>
      <c r="P336" s="32"/>
      <c r="Q336" s="60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</row>
    <row r="337" ht="15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61"/>
      <c r="M337" s="61"/>
      <c r="N337" s="32"/>
      <c r="O337" s="32"/>
      <c r="P337" s="32"/>
      <c r="Q337" s="60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</row>
    <row r="338" ht="15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61"/>
      <c r="M338" s="61"/>
      <c r="N338" s="32"/>
      <c r="O338" s="32"/>
      <c r="P338" s="32"/>
      <c r="Q338" s="60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</row>
    <row r="339" ht="15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61"/>
      <c r="M339" s="61"/>
      <c r="N339" s="32"/>
      <c r="O339" s="32"/>
      <c r="P339" s="32"/>
      <c r="Q339" s="60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</row>
    <row r="340" ht="15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61"/>
      <c r="M340" s="61"/>
      <c r="N340" s="32"/>
      <c r="O340" s="32"/>
      <c r="P340" s="32"/>
      <c r="Q340" s="60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</row>
    <row r="341" ht="15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61"/>
      <c r="M341" s="61"/>
      <c r="N341" s="32"/>
      <c r="O341" s="32"/>
      <c r="P341" s="32"/>
      <c r="Q341" s="60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</row>
    <row r="342" ht="15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61"/>
      <c r="M342" s="61"/>
      <c r="N342" s="32"/>
      <c r="O342" s="32"/>
      <c r="P342" s="32"/>
      <c r="Q342" s="60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</row>
    <row r="343" ht="15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61"/>
      <c r="M343" s="61"/>
      <c r="N343" s="32"/>
      <c r="O343" s="32"/>
      <c r="P343" s="32"/>
      <c r="Q343" s="60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</row>
    <row r="344" ht="15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61"/>
      <c r="M344" s="61"/>
      <c r="N344" s="32"/>
      <c r="O344" s="32"/>
      <c r="P344" s="32"/>
      <c r="Q344" s="60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</row>
    <row r="345" ht="15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61"/>
      <c r="M345" s="61"/>
      <c r="N345" s="32"/>
      <c r="O345" s="32"/>
      <c r="P345" s="32"/>
      <c r="Q345" s="60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</row>
    <row r="346" ht="15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61"/>
      <c r="M346" s="61"/>
      <c r="N346" s="32"/>
      <c r="O346" s="32"/>
      <c r="P346" s="32"/>
      <c r="Q346" s="60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</row>
    <row r="347" ht="15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61"/>
      <c r="M347" s="61"/>
      <c r="N347" s="32"/>
      <c r="O347" s="32"/>
      <c r="P347" s="32"/>
      <c r="Q347" s="60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</row>
    <row r="348" ht="15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61"/>
      <c r="M348" s="61"/>
      <c r="N348" s="32"/>
      <c r="O348" s="32"/>
      <c r="P348" s="32"/>
      <c r="Q348" s="60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</row>
    <row r="349" ht="15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61"/>
      <c r="M349" s="61"/>
      <c r="N349" s="32"/>
      <c r="O349" s="32"/>
      <c r="P349" s="32"/>
      <c r="Q349" s="60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</row>
    <row r="350" ht="15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61"/>
      <c r="M350" s="61"/>
      <c r="N350" s="32"/>
      <c r="O350" s="32"/>
      <c r="P350" s="32"/>
      <c r="Q350" s="60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</row>
    <row r="351" ht="15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61"/>
      <c r="M351" s="61"/>
      <c r="N351" s="32"/>
      <c r="O351" s="32"/>
      <c r="P351" s="32"/>
      <c r="Q351" s="60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</row>
    <row r="352" ht="15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61"/>
      <c r="M352" s="61"/>
      <c r="N352" s="32"/>
      <c r="O352" s="32"/>
      <c r="P352" s="32"/>
      <c r="Q352" s="60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</row>
    <row r="353" ht="15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61"/>
      <c r="M353" s="61"/>
      <c r="N353" s="32"/>
      <c r="O353" s="32"/>
      <c r="P353" s="32"/>
      <c r="Q353" s="60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</row>
    <row r="354" ht="15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61"/>
      <c r="M354" s="61"/>
      <c r="N354" s="32"/>
      <c r="O354" s="32"/>
      <c r="P354" s="32"/>
      <c r="Q354" s="60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</row>
    <row r="355" ht="15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61"/>
      <c r="M355" s="61"/>
      <c r="N355" s="32"/>
      <c r="O355" s="32"/>
      <c r="P355" s="32"/>
      <c r="Q355" s="60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</row>
    <row r="356" ht="15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61"/>
      <c r="M356" s="61"/>
      <c r="N356" s="32"/>
      <c r="O356" s="32"/>
      <c r="P356" s="32"/>
      <c r="Q356" s="60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</row>
    <row r="357" ht="15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61"/>
      <c r="M357" s="61"/>
      <c r="N357" s="32"/>
      <c r="O357" s="32"/>
      <c r="P357" s="32"/>
      <c r="Q357" s="60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</row>
    <row r="358" ht="15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61"/>
      <c r="M358" s="61"/>
      <c r="N358" s="32"/>
      <c r="O358" s="32"/>
      <c r="P358" s="32"/>
      <c r="Q358" s="60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</row>
    <row r="359" ht="15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61"/>
      <c r="M359" s="61"/>
      <c r="N359" s="32"/>
      <c r="O359" s="32"/>
      <c r="P359" s="32"/>
      <c r="Q359" s="60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</row>
    <row r="360" ht="15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61"/>
      <c r="M360" s="61"/>
      <c r="N360" s="32"/>
      <c r="O360" s="32"/>
      <c r="P360" s="32"/>
      <c r="Q360" s="60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</row>
    <row r="361" ht="15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61"/>
      <c r="M361" s="61"/>
      <c r="N361" s="32"/>
      <c r="O361" s="32"/>
      <c r="P361" s="32"/>
      <c r="Q361" s="60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</row>
    <row r="362" ht="15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61"/>
      <c r="M362" s="61"/>
      <c r="N362" s="32"/>
      <c r="O362" s="32"/>
      <c r="P362" s="32"/>
      <c r="Q362" s="60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</row>
    <row r="363" ht="15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61"/>
      <c r="M363" s="61"/>
      <c r="N363" s="32"/>
      <c r="O363" s="32"/>
      <c r="P363" s="32"/>
      <c r="Q363" s="60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</row>
    <row r="364" ht="15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61"/>
      <c r="M364" s="61"/>
      <c r="N364" s="32"/>
      <c r="O364" s="32"/>
      <c r="P364" s="32"/>
      <c r="Q364" s="60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</row>
    <row r="365" ht="15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61"/>
      <c r="M365" s="61"/>
      <c r="N365" s="32"/>
      <c r="O365" s="32"/>
      <c r="P365" s="32"/>
      <c r="Q365" s="60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</row>
    <row r="366" ht="15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61"/>
      <c r="M366" s="61"/>
      <c r="N366" s="32"/>
      <c r="O366" s="32"/>
      <c r="P366" s="32"/>
      <c r="Q366" s="60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</row>
    <row r="367" ht="15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61"/>
      <c r="M367" s="61"/>
      <c r="N367" s="32"/>
      <c r="O367" s="32"/>
      <c r="P367" s="32"/>
      <c r="Q367" s="60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</row>
    <row r="368" ht="15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61"/>
      <c r="M368" s="61"/>
      <c r="N368" s="32"/>
      <c r="O368" s="32"/>
      <c r="P368" s="32"/>
      <c r="Q368" s="60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</row>
    <row r="369" ht="15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61"/>
      <c r="M369" s="61"/>
      <c r="N369" s="32"/>
      <c r="O369" s="32"/>
      <c r="P369" s="32"/>
      <c r="Q369" s="60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</row>
    <row r="370" ht="15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61"/>
      <c r="M370" s="61"/>
      <c r="N370" s="32"/>
      <c r="O370" s="32"/>
      <c r="P370" s="32"/>
      <c r="Q370" s="60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</row>
    <row r="371" ht="15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61"/>
      <c r="M371" s="61"/>
      <c r="N371" s="32"/>
      <c r="O371" s="32"/>
      <c r="P371" s="32"/>
      <c r="Q371" s="60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</row>
    <row r="372" ht="15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61"/>
      <c r="M372" s="61"/>
      <c r="N372" s="32"/>
      <c r="O372" s="32"/>
      <c r="P372" s="32"/>
      <c r="Q372" s="60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</row>
    <row r="373" ht="15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61"/>
      <c r="M373" s="61"/>
      <c r="N373" s="32"/>
      <c r="O373" s="32"/>
      <c r="P373" s="32"/>
      <c r="Q373" s="60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</row>
    <row r="374" ht="15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61"/>
      <c r="M374" s="61"/>
      <c r="N374" s="32"/>
      <c r="O374" s="32"/>
      <c r="P374" s="32"/>
      <c r="Q374" s="60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</row>
    <row r="375" ht="15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61"/>
      <c r="M375" s="61"/>
      <c r="N375" s="32"/>
      <c r="O375" s="32"/>
      <c r="P375" s="32"/>
      <c r="Q375" s="60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</row>
    <row r="376" ht="15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61"/>
      <c r="M376" s="61"/>
      <c r="N376" s="32"/>
      <c r="O376" s="32"/>
      <c r="P376" s="32"/>
      <c r="Q376" s="60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</row>
    <row r="377" ht="15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61"/>
      <c r="M377" s="61"/>
      <c r="N377" s="32"/>
      <c r="O377" s="32"/>
      <c r="P377" s="32"/>
      <c r="Q377" s="60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</row>
    <row r="378" ht="15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61"/>
      <c r="M378" s="61"/>
      <c r="N378" s="32"/>
      <c r="O378" s="32"/>
      <c r="P378" s="32"/>
      <c r="Q378" s="60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</row>
    <row r="379" ht="15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61"/>
      <c r="M379" s="61"/>
      <c r="N379" s="32"/>
      <c r="O379" s="32"/>
      <c r="P379" s="32"/>
      <c r="Q379" s="60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</row>
    <row r="380" ht="15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61"/>
      <c r="M380" s="61"/>
      <c r="N380" s="32"/>
      <c r="O380" s="32"/>
      <c r="P380" s="32"/>
      <c r="Q380" s="60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</row>
    <row r="381" ht="15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61"/>
      <c r="M381" s="61"/>
      <c r="N381" s="32"/>
      <c r="O381" s="32"/>
      <c r="P381" s="32"/>
      <c r="Q381" s="60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</row>
    <row r="382" ht="15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61"/>
      <c r="M382" s="61"/>
      <c r="N382" s="32"/>
      <c r="O382" s="32"/>
      <c r="P382" s="32"/>
      <c r="Q382" s="60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</row>
    <row r="383" ht="15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61"/>
      <c r="M383" s="61"/>
      <c r="N383" s="32"/>
      <c r="O383" s="32"/>
      <c r="P383" s="32"/>
      <c r="Q383" s="60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</row>
    <row r="384" ht="15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61"/>
      <c r="M384" s="61"/>
      <c r="N384" s="32"/>
      <c r="O384" s="32"/>
      <c r="P384" s="32"/>
      <c r="Q384" s="60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</row>
    <row r="385" ht="15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61"/>
      <c r="M385" s="61"/>
      <c r="N385" s="32"/>
      <c r="O385" s="32"/>
      <c r="P385" s="32"/>
      <c r="Q385" s="60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</row>
    <row r="386" ht="15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61"/>
      <c r="M386" s="61"/>
      <c r="N386" s="32"/>
      <c r="O386" s="32"/>
      <c r="P386" s="32"/>
      <c r="Q386" s="60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</row>
    <row r="387" ht="15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61"/>
      <c r="M387" s="61"/>
      <c r="N387" s="32"/>
      <c r="O387" s="32"/>
      <c r="P387" s="32"/>
      <c r="Q387" s="60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</row>
    <row r="388" ht="15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61"/>
      <c r="M388" s="61"/>
      <c r="N388" s="32"/>
      <c r="O388" s="32"/>
      <c r="P388" s="32"/>
      <c r="Q388" s="60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</row>
    <row r="389" ht="15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61"/>
      <c r="M389" s="61"/>
      <c r="N389" s="32"/>
      <c r="O389" s="32"/>
      <c r="P389" s="32"/>
      <c r="Q389" s="60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</row>
    <row r="390" ht="15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61"/>
      <c r="M390" s="61"/>
      <c r="N390" s="32"/>
      <c r="O390" s="32"/>
      <c r="P390" s="32"/>
      <c r="Q390" s="60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</row>
    <row r="391" ht="15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61"/>
      <c r="M391" s="61"/>
      <c r="N391" s="32"/>
      <c r="O391" s="32"/>
      <c r="P391" s="32"/>
      <c r="Q391" s="60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</row>
    <row r="392" ht="15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61"/>
      <c r="M392" s="61"/>
      <c r="N392" s="32"/>
      <c r="O392" s="32"/>
      <c r="P392" s="32"/>
      <c r="Q392" s="60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</row>
    <row r="393" ht="15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61"/>
      <c r="M393" s="61"/>
      <c r="N393" s="32"/>
      <c r="O393" s="32"/>
      <c r="P393" s="32"/>
      <c r="Q393" s="60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</row>
    <row r="394" ht="15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61"/>
      <c r="M394" s="61"/>
      <c r="N394" s="32"/>
      <c r="O394" s="32"/>
      <c r="P394" s="32"/>
      <c r="Q394" s="60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</row>
    <row r="395" ht="15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61"/>
      <c r="M395" s="61"/>
      <c r="N395" s="32"/>
      <c r="O395" s="32"/>
      <c r="P395" s="32"/>
      <c r="Q395" s="60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</row>
    <row r="396" ht="15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61"/>
      <c r="M396" s="61"/>
      <c r="N396" s="32"/>
      <c r="O396" s="32"/>
      <c r="P396" s="32"/>
      <c r="Q396" s="60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</row>
    <row r="397" ht="15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61"/>
      <c r="M397" s="61"/>
      <c r="N397" s="32"/>
      <c r="O397" s="32"/>
      <c r="P397" s="32"/>
      <c r="Q397" s="60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</row>
    <row r="398" ht="15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61"/>
      <c r="M398" s="61"/>
      <c r="N398" s="32"/>
      <c r="O398" s="32"/>
      <c r="P398" s="32"/>
      <c r="Q398" s="60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</row>
    <row r="399" ht="15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61"/>
      <c r="M399" s="61"/>
      <c r="N399" s="32"/>
      <c r="O399" s="32"/>
      <c r="P399" s="32"/>
      <c r="Q399" s="60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</row>
    <row r="400" ht="15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61"/>
      <c r="M400" s="61"/>
      <c r="N400" s="32"/>
      <c r="O400" s="32"/>
      <c r="P400" s="32"/>
      <c r="Q400" s="60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</row>
    <row r="401" ht="15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61"/>
      <c r="M401" s="61"/>
      <c r="N401" s="32"/>
      <c r="O401" s="32"/>
      <c r="P401" s="32"/>
      <c r="Q401" s="60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</row>
    <row r="402" ht="15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61"/>
      <c r="M402" s="61"/>
      <c r="N402" s="32"/>
      <c r="O402" s="32"/>
      <c r="P402" s="32"/>
      <c r="Q402" s="60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  <c r="AO402" s="32"/>
    </row>
    <row r="403" ht="15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61"/>
      <c r="M403" s="61"/>
      <c r="N403" s="32"/>
      <c r="O403" s="32"/>
      <c r="P403" s="32"/>
      <c r="Q403" s="60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</row>
    <row r="404" ht="15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61"/>
      <c r="M404" s="61"/>
      <c r="N404" s="32"/>
      <c r="O404" s="32"/>
      <c r="P404" s="32"/>
      <c r="Q404" s="60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</row>
    <row r="405" ht="15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61"/>
      <c r="M405" s="61"/>
      <c r="N405" s="32"/>
      <c r="O405" s="32"/>
      <c r="P405" s="32"/>
      <c r="Q405" s="60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/>
    </row>
    <row r="406" ht="15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61"/>
      <c r="M406" s="61"/>
      <c r="N406" s="32"/>
      <c r="O406" s="32"/>
      <c r="P406" s="32"/>
      <c r="Q406" s="60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</row>
    <row r="407" ht="15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61"/>
      <c r="M407" s="61"/>
      <c r="N407" s="32"/>
      <c r="O407" s="32"/>
      <c r="P407" s="32"/>
      <c r="Q407" s="60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</row>
    <row r="408" ht="15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61"/>
      <c r="M408" s="61"/>
      <c r="N408" s="32"/>
      <c r="O408" s="32"/>
      <c r="P408" s="32"/>
      <c r="Q408" s="60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</row>
    <row r="409" ht="15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61"/>
      <c r="M409" s="61"/>
      <c r="N409" s="32"/>
      <c r="O409" s="32"/>
      <c r="P409" s="32"/>
      <c r="Q409" s="60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</row>
    <row r="410" ht="15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61"/>
      <c r="M410" s="61"/>
      <c r="N410" s="32"/>
      <c r="O410" s="32"/>
      <c r="P410" s="32"/>
      <c r="Q410" s="60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</row>
    <row r="411" ht="15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61"/>
      <c r="M411" s="61"/>
      <c r="N411" s="32"/>
      <c r="O411" s="32"/>
      <c r="P411" s="32"/>
      <c r="Q411" s="60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</row>
    <row r="412" ht="15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61"/>
      <c r="M412" s="61"/>
      <c r="N412" s="32"/>
      <c r="O412" s="32"/>
      <c r="P412" s="32"/>
      <c r="Q412" s="60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</row>
    <row r="413" ht="15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61"/>
      <c r="M413" s="61"/>
      <c r="N413" s="32"/>
      <c r="O413" s="32"/>
      <c r="P413" s="32"/>
      <c r="Q413" s="60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</row>
    <row r="414" ht="15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61"/>
      <c r="M414" s="61"/>
      <c r="N414" s="32"/>
      <c r="O414" s="32"/>
      <c r="P414" s="32"/>
      <c r="Q414" s="60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</row>
    <row r="415" ht="15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61"/>
      <c r="M415" s="61"/>
      <c r="N415" s="32"/>
      <c r="O415" s="32"/>
      <c r="P415" s="32"/>
      <c r="Q415" s="60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</row>
    <row r="416" ht="15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61"/>
      <c r="M416" s="61"/>
      <c r="N416" s="32"/>
      <c r="O416" s="32"/>
      <c r="P416" s="32"/>
      <c r="Q416" s="60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</row>
    <row r="417" ht="15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61"/>
      <c r="M417" s="61"/>
      <c r="N417" s="32"/>
      <c r="O417" s="32"/>
      <c r="P417" s="32"/>
      <c r="Q417" s="60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</row>
    <row r="418" ht="15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61"/>
      <c r="M418" s="61"/>
      <c r="N418" s="32"/>
      <c r="O418" s="32"/>
      <c r="P418" s="32"/>
      <c r="Q418" s="60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</row>
    <row r="419" ht="15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61"/>
      <c r="M419" s="61"/>
      <c r="N419" s="32"/>
      <c r="O419" s="32"/>
      <c r="P419" s="32"/>
      <c r="Q419" s="60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</row>
    <row r="420" ht="15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61"/>
      <c r="M420" s="61"/>
      <c r="N420" s="32"/>
      <c r="O420" s="32"/>
      <c r="P420" s="32"/>
      <c r="Q420" s="60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</row>
    <row r="421" ht="15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61"/>
      <c r="M421" s="61"/>
      <c r="N421" s="32"/>
      <c r="O421" s="32"/>
      <c r="P421" s="32"/>
      <c r="Q421" s="60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</row>
    <row r="422" ht="15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61"/>
      <c r="M422" s="61"/>
      <c r="N422" s="32"/>
      <c r="O422" s="32"/>
      <c r="P422" s="32"/>
      <c r="Q422" s="60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</row>
    <row r="423" ht="15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61"/>
      <c r="M423" s="61"/>
      <c r="N423" s="32"/>
      <c r="O423" s="32"/>
      <c r="P423" s="32"/>
      <c r="Q423" s="60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</row>
    <row r="424" ht="15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61"/>
      <c r="M424" s="61"/>
      <c r="N424" s="32"/>
      <c r="O424" s="32"/>
      <c r="P424" s="32"/>
      <c r="Q424" s="60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</row>
    <row r="425" ht="15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61"/>
      <c r="M425" s="61"/>
      <c r="N425" s="32"/>
      <c r="O425" s="32"/>
      <c r="P425" s="32"/>
      <c r="Q425" s="60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</row>
    <row r="426" ht="15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61"/>
      <c r="M426" s="61"/>
      <c r="N426" s="32"/>
      <c r="O426" s="32"/>
      <c r="P426" s="32"/>
      <c r="Q426" s="60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</row>
    <row r="427" ht="15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61"/>
      <c r="M427" s="61"/>
      <c r="N427" s="32"/>
      <c r="O427" s="32"/>
      <c r="P427" s="32"/>
      <c r="Q427" s="60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</row>
    <row r="428" ht="15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61"/>
      <c r="M428" s="61"/>
      <c r="N428" s="32"/>
      <c r="O428" s="32"/>
      <c r="P428" s="32"/>
      <c r="Q428" s="60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/>
    </row>
    <row r="429" ht="15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61"/>
      <c r="M429" s="61"/>
      <c r="N429" s="32"/>
      <c r="O429" s="32"/>
      <c r="P429" s="32"/>
      <c r="Q429" s="60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</row>
    <row r="430" ht="15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61"/>
      <c r="M430" s="61"/>
      <c r="N430" s="32"/>
      <c r="O430" s="32"/>
      <c r="P430" s="32"/>
      <c r="Q430" s="60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/>
    </row>
    <row r="431" ht="15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61"/>
      <c r="M431" s="61"/>
      <c r="N431" s="32"/>
      <c r="O431" s="32"/>
      <c r="P431" s="32"/>
      <c r="Q431" s="60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  <c r="AO431" s="32"/>
    </row>
    <row r="432" ht="15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61"/>
      <c r="M432" s="61"/>
      <c r="N432" s="32"/>
      <c r="O432" s="32"/>
      <c r="P432" s="32"/>
      <c r="Q432" s="60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</row>
    <row r="433" ht="15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61"/>
      <c r="M433" s="61"/>
      <c r="N433" s="32"/>
      <c r="O433" s="32"/>
      <c r="P433" s="32"/>
      <c r="Q433" s="60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</row>
    <row r="434" ht="15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61"/>
      <c r="M434" s="61"/>
      <c r="N434" s="32"/>
      <c r="O434" s="32"/>
      <c r="P434" s="32"/>
      <c r="Q434" s="60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</row>
    <row r="435" ht="15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61"/>
      <c r="M435" s="61"/>
      <c r="N435" s="32"/>
      <c r="O435" s="32"/>
      <c r="P435" s="32"/>
      <c r="Q435" s="60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</row>
    <row r="436" ht="15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61"/>
      <c r="M436" s="61"/>
      <c r="N436" s="32"/>
      <c r="O436" s="32"/>
      <c r="P436" s="32"/>
      <c r="Q436" s="60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</row>
    <row r="437" ht="15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61"/>
      <c r="M437" s="61"/>
      <c r="N437" s="32"/>
      <c r="O437" s="32"/>
      <c r="P437" s="32"/>
      <c r="Q437" s="60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</row>
    <row r="438" ht="15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61"/>
      <c r="M438" s="61"/>
      <c r="N438" s="32"/>
      <c r="O438" s="32"/>
      <c r="P438" s="32"/>
      <c r="Q438" s="60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</row>
    <row r="439" ht="15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61"/>
      <c r="M439" s="61"/>
      <c r="N439" s="32"/>
      <c r="O439" s="32"/>
      <c r="P439" s="32"/>
      <c r="Q439" s="60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</row>
    <row r="440" ht="15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61"/>
      <c r="M440" s="61"/>
      <c r="N440" s="32"/>
      <c r="O440" s="32"/>
      <c r="P440" s="32"/>
      <c r="Q440" s="60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</row>
    <row r="441" ht="15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61"/>
      <c r="M441" s="61"/>
      <c r="N441" s="32"/>
      <c r="O441" s="32"/>
      <c r="P441" s="32"/>
      <c r="Q441" s="60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</row>
    <row r="442" ht="15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61"/>
      <c r="M442" s="61"/>
      <c r="N442" s="32"/>
      <c r="O442" s="32"/>
      <c r="P442" s="32"/>
      <c r="Q442" s="60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</row>
    <row r="443" ht="15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61"/>
      <c r="M443" s="61"/>
      <c r="N443" s="32"/>
      <c r="O443" s="32"/>
      <c r="P443" s="32"/>
      <c r="Q443" s="60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</row>
    <row r="444" ht="15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61"/>
      <c r="M444" s="61"/>
      <c r="N444" s="32"/>
      <c r="O444" s="32"/>
      <c r="P444" s="32"/>
      <c r="Q444" s="60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</row>
    <row r="445" ht="15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61"/>
      <c r="M445" s="61"/>
      <c r="N445" s="32"/>
      <c r="O445" s="32"/>
      <c r="P445" s="32"/>
      <c r="Q445" s="60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</row>
    <row r="446" ht="15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61"/>
      <c r="M446" s="61"/>
      <c r="N446" s="32"/>
      <c r="O446" s="32"/>
      <c r="P446" s="32"/>
      <c r="Q446" s="60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</row>
    <row r="447" ht="15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61"/>
      <c r="M447" s="61"/>
      <c r="N447" s="32"/>
      <c r="O447" s="32"/>
      <c r="P447" s="32"/>
      <c r="Q447" s="60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</row>
    <row r="448" ht="15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61"/>
      <c r="M448" s="61"/>
      <c r="N448" s="32"/>
      <c r="O448" s="32"/>
      <c r="P448" s="32"/>
      <c r="Q448" s="60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/>
    </row>
    <row r="449" ht="15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61"/>
      <c r="M449" s="61"/>
      <c r="N449" s="32"/>
      <c r="O449" s="32"/>
      <c r="P449" s="32"/>
      <c r="Q449" s="60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</row>
    <row r="450" ht="15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61"/>
      <c r="M450" s="61"/>
      <c r="N450" s="32"/>
      <c r="O450" s="32"/>
      <c r="P450" s="32"/>
      <c r="Q450" s="60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</row>
    <row r="451" ht="15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61"/>
      <c r="M451" s="61"/>
      <c r="N451" s="32"/>
      <c r="O451" s="32"/>
      <c r="P451" s="32"/>
      <c r="Q451" s="60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  <c r="AM451" s="32"/>
      <c r="AN451" s="32"/>
      <c r="AO451" s="32"/>
    </row>
    <row r="452" ht="15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61"/>
      <c r="M452" s="61"/>
      <c r="N452" s="32"/>
      <c r="O452" s="32"/>
      <c r="P452" s="32"/>
      <c r="Q452" s="60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</row>
    <row r="453" ht="15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61"/>
      <c r="M453" s="61"/>
      <c r="N453" s="32"/>
      <c r="O453" s="32"/>
      <c r="P453" s="32"/>
      <c r="Q453" s="60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  <c r="AM453" s="32"/>
      <c r="AN453" s="32"/>
      <c r="AO453" s="32"/>
    </row>
    <row r="454" ht="15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61"/>
      <c r="M454" s="61"/>
      <c r="N454" s="32"/>
      <c r="O454" s="32"/>
      <c r="P454" s="32"/>
      <c r="Q454" s="60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</row>
    <row r="455" ht="15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61"/>
      <c r="M455" s="61"/>
      <c r="N455" s="32"/>
      <c r="O455" s="32"/>
      <c r="P455" s="32"/>
      <c r="Q455" s="60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</row>
    <row r="456" ht="15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61"/>
      <c r="M456" s="61"/>
      <c r="N456" s="32"/>
      <c r="O456" s="32"/>
      <c r="P456" s="32"/>
      <c r="Q456" s="60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</row>
    <row r="457" ht="15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61"/>
      <c r="M457" s="61"/>
      <c r="N457" s="32"/>
      <c r="O457" s="32"/>
      <c r="P457" s="32"/>
      <c r="Q457" s="60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</row>
    <row r="458" ht="15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61"/>
      <c r="M458" s="61"/>
      <c r="N458" s="32"/>
      <c r="O458" s="32"/>
      <c r="P458" s="32"/>
      <c r="Q458" s="60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</row>
    <row r="459" ht="15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61"/>
      <c r="M459" s="61"/>
      <c r="N459" s="32"/>
      <c r="O459" s="32"/>
      <c r="P459" s="32"/>
      <c r="Q459" s="60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</row>
    <row r="460" ht="15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61"/>
      <c r="M460" s="61"/>
      <c r="N460" s="32"/>
      <c r="O460" s="32"/>
      <c r="P460" s="32"/>
      <c r="Q460" s="60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</row>
    <row r="461" ht="15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61"/>
      <c r="M461" s="61"/>
      <c r="N461" s="32"/>
      <c r="O461" s="32"/>
      <c r="P461" s="32"/>
      <c r="Q461" s="60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</row>
    <row r="462" ht="15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61"/>
      <c r="M462" s="61"/>
      <c r="N462" s="32"/>
      <c r="O462" s="32"/>
      <c r="P462" s="32"/>
      <c r="Q462" s="60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</row>
    <row r="463" ht="15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61"/>
      <c r="M463" s="61"/>
      <c r="N463" s="32"/>
      <c r="O463" s="32"/>
      <c r="P463" s="32"/>
      <c r="Q463" s="60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/>
    </row>
    <row r="464" ht="15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61"/>
      <c r="M464" s="61"/>
      <c r="N464" s="32"/>
      <c r="O464" s="32"/>
      <c r="P464" s="32"/>
      <c r="Q464" s="60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</row>
    <row r="465" ht="15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61"/>
      <c r="M465" s="61"/>
      <c r="N465" s="32"/>
      <c r="O465" s="32"/>
      <c r="P465" s="32"/>
      <c r="Q465" s="60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</row>
    <row r="466" ht="15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61"/>
      <c r="M466" s="61"/>
      <c r="N466" s="32"/>
      <c r="O466" s="32"/>
      <c r="P466" s="32"/>
      <c r="Q466" s="60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</row>
    <row r="467" ht="15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61"/>
      <c r="M467" s="61"/>
      <c r="N467" s="32"/>
      <c r="O467" s="32"/>
      <c r="P467" s="32"/>
      <c r="Q467" s="60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</row>
    <row r="468" ht="15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61"/>
      <c r="M468" s="61"/>
      <c r="N468" s="32"/>
      <c r="O468" s="32"/>
      <c r="P468" s="32"/>
      <c r="Q468" s="60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</row>
    <row r="469" ht="15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61"/>
      <c r="M469" s="61"/>
      <c r="N469" s="32"/>
      <c r="O469" s="32"/>
      <c r="P469" s="32"/>
      <c r="Q469" s="60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</row>
    <row r="470" ht="15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61"/>
      <c r="M470" s="61"/>
      <c r="N470" s="32"/>
      <c r="O470" s="32"/>
      <c r="P470" s="32"/>
      <c r="Q470" s="60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</row>
    <row r="471" ht="15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61"/>
      <c r="M471" s="61"/>
      <c r="N471" s="32"/>
      <c r="O471" s="32"/>
      <c r="P471" s="32"/>
      <c r="Q471" s="60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  <c r="AM471" s="32"/>
      <c r="AN471" s="32"/>
      <c r="AO471" s="32"/>
    </row>
    <row r="472" ht="15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61"/>
      <c r="M472" s="61"/>
      <c r="N472" s="32"/>
      <c r="O472" s="32"/>
      <c r="P472" s="32"/>
      <c r="Q472" s="60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</row>
    <row r="473" ht="15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61"/>
      <c r="M473" s="61"/>
      <c r="N473" s="32"/>
      <c r="O473" s="32"/>
      <c r="P473" s="32"/>
      <c r="Q473" s="60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</row>
    <row r="474" ht="15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61"/>
      <c r="M474" s="61"/>
      <c r="N474" s="32"/>
      <c r="O474" s="32"/>
      <c r="P474" s="32"/>
      <c r="Q474" s="60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</row>
    <row r="475" ht="15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61"/>
      <c r="M475" s="61"/>
      <c r="N475" s="32"/>
      <c r="O475" s="32"/>
      <c r="P475" s="32"/>
      <c r="Q475" s="60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  <c r="AO475" s="32"/>
    </row>
    <row r="476" ht="15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61"/>
      <c r="M476" s="61"/>
      <c r="N476" s="32"/>
      <c r="O476" s="32"/>
      <c r="P476" s="32"/>
      <c r="Q476" s="60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</row>
    <row r="477" ht="15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61"/>
      <c r="M477" s="61"/>
      <c r="N477" s="32"/>
      <c r="O477" s="32"/>
      <c r="P477" s="32"/>
      <c r="Q477" s="60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</row>
    <row r="478" ht="15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61"/>
      <c r="M478" s="61"/>
      <c r="N478" s="32"/>
      <c r="O478" s="32"/>
      <c r="P478" s="32"/>
      <c r="Q478" s="60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  <c r="AM478" s="32"/>
      <c r="AN478" s="32"/>
      <c r="AO478" s="32"/>
    </row>
    <row r="479" ht="15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61"/>
      <c r="M479" s="61"/>
      <c r="N479" s="32"/>
      <c r="O479" s="32"/>
      <c r="P479" s="32"/>
      <c r="Q479" s="60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</row>
    <row r="480" ht="15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61"/>
      <c r="M480" s="61"/>
      <c r="N480" s="32"/>
      <c r="O480" s="32"/>
      <c r="P480" s="32"/>
      <c r="Q480" s="60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</row>
    <row r="481" ht="15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61"/>
      <c r="M481" s="61"/>
      <c r="N481" s="32"/>
      <c r="O481" s="32"/>
      <c r="P481" s="32"/>
      <c r="Q481" s="60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  <c r="AO481" s="32"/>
    </row>
    <row r="482" ht="15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61"/>
      <c r="M482" s="61"/>
      <c r="N482" s="32"/>
      <c r="O482" s="32"/>
      <c r="P482" s="32"/>
      <c r="Q482" s="60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</row>
    <row r="483" ht="15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61"/>
      <c r="M483" s="61"/>
      <c r="N483" s="32"/>
      <c r="O483" s="32"/>
      <c r="P483" s="32"/>
      <c r="Q483" s="60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  <c r="AM483" s="32"/>
      <c r="AN483" s="32"/>
      <c r="AO483" s="32"/>
    </row>
    <row r="484" ht="15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61"/>
      <c r="M484" s="61"/>
      <c r="N484" s="32"/>
      <c r="O484" s="32"/>
      <c r="P484" s="32"/>
      <c r="Q484" s="60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</row>
    <row r="485" ht="15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61"/>
      <c r="M485" s="61"/>
      <c r="N485" s="32"/>
      <c r="O485" s="32"/>
      <c r="P485" s="32"/>
      <c r="Q485" s="60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</row>
    <row r="486" ht="15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61"/>
      <c r="M486" s="61"/>
      <c r="N486" s="32"/>
      <c r="O486" s="32"/>
      <c r="P486" s="32"/>
      <c r="Q486" s="60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</row>
    <row r="487" ht="15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61"/>
      <c r="M487" s="61"/>
      <c r="N487" s="32"/>
      <c r="O487" s="32"/>
      <c r="P487" s="32"/>
      <c r="Q487" s="60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</row>
    <row r="488" ht="15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61"/>
      <c r="M488" s="61"/>
      <c r="N488" s="32"/>
      <c r="O488" s="32"/>
      <c r="P488" s="32"/>
      <c r="Q488" s="60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</row>
    <row r="489" ht="15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61"/>
      <c r="M489" s="61"/>
      <c r="N489" s="32"/>
      <c r="O489" s="32"/>
      <c r="P489" s="32"/>
      <c r="Q489" s="60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</row>
    <row r="490" ht="15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61"/>
      <c r="M490" s="61"/>
      <c r="N490" s="32"/>
      <c r="O490" s="32"/>
      <c r="P490" s="32"/>
      <c r="Q490" s="60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</row>
    <row r="491" ht="15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61"/>
      <c r="M491" s="61"/>
      <c r="N491" s="32"/>
      <c r="O491" s="32"/>
      <c r="P491" s="32"/>
      <c r="Q491" s="60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</row>
    <row r="492" ht="15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61"/>
      <c r="M492" s="61"/>
      <c r="N492" s="32"/>
      <c r="O492" s="32"/>
      <c r="P492" s="32"/>
      <c r="Q492" s="60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</row>
    <row r="493" ht="15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61"/>
      <c r="M493" s="61"/>
      <c r="N493" s="32"/>
      <c r="O493" s="32"/>
      <c r="P493" s="32"/>
      <c r="Q493" s="60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</row>
    <row r="494" ht="15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61"/>
      <c r="M494" s="61"/>
      <c r="N494" s="32"/>
      <c r="O494" s="32"/>
      <c r="P494" s="32"/>
      <c r="Q494" s="60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</row>
    <row r="495" ht="15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61"/>
      <c r="M495" s="61"/>
      <c r="N495" s="32"/>
      <c r="O495" s="32"/>
      <c r="P495" s="32"/>
      <c r="Q495" s="60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</row>
    <row r="496" ht="15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61"/>
      <c r="M496" s="61"/>
      <c r="N496" s="32"/>
      <c r="O496" s="32"/>
      <c r="P496" s="32"/>
      <c r="Q496" s="60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</row>
    <row r="497" ht="15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61"/>
      <c r="M497" s="61"/>
      <c r="N497" s="32"/>
      <c r="O497" s="32"/>
      <c r="P497" s="32"/>
      <c r="Q497" s="60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</row>
    <row r="498" ht="15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61"/>
      <c r="M498" s="61"/>
      <c r="N498" s="32"/>
      <c r="O498" s="32"/>
      <c r="P498" s="32"/>
      <c r="Q498" s="60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</row>
    <row r="499" ht="15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61"/>
      <c r="M499" s="61"/>
      <c r="N499" s="32"/>
      <c r="O499" s="32"/>
      <c r="P499" s="32"/>
      <c r="Q499" s="60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</row>
    <row r="500" ht="15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61"/>
      <c r="M500" s="61"/>
      <c r="N500" s="32"/>
      <c r="O500" s="32"/>
      <c r="P500" s="32"/>
      <c r="Q500" s="60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</row>
    <row r="501" ht="15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61"/>
      <c r="M501" s="61"/>
      <c r="N501" s="32"/>
      <c r="O501" s="32"/>
      <c r="P501" s="32"/>
      <c r="Q501" s="60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</row>
    <row r="502" ht="15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61"/>
      <c r="M502" s="61"/>
      <c r="N502" s="32"/>
      <c r="O502" s="32"/>
      <c r="P502" s="32"/>
      <c r="Q502" s="60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</row>
    <row r="503" ht="15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61"/>
      <c r="M503" s="61"/>
      <c r="N503" s="32"/>
      <c r="O503" s="32"/>
      <c r="P503" s="32"/>
      <c r="Q503" s="60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  <c r="AO503" s="32"/>
    </row>
    <row r="504" ht="15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61"/>
      <c r="M504" s="61"/>
      <c r="N504" s="32"/>
      <c r="O504" s="32"/>
      <c r="P504" s="32"/>
      <c r="Q504" s="60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</row>
    <row r="505" ht="15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61"/>
      <c r="M505" s="61"/>
      <c r="N505" s="32"/>
      <c r="O505" s="32"/>
      <c r="P505" s="32"/>
      <c r="Q505" s="60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</row>
    <row r="506" ht="15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61"/>
      <c r="M506" s="61"/>
      <c r="N506" s="32"/>
      <c r="O506" s="32"/>
      <c r="P506" s="32"/>
      <c r="Q506" s="60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</row>
    <row r="507" ht="15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61"/>
      <c r="M507" s="61"/>
      <c r="N507" s="32"/>
      <c r="O507" s="32"/>
      <c r="P507" s="32"/>
      <c r="Q507" s="60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  <c r="AM507" s="32"/>
      <c r="AN507" s="32"/>
      <c r="AO507" s="32"/>
    </row>
    <row r="508" ht="15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61"/>
      <c r="M508" s="61"/>
      <c r="N508" s="32"/>
      <c r="O508" s="32"/>
      <c r="P508" s="32"/>
      <c r="Q508" s="60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</row>
    <row r="509" ht="15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61"/>
      <c r="M509" s="61"/>
      <c r="N509" s="32"/>
      <c r="O509" s="32"/>
      <c r="P509" s="32"/>
      <c r="Q509" s="60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</row>
    <row r="510" ht="15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61"/>
      <c r="M510" s="61"/>
      <c r="N510" s="32"/>
      <c r="O510" s="32"/>
      <c r="P510" s="32"/>
      <c r="Q510" s="60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</row>
    <row r="511" ht="15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61"/>
      <c r="M511" s="61"/>
      <c r="N511" s="32"/>
      <c r="O511" s="32"/>
      <c r="P511" s="32"/>
      <c r="Q511" s="60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</row>
    <row r="512" ht="15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61"/>
      <c r="M512" s="61"/>
      <c r="N512" s="32"/>
      <c r="O512" s="32"/>
      <c r="P512" s="32"/>
      <c r="Q512" s="60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</row>
    <row r="513" ht="15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61"/>
      <c r="M513" s="61"/>
      <c r="N513" s="32"/>
      <c r="O513" s="32"/>
      <c r="P513" s="32"/>
      <c r="Q513" s="60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</row>
    <row r="514" ht="15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61"/>
      <c r="M514" s="61"/>
      <c r="N514" s="32"/>
      <c r="O514" s="32"/>
      <c r="P514" s="32"/>
      <c r="Q514" s="60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</row>
    <row r="515" ht="15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61"/>
      <c r="M515" s="61"/>
      <c r="N515" s="32"/>
      <c r="O515" s="32"/>
      <c r="P515" s="32"/>
      <c r="Q515" s="60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</row>
    <row r="516" ht="15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61"/>
      <c r="M516" s="61"/>
      <c r="N516" s="32"/>
      <c r="O516" s="32"/>
      <c r="P516" s="32"/>
      <c r="Q516" s="60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</row>
    <row r="517" ht="15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61"/>
      <c r="M517" s="61"/>
      <c r="N517" s="32"/>
      <c r="O517" s="32"/>
      <c r="P517" s="32"/>
      <c r="Q517" s="60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</row>
    <row r="518" ht="15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61"/>
      <c r="M518" s="61"/>
      <c r="N518" s="32"/>
      <c r="O518" s="32"/>
      <c r="P518" s="32"/>
      <c r="Q518" s="60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</row>
    <row r="519" ht="15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61"/>
      <c r="M519" s="61"/>
      <c r="N519" s="32"/>
      <c r="O519" s="32"/>
      <c r="P519" s="32"/>
      <c r="Q519" s="60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</row>
    <row r="520" ht="15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61"/>
      <c r="M520" s="61"/>
      <c r="N520" s="32"/>
      <c r="O520" s="32"/>
      <c r="P520" s="32"/>
      <c r="Q520" s="60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</row>
    <row r="521" ht="15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61"/>
      <c r="M521" s="61"/>
      <c r="N521" s="32"/>
      <c r="O521" s="32"/>
      <c r="P521" s="32"/>
      <c r="Q521" s="60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  <c r="AM521" s="32"/>
      <c r="AN521" s="32"/>
      <c r="AO521" s="32"/>
    </row>
    <row r="522" ht="15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61"/>
      <c r="M522" s="61"/>
      <c r="N522" s="32"/>
      <c r="O522" s="32"/>
      <c r="P522" s="32"/>
      <c r="Q522" s="60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</row>
    <row r="523" ht="15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61"/>
      <c r="M523" s="61"/>
      <c r="N523" s="32"/>
      <c r="O523" s="32"/>
      <c r="P523" s="32"/>
      <c r="Q523" s="60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  <c r="AM523" s="32"/>
      <c r="AN523" s="32"/>
      <c r="AO523" s="32"/>
    </row>
    <row r="524" ht="15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61"/>
      <c r="M524" s="61"/>
      <c r="N524" s="32"/>
      <c r="O524" s="32"/>
      <c r="P524" s="32"/>
      <c r="Q524" s="60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</row>
    <row r="525" ht="15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61"/>
      <c r="M525" s="61"/>
      <c r="N525" s="32"/>
      <c r="O525" s="32"/>
      <c r="P525" s="32"/>
      <c r="Q525" s="60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</row>
    <row r="526" ht="15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61"/>
      <c r="M526" s="61"/>
      <c r="N526" s="32"/>
      <c r="O526" s="32"/>
      <c r="P526" s="32"/>
      <c r="Q526" s="60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</row>
    <row r="527" ht="15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61"/>
      <c r="M527" s="61"/>
      <c r="N527" s="32"/>
      <c r="O527" s="32"/>
      <c r="P527" s="32"/>
      <c r="Q527" s="60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  <c r="AO527" s="32"/>
    </row>
    <row r="528" ht="15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61"/>
      <c r="M528" s="61"/>
      <c r="N528" s="32"/>
      <c r="O528" s="32"/>
      <c r="P528" s="32"/>
      <c r="Q528" s="60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  <c r="AM528" s="32"/>
      <c r="AN528" s="32"/>
      <c r="AO528" s="32"/>
    </row>
    <row r="529" ht="15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61"/>
      <c r="M529" s="61"/>
      <c r="N529" s="32"/>
      <c r="O529" s="32"/>
      <c r="P529" s="32"/>
      <c r="Q529" s="60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  <c r="AO529" s="32"/>
    </row>
    <row r="530" ht="15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61"/>
      <c r="M530" s="61"/>
      <c r="N530" s="32"/>
      <c r="O530" s="32"/>
      <c r="P530" s="32"/>
      <c r="Q530" s="60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  <c r="AM530" s="32"/>
      <c r="AN530" s="32"/>
      <c r="AO530" s="32"/>
    </row>
    <row r="531" ht="15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61"/>
      <c r="M531" s="61"/>
      <c r="N531" s="32"/>
      <c r="O531" s="32"/>
      <c r="P531" s="32"/>
      <c r="Q531" s="60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  <c r="AO531" s="32"/>
    </row>
    <row r="532" ht="15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61"/>
      <c r="M532" s="61"/>
      <c r="N532" s="32"/>
      <c r="O532" s="32"/>
      <c r="P532" s="32"/>
      <c r="Q532" s="60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  <c r="AO532" s="32"/>
    </row>
    <row r="533" ht="15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61"/>
      <c r="M533" s="61"/>
      <c r="N533" s="32"/>
      <c r="O533" s="32"/>
      <c r="P533" s="32"/>
      <c r="Q533" s="60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  <c r="AM533" s="32"/>
      <c r="AN533" s="32"/>
      <c r="AO533" s="32"/>
    </row>
    <row r="534" ht="15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61"/>
      <c r="M534" s="61"/>
      <c r="N534" s="32"/>
      <c r="O534" s="32"/>
      <c r="P534" s="32"/>
      <c r="Q534" s="60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</row>
    <row r="535" ht="15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61"/>
      <c r="M535" s="61"/>
      <c r="N535" s="32"/>
      <c r="O535" s="32"/>
      <c r="P535" s="32"/>
      <c r="Q535" s="60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</row>
    <row r="536" ht="15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61"/>
      <c r="M536" s="61"/>
      <c r="N536" s="32"/>
      <c r="O536" s="32"/>
      <c r="P536" s="32"/>
      <c r="Q536" s="60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</row>
    <row r="537" ht="15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61"/>
      <c r="M537" s="61"/>
      <c r="N537" s="32"/>
      <c r="O537" s="32"/>
      <c r="P537" s="32"/>
      <c r="Q537" s="60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</row>
    <row r="538" ht="15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61"/>
      <c r="M538" s="61"/>
      <c r="N538" s="32"/>
      <c r="O538" s="32"/>
      <c r="P538" s="32"/>
      <c r="Q538" s="60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</row>
    <row r="539" ht="15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61"/>
      <c r="M539" s="61"/>
      <c r="N539" s="32"/>
      <c r="O539" s="32"/>
      <c r="P539" s="32"/>
      <c r="Q539" s="60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</row>
    <row r="540" ht="15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61"/>
      <c r="M540" s="61"/>
      <c r="N540" s="32"/>
      <c r="O540" s="32"/>
      <c r="P540" s="32"/>
      <c r="Q540" s="60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</row>
    <row r="541" ht="15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61"/>
      <c r="M541" s="61"/>
      <c r="N541" s="32"/>
      <c r="O541" s="32"/>
      <c r="P541" s="32"/>
      <c r="Q541" s="60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  <c r="AO541" s="32"/>
    </row>
    <row r="542" ht="15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61"/>
      <c r="M542" s="61"/>
      <c r="N542" s="32"/>
      <c r="O542" s="32"/>
      <c r="P542" s="32"/>
      <c r="Q542" s="60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</row>
    <row r="543" ht="15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61"/>
      <c r="M543" s="61"/>
      <c r="N543" s="32"/>
      <c r="O543" s="32"/>
      <c r="P543" s="32"/>
      <c r="Q543" s="60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  <c r="AM543" s="32"/>
      <c r="AN543" s="32"/>
      <c r="AO543" s="32"/>
    </row>
    <row r="544" ht="15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61"/>
      <c r="M544" s="61"/>
      <c r="N544" s="32"/>
      <c r="O544" s="32"/>
      <c r="P544" s="32"/>
      <c r="Q544" s="60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  <c r="AM544" s="32"/>
      <c r="AN544" s="32"/>
      <c r="AO544" s="32"/>
    </row>
    <row r="545" ht="15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61"/>
      <c r="M545" s="61"/>
      <c r="N545" s="32"/>
      <c r="O545" s="32"/>
      <c r="P545" s="32"/>
      <c r="Q545" s="60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  <c r="AM545" s="32"/>
      <c r="AN545" s="32"/>
      <c r="AO545" s="32"/>
    </row>
    <row r="546" ht="15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61"/>
      <c r="M546" s="61"/>
      <c r="N546" s="32"/>
      <c r="O546" s="32"/>
      <c r="P546" s="32"/>
      <c r="Q546" s="60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  <c r="AO546" s="32"/>
    </row>
    <row r="547" ht="15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61"/>
      <c r="M547" s="61"/>
      <c r="N547" s="32"/>
      <c r="O547" s="32"/>
      <c r="P547" s="32"/>
      <c r="Q547" s="60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  <c r="AM547" s="32"/>
      <c r="AN547" s="32"/>
      <c r="AO547" s="32"/>
    </row>
    <row r="548" ht="15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61"/>
      <c r="M548" s="61"/>
      <c r="N548" s="32"/>
      <c r="O548" s="32"/>
      <c r="P548" s="32"/>
      <c r="Q548" s="60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  <c r="AO548" s="32"/>
    </row>
    <row r="549" ht="15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61"/>
      <c r="M549" s="61"/>
      <c r="N549" s="32"/>
      <c r="O549" s="32"/>
      <c r="P549" s="32"/>
      <c r="Q549" s="60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  <c r="AM549" s="32"/>
      <c r="AN549" s="32"/>
      <c r="AO549" s="32"/>
    </row>
    <row r="550" ht="15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61"/>
      <c r="M550" s="61"/>
      <c r="N550" s="32"/>
      <c r="O550" s="32"/>
      <c r="P550" s="32"/>
      <c r="Q550" s="60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2"/>
      <c r="AM550" s="32"/>
      <c r="AN550" s="32"/>
      <c r="AO550" s="32"/>
    </row>
    <row r="551" ht="15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61"/>
      <c r="M551" s="61"/>
      <c r="N551" s="32"/>
      <c r="O551" s="32"/>
      <c r="P551" s="32"/>
      <c r="Q551" s="60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  <c r="AM551" s="32"/>
      <c r="AN551" s="32"/>
      <c r="AO551" s="32"/>
    </row>
    <row r="552" ht="15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61"/>
      <c r="M552" s="61"/>
      <c r="N552" s="32"/>
      <c r="O552" s="32"/>
      <c r="P552" s="32"/>
      <c r="Q552" s="60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2"/>
      <c r="AM552" s="32"/>
      <c r="AN552" s="32"/>
      <c r="AO552" s="32"/>
    </row>
    <row r="553" ht="15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61"/>
      <c r="M553" s="61"/>
      <c r="N553" s="32"/>
      <c r="O553" s="32"/>
      <c r="P553" s="32"/>
      <c r="Q553" s="60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2"/>
      <c r="AM553" s="32"/>
      <c r="AN553" s="32"/>
      <c r="AO553" s="32"/>
    </row>
    <row r="554" ht="15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61"/>
      <c r="M554" s="61"/>
      <c r="N554" s="32"/>
      <c r="O554" s="32"/>
      <c r="P554" s="32"/>
      <c r="Q554" s="60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  <c r="AM554" s="32"/>
      <c r="AN554" s="32"/>
      <c r="AO554" s="32"/>
    </row>
    <row r="555" ht="15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61"/>
      <c r="M555" s="61"/>
      <c r="N555" s="32"/>
      <c r="O555" s="32"/>
      <c r="P555" s="32"/>
      <c r="Q555" s="60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  <c r="AO555" s="32"/>
    </row>
    <row r="556" ht="15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61"/>
      <c r="M556" s="61"/>
      <c r="N556" s="32"/>
      <c r="O556" s="32"/>
      <c r="P556" s="32"/>
      <c r="Q556" s="60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2"/>
      <c r="AM556" s="32"/>
      <c r="AN556" s="32"/>
      <c r="AO556" s="32"/>
    </row>
    <row r="557" ht="15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61"/>
      <c r="M557" s="61"/>
      <c r="N557" s="32"/>
      <c r="O557" s="32"/>
      <c r="P557" s="32"/>
      <c r="Q557" s="60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  <c r="AM557" s="32"/>
      <c r="AN557" s="32"/>
      <c r="AO557" s="32"/>
    </row>
    <row r="558" ht="15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61"/>
      <c r="M558" s="61"/>
      <c r="N558" s="32"/>
      <c r="O558" s="32"/>
      <c r="P558" s="32"/>
      <c r="Q558" s="60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  <c r="AM558" s="32"/>
      <c r="AN558" s="32"/>
      <c r="AO558" s="32"/>
    </row>
    <row r="559" ht="15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61"/>
      <c r="M559" s="61"/>
      <c r="N559" s="32"/>
      <c r="O559" s="32"/>
      <c r="P559" s="32"/>
      <c r="Q559" s="60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  <c r="AO559" s="32"/>
    </row>
    <row r="560" ht="15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61"/>
      <c r="M560" s="61"/>
      <c r="N560" s="32"/>
      <c r="O560" s="32"/>
      <c r="P560" s="32"/>
      <c r="Q560" s="60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  <c r="AM560" s="32"/>
      <c r="AN560" s="32"/>
      <c r="AO560" s="32"/>
    </row>
    <row r="561" ht="15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61"/>
      <c r="M561" s="61"/>
      <c r="N561" s="32"/>
      <c r="O561" s="32"/>
      <c r="P561" s="32"/>
      <c r="Q561" s="60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  <c r="AM561" s="32"/>
      <c r="AN561" s="32"/>
      <c r="AO561" s="32"/>
    </row>
    <row r="562" ht="15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61"/>
      <c r="M562" s="61"/>
      <c r="N562" s="32"/>
      <c r="O562" s="32"/>
      <c r="P562" s="32"/>
      <c r="Q562" s="60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  <c r="AO562" s="32"/>
    </row>
    <row r="563" ht="15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61"/>
      <c r="M563" s="61"/>
      <c r="N563" s="32"/>
      <c r="O563" s="32"/>
      <c r="P563" s="32"/>
      <c r="Q563" s="60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2"/>
      <c r="AM563" s="32"/>
      <c r="AN563" s="32"/>
      <c r="AO563" s="32"/>
    </row>
    <row r="564" ht="15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61"/>
      <c r="M564" s="61"/>
      <c r="N564" s="32"/>
      <c r="O564" s="32"/>
      <c r="P564" s="32"/>
      <c r="Q564" s="60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2"/>
      <c r="AM564" s="32"/>
      <c r="AN564" s="32"/>
      <c r="AO564" s="32"/>
    </row>
    <row r="565" ht="15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61"/>
      <c r="M565" s="61"/>
      <c r="N565" s="32"/>
      <c r="O565" s="32"/>
      <c r="P565" s="32"/>
      <c r="Q565" s="60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2"/>
      <c r="AM565" s="32"/>
      <c r="AN565" s="32"/>
      <c r="AO565" s="32"/>
    </row>
    <row r="566" ht="15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61"/>
      <c r="M566" s="61"/>
      <c r="N566" s="32"/>
      <c r="O566" s="32"/>
      <c r="P566" s="32"/>
      <c r="Q566" s="60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  <c r="AM566" s="32"/>
      <c r="AN566" s="32"/>
      <c r="AO566" s="32"/>
    </row>
    <row r="567" ht="15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61"/>
      <c r="M567" s="61"/>
      <c r="N567" s="32"/>
      <c r="O567" s="32"/>
      <c r="P567" s="32"/>
      <c r="Q567" s="60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2"/>
      <c r="AM567" s="32"/>
      <c r="AN567" s="32"/>
      <c r="AO567" s="32"/>
    </row>
    <row r="568" ht="15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61"/>
      <c r="M568" s="61"/>
      <c r="N568" s="32"/>
      <c r="O568" s="32"/>
      <c r="P568" s="32"/>
      <c r="Q568" s="60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2"/>
      <c r="AM568" s="32"/>
      <c r="AN568" s="32"/>
      <c r="AO568" s="32"/>
    </row>
    <row r="569" ht="15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61"/>
      <c r="M569" s="61"/>
      <c r="N569" s="32"/>
      <c r="O569" s="32"/>
      <c r="P569" s="32"/>
      <c r="Q569" s="60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2"/>
      <c r="AM569" s="32"/>
      <c r="AN569" s="32"/>
      <c r="AO569" s="32"/>
    </row>
    <row r="570" ht="15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61"/>
      <c r="M570" s="61"/>
      <c r="N570" s="32"/>
      <c r="O570" s="32"/>
      <c r="P570" s="32"/>
      <c r="Q570" s="60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2"/>
      <c r="AM570" s="32"/>
      <c r="AN570" s="32"/>
      <c r="AO570" s="32"/>
    </row>
    <row r="571" ht="15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61"/>
      <c r="M571" s="61"/>
      <c r="N571" s="32"/>
      <c r="O571" s="32"/>
      <c r="P571" s="32"/>
      <c r="Q571" s="60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  <c r="AM571" s="32"/>
      <c r="AN571" s="32"/>
      <c r="AO571" s="32"/>
    </row>
    <row r="572" ht="15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61"/>
      <c r="M572" s="61"/>
      <c r="N572" s="32"/>
      <c r="O572" s="32"/>
      <c r="P572" s="32"/>
      <c r="Q572" s="60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  <c r="AO572" s="32"/>
    </row>
    <row r="573" ht="15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61"/>
      <c r="M573" s="61"/>
      <c r="N573" s="32"/>
      <c r="O573" s="32"/>
      <c r="P573" s="32"/>
      <c r="Q573" s="60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</row>
    <row r="574" ht="15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61"/>
      <c r="M574" s="61"/>
      <c r="N574" s="32"/>
      <c r="O574" s="32"/>
      <c r="P574" s="32"/>
      <c r="Q574" s="60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  <c r="AM574" s="32"/>
      <c r="AN574" s="32"/>
      <c r="AO574" s="32"/>
    </row>
    <row r="575" ht="15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61"/>
      <c r="M575" s="61"/>
      <c r="N575" s="32"/>
      <c r="O575" s="32"/>
      <c r="P575" s="32"/>
      <c r="Q575" s="60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</row>
    <row r="576" ht="15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61"/>
      <c r="M576" s="61"/>
      <c r="N576" s="32"/>
      <c r="O576" s="32"/>
      <c r="P576" s="32"/>
      <c r="Q576" s="60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  <c r="AM576" s="32"/>
      <c r="AN576" s="32"/>
      <c r="AO576" s="32"/>
    </row>
    <row r="577" ht="15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61"/>
      <c r="M577" s="61"/>
      <c r="N577" s="32"/>
      <c r="O577" s="32"/>
      <c r="P577" s="32"/>
      <c r="Q577" s="60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2"/>
      <c r="AM577" s="32"/>
      <c r="AN577" s="32"/>
      <c r="AO577" s="32"/>
    </row>
    <row r="578" ht="15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61"/>
      <c r="M578" s="61"/>
      <c r="N578" s="32"/>
      <c r="O578" s="32"/>
      <c r="P578" s="32"/>
      <c r="Q578" s="60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2"/>
      <c r="AM578" s="32"/>
      <c r="AN578" s="32"/>
      <c r="AO578" s="32"/>
    </row>
    <row r="579" ht="15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61"/>
      <c r="M579" s="61"/>
      <c r="N579" s="32"/>
      <c r="O579" s="32"/>
      <c r="P579" s="32"/>
      <c r="Q579" s="60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2"/>
      <c r="AM579" s="32"/>
      <c r="AN579" s="32"/>
      <c r="AO579" s="32"/>
    </row>
    <row r="580" ht="15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61"/>
      <c r="M580" s="61"/>
      <c r="N580" s="32"/>
      <c r="O580" s="32"/>
      <c r="P580" s="32"/>
      <c r="Q580" s="60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2"/>
      <c r="AM580" s="32"/>
      <c r="AN580" s="32"/>
      <c r="AO580" s="32"/>
    </row>
    <row r="581" ht="15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61"/>
      <c r="M581" s="61"/>
      <c r="N581" s="32"/>
      <c r="O581" s="32"/>
      <c r="P581" s="32"/>
      <c r="Q581" s="60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2"/>
      <c r="AM581" s="32"/>
      <c r="AN581" s="32"/>
      <c r="AO581" s="32"/>
    </row>
    <row r="582" ht="15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61"/>
      <c r="M582" s="61"/>
      <c r="N582" s="32"/>
      <c r="O582" s="32"/>
      <c r="P582" s="32"/>
      <c r="Q582" s="60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  <c r="AM582" s="32"/>
      <c r="AN582" s="32"/>
      <c r="AO582" s="32"/>
    </row>
    <row r="583" ht="15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61"/>
      <c r="M583" s="61"/>
      <c r="N583" s="32"/>
      <c r="O583" s="32"/>
      <c r="P583" s="32"/>
      <c r="Q583" s="60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2"/>
      <c r="AM583" s="32"/>
      <c r="AN583" s="32"/>
      <c r="AO583" s="32"/>
    </row>
    <row r="584" ht="15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61"/>
      <c r="M584" s="61"/>
      <c r="N584" s="32"/>
      <c r="O584" s="32"/>
      <c r="P584" s="32"/>
      <c r="Q584" s="60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2"/>
      <c r="AM584" s="32"/>
      <c r="AN584" s="32"/>
      <c r="AO584" s="32"/>
    </row>
    <row r="585" ht="15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61"/>
      <c r="M585" s="61"/>
      <c r="N585" s="32"/>
      <c r="O585" s="32"/>
      <c r="P585" s="32"/>
      <c r="Q585" s="60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2"/>
      <c r="AM585" s="32"/>
      <c r="AN585" s="32"/>
      <c r="AO585" s="32"/>
    </row>
    <row r="586" ht="15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61"/>
      <c r="M586" s="61"/>
      <c r="N586" s="32"/>
      <c r="O586" s="32"/>
      <c r="P586" s="32"/>
      <c r="Q586" s="60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2"/>
      <c r="AM586" s="32"/>
      <c r="AN586" s="32"/>
      <c r="AO586" s="32"/>
    </row>
    <row r="587" ht="15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61"/>
      <c r="M587" s="61"/>
      <c r="N587" s="32"/>
      <c r="O587" s="32"/>
      <c r="P587" s="32"/>
      <c r="Q587" s="60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  <c r="AM587" s="32"/>
      <c r="AN587" s="32"/>
      <c r="AO587" s="32"/>
    </row>
    <row r="588" ht="15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61"/>
      <c r="M588" s="61"/>
      <c r="N588" s="32"/>
      <c r="O588" s="32"/>
      <c r="P588" s="32"/>
      <c r="Q588" s="60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  <c r="AO588" s="32"/>
    </row>
    <row r="589" ht="15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61"/>
      <c r="M589" s="61"/>
      <c r="N589" s="32"/>
      <c r="O589" s="32"/>
      <c r="P589" s="32"/>
      <c r="Q589" s="60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2"/>
      <c r="AM589" s="32"/>
      <c r="AN589" s="32"/>
      <c r="AO589" s="32"/>
    </row>
    <row r="590" ht="15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61"/>
      <c r="M590" s="61"/>
      <c r="N590" s="32"/>
      <c r="O590" s="32"/>
      <c r="P590" s="32"/>
      <c r="Q590" s="60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  <c r="AM590" s="32"/>
      <c r="AN590" s="32"/>
      <c r="AO590" s="32"/>
    </row>
    <row r="591" ht="15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61"/>
      <c r="M591" s="61"/>
      <c r="N591" s="32"/>
      <c r="O591" s="32"/>
      <c r="P591" s="32"/>
      <c r="Q591" s="60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2"/>
      <c r="AM591" s="32"/>
      <c r="AN591" s="32"/>
      <c r="AO591" s="32"/>
    </row>
    <row r="592" ht="15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61"/>
      <c r="M592" s="61"/>
      <c r="N592" s="32"/>
      <c r="O592" s="32"/>
      <c r="P592" s="32"/>
      <c r="Q592" s="60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2"/>
      <c r="AM592" s="32"/>
      <c r="AN592" s="32"/>
      <c r="AO592" s="32"/>
    </row>
    <row r="593" ht="15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61"/>
      <c r="M593" s="61"/>
      <c r="N593" s="32"/>
      <c r="O593" s="32"/>
      <c r="P593" s="32"/>
      <c r="Q593" s="60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2"/>
      <c r="AM593" s="32"/>
      <c r="AN593" s="32"/>
      <c r="AO593" s="32"/>
    </row>
    <row r="594" ht="15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61"/>
      <c r="M594" s="61"/>
      <c r="N594" s="32"/>
      <c r="O594" s="32"/>
      <c r="P594" s="32"/>
      <c r="Q594" s="60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2"/>
      <c r="AM594" s="32"/>
      <c r="AN594" s="32"/>
      <c r="AO594" s="32"/>
    </row>
    <row r="595" ht="15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61"/>
      <c r="M595" s="61"/>
      <c r="N595" s="32"/>
      <c r="O595" s="32"/>
      <c r="P595" s="32"/>
      <c r="Q595" s="60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  <c r="AM595" s="32"/>
      <c r="AN595" s="32"/>
      <c r="AO595" s="32"/>
    </row>
    <row r="596" ht="15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61"/>
      <c r="M596" s="61"/>
      <c r="N596" s="32"/>
      <c r="O596" s="32"/>
      <c r="P596" s="32"/>
      <c r="Q596" s="60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2"/>
      <c r="AM596" s="32"/>
      <c r="AN596" s="32"/>
      <c r="AO596" s="32"/>
    </row>
    <row r="597" ht="15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61"/>
      <c r="M597" s="61"/>
      <c r="N597" s="32"/>
      <c r="O597" s="32"/>
      <c r="P597" s="32"/>
      <c r="Q597" s="60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2"/>
      <c r="AM597" s="32"/>
      <c r="AN597" s="32"/>
      <c r="AO597" s="32"/>
    </row>
    <row r="598" ht="15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61"/>
      <c r="M598" s="61"/>
      <c r="N598" s="32"/>
      <c r="O598" s="32"/>
      <c r="P598" s="32"/>
      <c r="Q598" s="60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2"/>
      <c r="AM598" s="32"/>
      <c r="AN598" s="32"/>
      <c r="AO598" s="32"/>
    </row>
    <row r="599" ht="15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61"/>
      <c r="M599" s="61"/>
      <c r="N599" s="32"/>
      <c r="O599" s="32"/>
      <c r="P599" s="32"/>
      <c r="Q599" s="60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2"/>
      <c r="AM599" s="32"/>
      <c r="AN599" s="32"/>
      <c r="AO599" s="32"/>
    </row>
    <row r="600" ht="15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61"/>
      <c r="M600" s="61"/>
      <c r="N600" s="32"/>
      <c r="O600" s="32"/>
      <c r="P600" s="32"/>
      <c r="Q600" s="60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  <c r="AM600" s="32"/>
      <c r="AN600" s="32"/>
      <c r="AO600" s="32"/>
    </row>
    <row r="601" ht="15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61"/>
      <c r="M601" s="61"/>
      <c r="N601" s="32"/>
      <c r="O601" s="32"/>
      <c r="P601" s="32"/>
      <c r="Q601" s="60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2"/>
      <c r="AM601" s="32"/>
      <c r="AN601" s="32"/>
      <c r="AO601" s="32"/>
    </row>
    <row r="602" ht="15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61"/>
      <c r="M602" s="61"/>
      <c r="N602" s="32"/>
      <c r="O602" s="32"/>
      <c r="P602" s="32"/>
      <c r="Q602" s="60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  <c r="AM602" s="32"/>
      <c r="AN602" s="32"/>
      <c r="AO602" s="32"/>
    </row>
    <row r="603" ht="15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61"/>
      <c r="M603" s="61"/>
      <c r="N603" s="32"/>
      <c r="O603" s="32"/>
      <c r="P603" s="32"/>
      <c r="Q603" s="60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2"/>
      <c r="AM603" s="32"/>
      <c r="AN603" s="32"/>
      <c r="AO603" s="32"/>
    </row>
    <row r="604" ht="15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61"/>
      <c r="M604" s="61"/>
      <c r="N604" s="32"/>
      <c r="O604" s="32"/>
      <c r="P604" s="32"/>
      <c r="Q604" s="60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2"/>
      <c r="AM604" s="32"/>
      <c r="AN604" s="32"/>
      <c r="AO604" s="32"/>
    </row>
    <row r="605" ht="15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61"/>
      <c r="M605" s="61"/>
      <c r="N605" s="32"/>
      <c r="O605" s="32"/>
      <c r="P605" s="32"/>
      <c r="Q605" s="60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2"/>
      <c r="AM605" s="32"/>
      <c r="AN605" s="32"/>
      <c r="AO605" s="32"/>
    </row>
    <row r="606" ht="15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61"/>
      <c r="M606" s="61"/>
      <c r="N606" s="32"/>
      <c r="O606" s="32"/>
      <c r="P606" s="32"/>
      <c r="Q606" s="60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2"/>
      <c r="AM606" s="32"/>
      <c r="AN606" s="32"/>
      <c r="AO606" s="32"/>
    </row>
    <row r="607" ht="15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61"/>
      <c r="M607" s="61"/>
      <c r="N607" s="32"/>
      <c r="O607" s="32"/>
      <c r="P607" s="32"/>
      <c r="Q607" s="60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  <c r="AM607" s="32"/>
      <c r="AN607" s="32"/>
      <c r="AO607" s="32"/>
    </row>
    <row r="608" ht="15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61"/>
      <c r="M608" s="61"/>
      <c r="N608" s="32"/>
      <c r="O608" s="32"/>
      <c r="P608" s="32"/>
      <c r="Q608" s="60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2"/>
      <c r="AM608" s="32"/>
      <c r="AN608" s="32"/>
      <c r="AO608" s="32"/>
    </row>
    <row r="609" ht="15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61"/>
      <c r="M609" s="61"/>
      <c r="N609" s="32"/>
      <c r="O609" s="32"/>
      <c r="P609" s="32"/>
      <c r="Q609" s="60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2"/>
      <c r="AM609" s="32"/>
      <c r="AN609" s="32"/>
      <c r="AO609" s="32"/>
    </row>
    <row r="610" ht="15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61"/>
      <c r="M610" s="61"/>
      <c r="N610" s="32"/>
      <c r="O610" s="32"/>
      <c r="P610" s="32"/>
      <c r="Q610" s="60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  <c r="AM610" s="32"/>
      <c r="AN610" s="32"/>
      <c r="AO610" s="32"/>
    </row>
    <row r="611" ht="15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61"/>
      <c r="M611" s="61"/>
      <c r="N611" s="32"/>
      <c r="O611" s="32"/>
      <c r="P611" s="32"/>
      <c r="Q611" s="60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  <c r="AM611" s="32"/>
      <c r="AN611" s="32"/>
      <c r="AO611" s="32"/>
    </row>
    <row r="612" ht="15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61"/>
      <c r="M612" s="61"/>
      <c r="N612" s="32"/>
      <c r="O612" s="32"/>
      <c r="P612" s="32"/>
      <c r="Q612" s="60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  <c r="AM612" s="32"/>
      <c r="AN612" s="32"/>
      <c r="AO612" s="32"/>
    </row>
    <row r="613" ht="15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61"/>
      <c r="M613" s="61"/>
      <c r="N613" s="32"/>
      <c r="O613" s="32"/>
      <c r="P613" s="32"/>
      <c r="Q613" s="60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2"/>
      <c r="AM613" s="32"/>
      <c r="AN613" s="32"/>
      <c r="AO613" s="32"/>
    </row>
    <row r="614" ht="15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61"/>
      <c r="M614" s="61"/>
      <c r="N614" s="32"/>
      <c r="O614" s="32"/>
      <c r="P614" s="32"/>
      <c r="Q614" s="60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2"/>
      <c r="AM614" s="32"/>
      <c r="AN614" s="32"/>
      <c r="AO614" s="32"/>
    </row>
    <row r="615" ht="15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61"/>
      <c r="M615" s="61"/>
      <c r="N615" s="32"/>
      <c r="O615" s="32"/>
      <c r="P615" s="32"/>
      <c r="Q615" s="60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2"/>
      <c r="AM615" s="32"/>
      <c r="AN615" s="32"/>
      <c r="AO615" s="32"/>
    </row>
    <row r="616" ht="15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61"/>
      <c r="M616" s="61"/>
      <c r="N616" s="32"/>
      <c r="O616" s="32"/>
      <c r="P616" s="32"/>
      <c r="Q616" s="60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2"/>
      <c r="AM616" s="32"/>
      <c r="AN616" s="32"/>
      <c r="AO616" s="32"/>
    </row>
    <row r="617" ht="15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61"/>
      <c r="M617" s="61"/>
      <c r="N617" s="32"/>
      <c r="O617" s="32"/>
      <c r="P617" s="32"/>
      <c r="Q617" s="60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2"/>
      <c r="AM617" s="32"/>
      <c r="AN617" s="32"/>
      <c r="AO617" s="32"/>
    </row>
    <row r="618" ht="15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61"/>
      <c r="M618" s="61"/>
      <c r="N618" s="32"/>
      <c r="O618" s="32"/>
      <c r="P618" s="32"/>
      <c r="Q618" s="60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  <c r="AM618" s="32"/>
      <c r="AN618" s="32"/>
      <c r="AO618" s="32"/>
    </row>
    <row r="619" ht="15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61"/>
      <c r="M619" s="61"/>
      <c r="N619" s="32"/>
      <c r="O619" s="32"/>
      <c r="P619" s="32"/>
      <c r="Q619" s="60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2"/>
      <c r="AM619" s="32"/>
      <c r="AN619" s="32"/>
      <c r="AO619" s="32"/>
    </row>
    <row r="620" ht="15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61"/>
      <c r="M620" s="61"/>
      <c r="N620" s="32"/>
      <c r="O620" s="32"/>
      <c r="P620" s="32"/>
      <c r="Q620" s="60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2"/>
      <c r="AM620" s="32"/>
      <c r="AN620" s="32"/>
      <c r="AO620" s="32"/>
    </row>
    <row r="621" ht="15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61"/>
      <c r="M621" s="61"/>
      <c r="N621" s="32"/>
      <c r="O621" s="32"/>
      <c r="P621" s="32"/>
      <c r="Q621" s="60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2"/>
      <c r="AM621" s="32"/>
      <c r="AN621" s="32"/>
      <c r="AO621" s="32"/>
    </row>
    <row r="622" ht="15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61"/>
      <c r="M622" s="61"/>
      <c r="N622" s="32"/>
      <c r="O622" s="32"/>
      <c r="P622" s="32"/>
      <c r="Q622" s="60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2"/>
      <c r="AM622" s="32"/>
      <c r="AN622" s="32"/>
      <c r="AO622" s="32"/>
    </row>
    <row r="623" ht="15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61"/>
      <c r="M623" s="61"/>
      <c r="N623" s="32"/>
      <c r="O623" s="32"/>
      <c r="P623" s="32"/>
      <c r="Q623" s="60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2"/>
      <c r="AM623" s="32"/>
      <c r="AN623" s="32"/>
      <c r="AO623" s="32"/>
    </row>
    <row r="624" ht="15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61"/>
      <c r="M624" s="61"/>
      <c r="N624" s="32"/>
      <c r="O624" s="32"/>
      <c r="P624" s="32"/>
      <c r="Q624" s="60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  <c r="AM624" s="32"/>
      <c r="AN624" s="32"/>
      <c r="AO624" s="32"/>
    </row>
    <row r="625" ht="15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61"/>
      <c r="M625" s="61"/>
      <c r="N625" s="32"/>
      <c r="O625" s="32"/>
      <c r="P625" s="32"/>
      <c r="Q625" s="60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2"/>
      <c r="AM625" s="32"/>
      <c r="AN625" s="32"/>
      <c r="AO625" s="32"/>
    </row>
    <row r="626" ht="15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61"/>
      <c r="M626" s="61"/>
      <c r="N626" s="32"/>
      <c r="O626" s="32"/>
      <c r="P626" s="32"/>
      <c r="Q626" s="60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2"/>
      <c r="AM626" s="32"/>
      <c r="AN626" s="32"/>
      <c r="AO626" s="32"/>
    </row>
    <row r="627" ht="15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61"/>
      <c r="M627" s="61"/>
      <c r="N627" s="32"/>
      <c r="O627" s="32"/>
      <c r="P627" s="32"/>
      <c r="Q627" s="60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2"/>
      <c r="AM627" s="32"/>
      <c r="AN627" s="32"/>
      <c r="AO627" s="32"/>
    </row>
    <row r="628" ht="15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61"/>
      <c r="M628" s="61"/>
      <c r="N628" s="32"/>
      <c r="O628" s="32"/>
      <c r="P628" s="32"/>
      <c r="Q628" s="60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2"/>
      <c r="AM628" s="32"/>
      <c r="AN628" s="32"/>
      <c r="AO628" s="32"/>
    </row>
    <row r="629" ht="15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61"/>
      <c r="M629" s="61"/>
      <c r="N629" s="32"/>
      <c r="O629" s="32"/>
      <c r="P629" s="32"/>
      <c r="Q629" s="60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2"/>
      <c r="AM629" s="32"/>
      <c r="AN629" s="32"/>
      <c r="AO629" s="32"/>
    </row>
    <row r="630" ht="15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61"/>
      <c r="M630" s="61"/>
      <c r="N630" s="32"/>
      <c r="O630" s="32"/>
      <c r="P630" s="32"/>
      <c r="Q630" s="60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2"/>
      <c r="AM630" s="32"/>
      <c r="AN630" s="32"/>
      <c r="AO630" s="32"/>
    </row>
    <row r="631" ht="15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61"/>
      <c r="M631" s="61"/>
      <c r="N631" s="32"/>
      <c r="O631" s="32"/>
      <c r="P631" s="32"/>
      <c r="Q631" s="60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2"/>
      <c r="AM631" s="32"/>
      <c r="AN631" s="32"/>
      <c r="AO631" s="32"/>
    </row>
    <row r="632" ht="15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61"/>
      <c r="M632" s="61"/>
      <c r="N632" s="32"/>
      <c r="O632" s="32"/>
      <c r="P632" s="32"/>
      <c r="Q632" s="60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2"/>
      <c r="AM632" s="32"/>
      <c r="AN632" s="32"/>
      <c r="AO632" s="32"/>
    </row>
    <row r="633" ht="15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61"/>
      <c r="M633" s="61"/>
      <c r="N633" s="32"/>
      <c r="O633" s="32"/>
      <c r="P633" s="32"/>
      <c r="Q633" s="60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2"/>
      <c r="AM633" s="32"/>
      <c r="AN633" s="32"/>
      <c r="AO633" s="32"/>
    </row>
    <row r="634" ht="15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61"/>
      <c r="M634" s="61"/>
      <c r="N634" s="32"/>
      <c r="O634" s="32"/>
      <c r="P634" s="32"/>
      <c r="Q634" s="60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2"/>
      <c r="AM634" s="32"/>
      <c r="AN634" s="32"/>
      <c r="AO634" s="32"/>
    </row>
    <row r="635" ht="15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61"/>
      <c r="M635" s="61"/>
      <c r="N635" s="32"/>
      <c r="O635" s="32"/>
      <c r="P635" s="32"/>
      <c r="Q635" s="60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2"/>
      <c r="AM635" s="32"/>
      <c r="AN635" s="32"/>
      <c r="AO635" s="32"/>
    </row>
    <row r="636" ht="15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61"/>
      <c r="M636" s="61"/>
      <c r="N636" s="32"/>
      <c r="O636" s="32"/>
      <c r="P636" s="32"/>
      <c r="Q636" s="60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2"/>
      <c r="AM636" s="32"/>
      <c r="AN636" s="32"/>
      <c r="AO636" s="32"/>
    </row>
    <row r="637" ht="15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61"/>
      <c r="M637" s="61"/>
      <c r="N637" s="32"/>
      <c r="O637" s="32"/>
      <c r="P637" s="32"/>
      <c r="Q637" s="60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2"/>
      <c r="AM637" s="32"/>
      <c r="AN637" s="32"/>
      <c r="AO637" s="32"/>
    </row>
    <row r="638" ht="15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61"/>
      <c r="M638" s="61"/>
      <c r="N638" s="32"/>
      <c r="O638" s="32"/>
      <c r="P638" s="32"/>
      <c r="Q638" s="60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2"/>
      <c r="AM638" s="32"/>
      <c r="AN638" s="32"/>
      <c r="AO638" s="32"/>
    </row>
    <row r="639" ht="15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61"/>
      <c r="M639" s="61"/>
      <c r="N639" s="32"/>
      <c r="O639" s="32"/>
      <c r="P639" s="32"/>
      <c r="Q639" s="60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2"/>
      <c r="AM639" s="32"/>
      <c r="AN639" s="32"/>
      <c r="AO639" s="32"/>
    </row>
    <row r="640" ht="15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61"/>
      <c r="M640" s="61"/>
      <c r="N640" s="32"/>
      <c r="O640" s="32"/>
      <c r="P640" s="32"/>
      <c r="Q640" s="60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  <c r="AM640" s="32"/>
      <c r="AN640" s="32"/>
      <c r="AO640" s="32"/>
    </row>
    <row r="641" ht="15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61"/>
      <c r="M641" s="61"/>
      <c r="N641" s="32"/>
      <c r="O641" s="32"/>
      <c r="P641" s="32"/>
      <c r="Q641" s="60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  <c r="AM641" s="32"/>
      <c r="AN641" s="32"/>
      <c r="AO641" s="32"/>
    </row>
    <row r="642" ht="15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61"/>
      <c r="M642" s="61"/>
      <c r="N642" s="32"/>
      <c r="O642" s="32"/>
      <c r="P642" s="32"/>
      <c r="Q642" s="60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  <c r="AM642" s="32"/>
      <c r="AN642" s="32"/>
      <c r="AO642" s="32"/>
    </row>
    <row r="643" ht="15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61"/>
      <c r="M643" s="61"/>
      <c r="N643" s="32"/>
      <c r="O643" s="32"/>
      <c r="P643" s="32"/>
      <c r="Q643" s="60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2"/>
      <c r="AM643" s="32"/>
      <c r="AN643" s="32"/>
      <c r="AO643" s="32"/>
    </row>
    <row r="644" ht="15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61"/>
      <c r="M644" s="61"/>
      <c r="N644" s="32"/>
      <c r="O644" s="32"/>
      <c r="P644" s="32"/>
      <c r="Q644" s="60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2"/>
      <c r="AM644" s="32"/>
      <c r="AN644" s="32"/>
      <c r="AO644" s="32"/>
    </row>
    <row r="645" ht="15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61"/>
      <c r="M645" s="61"/>
      <c r="N645" s="32"/>
      <c r="O645" s="32"/>
      <c r="P645" s="32"/>
      <c r="Q645" s="60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2"/>
      <c r="AM645" s="32"/>
      <c r="AN645" s="32"/>
      <c r="AO645" s="32"/>
    </row>
    <row r="646" ht="15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61"/>
      <c r="M646" s="61"/>
      <c r="N646" s="32"/>
      <c r="O646" s="32"/>
      <c r="P646" s="32"/>
      <c r="Q646" s="60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2"/>
      <c r="AM646" s="32"/>
      <c r="AN646" s="32"/>
      <c r="AO646" s="32"/>
    </row>
    <row r="647" ht="15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61"/>
      <c r="M647" s="61"/>
      <c r="N647" s="32"/>
      <c r="O647" s="32"/>
      <c r="P647" s="32"/>
      <c r="Q647" s="60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2"/>
      <c r="AM647" s="32"/>
      <c r="AN647" s="32"/>
      <c r="AO647" s="32"/>
    </row>
    <row r="648" ht="15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61"/>
      <c r="M648" s="61"/>
      <c r="N648" s="32"/>
      <c r="O648" s="32"/>
      <c r="P648" s="32"/>
      <c r="Q648" s="60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2"/>
      <c r="AM648" s="32"/>
      <c r="AN648" s="32"/>
      <c r="AO648" s="32"/>
    </row>
    <row r="649" ht="15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61"/>
      <c r="M649" s="61"/>
      <c r="N649" s="32"/>
      <c r="O649" s="32"/>
      <c r="P649" s="32"/>
      <c r="Q649" s="60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2"/>
      <c r="AM649" s="32"/>
      <c r="AN649" s="32"/>
      <c r="AO649" s="32"/>
    </row>
    <row r="650" ht="15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61"/>
      <c r="M650" s="61"/>
      <c r="N650" s="32"/>
      <c r="O650" s="32"/>
      <c r="P650" s="32"/>
      <c r="Q650" s="60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2"/>
      <c r="AM650" s="32"/>
      <c r="AN650" s="32"/>
      <c r="AO650" s="32"/>
    </row>
    <row r="651" ht="15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61"/>
      <c r="M651" s="61"/>
      <c r="N651" s="32"/>
      <c r="O651" s="32"/>
      <c r="P651" s="32"/>
      <c r="Q651" s="60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2"/>
      <c r="AM651" s="32"/>
      <c r="AN651" s="32"/>
      <c r="AO651" s="32"/>
    </row>
    <row r="652" ht="15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61"/>
      <c r="M652" s="61"/>
      <c r="N652" s="32"/>
      <c r="O652" s="32"/>
      <c r="P652" s="32"/>
      <c r="Q652" s="60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2"/>
      <c r="AM652" s="32"/>
      <c r="AN652" s="32"/>
      <c r="AO652" s="32"/>
    </row>
    <row r="653" ht="15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61"/>
      <c r="M653" s="61"/>
      <c r="N653" s="32"/>
      <c r="O653" s="32"/>
      <c r="P653" s="32"/>
      <c r="Q653" s="60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2"/>
      <c r="AM653" s="32"/>
      <c r="AN653" s="32"/>
      <c r="AO653" s="32"/>
    </row>
    <row r="654" ht="15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61"/>
      <c r="M654" s="61"/>
      <c r="N654" s="32"/>
      <c r="O654" s="32"/>
      <c r="P654" s="32"/>
      <c r="Q654" s="60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2"/>
      <c r="AM654" s="32"/>
      <c r="AN654" s="32"/>
      <c r="AO654" s="32"/>
    </row>
    <row r="655" ht="15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61"/>
      <c r="M655" s="61"/>
      <c r="N655" s="32"/>
      <c r="O655" s="32"/>
      <c r="P655" s="32"/>
      <c r="Q655" s="60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2"/>
      <c r="AM655" s="32"/>
      <c r="AN655" s="32"/>
      <c r="AO655" s="32"/>
    </row>
    <row r="656" ht="15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61"/>
      <c r="M656" s="61"/>
      <c r="N656" s="32"/>
      <c r="O656" s="32"/>
      <c r="P656" s="32"/>
      <c r="Q656" s="60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2"/>
      <c r="AM656" s="32"/>
      <c r="AN656" s="32"/>
      <c r="AO656" s="32"/>
    </row>
    <row r="657" ht="15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61"/>
      <c r="M657" s="61"/>
      <c r="N657" s="32"/>
      <c r="O657" s="32"/>
      <c r="P657" s="32"/>
      <c r="Q657" s="60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32"/>
      <c r="AM657" s="32"/>
      <c r="AN657" s="32"/>
      <c r="AO657" s="32"/>
    </row>
    <row r="658" ht="15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61"/>
      <c r="M658" s="61"/>
      <c r="N658" s="32"/>
      <c r="O658" s="32"/>
      <c r="P658" s="32"/>
      <c r="Q658" s="60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2"/>
      <c r="AM658" s="32"/>
      <c r="AN658" s="32"/>
      <c r="AO658" s="32"/>
    </row>
    <row r="659" ht="15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61"/>
      <c r="M659" s="61"/>
      <c r="N659" s="32"/>
      <c r="O659" s="32"/>
      <c r="P659" s="32"/>
      <c r="Q659" s="60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32"/>
      <c r="AM659" s="32"/>
      <c r="AN659" s="32"/>
      <c r="AO659" s="32"/>
    </row>
    <row r="660" ht="15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61"/>
      <c r="M660" s="61"/>
      <c r="N660" s="32"/>
      <c r="O660" s="32"/>
      <c r="P660" s="32"/>
      <c r="Q660" s="60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2"/>
      <c r="AM660" s="32"/>
      <c r="AN660" s="32"/>
      <c r="AO660" s="32"/>
    </row>
    <row r="661" ht="15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61"/>
      <c r="M661" s="61"/>
      <c r="N661" s="32"/>
      <c r="O661" s="32"/>
      <c r="P661" s="32"/>
      <c r="Q661" s="60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32"/>
      <c r="AM661" s="32"/>
      <c r="AN661" s="32"/>
      <c r="AO661" s="32"/>
    </row>
    <row r="662" ht="15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61"/>
      <c r="M662" s="61"/>
      <c r="N662" s="32"/>
      <c r="O662" s="32"/>
      <c r="P662" s="32"/>
      <c r="Q662" s="60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2"/>
      <c r="AM662" s="32"/>
      <c r="AN662" s="32"/>
      <c r="AO662" s="32"/>
    </row>
    <row r="663" ht="15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61"/>
      <c r="M663" s="61"/>
      <c r="N663" s="32"/>
      <c r="O663" s="32"/>
      <c r="P663" s="32"/>
      <c r="Q663" s="60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2"/>
      <c r="AM663" s="32"/>
      <c r="AN663" s="32"/>
      <c r="AO663" s="32"/>
    </row>
    <row r="664" ht="15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61"/>
      <c r="M664" s="61"/>
      <c r="N664" s="32"/>
      <c r="O664" s="32"/>
      <c r="P664" s="32"/>
      <c r="Q664" s="60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2"/>
      <c r="AM664" s="32"/>
      <c r="AN664" s="32"/>
      <c r="AO664" s="32"/>
    </row>
    <row r="665" ht="15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61"/>
      <c r="M665" s="61"/>
      <c r="N665" s="32"/>
      <c r="O665" s="32"/>
      <c r="P665" s="32"/>
      <c r="Q665" s="60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32"/>
      <c r="AM665" s="32"/>
      <c r="AN665" s="32"/>
      <c r="AO665" s="32"/>
    </row>
    <row r="666" ht="15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61"/>
      <c r="M666" s="61"/>
      <c r="N666" s="32"/>
      <c r="O666" s="32"/>
      <c r="P666" s="32"/>
      <c r="Q666" s="60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2"/>
      <c r="AM666" s="32"/>
      <c r="AN666" s="32"/>
      <c r="AO666" s="32"/>
    </row>
    <row r="667" ht="15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61"/>
      <c r="M667" s="61"/>
      <c r="N667" s="32"/>
      <c r="O667" s="32"/>
      <c r="P667" s="32"/>
      <c r="Q667" s="60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32"/>
      <c r="AM667" s="32"/>
      <c r="AN667" s="32"/>
      <c r="AO667" s="32"/>
    </row>
    <row r="668" ht="15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61"/>
      <c r="M668" s="61"/>
      <c r="N668" s="32"/>
      <c r="O668" s="32"/>
      <c r="P668" s="32"/>
      <c r="Q668" s="60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2"/>
      <c r="AM668" s="32"/>
      <c r="AN668" s="32"/>
      <c r="AO668" s="32"/>
    </row>
    <row r="669" ht="15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61"/>
      <c r="M669" s="61"/>
      <c r="N669" s="32"/>
      <c r="O669" s="32"/>
      <c r="P669" s="32"/>
      <c r="Q669" s="60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2"/>
      <c r="AM669" s="32"/>
      <c r="AN669" s="32"/>
      <c r="AO669" s="32"/>
    </row>
    <row r="670" ht="15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61"/>
      <c r="M670" s="61"/>
      <c r="N670" s="32"/>
      <c r="O670" s="32"/>
      <c r="P670" s="32"/>
      <c r="Q670" s="60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2"/>
      <c r="AM670" s="32"/>
      <c r="AN670" s="32"/>
      <c r="AO670" s="32"/>
    </row>
    <row r="671" ht="15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61"/>
      <c r="M671" s="61"/>
      <c r="N671" s="32"/>
      <c r="O671" s="32"/>
      <c r="P671" s="32"/>
      <c r="Q671" s="60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L671" s="32"/>
      <c r="AM671" s="32"/>
      <c r="AN671" s="32"/>
      <c r="AO671" s="32"/>
    </row>
    <row r="672" ht="15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61"/>
      <c r="M672" s="61"/>
      <c r="N672" s="32"/>
      <c r="O672" s="32"/>
      <c r="P672" s="32"/>
      <c r="Q672" s="60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L672" s="32"/>
      <c r="AM672" s="32"/>
      <c r="AN672" s="32"/>
      <c r="AO672" s="32"/>
    </row>
    <row r="673" ht="15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61"/>
      <c r="M673" s="61"/>
      <c r="N673" s="32"/>
      <c r="O673" s="32"/>
      <c r="P673" s="32"/>
      <c r="Q673" s="60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L673" s="32"/>
      <c r="AM673" s="32"/>
      <c r="AN673" s="32"/>
      <c r="AO673" s="32"/>
    </row>
    <row r="674" ht="15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61"/>
      <c r="M674" s="61"/>
      <c r="N674" s="32"/>
      <c r="O674" s="32"/>
      <c r="P674" s="32"/>
      <c r="Q674" s="60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2"/>
      <c r="AM674" s="32"/>
      <c r="AN674" s="32"/>
      <c r="AO674" s="32"/>
    </row>
    <row r="675" ht="15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61"/>
      <c r="M675" s="61"/>
      <c r="N675" s="32"/>
      <c r="O675" s="32"/>
      <c r="P675" s="32"/>
      <c r="Q675" s="60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L675" s="32"/>
      <c r="AM675" s="32"/>
      <c r="AN675" s="32"/>
      <c r="AO675" s="32"/>
    </row>
    <row r="676" ht="15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61"/>
      <c r="M676" s="61"/>
      <c r="N676" s="32"/>
      <c r="O676" s="32"/>
      <c r="P676" s="32"/>
      <c r="Q676" s="60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  <c r="AL676" s="32"/>
      <c r="AM676" s="32"/>
      <c r="AN676" s="32"/>
      <c r="AO676" s="32"/>
    </row>
    <row r="677" ht="15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61"/>
      <c r="M677" s="61"/>
      <c r="N677" s="32"/>
      <c r="O677" s="32"/>
      <c r="P677" s="32"/>
      <c r="Q677" s="60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  <c r="AL677" s="32"/>
      <c r="AM677" s="32"/>
      <c r="AN677" s="32"/>
      <c r="AO677" s="32"/>
    </row>
    <row r="678" ht="15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61"/>
      <c r="M678" s="61"/>
      <c r="N678" s="32"/>
      <c r="O678" s="32"/>
      <c r="P678" s="32"/>
      <c r="Q678" s="60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  <c r="AL678" s="32"/>
      <c r="AM678" s="32"/>
      <c r="AN678" s="32"/>
      <c r="AO678" s="32"/>
    </row>
    <row r="679" ht="15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61"/>
      <c r="M679" s="61"/>
      <c r="N679" s="32"/>
      <c r="O679" s="32"/>
      <c r="P679" s="32"/>
      <c r="Q679" s="60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2"/>
      <c r="AM679" s="32"/>
      <c r="AN679" s="32"/>
      <c r="AO679" s="32"/>
    </row>
    <row r="680" ht="15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61"/>
      <c r="M680" s="61"/>
      <c r="N680" s="32"/>
      <c r="O680" s="32"/>
      <c r="P680" s="32"/>
      <c r="Q680" s="60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  <c r="AL680" s="32"/>
      <c r="AM680" s="32"/>
      <c r="AN680" s="32"/>
      <c r="AO680" s="32"/>
    </row>
    <row r="681" ht="15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61"/>
      <c r="M681" s="61"/>
      <c r="N681" s="32"/>
      <c r="O681" s="32"/>
      <c r="P681" s="32"/>
      <c r="Q681" s="60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  <c r="AL681" s="32"/>
      <c r="AM681" s="32"/>
      <c r="AN681" s="32"/>
      <c r="AO681" s="32"/>
    </row>
    <row r="682" ht="15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61"/>
      <c r="M682" s="61"/>
      <c r="N682" s="32"/>
      <c r="O682" s="32"/>
      <c r="P682" s="32"/>
      <c r="Q682" s="60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  <c r="AL682" s="32"/>
      <c r="AM682" s="32"/>
      <c r="AN682" s="32"/>
      <c r="AO682" s="32"/>
    </row>
    <row r="683" ht="15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61"/>
      <c r="M683" s="61"/>
      <c r="N683" s="32"/>
      <c r="O683" s="32"/>
      <c r="P683" s="32"/>
      <c r="Q683" s="60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L683" s="32"/>
      <c r="AM683" s="32"/>
      <c r="AN683" s="32"/>
      <c r="AO683" s="32"/>
    </row>
    <row r="684" ht="15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61"/>
      <c r="M684" s="61"/>
      <c r="N684" s="32"/>
      <c r="O684" s="32"/>
      <c r="P684" s="32"/>
      <c r="Q684" s="60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32"/>
      <c r="AM684" s="32"/>
      <c r="AN684" s="32"/>
      <c r="AO684" s="32"/>
    </row>
    <row r="685" ht="15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61"/>
      <c r="M685" s="61"/>
      <c r="N685" s="32"/>
      <c r="O685" s="32"/>
      <c r="P685" s="32"/>
      <c r="Q685" s="60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L685" s="32"/>
      <c r="AM685" s="32"/>
      <c r="AN685" s="32"/>
      <c r="AO685" s="32"/>
    </row>
    <row r="686" ht="15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61"/>
      <c r="M686" s="61"/>
      <c r="N686" s="32"/>
      <c r="O686" s="32"/>
      <c r="P686" s="32"/>
      <c r="Q686" s="60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2"/>
      <c r="AM686" s="32"/>
      <c r="AN686" s="32"/>
      <c r="AO686" s="32"/>
    </row>
    <row r="687" ht="15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61"/>
      <c r="M687" s="61"/>
      <c r="N687" s="32"/>
      <c r="O687" s="32"/>
      <c r="P687" s="32"/>
      <c r="Q687" s="60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2"/>
      <c r="AM687" s="32"/>
      <c r="AN687" s="32"/>
      <c r="AO687" s="32"/>
    </row>
    <row r="688" ht="15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61"/>
      <c r="M688" s="61"/>
      <c r="N688" s="32"/>
      <c r="O688" s="32"/>
      <c r="P688" s="32"/>
      <c r="Q688" s="60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L688" s="32"/>
      <c r="AM688" s="32"/>
      <c r="AN688" s="32"/>
      <c r="AO688" s="32"/>
    </row>
    <row r="689" ht="15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61"/>
      <c r="M689" s="61"/>
      <c r="N689" s="32"/>
      <c r="O689" s="32"/>
      <c r="P689" s="32"/>
      <c r="Q689" s="60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L689" s="32"/>
      <c r="AM689" s="32"/>
      <c r="AN689" s="32"/>
      <c r="AO689" s="32"/>
    </row>
    <row r="690" ht="15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61"/>
      <c r="M690" s="61"/>
      <c r="N690" s="32"/>
      <c r="O690" s="32"/>
      <c r="P690" s="32"/>
      <c r="Q690" s="60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L690" s="32"/>
      <c r="AM690" s="32"/>
      <c r="AN690" s="32"/>
      <c r="AO690" s="32"/>
    </row>
    <row r="691" ht="15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61"/>
      <c r="M691" s="61"/>
      <c r="N691" s="32"/>
      <c r="O691" s="32"/>
      <c r="P691" s="32"/>
      <c r="Q691" s="60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32"/>
      <c r="AL691" s="32"/>
      <c r="AM691" s="32"/>
      <c r="AN691" s="32"/>
      <c r="AO691" s="32"/>
    </row>
    <row r="692" ht="15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61"/>
      <c r="M692" s="61"/>
      <c r="N692" s="32"/>
      <c r="O692" s="32"/>
      <c r="P692" s="32"/>
      <c r="Q692" s="60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  <c r="AL692" s="32"/>
      <c r="AM692" s="32"/>
      <c r="AN692" s="32"/>
      <c r="AO692" s="32"/>
    </row>
    <row r="693" ht="15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61"/>
      <c r="M693" s="61"/>
      <c r="N693" s="32"/>
      <c r="O693" s="32"/>
      <c r="P693" s="32"/>
      <c r="Q693" s="60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  <c r="AL693" s="32"/>
      <c r="AM693" s="32"/>
      <c r="AN693" s="32"/>
      <c r="AO693" s="32"/>
    </row>
    <row r="694" ht="15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61"/>
      <c r="M694" s="61"/>
      <c r="N694" s="32"/>
      <c r="O694" s="32"/>
      <c r="P694" s="32"/>
      <c r="Q694" s="60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  <c r="AK694" s="32"/>
      <c r="AL694" s="32"/>
      <c r="AM694" s="32"/>
      <c r="AN694" s="32"/>
      <c r="AO694" s="32"/>
    </row>
    <row r="695" ht="15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61"/>
      <c r="M695" s="61"/>
      <c r="N695" s="32"/>
      <c r="O695" s="32"/>
      <c r="P695" s="32"/>
      <c r="Q695" s="60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  <c r="AK695" s="32"/>
      <c r="AL695" s="32"/>
      <c r="AM695" s="32"/>
      <c r="AN695" s="32"/>
      <c r="AO695" s="32"/>
    </row>
    <row r="696" ht="15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61"/>
      <c r="M696" s="61"/>
      <c r="N696" s="32"/>
      <c r="O696" s="32"/>
      <c r="P696" s="32"/>
      <c r="Q696" s="60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  <c r="AL696" s="32"/>
      <c r="AM696" s="32"/>
      <c r="AN696" s="32"/>
      <c r="AO696" s="32"/>
    </row>
    <row r="697" ht="15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61"/>
      <c r="M697" s="61"/>
      <c r="N697" s="32"/>
      <c r="O697" s="32"/>
      <c r="P697" s="32"/>
      <c r="Q697" s="60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  <c r="AK697" s="32"/>
      <c r="AL697" s="32"/>
      <c r="AM697" s="32"/>
      <c r="AN697" s="32"/>
      <c r="AO697" s="32"/>
    </row>
    <row r="698" ht="15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61"/>
      <c r="M698" s="61"/>
      <c r="N698" s="32"/>
      <c r="O698" s="32"/>
      <c r="P698" s="32"/>
      <c r="Q698" s="60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L698" s="32"/>
      <c r="AM698" s="32"/>
      <c r="AN698" s="32"/>
      <c r="AO698" s="32"/>
    </row>
    <row r="699" ht="15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61"/>
      <c r="M699" s="61"/>
      <c r="N699" s="32"/>
      <c r="O699" s="32"/>
      <c r="P699" s="32"/>
      <c r="Q699" s="60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L699" s="32"/>
      <c r="AM699" s="32"/>
      <c r="AN699" s="32"/>
      <c r="AO699" s="32"/>
    </row>
    <row r="700" ht="15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61"/>
      <c r="M700" s="61"/>
      <c r="N700" s="32"/>
      <c r="O700" s="32"/>
      <c r="P700" s="32"/>
      <c r="Q700" s="60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  <c r="AL700" s="32"/>
      <c r="AM700" s="32"/>
      <c r="AN700" s="32"/>
      <c r="AO700" s="32"/>
    </row>
    <row r="701" ht="15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61"/>
      <c r="M701" s="61"/>
      <c r="N701" s="32"/>
      <c r="O701" s="32"/>
      <c r="P701" s="32"/>
      <c r="Q701" s="60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  <c r="AK701" s="32"/>
      <c r="AL701" s="32"/>
      <c r="AM701" s="32"/>
      <c r="AN701" s="32"/>
      <c r="AO701" s="32"/>
    </row>
    <row r="702" ht="15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61"/>
      <c r="M702" s="61"/>
      <c r="N702" s="32"/>
      <c r="O702" s="32"/>
      <c r="P702" s="32"/>
      <c r="Q702" s="60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  <c r="AL702" s="32"/>
      <c r="AM702" s="32"/>
      <c r="AN702" s="32"/>
      <c r="AO702" s="32"/>
    </row>
    <row r="703" ht="15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61"/>
      <c r="M703" s="61"/>
      <c r="N703" s="32"/>
      <c r="O703" s="32"/>
      <c r="P703" s="32"/>
      <c r="Q703" s="60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  <c r="AL703" s="32"/>
      <c r="AM703" s="32"/>
      <c r="AN703" s="32"/>
      <c r="AO703" s="32"/>
    </row>
    <row r="704" ht="15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61"/>
      <c r="M704" s="61"/>
      <c r="N704" s="32"/>
      <c r="O704" s="32"/>
      <c r="P704" s="32"/>
      <c r="Q704" s="60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  <c r="AL704" s="32"/>
      <c r="AM704" s="32"/>
      <c r="AN704" s="32"/>
      <c r="AO704" s="32"/>
    </row>
    <row r="705" ht="15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61"/>
      <c r="M705" s="61"/>
      <c r="N705" s="32"/>
      <c r="O705" s="32"/>
      <c r="P705" s="32"/>
      <c r="Q705" s="60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  <c r="AL705" s="32"/>
      <c r="AM705" s="32"/>
      <c r="AN705" s="32"/>
      <c r="AO705" s="32"/>
    </row>
    <row r="706" ht="15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61"/>
      <c r="M706" s="61"/>
      <c r="N706" s="32"/>
      <c r="O706" s="32"/>
      <c r="P706" s="32"/>
      <c r="Q706" s="60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  <c r="AL706" s="32"/>
      <c r="AM706" s="32"/>
      <c r="AN706" s="32"/>
      <c r="AO706" s="32"/>
    </row>
    <row r="707" ht="15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61"/>
      <c r="M707" s="61"/>
      <c r="N707" s="32"/>
      <c r="O707" s="32"/>
      <c r="P707" s="32"/>
      <c r="Q707" s="60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2"/>
      <c r="AM707" s="32"/>
      <c r="AN707" s="32"/>
      <c r="AO707" s="32"/>
    </row>
    <row r="708" ht="15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61"/>
      <c r="M708" s="61"/>
      <c r="N708" s="32"/>
      <c r="O708" s="32"/>
      <c r="P708" s="32"/>
      <c r="Q708" s="60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  <c r="AL708" s="32"/>
      <c r="AM708" s="32"/>
      <c r="AN708" s="32"/>
      <c r="AO708" s="32"/>
    </row>
    <row r="709" ht="15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61"/>
      <c r="M709" s="61"/>
      <c r="N709" s="32"/>
      <c r="O709" s="32"/>
      <c r="P709" s="32"/>
      <c r="Q709" s="60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  <c r="AL709" s="32"/>
      <c r="AM709" s="32"/>
      <c r="AN709" s="32"/>
      <c r="AO709" s="32"/>
    </row>
    <row r="710" ht="15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61"/>
      <c r="M710" s="61"/>
      <c r="N710" s="32"/>
      <c r="O710" s="32"/>
      <c r="P710" s="32"/>
      <c r="Q710" s="60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L710" s="32"/>
      <c r="AM710" s="32"/>
      <c r="AN710" s="32"/>
      <c r="AO710" s="32"/>
    </row>
    <row r="711" ht="15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61"/>
      <c r="M711" s="61"/>
      <c r="N711" s="32"/>
      <c r="O711" s="32"/>
      <c r="P711" s="32"/>
      <c r="Q711" s="60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L711" s="32"/>
      <c r="AM711" s="32"/>
      <c r="AN711" s="32"/>
      <c r="AO711" s="32"/>
    </row>
    <row r="712" ht="15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61"/>
      <c r="M712" s="61"/>
      <c r="N712" s="32"/>
      <c r="O712" s="32"/>
      <c r="P712" s="32"/>
      <c r="Q712" s="60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  <c r="AL712" s="32"/>
      <c r="AM712" s="32"/>
      <c r="AN712" s="32"/>
      <c r="AO712" s="32"/>
    </row>
    <row r="713" ht="15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61"/>
      <c r="M713" s="61"/>
      <c r="N713" s="32"/>
      <c r="O713" s="32"/>
      <c r="P713" s="32"/>
      <c r="Q713" s="60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  <c r="AL713" s="32"/>
      <c r="AM713" s="32"/>
      <c r="AN713" s="32"/>
      <c r="AO713" s="32"/>
    </row>
    <row r="714" ht="15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61"/>
      <c r="M714" s="61"/>
      <c r="N714" s="32"/>
      <c r="O714" s="32"/>
      <c r="P714" s="32"/>
      <c r="Q714" s="60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  <c r="AL714" s="32"/>
      <c r="AM714" s="32"/>
      <c r="AN714" s="32"/>
      <c r="AO714" s="32"/>
    </row>
    <row r="715" ht="15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61"/>
      <c r="M715" s="61"/>
      <c r="N715" s="32"/>
      <c r="O715" s="32"/>
      <c r="P715" s="32"/>
      <c r="Q715" s="60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  <c r="AL715" s="32"/>
      <c r="AM715" s="32"/>
      <c r="AN715" s="32"/>
      <c r="AO715" s="32"/>
    </row>
    <row r="716" ht="15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61"/>
      <c r="M716" s="61"/>
      <c r="N716" s="32"/>
      <c r="O716" s="32"/>
      <c r="P716" s="32"/>
      <c r="Q716" s="60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  <c r="AL716" s="32"/>
      <c r="AM716" s="32"/>
      <c r="AN716" s="32"/>
      <c r="AO716" s="32"/>
    </row>
    <row r="717" ht="15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61"/>
      <c r="M717" s="61"/>
      <c r="N717" s="32"/>
      <c r="O717" s="32"/>
      <c r="P717" s="32"/>
      <c r="Q717" s="60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  <c r="AL717" s="32"/>
      <c r="AM717" s="32"/>
      <c r="AN717" s="32"/>
      <c r="AO717" s="32"/>
    </row>
    <row r="718" ht="15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61"/>
      <c r="M718" s="61"/>
      <c r="N718" s="32"/>
      <c r="O718" s="32"/>
      <c r="P718" s="32"/>
      <c r="Q718" s="60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  <c r="AL718" s="32"/>
      <c r="AM718" s="32"/>
      <c r="AN718" s="32"/>
      <c r="AO718" s="32"/>
    </row>
    <row r="719" ht="15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61"/>
      <c r="M719" s="61"/>
      <c r="N719" s="32"/>
      <c r="O719" s="32"/>
      <c r="P719" s="32"/>
      <c r="Q719" s="60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  <c r="AL719" s="32"/>
      <c r="AM719" s="32"/>
      <c r="AN719" s="32"/>
      <c r="AO719" s="32"/>
    </row>
    <row r="720" ht="15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61"/>
      <c r="M720" s="61"/>
      <c r="N720" s="32"/>
      <c r="O720" s="32"/>
      <c r="P720" s="32"/>
      <c r="Q720" s="60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  <c r="AL720" s="32"/>
      <c r="AM720" s="32"/>
      <c r="AN720" s="32"/>
      <c r="AO720" s="32"/>
    </row>
    <row r="721" ht="15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61"/>
      <c r="M721" s="61"/>
      <c r="N721" s="32"/>
      <c r="O721" s="32"/>
      <c r="P721" s="32"/>
      <c r="Q721" s="60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  <c r="AL721" s="32"/>
      <c r="AM721" s="32"/>
      <c r="AN721" s="32"/>
      <c r="AO721" s="32"/>
    </row>
    <row r="722" ht="15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61"/>
      <c r="M722" s="61"/>
      <c r="N722" s="32"/>
      <c r="O722" s="32"/>
      <c r="P722" s="32"/>
      <c r="Q722" s="60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L722" s="32"/>
      <c r="AM722" s="32"/>
      <c r="AN722" s="32"/>
      <c r="AO722" s="32"/>
    </row>
    <row r="723" ht="15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61"/>
      <c r="M723" s="61"/>
      <c r="N723" s="32"/>
      <c r="O723" s="32"/>
      <c r="P723" s="32"/>
      <c r="Q723" s="60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L723" s="32"/>
      <c r="AM723" s="32"/>
      <c r="AN723" s="32"/>
      <c r="AO723" s="32"/>
    </row>
    <row r="724" ht="15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61"/>
      <c r="M724" s="61"/>
      <c r="N724" s="32"/>
      <c r="O724" s="32"/>
      <c r="P724" s="32"/>
      <c r="Q724" s="60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  <c r="AL724" s="32"/>
      <c r="AM724" s="32"/>
      <c r="AN724" s="32"/>
      <c r="AO724" s="32"/>
    </row>
    <row r="725" ht="15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61"/>
      <c r="M725" s="61"/>
      <c r="N725" s="32"/>
      <c r="O725" s="32"/>
      <c r="P725" s="32"/>
      <c r="Q725" s="60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  <c r="AL725" s="32"/>
      <c r="AM725" s="32"/>
      <c r="AN725" s="32"/>
      <c r="AO725" s="32"/>
    </row>
    <row r="726" ht="15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61"/>
      <c r="M726" s="61"/>
      <c r="N726" s="32"/>
      <c r="O726" s="32"/>
      <c r="P726" s="32"/>
      <c r="Q726" s="60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  <c r="AL726" s="32"/>
      <c r="AM726" s="32"/>
      <c r="AN726" s="32"/>
      <c r="AO726" s="32"/>
    </row>
    <row r="727" ht="15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61"/>
      <c r="M727" s="61"/>
      <c r="N727" s="32"/>
      <c r="O727" s="32"/>
      <c r="P727" s="32"/>
      <c r="Q727" s="60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  <c r="AL727" s="32"/>
      <c r="AM727" s="32"/>
      <c r="AN727" s="32"/>
      <c r="AO727" s="32"/>
    </row>
    <row r="728" ht="15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61"/>
      <c r="M728" s="61"/>
      <c r="N728" s="32"/>
      <c r="O728" s="32"/>
      <c r="P728" s="32"/>
      <c r="Q728" s="60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  <c r="AL728" s="32"/>
      <c r="AM728" s="32"/>
      <c r="AN728" s="32"/>
      <c r="AO728" s="32"/>
    </row>
    <row r="729" ht="15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61"/>
      <c r="M729" s="61"/>
      <c r="N729" s="32"/>
      <c r="O729" s="32"/>
      <c r="P729" s="32"/>
      <c r="Q729" s="60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  <c r="AL729" s="32"/>
      <c r="AM729" s="32"/>
      <c r="AN729" s="32"/>
      <c r="AO729" s="32"/>
    </row>
    <row r="730" ht="15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61"/>
      <c r="M730" s="61"/>
      <c r="N730" s="32"/>
      <c r="O730" s="32"/>
      <c r="P730" s="32"/>
      <c r="Q730" s="60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  <c r="AL730" s="32"/>
      <c r="AM730" s="32"/>
      <c r="AN730" s="32"/>
      <c r="AO730" s="32"/>
    </row>
    <row r="731" ht="15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61"/>
      <c r="M731" s="61"/>
      <c r="N731" s="32"/>
      <c r="O731" s="32"/>
      <c r="P731" s="32"/>
      <c r="Q731" s="60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  <c r="AL731" s="32"/>
      <c r="AM731" s="32"/>
      <c r="AN731" s="32"/>
      <c r="AO731" s="32"/>
    </row>
    <row r="732" ht="15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61"/>
      <c r="M732" s="61"/>
      <c r="N732" s="32"/>
      <c r="O732" s="32"/>
      <c r="P732" s="32"/>
      <c r="Q732" s="60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  <c r="AL732" s="32"/>
      <c r="AM732" s="32"/>
      <c r="AN732" s="32"/>
      <c r="AO732" s="32"/>
    </row>
    <row r="733" ht="15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61"/>
      <c r="M733" s="61"/>
      <c r="N733" s="32"/>
      <c r="O733" s="32"/>
      <c r="P733" s="32"/>
      <c r="Q733" s="60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  <c r="AL733" s="32"/>
      <c r="AM733" s="32"/>
      <c r="AN733" s="32"/>
      <c r="AO733" s="32"/>
    </row>
    <row r="734" ht="15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61"/>
      <c r="M734" s="61"/>
      <c r="N734" s="32"/>
      <c r="O734" s="32"/>
      <c r="P734" s="32"/>
      <c r="Q734" s="60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  <c r="AL734" s="32"/>
      <c r="AM734" s="32"/>
      <c r="AN734" s="32"/>
      <c r="AO734" s="32"/>
    </row>
    <row r="735" ht="15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61"/>
      <c r="M735" s="61"/>
      <c r="N735" s="32"/>
      <c r="O735" s="32"/>
      <c r="P735" s="32"/>
      <c r="Q735" s="60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  <c r="AL735" s="32"/>
      <c r="AM735" s="32"/>
      <c r="AN735" s="32"/>
      <c r="AO735" s="32"/>
    </row>
    <row r="736" ht="15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61"/>
      <c r="M736" s="61"/>
      <c r="N736" s="32"/>
      <c r="O736" s="32"/>
      <c r="P736" s="32"/>
      <c r="Q736" s="60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  <c r="AL736" s="32"/>
      <c r="AM736" s="32"/>
      <c r="AN736" s="32"/>
      <c r="AO736" s="32"/>
    </row>
    <row r="737" ht="15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61"/>
      <c r="M737" s="61"/>
      <c r="N737" s="32"/>
      <c r="O737" s="32"/>
      <c r="P737" s="32"/>
      <c r="Q737" s="60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L737" s="32"/>
      <c r="AM737" s="32"/>
      <c r="AN737" s="32"/>
      <c r="AO737" s="32"/>
    </row>
    <row r="738" ht="15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61"/>
      <c r="M738" s="61"/>
      <c r="N738" s="32"/>
      <c r="O738" s="32"/>
      <c r="P738" s="32"/>
      <c r="Q738" s="60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L738" s="32"/>
      <c r="AM738" s="32"/>
      <c r="AN738" s="32"/>
      <c r="AO738" s="32"/>
    </row>
    <row r="739" ht="15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61"/>
      <c r="M739" s="61"/>
      <c r="N739" s="32"/>
      <c r="O739" s="32"/>
      <c r="P739" s="32"/>
      <c r="Q739" s="60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  <c r="AL739" s="32"/>
      <c r="AM739" s="32"/>
      <c r="AN739" s="32"/>
      <c r="AO739" s="32"/>
    </row>
    <row r="740" ht="15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61"/>
      <c r="M740" s="61"/>
      <c r="N740" s="32"/>
      <c r="O740" s="32"/>
      <c r="P740" s="32"/>
      <c r="Q740" s="60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  <c r="AL740" s="32"/>
      <c r="AM740" s="32"/>
      <c r="AN740" s="32"/>
      <c r="AO740" s="32"/>
    </row>
    <row r="741" ht="15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61"/>
      <c r="M741" s="61"/>
      <c r="N741" s="32"/>
      <c r="O741" s="32"/>
      <c r="P741" s="32"/>
      <c r="Q741" s="60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  <c r="AL741" s="32"/>
      <c r="AM741" s="32"/>
      <c r="AN741" s="32"/>
      <c r="AO741" s="32"/>
    </row>
    <row r="742" ht="15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61"/>
      <c r="M742" s="61"/>
      <c r="N742" s="32"/>
      <c r="O742" s="32"/>
      <c r="P742" s="32"/>
      <c r="Q742" s="60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  <c r="AL742" s="32"/>
      <c r="AM742" s="32"/>
      <c r="AN742" s="32"/>
      <c r="AO742" s="32"/>
    </row>
    <row r="743" ht="15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61"/>
      <c r="M743" s="61"/>
      <c r="N743" s="32"/>
      <c r="O743" s="32"/>
      <c r="P743" s="32"/>
      <c r="Q743" s="60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  <c r="AL743" s="32"/>
      <c r="AM743" s="32"/>
      <c r="AN743" s="32"/>
      <c r="AO743" s="32"/>
    </row>
    <row r="744" ht="15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61"/>
      <c r="M744" s="61"/>
      <c r="N744" s="32"/>
      <c r="O744" s="32"/>
      <c r="P744" s="32"/>
      <c r="Q744" s="60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  <c r="AL744" s="32"/>
      <c r="AM744" s="32"/>
      <c r="AN744" s="32"/>
      <c r="AO744" s="32"/>
    </row>
    <row r="745" ht="15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61"/>
      <c r="M745" s="61"/>
      <c r="N745" s="32"/>
      <c r="O745" s="32"/>
      <c r="P745" s="32"/>
      <c r="Q745" s="60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  <c r="AL745" s="32"/>
      <c r="AM745" s="32"/>
      <c r="AN745" s="32"/>
      <c r="AO745" s="32"/>
    </row>
    <row r="746" ht="15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61"/>
      <c r="M746" s="61"/>
      <c r="N746" s="32"/>
      <c r="O746" s="32"/>
      <c r="P746" s="32"/>
      <c r="Q746" s="60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  <c r="AL746" s="32"/>
      <c r="AM746" s="32"/>
      <c r="AN746" s="32"/>
      <c r="AO746" s="32"/>
    </row>
    <row r="747" ht="15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61"/>
      <c r="M747" s="61"/>
      <c r="N747" s="32"/>
      <c r="O747" s="32"/>
      <c r="P747" s="32"/>
      <c r="Q747" s="60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  <c r="AL747" s="32"/>
      <c r="AM747" s="32"/>
      <c r="AN747" s="32"/>
      <c r="AO747" s="32"/>
    </row>
    <row r="748" ht="15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61"/>
      <c r="M748" s="61"/>
      <c r="N748" s="32"/>
      <c r="O748" s="32"/>
      <c r="P748" s="32"/>
      <c r="Q748" s="60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  <c r="AL748" s="32"/>
      <c r="AM748" s="32"/>
      <c r="AN748" s="32"/>
      <c r="AO748" s="32"/>
    </row>
    <row r="749" ht="15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61"/>
      <c r="M749" s="61"/>
      <c r="N749" s="32"/>
      <c r="O749" s="32"/>
      <c r="P749" s="32"/>
      <c r="Q749" s="60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L749" s="32"/>
      <c r="AM749" s="32"/>
      <c r="AN749" s="32"/>
      <c r="AO749" s="32"/>
    </row>
    <row r="750" ht="15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61"/>
      <c r="M750" s="61"/>
      <c r="N750" s="32"/>
      <c r="O750" s="32"/>
      <c r="P750" s="32"/>
      <c r="Q750" s="60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L750" s="32"/>
      <c r="AM750" s="32"/>
      <c r="AN750" s="32"/>
      <c r="AO750" s="32"/>
    </row>
    <row r="751" ht="15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61"/>
      <c r="M751" s="61"/>
      <c r="N751" s="32"/>
      <c r="O751" s="32"/>
      <c r="P751" s="32"/>
      <c r="Q751" s="60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  <c r="AL751" s="32"/>
      <c r="AM751" s="32"/>
      <c r="AN751" s="32"/>
      <c r="AO751" s="32"/>
    </row>
    <row r="752" ht="15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61"/>
      <c r="M752" s="61"/>
      <c r="N752" s="32"/>
      <c r="O752" s="32"/>
      <c r="P752" s="32"/>
      <c r="Q752" s="60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  <c r="AK752" s="32"/>
      <c r="AL752" s="32"/>
      <c r="AM752" s="32"/>
      <c r="AN752" s="32"/>
      <c r="AO752" s="32"/>
    </row>
    <row r="753" ht="15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61"/>
      <c r="M753" s="61"/>
      <c r="N753" s="32"/>
      <c r="O753" s="32"/>
      <c r="P753" s="32"/>
      <c r="Q753" s="60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  <c r="AL753" s="32"/>
      <c r="AM753" s="32"/>
      <c r="AN753" s="32"/>
      <c r="AO753" s="32"/>
    </row>
    <row r="754" ht="15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61"/>
      <c r="M754" s="61"/>
      <c r="N754" s="32"/>
      <c r="O754" s="32"/>
      <c r="P754" s="32"/>
      <c r="Q754" s="60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  <c r="AL754" s="32"/>
      <c r="AM754" s="32"/>
      <c r="AN754" s="32"/>
      <c r="AO754" s="32"/>
    </row>
    <row r="755" ht="15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61"/>
      <c r="M755" s="61"/>
      <c r="N755" s="32"/>
      <c r="O755" s="32"/>
      <c r="P755" s="32"/>
      <c r="Q755" s="60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  <c r="AL755" s="32"/>
      <c r="AM755" s="32"/>
      <c r="AN755" s="32"/>
      <c r="AO755" s="32"/>
    </row>
    <row r="756" ht="15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61"/>
      <c r="M756" s="61"/>
      <c r="N756" s="32"/>
      <c r="O756" s="32"/>
      <c r="P756" s="32"/>
      <c r="Q756" s="60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  <c r="AL756" s="32"/>
      <c r="AM756" s="32"/>
      <c r="AN756" s="32"/>
      <c r="AO756" s="32"/>
    </row>
    <row r="757" ht="15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61"/>
      <c r="M757" s="61"/>
      <c r="N757" s="32"/>
      <c r="O757" s="32"/>
      <c r="P757" s="32"/>
      <c r="Q757" s="60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  <c r="AL757" s="32"/>
      <c r="AM757" s="32"/>
      <c r="AN757" s="32"/>
      <c r="AO757" s="32"/>
    </row>
    <row r="758" ht="15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61"/>
      <c r="M758" s="61"/>
      <c r="N758" s="32"/>
      <c r="O758" s="32"/>
      <c r="P758" s="32"/>
      <c r="Q758" s="60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  <c r="AL758" s="32"/>
      <c r="AM758" s="32"/>
      <c r="AN758" s="32"/>
      <c r="AO758" s="32"/>
    </row>
    <row r="759" ht="15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61"/>
      <c r="M759" s="61"/>
      <c r="N759" s="32"/>
      <c r="O759" s="32"/>
      <c r="P759" s="32"/>
      <c r="Q759" s="60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  <c r="AL759" s="32"/>
      <c r="AM759" s="32"/>
      <c r="AN759" s="32"/>
      <c r="AO759" s="32"/>
    </row>
    <row r="760" ht="15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61"/>
      <c r="M760" s="61"/>
      <c r="N760" s="32"/>
      <c r="O760" s="32"/>
      <c r="P760" s="32"/>
      <c r="Q760" s="60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  <c r="AL760" s="32"/>
      <c r="AM760" s="32"/>
      <c r="AN760" s="32"/>
      <c r="AO760" s="32"/>
    </row>
    <row r="761" ht="15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61"/>
      <c r="M761" s="61"/>
      <c r="N761" s="32"/>
      <c r="O761" s="32"/>
      <c r="P761" s="32"/>
      <c r="Q761" s="60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L761" s="32"/>
      <c r="AM761" s="32"/>
      <c r="AN761" s="32"/>
      <c r="AO761" s="32"/>
    </row>
    <row r="762" ht="15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61"/>
      <c r="M762" s="61"/>
      <c r="N762" s="32"/>
      <c r="O762" s="32"/>
      <c r="P762" s="32"/>
      <c r="Q762" s="60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L762" s="32"/>
      <c r="AM762" s="32"/>
      <c r="AN762" s="32"/>
      <c r="AO762" s="32"/>
    </row>
    <row r="763" ht="15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61"/>
      <c r="M763" s="61"/>
      <c r="N763" s="32"/>
      <c r="O763" s="32"/>
      <c r="P763" s="32"/>
      <c r="Q763" s="60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  <c r="AL763" s="32"/>
      <c r="AM763" s="32"/>
      <c r="AN763" s="32"/>
      <c r="AO763" s="32"/>
    </row>
    <row r="764" ht="15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61"/>
      <c r="M764" s="61"/>
      <c r="N764" s="32"/>
      <c r="O764" s="32"/>
      <c r="P764" s="32"/>
      <c r="Q764" s="60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  <c r="AL764" s="32"/>
      <c r="AM764" s="32"/>
      <c r="AN764" s="32"/>
      <c r="AO764" s="32"/>
    </row>
    <row r="765" ht="15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61"/>
      <c r="M765" s="61"/>
      <c r="N765" s="32"/>
      <c r="O765" s="32"/>
      <c r="P765" s="32"/>
      <c r="Q765" s="60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  <c r="AL765" s="32"/>
      <c r="AM765" s="32"/>
      <c r="AN765" s="32"/>
      <c r="AO765" s="32"/>
    </row>
    <row r="766" ht="15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61"/>
      <c r="M766" s="61"/>
      <c r="N766" s="32"/>
      <c r="O766" s="32"/>
      <c r="P766" s="32"/>
      <c r="Q766" s="60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  <c r="AL766" s="32"/>
      <c r="AM766" s="32"/>
      <c r="AN766" s="32"/>
      <c r="AO766" s="32"/>
    </row>
    <row r="767" ht="15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61"/>
      <c r="M767" s="61"/>
      <c r="N767" s="32"/>
      <c r="O767" s="32"/>
      <c r="P767" s="32"/>
      <c r="Q767" s="60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  <c r="AL767" s="32"/>
      <c r="AM767" s="32"/>
      <c r="AN767" s="32"/>
      <c r="AO767" s="32"/>
    </row>
    <row r="768" ht="15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61"/>
      <c r="M768" s="61"/>
      <c r="N768" s="32"/>
      <c r="O768" s="32"/>
      <c r="P768" s="32"/>
      <c r="Q768" s="60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  <c r="AL768" s="32"/>
      <c r="AM768" s="32"/>
      <c r="AN768" s="32"/>
      <c r="AO768" s="32"/>
    </row>
    <row r="769" ht="15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61"/>
      <c r="M769" s="61"/>
      <c r="N769" s="32"/>
      <c r="O769" s="32"/>
      <c r="P769" s="32"/>
      <c r="Q769" s="60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  <c r="AL769" s="32"/>
      <c r="AM769" s="32"/>
      <c r="AN769" s="32"/>
      <c r="AO769" s="32"/>
    </row>
    <row r="770" ht="15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61"/>
      <c r="M770" s="61"/>
      <c r="N770" s="32"/>
      <c r="O770" s="32"/>
      <c r="P770" s="32"/>
      <c r="Q770" s="60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  <c r="AL770" s="32"/>
      <c r="AM770" s="32"/>
      <c r="AN770" s="32"/>
      <c r="AO770" s="32"/>
    </row>
    <row r="771" ht="15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61"/>
      <c r="M771" s="61"/>
      <c r="N771" s="32"/>
      <c r="O771" s="32"/>
      <c r="P771" s="32"/>
      <c r="Q771" s="60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  <c r="AL771" s="32"/>
      <c r="AM771" s="32"/>
      <c r="AN771" s="32"/>
      <c r="AO771" s="32"/>
    </row>
    <row r="772" ht="15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61"/>
      <c r="M772" s="61"/>
      <c r="N772" s="32"/>
      <c r="O772" s="32"/>
      <c r="P772" s="32"/>
      <c r="Q772" s="60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  <c r="AL772" s="32"/>
      <c r="AM772" s="32"/>
      <c r="AN772" s="32"/>
      <c r="AO772" s="32"/>
    </row>
    <row r="773" ht="15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61"/>
      <c r="M773" s="61"/>
      <c r="N773" s="32"/>
      <c r="O773" s="32"/>
      <c r="P773" s="32"/>
      <c r="Q773" s="60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L773" s="32"/>
      <c r="AM773" s="32"/>
      <c r="AN773" s="32"/>
      <c r="AO773" s="32"/>
    </row>
    <row r="774" ht="15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61"/>
      <c r="M774" s="61"/>
      <c r="N774" s="32"/>
      <c r="O774" s="32"/>
      <c r="P774" s="32"/>
      <c r="Q774" s="60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L774" s="32"/>
      <c r="AM774" s="32"/>
      <c r="AN774" s="32"/>
      <c r="AO774" s="32"/>
    </row>
    <row r="775" ht="15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61"/>
      <c r="M775" s="61"/>
      <c r="N775" s="32"/>
      <c r="O775" s="32"/>
      <c r="P775" s="32"/>
      <c r="Q775" s="60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  <c r="AL775" s="32"/>
      <c r="AM775" s="32"/>
      <c r="AN775" s="32"/>
      <c r="AO775" s="32"/>
    </row>
    <row r="776" ht="15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61"/>
      <c r="M776" s="61"/>
      <c r="N776" s="32"/>
      <c r="O776" s="32"/>
      <c r="P776" s="32"/>
      <c r="Q776" s="60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L776" s="32"/>
      <c r="AM776" s="32"/>
      <c r="AN776" s="32"/>
      <c r="AO776" s="32"/>
    </row>
    <row r="777" ht="15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61"/>
      <c r="M777" s="61"/>
      <c r="N777" s="32"/>
      <c r="O777" s="32"/>
      <c r="P777" s="32"/>
      <c r="Q777" s="60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  <c r="AL777" s="32"/>
      <c r="AM777" s="32"/>
      <c r="AN777" s="32"/>
      <c r="AO777" s="32"/>
    </row>
    <row r="778" ht="15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61"/>
      <c r="M778" s="61"/>
      <c r="N778" s="32"/>
      <c r="O778" s="32"/>
      <c r="P778" s="32"/>
      <c r="Q778" s="60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  <c r="AL778" s="32"/>
      <c r="AM778" s="32"/>
      <c r="AN778" s="32"/>
      <c r="AO778" s="32"/>
    </row>
    <row r="779" ht="15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61"/>
      <c r="M779" s="61"/>
      <c r="N779" s="32"/>
      <c r="O779" s="32"/>
      <c r="P779" s="32"/>
      <c r="Q779" s="60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  <c r="AL779" s="32"/>
      <c r="AM779" s="32"/>
      <c r="AN779" s="32"/>
      <c r="AO779" s="32"/>
    </row>
    <row r="780" ht="15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61"/>
      <c r="M780" s="61"/>
      <c r="N780" s="32"/>
      <c r="O780" s="32"/>
      <c r="P780" s="32"/>
      <c r="Q780" s="60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  <c r="AL780" s="32"/>
      <c r="AM780" s="32"/>
      <c r="AN780" s="32"/>
      <c r="AO780" s="32"/>
    </row>
    <row r="781" ht="15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61"/>
      <c r="M781" s="61"/>
      <c r="N781" s="32"/>
      <c r="O781" s="32"/>
      <c r="P781" s="32"/>
      <c r="Q781" s="60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  <c r="AL781" s="32"/>
      <c r="AM781" s="32"/>
      <c r="AN781" s="32"/>
      <c r="AO781" s="32"/>
    </row>
    <row r="782" ht="15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61"/>
      <c r="M782" s="61"/>
      <c r="N782" s="32"/>
      <c r="O782" s="32"/>
      <c r="P782" s="32"/>
      <c r="Q782" s="60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  <c r="AL782" s="32"/>
      <c r="AM782" s="32"/>
      <c r="AN782" s="32"/>
      <c r="AO782" s="32"/>
    </row>
    <row r="783" ht="15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61"/>
      <c r="M783" s="61"/>
      <c r="N783" s="32"/>
      <c r="O783" s="32"/>
      <c r="P783" s="32"/>
      <c r="Q783" s="60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  <c r="AL783" s="32"/>
      <c r="AM783" s="32"/>
      <c r="AN783" s="32"/>
      <c r="AO783" s="32"/>
    </row>
    <row r="784" ht="15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61"/>
      <c r="M784" s="61"/>
      <c r="N784" s="32"/>
      <c r="O784" s="32"/>
      <c r="P784" s="32"/>
      <c r="Q784" s="60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  <c r="AL784" s="32"/>
      <c r="AM784" s="32"/>
      <c r="AN784" s="32"/>
      <c r="AO784" s="32"/>
    </row>
    <row r="785" ht="15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61"/>
      <c r="M785" s="61"/>
      <c r="N785" s="32"/>
      <c r="O785" s="32"/>
      <c r="P785" s="32"/>
      <c r="Q785" s="60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L785" s="32"/>
      <c r="AM785" s="32"/>
      <c r="AN785" s="32"/>
      <c r="AO785" s="32"/>
    </row>
    <row r="786" ht="15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61"/>
      <c r="M786" s="61"/>
      <c r="N786" s="32"/>
      <c r="O786" s="32"/>
      <c r="P786" s="32"/>
      <c r="Q786" s="60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L786" s="32"/>
      <c r="AM786" s="32"/>
      <c r="AN786" s="32"/>
      <c r="AO786" s="32"/>
    </row>
    <row r="787" ht="15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61"/>
      <c r="M787" s="61"/>
      <c r="N787" s="32"/>
      <c r="O787" s="32"/>
      <c r="P787" s="32"/>
      <c r="Q787" s="60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  <c r="AL787" s="32"/>
      <c r="AM787" s="32"/>
      <c r="AN787" s="32"/>
      <c r="AO787" s="32"/>
    </row>
    <row r="788" ht="15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61"/>
      <c r="M788" s="61"/>
      <c r="N788" s="32"/>
      <c r="O788" s="32"/>
      <c r="P788" s="32"/>
      <c r="Q788" s="60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  <c r="AL788" s="32"/>
      <c r="AM788" s="32"/>
      <c r="AN788" s="32"/>
      <c r="AO788" s="32"/>
    </row>
    <row r="789" ht="15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61"/>
      <c r="M789" s="61"/>
      <c r="N789" s="32"/>
      <c r="O789" s="32"/>
      <c r="P789" s="32"/>
      <c r="Q789" s="60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  <c r="AL789" s="32"/>
      <c r="AM789" s="32"/>
      <c r="AN789" s="32"/>
      <c r="AO789" s="32"/>
    </row>
    <row r="790" ht="15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61"/>
      <c r="M790" s="61"/>
      <c r="N790" s="32"/>
      <c r="O790" s="32"/>
      <c r="P790" s="32"/>
      <c r="Q790" s="60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  <c r="AL790" s="32"/>
      <c r="AM790" s="32"/>
      <c r="AN790" s="32"/>
      <c r="AO790" s="32"/>
    </row>
    <row r="791" ht="15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61"/>
      <c r="M791" s="61"/>
      <c r="N791" s="32"/>
      <c r="O791" s="32"/>
      <c r="P791" s="32"/>
      <c r="Q791" s="60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  <c r="AL791" s="32"/>
      <c r="AM791" s="32"/>
      <c r="AN791" s="32"/>
      <c r="AO791" s="32"/>
    </row>
    <row r="792" ht="15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61"/>
      <c r="M792" s="61"/>
      <c r="N792" s="32"/>
      <c r="O792" s="32"/>
      <c r="P792" s="32"/>
      <c r="Q792" s="60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  <c r="AL792" s="32"/>
      <c r="AM792" s="32"/>
      <c r="AN792" s="32"/>
      <c r="AO792" s="32"/>
    </row>
    <row r="793" ht="15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61"/>
      <c r="M793" s="61"/>
      <c r="N793" s="32"/>
      <c r="O793" s="32"/>
      <c r="P793" s="32"/>
      <c r="Q793" s="60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  <c r="AL793" s="32"/>
      <c r="AM793" s="32"/>
      <c r="AN793" s="32"/>
      <c r="AO793" s="32"/>
    </row>
    <row r="794" ht="15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61"/>
      <c r="M794" s="61"/>
      <c r="N794" s="32"/>
      <c r="O794" s="32"/>
      <c r="P794" s="32"/>
      <c r="Q794" s="60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  <c r="AL794" s="32"/>
      <c r="AM794" s="32"/>
      <c r="AN794" s="32"/>
      <c r="AO794" s="32"/>
    </row>
    <row r="795" ht="15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61"/>
      <c r="M795" s="61"/>
      <c r="N795" s="32"/>
      <c r="O795" s="32"/>
      <c r="P795" s="32"/>
      <c r="Q795" s="60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  <c r="AL795" s="32"/>
      <c r="AM795" s="32"/>
      <c r="AN795" s="32"/>
      <c r="AO795" s="32"/>
    </row>
    <row r="796" ht="15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61"/>
      <c r="M796" s="61"/>
      <c r="N796" s="32"/>
      <c r="O796" s="32"/>
      <c r="P796" s="32"/>
      <c r="Q796" s="60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  <c r="AL796" s="32"/>
      <c r="AM796" s="32"/>
      <c r="AN796" s="32"/>
      <c r="AO796" s="32"/>
    </row>
    <row r="797" ht="15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61"/>
      <c r="M797" s="61"/>
      <c r="N797" s="32"/>
      <c r="O797" s="32"/>
      <c r="P797" s="32"/>
      <c r="Q797" s="60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L797" s="32"/>
      <c r="AM797" s="32"/>
      <c r="AN797" s="32"/>
      <c r="AO797" s="32"/>
    </row>
    <row r="798" ht="15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61"/>
      <c r="M798" s="61"/>
      <c r="N798" s="32"/>
      <c r="O798" s="32"/>
      <c r="P798" s="32"/>
      <c r="Q798" s="60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L798" s="32"/>
      <c r="AM798" s="32"/>
      <c r="AN798" s="32"/>
      <c r="AO798" s="32"/>
    </row>
    <row r="799" ht="15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61"/>
      <c r="M799" s="61"/>
      <c r="N799" s="32"/>
      <c r="O799" s="32"/>
      <c r="P799" s="32"/>
      <c r="Q799" s="60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  <c r="AL799" s="32"/>
      <c r="AM799" s="32"/>
      <c r="AN799" s="32"/>
      <c r="AO799" s="32"/>
    </row>
    <row r="800" ht="15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61"/>
      <c r="M800" s="61"/>
      <c r="N800" s="32"/>
      <c r="O800" s="32"/>
      <c r="P800" s="32"/>
      <c r="Q800" s="60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  <c r="AL800" s="32"/>
      <c r="AM800" s="32"/>
      <c r="AN800" s="32"/>
      <c r="AO800" s="32"/>
    </row>
    <row r="801" ht="15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61"/>
      <c r="M801" s="61"/>
      <c r="N801" s="32"/>
      <c r="O801" s="32"/>
      <c r="P801" s="32"/>
      <c r="Q801" s="60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  <c r="AL801" s="32"/>
      <c r="AM801" s="32"/>
      <c r="AN801" s="32"/>
      <c r="AO801" s="32"/>
    </row>
    <row r="802" ht="15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61"/>
      <c r="M802" s="61"/>
      <c r="N802" s="32"/>
      <c r="O802" s="32"/>
      <c r="P802" s="32"/>
      <c r="Q802" s="60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  <c r="AL802" s="32"/>
      <c r="AM802" s="32"/>
      <c r="AN802" s="32"/>
      <c r="AO802" s="32"/>
    </row>
    <row r="803" ht="15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61"/>
      <c r="M803" s="61"/>
      <c r="N803" s="32"/>
      <c r="O803" s="32"/>
      <c r="P803" s="32"/>
      <c r="Q803" s="60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  <c r="AL803" s="32"/>
      <c r="AM803" s="32"/>
      <c r="AN803" s="32"/>
      <c r="AO803" s="32"/>
    </row>
    <row r="804" ht="15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61"/>
      <c r="M804" s="61"/>
      <c r="N804" s="32"/>
      <c r="O804" s="32"/>
      <c r="P804" s="32"/>
      <c r="Q804" s="60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  <c r="AL804" s="32"/>
      <c r="AM804" s="32"/>
      <c r="AN804" s="32"/>
      <c r="AO804" s="32"/>
    </row>
    <row r="805" ht="15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61"/>
      <c r="M805" s="61"/>
      <c r="N805" s="32"/>
      <c r="O805" s="32"/>
      <c r="P805" s="32"/>
      <c r="Q805" s="60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  <c r="AL805" s="32"/>
      <c r="AM805" s="32"/>
      <c r="AN805" s="32"/>
      <c r="AO805" s="32"/>
    </row>
    <row r="806" ht="15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61"/>
      <c r="M806" s="61"/>
      <c r="N806" s="32"/>
      <c r="O806" s="32"/>
      <c r="P806" s="32"/>
      <c r="Q806" s="60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  <c r="AL806" s="32"/>
      <c r="AM806" s="32"/>
      <c r="AN806" s="32"/>
      <c r="AO806" s="32"/>
    </row>
    <row r="807" ht="15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61"/>
      <c r="M807" s="61"/>
      <c r="N807" s="32"/>
      <c r="O807" s="32"/>
      <c r="P807" s="32"/>
      <c r="Q807" s="60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  <c r="AL807" s="32"/>
      <c r="AM807" s="32"/>
      <c r="AN807" s="32"/>
      <c r="AO807" s="32"/>
    </row>
    <row r="808" ht="15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61"/>
      <c r="M808" s="61"/>
      <c r="N808" s="32"/>
      <c r="O808" s="32"/>
      <c r="P808" s="32"/>
      <c r="Q808" s="60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  <c r="AL808" s="32"/>
      <c r="AM808" s="32"/>
      <c r="AN808" s="32"/>
      <c r="AO808" s="32"/>
    </row>
    <row r="809" ht="15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61"/>
      <c r="M809" s="61"/>
      <c r="N809" s="32"/>
      <c r="O809" s="32"/>
      <c r="P809" s="32"/>
      <c r="Q809" s="60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  <c r="AL809" s="32"/>
      <c r="AM809" s="32"/>
      <c r="AN809" s="32"/>
      <c r="AO809" s="32"/>
    </row>
    <row r="810" ht="15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61"/>
      <c r="M810" s="61"/>
      <c r="N810" s="32"/>
      <c r="O810" s="32"/>
      <c r="P810" s="32"/>
      <c r="Q810" s="60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  <c r="AL810" s="32"/>
      <c r="AM810" s="32"/>
      <c r="AN810" s="32"/>
      <c r="AO810" s="32"/>
    </row>
    <row r="811" ht="15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61"/>
      <c r="M811" s="61"/>
      <c r="N811" s="32"/>
      <c r="O811" s="32"/>
      <c r="P811" s="32"/>
      <c r="Q811" s="60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  <c r="AL811" s="32"/>
      <c r="AM811" s="32"/>
      <c r="AN811" s="32"/>
      <c r="AO811" s="32"/>
    </row>
    <row r="812" ht="15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61"/>
      <c r="M812" s="61"/>
      <c r="N812" s="32"/>
      <c r="O812" s="32"/>
      <c r="P812" s="32"/>
      <c r="Q812" s="60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L812" s="32"/>
      <c r="AM812" s="32"/>
      <c r="AN812" s="32"/>
      <c r="AO812" s="32"/>
    </row>
    <row r="813" ht="15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61"/>
      <c r="M813" s="61"/>
      <c r="N813" s="32"/>
      <c r="O813" s="32"/>
      <c r="P813" s="32"/>
      <c r="Q813" s="60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L813" s="32"/>
      <c r="AM813" s="32"/>
      <c r="AN813" s="32"/>
      <c r="AO813" s="32"/>
    </row>
    <row r="814" ht="15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61"/>
      <c r="M814" s="61"/>
      <c r="N814" s="32"/>
      <c r="O814" s="32"/>
      <c r="P814" s="32"/>
      <c r="Q814" s="60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  <c r="AL814" s="32"/>
      <c r="AM814" s="32"/>
      <c r="AN814" s="32"/>
      <c r="AO814" s="32"/>
    </row>
    <row r="815" ht="15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61"/>
      <c r="M815" s="61"/>
      <c r="N815" s="32"/>
      <c r="O815" s="32"/>
      <c r="P815" s="32"/>
      <c r="Q815" s="60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  <c r="AL815" s="32"/>
      <c r="AM815" s="32"/>
      <c r="AN815" s="32"/>
      <c r="AO815" s="32"/>
    </row>
    <row r="816" ht="15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61"/>
      <c r="M816" s="61"/>
      <c r="N816" s="32"/>
      <c r="O816" s="32"/>
      <c r="P816" s="32"/>
      <c r="Q816" s="60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  <c r="AL816" s="32"/>
      <c r="AM816" s="32"/>
      <c r="AN816" s="32"/>
      <c r="AO816" s="32"/>
    </row>
    <row r="817" ht="15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61"/>
      <c r="M817" s="61"/>
      <c r="N817" s="32"/>
      <c r="O817" s="32"/>
      <c r="P817" s="32"/>
      <c r="Q817" s="60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  <c r="AL817" s="32"/>
      <c r="AM817" s="32"/>
      <c r="AN817" s="32"/>
      <c r="AO817" s="32"/>
    </row>
    <row r="818" ht="15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61"/>
      <c r="M818" s="61"/>
      <c r="N818" s="32"/>
      <c r="O818" s="32"/>
      <c r="P818" s="32"/>
      <c r="Q818" s="60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  <c r="AL818" s="32"/>
      <c r="AM818" s="32"/>
      <c r="AN818" s="32"/>
      <c r="AO818" s="32"/>
    </row>
    <row r="819" ht="15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61"/>
      <c r="M819" s="61"/>
      <c r="N819" s="32"/>
      <c r="O819" s="32"/>
      <c r="P819" s="32"/>
      <c r="Q819" s="60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  <c r="AL819" s="32"/>
      <c r="AM819" s="32"/>
      <c r="AN819" s="32"/>
      <c r="AO819" s="32"/>
    </row>
    <row r="820" ht="15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61"/>
      <c r="M820" s="61"/>
      <c r="N820" s="32"/>
      <c r="O820" s="32"/>
      <c r="P820" s="32"/>
      <c r="Q820" s="60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L820" s="32"/>
      <c r="AM820" s="32"/>
      <c r="AN820" s="32"/>
      <c r="AO820" s="32"/>
    </row>
    <row r="821" ht="15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61"/>
      <c r="M821" s="61"/>
      <c r="N821" s="32"/>
      <c r="O821" s="32"/>
      <c r="P821" s="32"/>
      <c r="Q821" s="60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  <c r="AL821" s="32"/>
      <c r="AM821" s="32"/>
      <c r="AN821" s="32"/>
      <c r="AO821" s="32"/>
    </row>
    <row r="822" ht="15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61"/>
      <c r="M822" s="61"/>
      <c r="N822" s="32"/>
      <c r="O822" s="32"/>
      <c r="P822" s="32"/>
      <c r="Q822" s="60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  <c r="AL822" s="32"/>
      <c r="AM822" s="32"/>
      <c r="AN822" s="32"/>
      <c r="AO822" s="32"/>
    </row>
    <row r="823" ht="15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61"/>
      <c r="M823" s="61"/>
      <c r="N823" s="32"/>
      <c r="O823" s="32"/>
      <c r="P823" s="32"/>
      <c r="Q823" s="60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  <c r="AL823" s="32"/>
      <c r="AM823" s="32"/>
      <c r="AN823" s="32"/>
      <c r="AO823" s="32"/>
    </row>
    <row r="824" ht="15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61"/>
      <c r="M824" s="61"/>
      <c r="N824" s="32"/>
      <c r="O824" s="32"/>
      <c r="P824" s="32"/>
      <c r="Q824" s="60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L824" s="32"/>
      <c r="AM824" s="32"/>
      <c r="AN824" s="32"/>
      <c r="AO824" s="32"/>
    </row>
    <row r="825" ht="15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61"/>
      <c r="M825" s="61"/>
      <c r="N825" s="32"/>
      <c r="O825" s="32"/>
      <c r="P825" s="32"/>
      <c r="Q825" s="60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L825" s="32"/>
      <c r="AM825" s="32"/>
      <c r="AN825" s="32"/>
      <c r="AO825" s="32"/>
    </row>
    <row r="826" ht="15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61"/>
      <c r="M826" s="61"/>
      <c r="N826" s="32"/>
      <c r="O826" s="32"/>
      <c r="P826" s="32"/>
      <c r="Q826" s="60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  <c r="AL826" s="32"/>
      <c r="AM826" s="32"/>
      <c r="AN826" s="32"/>
      <c r="AO826" s="32"/>
    </row>
    <row r="827" ht="15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61"/>
      <c r="M827" s="61"/>
      <c r="N827" s="32"/>
      <c r="O827" s="32"/>
      <c r="P827" s="32"/>
      <c r="Q827" s="60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  <c r="AL827" s="32"/>
      <c r="AM827" s="32"/>
      <c r="AN827" s="32"/>
      <c r="AO827" s="32"/>
    </row>
    <row r="828" ht="15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61"/>
      <c r="M828" s="61"/>
      <c r="N828" s="32"/>
      <c r="O828" s="32"/>
      <c r="P828" s="32"/>
      <c r="Q828" s="60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  <c r="AL828" s="32"/>
      <c r="AM828" s="32"/>
      <c r="AN828" s="32"/>
      <c r="AO828" s="32"/>
    </row>
    <row r="829" ht="15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61"/>
      <c r="M829" s="61"/>
      <c r="N829" s="32"/>
      <c r="O829" s="32"/>
      <c r="P829" s="32"/>
      <c r="Q829" s="60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  <c r="AL829" s="32"/>
      <c r="AM829" s="32"/>
      <c r="AN829" s="32"/>
      <c r="AO829" s="32"/>
    </row>
    <row r="830" ht="15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61"/>
      <c r="M830" s="61"/>
      <c r="N830" s="32"/>
      <c r="O830" s="32"/>
      <c r="P830" s="32"/>
      <c r="Q830" s="60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  <c r="AL830" s="32"/>
      <c r="AM830" s="32"/>
      <c r="AN830" s="32"/>
      <c r="AO830" s="32"/>
    </row>
    <row r="831" ht="15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61"/>
      <c r="M831" s="61"/>
      <c r="N831" s="32"/>
      <c r="O831" s="32"/>
      <c r="P831" s="32"/>
      <c r="Q831" s="60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  <c r="AL831" s="32"/>
      <c r="AM831" s="32"/>
      <c r="AN831" s="32"/>
      <c r="AO831" s="32"/>
    </row>
    <row r="832" ht="15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61"/>
      <c r="M832" s="61"/>
      <c r="N832" s="32"/>
      <c r="O832" s="32"/>
      <c r="P832" s="32"/>
      <c r="Q832" s="60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  <c r="AL832" s="32"/>
      <c r="AM832" s="32"/>
      <c r="AN832" s="32"/>
      <c r="AO832" s="32"/>
    </row>
    <row r="833" ht="15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61"/>
      <c r="M833" s="61"/>
      <c r="N833" s="32"/>
      <c r="O833" s="32"/>
      <c r="P833" s="32"/>
      <c r="Q833" s="60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  <c r="AL833" s="32"/>
      <c r="AM833" s="32"/>
      <c r="AN833" s="32"/>
      <c r="AO833" s="32"/>
    </row>
    <row r="834" ht="15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61"/>
      <c r="M834" s="61"/>
      <c r="N834" s="32"/>
      <c r="O834" s="32"/>
      <c r="P834" s="32"/>
      <c r="Q834" s="60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  <c r="AL834" s="32"/>
      <c r="AM834" s="32"/>
      <c r="AN834" s="32"/>
      <c r="AO834" s="32"/>
    </row>
    <row r="835" ht="15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61"/>
      <c r="M835" s="61"/>
      <c r="N835" s="32"/>
      <c r="O835" s="32"/>
      <c r="P835" s="32"/>
      <c r="Q835" s="60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  <c r="AL835" s="32"/>
      <c r="AM835" s="32"/>
      <c r="AN835" s="32"/>
      <c r="AO835" s="32"/>
    </row>
    <row r="836" ht="15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61"/>
      <c r="M836" s="61"/>
      <c r="N836" s="32"/>
      <c r="O836" s="32"/>
      <c r="P836" s="32"/>
      <c r="Q836" s="60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L836" s="32"/>
      <c r="AM836" s="32"/>
      <c r="AN836" s="32"/>
      <c r="AO836" s="32"/>
    </row>
    <row r="837" ht="15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61"/>
      <c r="M837" s="61"/>
      <c r="N837" s="32"/>
      <c r="O837" s="32"/>
      <c r="P837" s="32"/>
      <c r="Q837" s="60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L837" s="32"/>
      <c r="AM837" s="32"/>
      <c r="AN837" s="32"/>
      <c r="AO837" s="32"/>
    </row>
    <row r="838" ht="15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61"/>
      <c r="M838" s="61"/>
      <c r="N838" s="32"/>
      <c r="O838" s="32"/>
      <c r="P838" s="32"/>
      <c r="Q838" s="60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  <c r="AL838" s="32"/>
      <c r="AM838" s="32"/>
      <c r="AN838" s="32"/>
      <c r="AO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61"/>
      <c r="M839" s="61"/>
      <c r="N839" s="32"/>
      <c r="O839" s="32"/>
      <c r="P839" s="32"/>
      <c r="Q839" s="60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  <c r="AL839" s="32"/>
      <c r="AM839" s="32"/>
      <c r="AN839" s="32"/>
      <c r="AO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61"/>
      <c r="M840" s="61"/>
      <c r="N840" s="32"/>
      <c r="O840" s="32"/>
      <c r="P840" s="32"/>
      <c r="Q840" s="60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  <c r="AL840" s="32"/>
      <c r="AM840" s="32"/>
      <c r="AN840" s="32"/>
      <c r="AO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61"/>
      <c r="M841" s="61"/>
      <c r="N841" s="32"/>
      <c r="O841" s="32"/>
      <c r="P841" s="32"/>
      <c r="Q841" s="60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  <c r="AL841" s="32"/>
      <c r="AM841" s="32"/>
      <c r="AN841" s="32"/>
      <c r="AO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61"/>
      <c r="M842" s="61"/>
      <c r="N842" s="32"/>
      <c r="O842" s="32"/>
      <c r="P842" s="32"/>
      <c r="Q842" s="60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  <c r="AL842" s="32"/>
      <c r="AM842" s="32"/>
      <c r="AN842" s="32"/>
      <c r="AO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61"/>
      <c r="M843" s="61"/>
      <c r="N843" s="32"/>
      <c r="O843" s="32"/>
      <c r="P843" s="32"/>
      <c r="Q843" s="60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  <c r="AL843" s="32"/>
      <c r="AM843" s="32"/>
      <c r="AN843" s="32"/>
      <c r="AO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61"/>
      <c r="M844" s="61"/>
      <c r="N844" s="32"/>
      <c r="O844" s="32"/>
      <c r="P844" s="32"/>
      <c r="Q844" s="60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  <c r="AL844" s="32"/>
      <c r="AM844" s="32"/>
      <c r="AN844" s="32"/>
      <c r="AO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61"/>
      <c r="M845" s="61"/>
      <c r="N845" s="32"/>
      <c r="O845" s="32"/>
      <c r="P845" s="32"/>
      <c r="Q845" s="60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  <c r="AL845" s="32"/>
      <c r="AM845" s="32"/>
      <c r="AN845" s="32"/>
      <c r="AO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61"/>
      <c r="M846" s="61"/>
      <c r="N846" s="32"/>
      <c r="O846" s="32"/>
      <c r="P846" s="32"/>
      <c r="Q846" s="60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  <c r="AL846" s="32"/>
      <c r="AM846" s="32"/>
      <c r="AN846" s="32"/>
      <c r="AO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61"/>
      <c r="M847" s="61"/>
      <c r="N847" s="32"/>
      <c r="O847" s="32"/>
      <c r="P847" s="32"/>
      <c r="Q847" s="60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  <c r="AL847" s="32"/>
      <c r="AM847" s="32"/>
      <c r="AN847" s="32"/>
      <c r="AO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61"/>
      <c r="M848" s="61"/>
      <c r="N848" s="32"/>
      <c r="O848" s="32"/>
      <c r="P848" s="32"/>
      <c r="Q848" s="60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L848" s="32"/>
      <c r="AM848" s="32"/>
      <c r="AN848" s="32"/>
      <c r="AO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61"/>
      <c r="M849" s="61"/>
      <c r="N849" s="32"/>
      <c r="O849" s="32"/>
      <c r="P849" s="32"/>
      <c r="Q849" s="60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L849" s="32"/>
      <c r="AM849" s="32"/>
      <c r="AN849" s="32"/>
      <c r="AO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61"/>
      <c r="M850" s="61"/>
      <c r="N850" s="32"/>
      <c r="O850" s="32"/>
      <c r="P850" s="32"/>
      <c r="Q850" s="60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  <c r="AL850" s="32"/>
      <c r="AM850" s="32"/>
      <c r="AN850" s="32"/>
      <c r="AO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61"/>
      <c r="M851" s="61"/>
      <c r="N851" s="32"/>
      <c r="O851" s="32"/>
      <c r="P851" s="32"/>
      <c r="Q851" s="60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  <c r="AL851" s="32"/>
      <c r="AM851" s="32"/>
      <c r="AN851" s="32"/>
      <c r="AO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61"/>
      <c r="M852" s="61"/>
      <c r="N852" s="32"/>
      <c r="O852" s="32"/>
      <c r="P852" s="32"/>
      <c r="Q852" s="60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  <c r="AL852" s="32"/>
      <c r="AM852" s="32"/>
      <c r="AN852" s="32"/>
      <c r="AO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61"/>
      <c r="M853" s="61"/>
      <c r="N853" s="32"/>
      <c r="O853" s="32"/>
      <c r="P853" s="32"/>
      <c r="Q853" s="60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  <c r="AL853" s="32"/>
      <c r="AM853" s="32"/>
      <c r="AN853" s="32"/>
      <c r="AO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61"/>
      <c r="M854" s="61"/>
      <c r="N854" s="32"/>
      <c r="O854" s="32"/>
      <c r="P854" s="32"/>
      <c r="Q854" s="60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  <c r="AL854" s="32"/>
      <c r="AM854" s="32"/>
      <c r="AN854" s="32"/>
      <c r="AO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61"/>
      <c r="M855" s="61"/>
      <c r="N855" s="32"/>
      <c r="O855" s="32"/>
      <c r="P855" s="32"/>
      <c r="Q855" s="60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  <c r="AL855" s="32"/>
      <c r="AM855" s="32"/>
      <c r="AN855" s="32"/>
      <c r="AO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61"/>
      <c r="M856" s="61"/>
      <c r="N856" s="32"/>
      <c r="O856" s="32"/>
      <c r="P856" s="32"/>
      <c r="Q856" s="60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  <c r="AL856" s="32"/>
      <c r="AM856" s="32"/>
      <c r="AN856" s="32"/>
      <c r="AO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61"/>
      <c r="M857" s="61"/>
      <c r="N857" s="32"/>
      <c r="O857" s="32"/>
      <c r="P857" s="32"/>
      <c r="Q857" s="60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  <c r="AL857" s="32"/>
      <c r="AM857" s="32"/>
      <c r="AN857" s="32"/>
      <c r="AO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61"/>
      <c r="M858" s="61"/>
      <c r="N858" s="32"/>
      <c r="O858" s="32"/>
      <c r="P858" s="32"/>
      <c r="Q858" s="60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  <c r="AL858" s="32"/>
      <c r="AM858" s="32"/>
      <c r="AN858" s="32"/>
      <c r="AO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61"/>
      <c r="M859" s="61"/>
      <c r="N859" s="32"/>
      <c r="O859" s="32"/>
      <c r="P859" s="32"/>
      <c r="Q859" s="60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  <c r="AL859" s="32"/>
      <c r="AM859" s="32"/>
      <c r="AN859" s="32"/>
      <c r="AO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61"/>
      <c r="M860" s="61"/>
      <c r="N860" s="32"/>
      <c r="O860" s="32"/>
      <c r="P860" s="32"/>
      <c r="Q860" s="60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L860" s="32"/>
      <c r="AM860" s="32"/>
      <c r="AN860" s="32"/>
      <c r="AO860" s="3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0.88"/>
    <col customWidth="1" min="2" max="2" width="25.38"/>
    <col customWidth="1" min="3" max="3" width="20.0"/>
    <col customWidth="1" min="4" max="4" width="17.5"/>
    <col customWidth="1" min="5" max="5" width="11.13"/>
    <col customWidth="1" min="6" max="26" width="8.38"/>
  </cols>
  <sheetData>
    <row r="1" ht="15.75" customHeight="1">
      <c r="A1" s="69" t="s">
        <v>109</v>
      </c>
      <c r="B1" s="70" t="s">
        <v>1</v>
      </c>
      <c r="C1" s="70" t="s">
        <v>2</v>
      </c>
      <c r="D1" s="70" t="s">
        <v>3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ht="15.75" customHeight="1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ht="15.75" customHeight="1">
      <c r="A3" s="71" t="s">
        <v>110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ht="15.75" customHeight="1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ht="15.75" customHeight="1">
      <c r="A5" s="57"/>
      <c r="B5" s="57"/>
      <c r="C5" s="57"/>
      <c r="D5" s="57"/>
      <c r="E5" s="72" t="s">
        <v>111</v>
      </c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ht="15.75" customHeight="1">
      <c r="A6" s="57"/>
      <c r="B6" s="57"/>
      <c r="C6" s="73"/>
      <c r="D6" s="74"/>
      <c r="E6" s="57"/>
      <c r="F6" s="75" t="s">
        <v>112</v>
      </c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ht="15.75" customHeight="1">
      <c r="A7" s="76">
        <v>45554.0</v>
      </c>
      <c r="B7" s="77" t="s">
        <v>28</v>
      </c>
      <c r="C7" s="78">
        <v>20000.0</v>
      </c>
      <c r="D7" s="79">
        <v>0.085</v>
      </c>
      <c r="E7" s="80">
        <f t="shared" ref="E7:E24" si="1">C7/$C$27</f>
        <v>0.01818181818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ht="15.75" customHeight="1">
      <c r="A8" s="76">
        <v>45556.0</v>
      </c>
      <c r="B8" s="77" t="s">
        <v>34</v>
      </c>
      <c r="C8" s="78">
        <v>50000.0</v>
      </c>
      <c r="D8" s="79">
        <v>0.085</v>
      </c>
      <c r="E8" s="80">
        <f t="shared" si="1"/>
        <v>0.04545454545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ht="15.75" customHeight="1">
      <c r="A9" s="76">
        <v>45558.0</v>
      </c>
      <c r="B9" s="77" t="s">
        <v>39</v>
      </c>
      <c r="C9" s="78">
        <v>100000.0</v>
      </c>
      <c r="D9" s="79">
        <v>0.09</v>
      </c>
      <c r="E9" s="80">
        <f t="shared" si="1"/>
        <v>0.09090909091</v>
      </c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ht="15.75" customHeight="1">
      <c r="A10" s="76">
        <v>45558.0</v>
      </c>
      <c r="B10" s="77" t="s">
        <v>44</v>
      </c>
      <c r="C10" s="78">
        <v>70000.0</v>
      </c>
      <c r="D10" s="79">
        <v>0.085</v>
      </c>
      <c r="E10" s="80">
        <f t="shared" si="1"/>
        <v>0.06363636364</v>
      </c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ht="15.75" customHeight="1">
      <c r="A11" s="76">
        <v>45559.0</v>
      </c>
      <c r="B11" s="77" t="s">
        <v>49</v>
      </c>
      <c r="C11" s="78">
        <v>50000.0</v>
      </c>
      <c r="D11" s="79">
        <v>0.085</v>
      </c>
      <c r="E11" s="80">
        <f t="shared" si="1"/>
        <v>0.04545454545</v>
      </c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ht="15.75" customHeight="1">
      <c r="A12" s="76">
        <v>45559.0</v>
      </c>
      <c r="B12" s="77" t="s">
        <v>54</v>
      </c>
      <c r="C12" s="78">
        <v>30000.0</v>
      </c>
      <c r="D12" s="79">
        <v>0.085</v>
      </c>
      <c r="E12" s="80">
        <f t="shared" si="1"/>
        <v>0.02727272727</v>
      </c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ht="15.75" customHeight="1">
      <c r="A13" s="76">
        <v>45559.0</v>
      </c>
      <c r="B13" s="77" t="s">
        <v>58</v>
      </c>
      <c r="C13" s="78">
        <v>20000.0</v>
      </c>
      <c r="D13" s="79">
        <v>0.085</v>
      </c>
      <c r="E13" s="80">
        <f t="shared" si="1"/>
        <v>0.01818181818</v>
      </c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ht="15.75" customHeight="1">
      <c r="A14" s="76">
        <v>45560.0</v>
      </c>
      <c r="B14" s="77" t="s">
        <v>62</v>
      </c>
      <c r="C14" s="78">
        <v>40000.0</v>
      </c>
      <c r="D14" s="79">
        <v>0.085</v>
      </c>
      <c r="E14" s="80">
        <f t="shared" si="1"/>
        <v>0.03636363636</v>
      </c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ht="15.75" customHeight="1">
      <c r="A15" s="76">
        <v>45560.0</v>
      </c>
      <c r="B15" s="77" t="s">
        <v>65</v>
      </c>
      <c r="C15" s="78">
        <v>20000.0</v>
      </c>
      <c r="D15" s="79">
        <v>0.085</v>
      </c>
      <c r="E15" s="80">
        <f t="shared" si="1"/>
        <v>0.01818181818</v>
      </c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ht="15.75" customHeight="1">
      <c r="A16" s="76">
        <v>45560.0</v>
      </c>
      <c r="B16" s="77" t="s">
        <v>68</v>
      </c>
      <c r="C16" s="78">
        <v>50000.0</v>
      </c>
      <c r="D16" s="79">
        <v>0.085</v>
      </c>
      <c r="E16" s="80">
        <f t="shared" si="1"/>
        <v>0.04545454545</v>
      </c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ht="15.75" customHeight="1">
      <c r="A17" s="76">
        <v>45560.0</v>
      </c>
      <c r="B17" s="77" t="s">
        <v>71</v>
      </c>
      <c r="C17" s="78">
        <v>200000.0</v>
      </c>
      <c r="D17" s="79">
        <v>0.0925</v>
      </c>
      <c r="E17" s="80">
        <f t="shared" si="1"/>
        <v>0.1818181818</v>
      </c>
    </row>
    <row r="18" ht="15.75" customHeight="1">
      <c r="A18" s="76">
        <v>45561.0</v>
      </c>
      <c r="B18" s="77" t="s">
        <v>76</v>
      </c>
      <c r="C18" s="78">
        <v>50000.0</v>
      </c>
      <c r="D18" s="79">
        <v>0.085</v>
      </c>
      <c r="E18" s="80">
        <f t="shared" si="1"/>
        <v>0.04545454545</v>
      </c>
    </row>
    <row r="19" ht="15.75" customHeight="1">
      <c r="A19" s="76">
        <v>45561.0</v>
      </c>
      <c r="B19" s="77" t="s">
        <v>79</v>
      </c>
      <c r="C19" s="78">
        <v>40000.0</v>
      </c>
      <c r="D19" s="79">
        <v>0.085</v>
      </c>
      <c r="E19" s="80">
        <f t="shared" si="1"/>
        <v>0.03636363636</v>
      </c>
    </row>
    <row r="20" ht="15.75" customHeight="1">
      <c r="A20" s="81">
        <v>45561.0</v>
      </c>
      <c r="B20" s="82" t="s">
        <v>84</v>
      </c>
      <c r="C20" s="83">
        <v>70000.0</v>
      </c>
      <c r="D20" s="84">
        <v>0.085</v>
      </c>
      <c r="E20" s="80">
        <f t="shared" si="1"/>
        <v>0.06363636364</v>
      </c>
    </row>
    <row r="21" ht="15.75" customHeight="1">
      <c r="A21" s="76">
        <v>45562.0</v>
      </c>
      <c r="B21" s="77" t="s">
        <v>88</v>
      </c>
      <c r="C21" s="78">
        <v>200000.0</v>
      </c>
      <c r="D21" s="79">
        <v>0.0875</v>
      </c>
      <c r="E21" s="80">
        <f t="shared" si="1"/>
        <v>0.1818181818</v>
      </c>
    </row>
    <row r="22" ht="15.75" customHeight="1">
      <c r="A22" s="76">
        <v>45565.0</v>
      </c>
      <c r="B22" s="77" t="s">
        <v>93</v>
      </c>
      <c r="C22" s="78">
        <v>60000.0</v>
      </c>
      <c r="D22" s="79">
        <v>0.085</v>
      </c>
      <c r="E22" s="80">
        <f t="shared" si="1"/>
        <v>0.05454545455</v>
      </c>
    </row>
    <row r="23" ht="15.75" customHeight="1">
      <c r="A23" s="76">
        <v>45565.0</v>
      </c>
      <c r="B23" s="77" t="s">
        <v>98</v>
      </c>
      <c r="C23" s="78">
        <v>10000.0</v>
      </c>
      <c r="D23" s="79">
        <v>0.085</v>
      </c>
      <c r="E23" s="80">
        <f t="shared" si="1"/>
        <v>0.009090909091</v>
      </c>
    </row>
    <row r="24" ht="15.75" customHeight="1">
      <c r="A24" s="76">
        <v>45567.0</v>
      </c>
      <c r="B24" s="77" t="s">
        <v>113</v>
      </c>
      <c r="C24" s="78">
        <v>20000.0</v>
      </c>
      <c r="D24" s="79">
        <v>0.085</v>
      </c>
      <c r="E24" s="80">
        <f t="shared" si="1"/>
        <v>0.01818181818</v>
      </c>
    </row>
    <row r="25" ht="15.75" customHeight="1"/>
    <row r="26" ht="15.75" customHeight="1"/>
    <row r="27" ht="15.75" customHeight="1">
      <c r="B27" s="85" t="s">
        <v>114</v>
      </c>
      <c r="C27" s="78">
        <f>sum(C7:C25)</f>
        <v>1100000</v>
      </c>
      <c r="D27" s="57"/>
      <c r="E27" s="80">
        <f>sum(E7:E25)</f>
        <v>1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2024-05-31T16:26:46Z</dcterms:created>
  <dc:creator>Chen Jin</dc:creator>
</cp:coreProperties>
</file>