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persons/person.xml" ContentType="application/vnd.ms-excel.person+xml"/>
  <Override PartName="/xl/styles.xml" ContentType="application/vnd.openxmlformats-officedocument.spreadsheetml.styles+xml"/>
  <Override PartName="/xl/threadedComments/threadedComment1.xml" ContentType="application/vnd.ms-excel.threadedcomments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0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菜单目录及分工" sheetId="1" r:id="rId4"/>
    <sheet name="系统功能点(任务拆分)" sheetId="2" r:id="rId5"/>
    <sheet name="功能点统计" sheetId="3" r:id="rId6"/>
    <sheet name="待跟踪事项" sheetId="4" r:id="rId7"/>
    <sheet name="客户分工" sheetId="5" r:id="rId8"/>
  </sheets>
  <calcPr/>
  <customWorkbookViews>
    <customWorkbookView name="铎啦A梦 的视图" guid="{DF15C60C-7C85-4AAB-B5A6-D94610809697}" maximized="true" windowWidth="1415" windowHeight="872" activeSheetId="2"/>
  </customWorkbookViews>
</workbook>
</file>

<file path=xl/comments1.xml><?xml version="1.0" encoding="utf-8"?>
<comments xmlns="http://schemas.openxmlformats.org/spreadsheetml/2006/main">
  <authors>
    <author>tc={9FE47C1E-EF76-41B1-B3F2-D9243FF7E085}</author>
  </authors>
  <commentList>
    <comment ref="H50" authorId="0">
      <text>
        <r>
          <t>页面原型调整，增加修改、删除icon，列表页UI设计稿</t>
        </r>
      </text>
    </comment>
  </commentList>
</comments>
</file>

<file path=xl/sharedStrings.xml><?xml version="1.0" encoding="utf-8"?>
<sst xmlns="http://schemas.openxmlformats.org/spreadsheetml/2006/main" count="625" uniqueCount="625">
  <si>
    <t/>
  </si>
  <si>
    <t>职责</t>
  </si>
  <si>
    <t>牵头人主要是负责对该模块需求进行阐述，需求讨论过程和结果进行整体把关，确定需求边界。</t>
  </si>
  <si>
    <t>需求讨论内容</t>
  </si>
  <si>
    <t>分工</t>
  </si>
  <si>
    <t>核心业务流程</t>
  </si>
  <si>
    <t>系统定位</t>
  </si>
  <si>
    <t>测试项目</t>
  </si>
  <si>
    <t>测试工作流</t>
  </si>
  <si>
    <t>测试活动</t>
  </si>
  <si>
    <t>测试任务（包括所有活动的任务项）</t>
  </si>
  <si>
    <t>测试案例编写</t>
  </si>
  <si>
    <t>测试用例管理
(标准化、要素）</t>
  </si>
  <si>
    <t>用例库管理</t>
  </si>
  <si>
    <t>测试执行</t>
  </si>
  <si>
    <t>测试报告管理</t>
  </si>
  <si>
    <t>测试评审管理
（包括计划评审、案例评审、报告评审）</t>
  </si>
  <si>
    <t>测试缺陷管理</t>
  </si>
  <si>
    <t>定制化报表（明确指标项）</t>
  </si>
  <si>
    <t>工作台</t>
  </si>
  <si>
    <t>手自一体化</t>
  </si>
  <si>
    <t>测试风险管理
（风险识别）</t>
  </si>
  <si>
    <t>驾驶舱
（二期计划，提前考虑？）</t>
  </si>
  <si>
    <t>一级目录</t>
  </si>
  <si>
    <t>全部</t>
  </si>
  <si>
    <t>三阶段优先级低</t>
  </si>
  <si>
    <t>开发范围</t>
  </si>
  <si>
    <t>二级目录</t>
  </si>
  <si>
    <t>待测试</t>
  </si>
  <si>
    <t>未完成</t>
  </si>
  <si>
    <t>首页</t>
  </si>
  <si>
    <t>需求管理</t>
  </si>
  <si>
    <t>工单（非CR）</t>
  </si>
  <si>
    <t>测试分析</t>
  </si>
  <si>
    <t>CR</t>
  </si>
  <si>
    <t>案例设计</t>
  </si>
  <si>
    <t>CR信息</t>
  </si>
  <si>
    <t>评审管理</t>
  </si>
  <si>
    <t>CR线路图</t>
  </si>
  <si>
    <t>CR任务</t>
  </si>
  <si>
    <t>测试报告</t>
  </si>
  <si>
    <t>CR测试需求</t>
  </si>
  <si>
    <t>缺陷管理</t>
  </si>
  <si>
    <t>CR案例</t>
  </si>
  <si>
    <t>驾驶舱</t>
  </si>
  <si>
    <t>CR执行</t>
  </si>
  <si>
    <t>资产库</t>
  </si>
  <si>
    <t>CR评审</t>
  </si>
  <si>
    <t>个人中心</t>
  </si>
  <si>
    <t>CR报告</t>
  </si>
  <si>
    <t>后台管理</t>
  </si>
  <si>
    <t>CR缺陷</t>
  </si>
  <si>
    <t>合计</t>
  </si>
  <si>
    <t>CR文档库</t>
  </si>
  <si>
    <t>报表</t>
  </si>
  <si>
    <t>案例库</t>
  </si>
  <si>
    <t>成员权限-企业成员</t>
  </si>
  <si>
    <t>成员权限-企业组别</t>
  </si>
  <si>
    <t>成员权限-角色权限</t>
  </si>
  <si>
    <t>流程管理-测试计划流程</t>
  </si>
  <si>
    <t>流程管理-测试评审流程</t>
  </si>
  <si>
    <t>事项管理-事项类型</t>
  </si>
  <si>
    <t>事项管理-事项属性</t>
  </si>
  <si>
    <t>事项管理-事项状态</t>
  </si>
  <si>
    <t>第三方对接</t>
  </si>
  <si>
    <t>日历管理</t>
  </si>
  <si>
    <t>公告管理</t>
  </si>
  <si>
    <t>系统模块</t>
  </si>
  <si>
    <t>序号</t>
  </si>
  <si>
    <t>提出时间</t>
  </si>
  <si>
    <t>待调研事项</t>
  </si>
  <si>
    <t>当前进展</t>
  </si>
  <si>
    <t>当前状态</t>
  </si>
  <si>
    <t>AgileTC是否可以对测试需求进行支撑，技术集成是否存在困难</t>
  </si>
  <si>
    <t>行内已部署测试环境，通过试用可以通过标签的方式进行节点区分。
1、支持脑图的展示
2、支持节点标签化
待确认问题
1、需要确认AgileTc的数据存储结构，是否可以根据标签转成对应的树形结构。
2、是否可以对权限进行控制</t>
  </si>
  <si>
    <t>已完成</t>
  </si>
  <si>
    <t>缺陷配置流程</t>
  </si>
  <si>
    <t>测试环境部署资料整理</t>
  </si>
  <si>
    <t>已完成测试环境搭建，20230209</t>
  </si>
  <si>
    <t>事项状态库表字段设计，完成初版</t>
  </si>
  <si>
    <t>测试环境发布</t>
  </si>
  <si>
    <t>1、晓璐考虑一下调整策略，
2、20230227测试环境需要整理数据库相关，待开发环境稳定后再整体迁移</t>
  </si>
  <si>
    <t>CR模块数据库设计</t>
  </si>
  <si>
    <t>前端自动化部署方式验证</t>
  </si>
  <si>
    <t>权限设计方案</t>
  </si>
  <si>
    <t>平台目录结构</t>
  </si>
  <si>
    <t>职则分工</t>
  </si>
  <si>
    <t>进度跟踪</t>
  </si>
  <si>
    <t>三级目录</t>
  </si>
  <si>
    <t>菜单</t>
  </si>
  <si>
    <t>菜单说明</t>
  </si>
  <si>
    <t>功能点数量</t>
  </si>
  <si>
    <t>云测负责人</t>
  </si>
  <si>
    <t>行方负责人</t>
  </si>
  <si>
    <t>功能点条目化</t>
  </si>
  <si>
    <t>UI状态</t>
  </si>
  <si>
    <t>研发状态</t>
  </si>
  <si>
    <t>备注</t>
  </si>
  <si>
    <t>用以快速开展与我相关的工作事项，包括CR、工单、任务、缺陷、评审。</t>
  </si>
  <si>
    <t>仇鑫/李敬贺</t>
  </si>
  <si>
    <t>张兵（牵头）,曹雷,张春燕,张嵩,俞永建,刘昱,刘璐</t>
  </si>
  <si>
    <t>测试管理</t>
  </si>
  <si>
    <t>工单列表下某工单</t>
  </si>
  <si>
    <t>管理当前项目工作空间下的所有CR和工单事项、对应的工作流及工作流中产生的用例、文档等。</t>
  </si>
  <si>
    <t>高海婷</t>
  </si>
  <si>
    <t>未开始</t>
  </si>
  <si>
    <t>CR列表</t>
  </si>
  <si>
    <t>部分完成</t>
  </si>
  <si>
    <t>张春燕</t>
  </si>
  <si>
    <t>研发中</t>
  </si>
  <si>
    <t>CR维度的工作项管理，可以对当前CR的全部工作项进行维护、跟踪、执行。</t>
  </si>
  <si>
    <t>李敬贺</t>
  </si>
  <si>
    <t>缺少测分任务</t>
  </si>
  <si>
    <t>吕振铎/李敬贺</t>
  </si>
  <si>
    <t>CR维度的案例管理，展示通过当前CR工作项和通过当前CR直接编写的案例。</t>
  </si>
  <si>
    <t>CR维度的评审管理，展示当前CR下所有的评审任务，包括案例评审、报告评审</t>
  </si>
  <si>
    <t>刘郑研硕</t>
  </si>
  <si>
    <t>cr缺陷</t>
  </si>
  <si>
    <t>张嵩（牵头）,张春燕,刘昱,张兵,曹雷,俞永建,刘璐</t>
  </si>
  <si>
    <t>CR维度的报告管理，展示当前CR下所有的报告，包括SIT/UAT阶段下所有编写中、已生成的报告</t>
  </si>
  <si>
    <t>仇鑫</t>
  </si>
  <si>
    <t>有待完善</t>
  </si>
  <si>
    <t>管理当前项目工作空间下所有CR的测分产出物</t>
  </si>
  <si>
    <t>功能同CR测试需求</t>
  </si>
  <si>
    <t>管理当前项目工作空间下所有CR的案例，用以分析和度量，跟踪阶段版本案例的情况</t>
  </si>
  <si>
    <t>张嵩（牵头）,刘璐,张春燕,张兵,曹雷,俞永建,刘昱</t>
  </si>
  <si>
    <t>编写中</t>
  </si>
  <si>
    <t>管理当前项目工作空间下的所有测试案例执行任务，可以创建测试执行套件，规划执行案例。</t>
  </si>
  <si>
    <t>曹雷（牵头）,张春燕,张嵩,俞永建,刘昱,刘璐,张兵</t>
  </si>
  <si>
    <t>管理当前项目工作空间下的所有评审，包括整体测试计划评审、案例评审、报告评审。</t>
  </si>
  <si>
    <t>刘郑研硕/吕振铎</t>
  </si>
  <si>
    <t>张春燕（牵头）,刘昱（配合）,刘璐,曹雷,张嵩,俞永建,张兵</t>
  </si>
  <si>
    <t>管理当前项目工作空间下的测试过程中产生的所有缺陷。</t>
  </si>
  <si>
    <t>管理当前项目工作空间下产生的所有测试报告，包括SIT测试报告、UAT测试报告和后台配置的其他模板的测试报告。</t>
  </si>
  <si>
    <t>刘璐（牵头）,刘昱（配合）,曹雷,张春燕,张嵩,俞永建,张兵</t>
  </si>
  <si>
    <t>即系统级案例库。用于管理当前项目工作空间下产生的所有资产案例。</t>
  </si>
  <si>
    <t>刘璐（牵头）,曹雷（牵头）,张春燕,刘昱,张嵩,俞永建,张兵</t>
  </si>
  <si>
    <t>用于统计并以可视化的方式展示团队在测试过程中产生的数据。</t>
  </si>
  <si>
    <t>吕振铎</t>
  </si>
  <si>
    <t>张春燕（牵头）,张兵,曹雷,张嵩,俞永建,刘昱,刘璐</t>
  </si>
  <si>
    <t>平台管理</t>
  </si>
  <si>
    <t>成员权限</t>
  </si>
  <si>
    <t>企业成员</t>
  </si>
  <si>
    <t>张兵、胡志强,高海婷</t>
  </si>
  <si>
    <t>倪兵兵、宋伟</t>
  </si>
  <si>
    <t>企业组别</t>
  </si>
  <si>
    <t>角色权限</t>
  </si>
  <si>
    <t>关祺、高娟霞、李春雨</t>
  </si>
  <si>
    <t>管理d-Test中所有通知的发送规则。</t>
  </si>
  <si>
    <t>用于配置节假日。</t>
  </si>
  <si>
    <t>数据字典</t>
  </si>
  <si>
    <t>用于管理d-Test中使用的所有数据字段的定义。</t>
  </si>
  <si>
    <t>赵晓璐</t>
  </si>
  <si>
    <t>业务配置</t>
  </si>
  <si>
    <t>流程管理</t>
  </si>
  <si>
    <t>测试计划流程</t>
  </si>
  <si>
    <t>用于配置管理测试过程中需要自定义配置的流程。可进行测试计划流程配置和测试评审流程配置。</t>
  </si>
  <si>
    <t>测试评审流程</t>
  </si>
  <si>
    <t>事项配置</t>
  </si>
  <si>
    <t>事项类型</t>
  </si>
  <si>
    <t>用于管理测试过程中产生的各项可自定义配置的工作项，可配置其字段及状态。目前有缺陷、案例的配置。</t>
  </si>
  <si>
    <t>事项属性</t>
  </si>
  <si>
    <t>事项状态</t>
  </si>
  <si>
    <t>PRD规则不明确，待完善</t>
  </si>
  <si>
    <t>该空间是所有被测系统及其模块的聚合，用于管理测试过程中的所有被测系统和被测系统下的模块。系统从CR中自动同步而来，模块支持手工维护。</t>
  </si>
  <si>
    <t>生态能力</t>
  </si>
  <si>
    <t>用于配置d-Test平台与第三方系统的接口参数。</t>
  </si>
  <si>
    <t>刘璐（牵头）,刘昱（配合）,张春燕,张兵,张嵩,曹雷,俞永建</t>
  </si>
  <si>
    <t>测试风险管理（风险识别）</t>
  </si>
  <si>
    <t>张嵩（牵头）,张春燕,曹雷,刘璐,张兵,俞永建,刘昱</t>
  </si>
  <si>
    <t>功能点</t>
  </si>
  <si>
    <t>阶段</t>
  </si>
  <si>
    <t>功能点描述</t>
  </si>
  <si>
    <t>优先级</t>
  </si>
  <si>
    <t>模块状态</t>
  </si>
  <si>
    <t>模块开始日期</t>
  </si>
  <si>
    <t>模块截止日期</t>
  </si>
  <si>
    <t>任务项拆分</t>
  </si>
  <si>
    <t>工作量</t>
  </si>
  <si>
    <t>负责人</t>
  </si>
  <si>
    <t>任务状态</t>
  </si>
  <si>
    <t>任务开始日期</t>
  </si>
  <si>
    <t>任务截止日期</t>
  </si>
  <si>
    <t>是否存在技术调研点</t>
  </si>
  <si>
    <t>业务反馈</t>
  </si>
  <si>
    <t>静态密码登录</t>
  </si>
  <si>
    <t>一阶段</t>
  </si>
  <si>
    <t>高</t>
  </si>
  <si>
    <t>前端</t>
  </si>
  <si>
    <t>宋伟</t>
  </si>
  <si>
    <t>进行中</t>
  </si>
  <si>
    <t>后端</t>
  </si>
  <si>
    <t>联调</t>
  </si>
  <si>
    <t>宋伟、赵晓璐</t>
  </si>
  <si>
    <t>参考框架功能</t>
  </si>
  <si>
    <t>测试</t>
  </si>
  <si>
    <t>登录页/修改初始密码</t>
  </si>
  <si>
    <t>三阶段</t>
  </si>
  <si>
    <t>中</t>
  </si>
  <si>
    <t>陶玉强</t>
  </si>
  <si>
    <t>关祺</t>
  </si>
  <si>
    <t>陶玉强、关祺</t>
  </si>
  <si>
    <t>登录页/动态口令登录（企业微信扫描登录功能）</t>
  </si>
  <si>
    <t>王雨</t>
  </si>
  <si>
    <t>陶玉强、王雨</t>
  </si>
  <si>
    <t>基本信息、修改密码</t>
  </si>
  <si>
    <t>丑楠楠</t>
  </si>
  <si>
    <t>2023/5/29必做</t>
  </si>
  <si>
    <t>高娟霞、关祺</t>
  </si>
  <si>
    <t>丑楠楠、高娟霞、关祺</t>
  </si>
  <si>
    <t>郑探、高海婷、李敬贺</t>
  </si>
  <si>
    <t>退出</t>
  </si>
  <si>
    <t>工单（非CR）-列表页面初始化</t>
  </si>
  <si>
    <t>薛壮壮</t>
  </si>
  <si>
    <t>关祺、高娟霞</t>
  </si>
  <si>
    <t>薛壮壮、关祺、高娟霞</t>
  </si>
  <si>
    <t>工单（非CR）-默认筛选查询</t>
  </si>
  <si>
    <t>工单（非CR）-自定义筛选查询（个人设置）</t>
  </si>
  <si>
    <t>四阶段</t>
  </si>
  <si>
    <t>待开发</t>
  </si>
  <si>
    <t>工单（非CR）新增、编辑、删除</t>
  </si>
  <si>
    <t>CR-页面初始化</t>
  </si>
  <si>
    <t>1、默认表头字段：
2、排序规则：</t>
  </si>
  <si>
    <t>李春雨</t>
  </si>
  <si>
    <t>CR-列表操作设置表头</t>
  </si>
  <si>
    <t>一阶段时已开发完成</t>
  </si>
  <si>
    <t>宋伟、高娟霞、关祺</t>
  </si>
  <si>
    <t>郑探</t>
  </si>
  <si>
    <t>CR-默认筛选查询</t>
  </si>
  <si>
    <t>CR-自定义筛选查询（个人设置）</t>
  </si>
  <si>
    <t>CR-创建CR</t>
  </si>
  <si>
    <t>CR-编辑CR</t>
  </si>
  <si>
    <t>CR-删除CR</t>
  </si>
  <si>
    <t>CR-查看/处理</t>
  </si>
  <si>
    <t>1、页面初始化</t>
  </si>
  <si>
    <t>低</t>
  </si>
  <si>
    <t>关祺、李春雨、高娟霞</t>
  </si>
  <si>
    <t>郑探、李敬贺</t>
  </si>
  <si>
    <t>CR信息面包屑</t>
  </si>
  <si>
    <t>CR信息页面初始化</t>
  </si>
  <si>
    <t>CR信息页面操作及权限控制</t>
  </si>
  <si>
    <t>CR信息页活动裁剪</t>
  </si>
  <si>
    <t>CR信息页操作修改记录</t>
  </si>
  <si>
    <t>待规划</t>
  </si>
  <si>
    <t>二期考虑CR哪些信息变更需要记录到历史记录。</t>
  </si>
  <si>
    <t>寇鹏</t>
  </si>
  <si>
    <t>甘特图</t>
  </si>
  <si>
    <t>二阶段</t>
  </si>
  <si>
    <t>宋伟、王婷</t>
  </si>
  <si>
    <t>需要调研，已攻克</t>
  </si>
  <si>
    <t>视图切换 周期（年周月）</t>
  </si>
  <si>
    <t>列表修改时间、状态功能</t>
  </si>
  <si>
    <t>创建活动下对应任务</t>
  </si>
  <si>
    <t>查看编辑阶段测试信息</t>
  </si>
  <si>
    <t>收起展开 阶段、活动下任务</t>
  </si>
  <si>
    <t>任务页面初始化及列表操作</t>
  </si>
  <si>
    <t>1、默认表头字段：
2、设置表头：...
3、排序规则：
3、列表状态、实施人支持表格内编辑。</t>
  </si>
  <si>
    <t>薛壮壮、关祺</t>
  </si>
  <si>
    <t>任务自定义筛选查询</t>
  </si>
  <si>
    <t>任务固定筛选查询</t>
  </si>
  <si>
    <t>创建任务、编辑任务、删除任务</t>
  </si>
  <si>
    <t>查看/执行任务页面初始化及列表操作</t>
  </si>
  <si>
    <t>任务执行-基本信息</t>
  </si>
  <si>
    <t>任务执行-案例编写</t>
  </si>
  <si>
    <t>功能同CR案例，仅是数据显示上只展示与任务相关的内容</t>
  </si>
  <si>
    <t>CR测试需求列表初始化与脑图切换</t>
  </si>
  <si>
    <t>同测试分析模块功能，2个模块主要区别是所展示的数据范围不同。</t>
  </si>
  <si>
    <t>倪兵兵</t>
  </si>
  <si>
    <t>宋伟、倪兵兵</t>
  </si>
  <si>
    <t>郑探、吕振铎、高海婷</t>
  </si>
  <si>
    <t>CR测试脑图页展示与操作</t>
  </si>
  <si>
    <t>1、模块功能：筛选、新建需求集
2、列表操作：修改、查看
3、列表字段：序号、需求集名称、关联CR、所属阶段</t>
  </si>
  <si>
    <t>CR需求列表新建案例，需求功能点回显</t>
  </si>
  <si>
    <t>1、支持关联CR,限制可选CR范围，
2、支持根据CR回显可选阶段：SIT或UAT
3、支持思维导图/EXCEL导入</t>
  </si>
  <si>
    <t>CR案例页面初始化</t>
  </si>
  <si>
    <t>除以下列出功能外，其他功能同案例设计，2个模块主要区别是所展示的数据和列表字段展示不同。</t>
  </si>
  <si>
    <t>CR案例库切换</t>
  </si>
  <si>
    <t>CR案例-目录树</t>
  </si>
  <si>
    <t>功能规则
1、目录增删改查
2、展开收起：全部展开
3、目录徽标数据统计
4、默认初始化未分类层级</t>
  </si>
  <si>
    <t>CR案例-复制案例</t>
  </si>
  <si>
    <t>CR案例-设置表头</t>
  </si>
  <si>
    <t>CR案例-从文件导入</t>
  </si>
  <si>
    <t>王婷</t>
  </si>
  <si>
    <t>王婷、倪兵兵</t>
  </si>
  <si>
    <t>CR案例-从案例库引入</t>
  </si>
  <si>
    <t>建议保留</t>
  </si>
  <si>
    <t>CR案例-批量操作-导出</t>
  </si>
  <si>
    <t>CR案例-批量操作-删除</t>
  </si>
  <si>
    <t>CR案例-批量操作-发起案例评审</t>
  </si>
  <si>
    <t>CR案例入库</t>
  </si>
  <si>
    <t>二期考虑</t>
  </si>
  <si>
    <t>CR执行模块</t>
  </si>
  <si>
    <t>CR执行-案例执行覆盖度</t>
  </si>
  <si>
    <t>CR执行-执行日报</t>
  </si>
  <si>
    <t>CR执行-执行周报</t>
  </si>
  <si>
    <t>CR评审模块</t>
  </si>
  <si>
    <t>同评审管理模块功能，2个模块主要区别是所展示的数据范围不同。</t>
  </si>
  <si>
    <t>关祺、高娟霞、王婷</t>
  </si>
  <si>
    <t>郑探、吕振铎</t>
  </si>
  <si>
    <t>CR报告模块</t>
  </si>
  <si>
    <t>同测试报告模块功能，2个模块主要区别是所展示的数据范围不同。</t>
  </si>
  <si>
    <t>王婷、寇鹏</t>
  </si>
  <si>
    <t>生成UAT测试报告（将评审通过的UAT测试报告进行打包，并推送到CR文档库。）</t>
  </si>
  <si>
    <t>将评审通过的UAT测试报告进行打包，并推送到CR文档库。</t>
  </si>
  <si>
    <t>CR缺陷模块</t>
  </si>
  <si>
    <t>功能同缺陷管理模块</t>
  </si>
  <si>
    <t>郑探、李敬贺、高海婷</t>
  </si>
  <si>
    <t>文件列表与类型搜索功能</t>
  </si>
  <si>
    <t>郑探、高海婷</t>
  </si>
  <si>
    <t>上传文件与版本管理功能</t>
  </si>
  <si>
    <t>生成整体测试计划功能</t>
  </si>
  <si>
    <t>文件操作 下载、删除</t>
  </si>
  <si>
    <t>企业成员-页面初始化与列表操作</t>
  </si>
  <si>
    <t>企业成员-筛选查询</t>
  </si>
  <si>
    <t>企业成员-机构维护</t>
  </si>
  <si>
    <t>业务规则上禁止维护，考虑是否留这个口子</t>
  </si>
  <si>
    <t>企业成员-添加成员</t>
  </si>
  <si>
    <t>企业成员-修改成员</t>
  </si>
  <si>
    <t>企业成员-用户状态变更</t>
  </si>
  <si>
    <t>企业成员-重置密码</t>
  </si>
  <si>
    <t>企业成员-批量操作-用户状态变更</t>
  </si>
  <si>
    <t>企业成员-批量操作-重置密码</t>
  </si>
  <si>
    <t>企业组别-页面初始化与列表操作</t>
  </si>
  <si>
    <t>企业组别-筛选查询</t>
  </si>
  <si>
    <t>企业组别-新增组别</t>
  </si>
  <si>
    <t>企业组别-编辑组别</t>
  </si>
  <si>
    <t>企业组别-删除组别</t>
  </si>
  <si>
    <t>企业组别-添加成员</t>
  </si>
  <si>
    <t>企业组别-移除成员</t>
  </si>
  <si>
    <t>企业组别-批量操作-移除成员</t>
  </si>
  <si>
    <t>角色权限-页面初始化与列表操作</t>
  </si>
  <si>
    <t>角色权限-新建角色</t>
  </si>
  <si>
    <t>角色权限-编辑角色</t>
  </si>
  <si>
    <t>角色权限-删除角色</t>
  </si>
  <si>
    <t>角色权限-搜索账号姓名</t>
  </si>
  <si>
    <t>角色权限-添加成员</t>
  </si>
  <si>
    <t>角色权限-编辑权限表</t>
  </si>
  <si>
    <t xml:space="preserve">宋伟 </t>
  </si>
  <si>
    <t>宋伟 、赵晓璐</t>
  </si>
  <si>
    <t>各模块用户权限控制</t>
  </si>
  <si>
    <t>丑楠楠、赵晓璐</t>
  </si>
  <si>
    <t>角色权限-复制角色权限</t>
  </si>
  <si>
    <t>页面初始化与列表操作</t>
  </si>
  <si>
    <t>李春雨、关祺</t>
  </si>
  <si>
    <t>阶段版本</t>
  </si>
  <si>
    <t>阶段版本页面初始化目录树与列表展示</t>
  </si>
  <si>
    <t>系统切换</t>
  </si>
  <si>
    <t>被测系统管理-页面初始化与列表操作</t>
  </si>
  <si>
    <t>被测系统管理-查询</t>
  </si>
  <si>
    <t>被测系统管理（新增、修改、删除）</t>
  </si>
  <si>
    <t>添加模块</t>
  </si>
  <si>
    <t>删除模块</t>
  </si>
  <si>
    <t>修改模块</t>
  </si>
  <si>
    <t>查询模块</t>
  </si>
  <si>
    <t>批量操作-批量删除</t>
  </si>
  <si>
    <t>计划流程-页面初始化与列表操作</t>
  </si>
  <si>
    <t>计划流程-创建流程-流程名称及描述</t>
  </si>
  <si>
    <t>计划流程-创建流程-配置阶段及活动裁剪</t>
  </si>
  <si>
    <t>计划流程-编辑流程</t>
  </si>
  <si>
    <t>计划流程-删除流程</t>
  </si>
  <si>
    <t>计划流程-查询流程</t>
  </si>
  <si>
    <t>评审流程-页面初始化与列表操作</t>
  </si>
  <si>
    <t>高娟霞</t>
  </si>
  <si>
    <t>薛壮壮、高娟霞</t>
  </si>
  <si>
    <t>评审流程-创建流程</t>
  </si>
  <si>
    <t>评审流程-删除流程</t>
  </si>
  <si>
    <t>评审流程-查询流程</t>
  </si>
  <si>
    <t>评审流程-配置流程（审批人配置）</t>
  </si>
  <si>
    <t>？？？？</t>
  </si>
  <si>
    <t>案例事项-页面初始化与列表操作</t>
  </si>
  <si>
    <t>案例事项-事项详情-属性配置-页面初始化与列表操作</t>
  </si>
  <si>
    <t>案例事项-事项详情-属性配置-查询属性</t>
  </si>
  <si>
    <t>案例事项-事项详情-属性配置-添加属性</t>
  </si>
  <si>
    <t>案例事项-事项详情-属性配置-移除属性</t>
  </si>
  <si>
    <t>案例事项-事项详情-属性配置-设置属性列表字段</t>
  </si>
  <si>
    <t>缺陷事项-流程-状态流转-页面初始化与操作项</t>
  </si>
  <si>
    <t>缺陷事项-流程-状态流转-添加状态</t>
  </si>
  <si>
    <t>缺陷事项-流程-状态流转-配置流程</t>
  </si>
  <si>
    <t>缺陷事项-流程-状态属性字段配置</t>
  </si>
  <si>
    <t>缺陷事项-流程-流转校验字段配置</t>
  </si>
  <si>
    <t>缺陷事项-流程-属性配置</t>
  </si>
  <si>
    <t>同案例事项配置，缺陷增加流程</t>
  </si>
  <si>
    <t>事项属性-页面初始化与列表操作</t>
  </si>
  <si>
    <t>事项属性-创建属性-属性类型</t>
  </si>
  <si>
    <t>事项属性-创建属性-对于类型的字段配置</t>
  </si>
  <si>
    <t>事项属性-查询属性</t>
  </si>
  <si>
    <t>事项属性-删除属性</t>
  </si>
  <si>
    <t>目前做到页面点击删除即删除。待后续业务完善后才能完善删除接口</t>
  </si>
  <si>
    <t>事项属性-编辑属性</t>
  </si>
  <si>
    <t>事项属性-配置选择类属性的菜单选项</t>
  </si>
  <si>
    <t>事项属性-批量删除</t>
  </si>
  <si>
    <t>事项状态-页面初始化与列表操作</t>
  </si>
  <si>
    <t>事项状态-创建状态</t>
  </si>
  <si>
    <t>事项状态-删除状态</t>
  </si>
  <si>
    <t>事项状态-查询状态</t>
  </si>
  <si>
    <t>事项状态-编辑状态</t>
  </si>
  <si>
    <t>对接VP接口开发，文件推送、角色</t>
  </si>
  <si>
    <t>获取VP信息：涉及需求管理模块
推送至VP：文档</t>
  </si>
  <si>
    <t>对接ITIL接口开发，用户</t>
  </si>
  <si>
    <t>测服是批处理方式
涉及缺陷管理</t>
  </si>
  <si>
    <t>对接gitee，缺陷模块相关</t>
  </si>
  <si>
    <t>测服是实时对接
涉及缺陷管理</t>
  </si>
  <si>
    <t>对接i助手，UAT报告评审</t>
  </si>
  <si>
    <t>流程：上传UAT报告-i助手审批-打包审批通过在CR文档显示-提交VP。
2023/5/29必做</t>
  </si>
  <si>
    <t>开放API，外部系统调用
（SIT案例及评审记录、SIT报告及评审记录、UAT报告、配管缺陷、itil缺陷）</t>
  </si>
  <si>
    <t>涉及缺陷管理</t>
  </si>
  <si>
    <t>不涉及</t>
  </si>
  <si>
    <t>李东辉</t>
  </si>
  <si>
    <t>桌面截图工具</t>
  </si>
  <si>
    <t>添加节假日</t>
  </si>
  <si>
    <t>编辑节假日</t>
  </si>
  <si>
    <t>删除节假日</t>
  </si>
  <si>
    <t>陶玉强、赵晓璐</t>
  </si>
  <si>
    <t>新增数据字典、数据字典项</t>
  </si>
  <si>
    <t>修改数据字典、数据字典项</t>
  </si>
  <si>
    <t>删除字典、数据字典项</t>
  </si>
  <si>
    <t>案例设计页面初始化</t>
  </si>
  <si>
    <t>UAT页面功能及业务逻辑保持一致，仅是案例归属范围不同。</t>
  </si>
  <si>
    <t>案例设计列表操作-设置表头</t>
  </si>
  <si>
    <t>案例默认筛选查询</t>
  </si>
  <si>
    <t>案例自定义筛选查询（个人设置）</t>
  </si>
  <si>
    <t>新建案例</t>
  </si>
  <si>
    <t>编辑案例</t>
  </si>
  <si>
    <t>查看案例-基本信息</t>
  </si>
  <si>
    <t>查看案例-缺陷</t>
  </si>
  <si>
    <t>查看案例-执行记录</t>
  </si>
  <si>
    <t>查看案例-修改记录</t>
  </si>
  <si>
    <t>通用功能，由冠鹏3.6介入开发</t>
  </si>
  <si>
    <t>冠鹏</t>
  </si>
  <si>
    <t>删除案例</t>
  </si>
  <si>
    <t>执行状态控制</t>
  </si>
  <si>
    <t>宋伟、关祺</t>
  </si>
  <si>
    <t>入库状态控制</t>
  </si>
  <si>
    <t>？</t>
  </si>
  <si>
    <t>评审状态控制</t>
  </si>
  <si>
    <t>批量导出</t>
  </si>
  <si>
    <t>测试执行任务页面初始化</t>
  </si>
  <si>
    <t>测试执行任务默认筛选查询</t>
  </si>
  <si>
    <t>测试执行任务自定义筛选查询</t>
  </si>
  <si>
    <t>创建测试执行任务</t>
  </si>
  <si>
    <t>编辑测试执行任务</t>
  </si>
  <si>
    <t>删除测试执行任务</t>
  </si>
  <si>
    <t>查看/执行测试执行任务</t>
  </si>
  <si>
    <t>测试任务执行-面包屑和返回任务列表</t>
  </si>
  <si>
    <t>测试任务执行-基本信息</t>
  </si>
  <si>
    <t>测试任务执行-目录树</t>
  </si>
  <si>
    <t>徽标数含义：案例总数？</t>
  </si>
  <si>
    <t>测试任务执行-执行进度统计</t>
  </si>
  <si>
    <t>测试任务执行-测试案例列表初始化</t>
  </si>
  <si>
    <t>测试任务执行-添加案例-CR案例</t>
  </si>
  <si>
    <t>测试任务执行-添加案例-案例库案例</t>
  </si>
  <si>
    <t>测试任务执行-执行页初始化</t>
  </si>
  <si>
    <t>1、如果未勾选案例，则将当前列表内所有案例带入到执行窗口。
2、执行窗口案例默认展示10条，如果超出10条往下滑动懒加载其他案例，每次加载10条。</t>
  </si>
  <si>
    <t>测试任务执行-执行历史版本记录</t>
  </si>
  <si>
    <t>测试任务执行-执行页案例状态变更</t>
  </si>
  <si>
    <t>测试任务执行-执行页筛选及搜索</t>
  </si>
  <si>
    <t>测试任务执行-执行页步骤证迹</t>
  </si>
  <si>
    <t>测试任务执行-执行页案例证迹</t>
  </si>
  <si>
    <t>测试任务执行-执行页案例关联缺陷</t>
  </si>
  <si>
    <t>-</t>
  </si>
  <si>
    <t>测试任务执行-列表单条执行</t>
  </si>
  <si>
    <t>测试任务执行-列表单条移除</t>
  </si>
  <si>
    <t>测试任务执行-案例列表批量移除</t>
  </si>
  <si>
    <t>鼠标勾选上复选框后，列表标题显示移除功能</t>
  </si>
  <si>
    <t>测试任务执行-批量操作-导出线下执行文件</t>
  </si>
  <si>
    <t>原型待调整，
1、如果未勾选则弹出导出全部和当前页的提示
2、如果勾选则导出已勾选案例</t>
  </si>
  <si>
    <t>关祺、陶玉强</t>
  </si>
  <si>
    <t>测试任务执行-批量操作-导入线下执行文件</t>
  </si>
  <si>
    <t>原型待调整，
1、导入时不受选择的目录限制，只根据导入文件内容进行校验，只要匹配上导入规则，则进行内容插入或更新。</t>
  </si>
  <si>
    <t>测试任务执行-批量操作-导出执行结果</t>
  </si>
  <si>
    <t>原待待调整，1、导出弹框提示，导出方式改成，当前目录全部导出和当前页</t>
  </si>
  <si>
    <t>缺陷管理页面初始化及列表操作</t>
  </si>
  <si>
    <t>缺陷管理自定义筛选查询</t>
  </si>
  <si>
    <t>确认查询条件</t>
  </si>
  <si>
    <t>创建缺陷</t>
  </si>
  <si>
    <t>与事项配置（缺陷事项）联动，根据流程和状态显示对应字段</t>
  </si>
  <si>
    <t>编辑缺陷</t>
  </si>
  <si>
    <t>缺陷状态变更</t>
  </si>
  <si>
    <t>查看缺陷</t>
  </si>
  <si>
    <t>仅查看不支持编辑，支持添加注释</t>
  </si>
  <si>
    <t>删除缺陷</t>
  </si>
  <si>
    <t>复制缺陷</t>
  </si>
  <si>
    <t>缺陷修改记录/活动</t>
  </si>
  <si>
    <t>记录所有缺陷变更日志</t>
  </si>
  <si>
    <t>2023/5/23完成</t>
  </si>
  <si>
    <t>缺陷管理设置表头</t>
  </si>
  <si>
    <t>缺陷注释-评论</t>
  </si>
  <si>
    <t>文本，支持多人添加</t>
  </si>
  <si>
    <t>宋伟、寇鹏</t>
  </si>
  <si>
    <t>超期提示</t>
  </si>
  <si>
    <t>超期归档</t>
  </si>
  <si>
    <t>缺陷提醒</t>
  </si>
  <si>
    <t>批量操作-导出</t>
  </si>
  <si>
    <t>批量操作-删除</t>
  </si>
  <si>
    <t>单个删除是否有考虑？</t>
  </si>
  <si>
    <t>缺陷管理员权限</t>
  </si>
  <si>
    <t>公告列表</t>
  </si>
  <si>
    <t>丑楠楠、寇鹏</t>
  </si>
  <si>
    <t>公告操作 编辑 撤销 删除</t>
  </si>
  <si>
    <t>公告操作 重新发布</t>
  </si>
  <si>
    <t>公告搜索</t>
  </si>
  <si>
    <t>创建公告</t>
  </si>
  <si>
    <t>CR统计报表列表初始化与快捷筛选</t>
  </si>
  <si>
    <t>考虑报表实现</t>
  </si>
  <si>
    <t>关祺、高娟霞、陶玉强</t>
  </si>
  <si>
    <t>CR统计报表列表自定义筛选条件</t>
  </si>
  <si>
    <t>CR统计报表表单编辑</t>
  </si>
  <si>
    <t>CR统计报表导入导出</t>
  </si>
  <si>
    <t>冒烟统计报表列表初始化与快捷筛选</t>
  </si>
  <si>
    <t>冒烟统计报表列表自定义筛选条件</t>
  </si>
  <si>
    <t>冒烟统计报表导出</t>
  </si>
  <si>
    <t>自定义报表列表初始化与快捷筛选</t>
  </si>
  <si>
    <t>自定义报表列表自定义筛选条件</t>
  </si>
  <si>
    <t>自定义报表导出</t>
  </si>
  <si>
    <t>自定义报表模板新增、修改、删除</t>
  </si>
  <si>
    <t>自定义报表组合多维度查询</t>
  </si>
  <si>
    <t>案例库-页面初始化及列表操作</t>
  </si>
  <si>
    <t>功能同工作项案例编写，2个模块主要区别是所展示的数据和列表字段展示不同。</t>
  </si>
  <si>
    <t>陶玉强、关祺、高娟霞</t>
  </si>
  <si>
    <t>案例库-案例库管理 增 删 改</t>
  </si>
  <si>
    <t>案例库-目录树</t>
  </si>
  <si>
    <t>业务规则
功能规则
1、目录增删改查
2、展开收起：全部展开
3、目录数据统计
4、默认初始化未分类层级</t>
  </si>
  <si>
    <t>案例库-设置表头</t>
  </si>
  <si>
    <t>案例库-筛选查询条件</t>
  </si>
  <si>
    <t>案例库-新建案例</t>
  </si>
  <si>
    <t>案例库-编辑案例</t>
  </si>
  <si>
    <t>案例库-查看案例/修改记录</t>
  </si>
  <si>
    <t>2023/5/29增加修改记录</t>
  </si>
  <si>
    <t>案例库-复制案例</t>
  </si>
  <si>
    <t>案例库-删除案例</t>
  </si>
  <si>
    <t>案例库-从文件导入</t>
  </si>
  <si>
    <t>2023/5/29必
2023/6/6加</t>
  </si>
  <si>
    <t>案例库-批量操作-移动到目录</t>
  </si>
  <si>
    <t>2023/5/29增加</t>
  </si>
  <si>
    <t>案例库-批量操作-复制到目录</t>
  </si>
  <si>
    <t>案例库-批量操作-导出</t>
  </si>
  <si>
    <t>再考虑？</t>
  </si>
  <si>
    <t>案例库-批量操作-删除</t>
  </si>
  <si>
    <t>工作台页面初始化及列表操作</t>
  </si>
  <si>
    <t>工作台-我待办的/我创建的/</t>
  </si>
  <si>
    <t>工作台-我经办的/有预警的</t>
  </si>
  <si>
    <t>工作台-我关注的</t>
  </si>
  <si>
    <t>工作台文本框查询</t>
  </si>
  <si>
    <t>工作台筛选条件查询</t>
  </si>
  <si>
    <t>工作台待办查看、处理</t>
  </si>
  <si>
    <t>创建评审-案例评审-工作项信息-非正式评审</t>
  </si>
  <si>
    <t>创建评审-案例评审-工作项信息-正式评审</t>
  </si>
  <si>
    <t>创建评审-案例评审-评审流程页签</t>
  </si>
  <si>
    <t>创建评审-案例评审-添加评审人</t>
  </si>
  <si>
    <t>执行案例评审-转移评审人</t>
  </si>
  <si>
    <t>执行案例评审-添加评审人</t>
  </si>
  <si>
    <t>执行案例评审-设置结果</t>
  </si>
  <si>
    <t>执行案例评审-基本信息-回显</t>
  </si>
  <si>
    <t>执行案例评审-基本信息-附件</t>
  </si>
  <si>
    <t>执行案例评审-评审进度</t>
  </si>
  <si>
    <t>执行案例评审-评审进度-查看明细</t>
  </si>
  <si>
    <t>执行案例评审-测试需求</t>
  </si>
  <si>
    <t>执行案例评审-测试需求-导出测试需求</t>
  </si>
  <si>
    <t>执行案例评审-案例</t>
  </si>
  <si>
    <t>执行案例评审-案例-导出案例</t>
  </si>
  <si>
    <t>陶玉强、高娟霞</t>
  </si>
  <si>
    <t>删除案例评审</t>
  </si>
  <si>
    <t>创建评审-报告评审-SIT报告评审</t>
  </si>
  <si>
    <t>创建评审-报告评审-UAT报告i助手评审</t>
  </si>
  <si>
    <t>需要对接i助手</t>
  </si>
  <si>
    <t>创建评审-报告评审-UAT报告线下评审</t>
  </si>
  <si>
    <t>创建评审-报告评审-评审流程页签</t>
  </si>
  <si>
    <t>创建评审-报告评审-添加评审人</t>
  </si>
  <si>
    <t>执行报告评审-转移评审人</t>
  </si>
  <si>
    <t>执行报告评审-添加评审人</t>
  </si>
  <si>
    <t>执行报告评审-设置结果</t>
  </si>
  <si>
    <t>执行报告评审-基本信息</t>
  </si>
  <si>
    <t>执行报告评审-评审进度</t>
  </si>
  <si>
    <t>执行报告评审-评审进度-查看明细</t>
  </si>
  <si>
    <t>执行报告评审-基本信息-附件</t>
  </si>
  <si>
    <t>执行报告评审-报告-初始化</t>
  </si>
  <si>
    <t>王婷、高娟霞</t>
  </si>
  <si>
    <t>执行报告评审-报告-下载报告</t>
  </si>
  <si>
    <t>删除报告评审</t>
  </si>
  <si>
    <t>创建报告-上传报告</t>
  </si>
  <si>
    <t>创建报告-生成SIT报告</t>
  </si>
  <si>
    <t>创建报告-生成UAT报告</t>
  </si>
  <si>
    <t>创建报告-生成UAT微需求报告</t>
  </si>
  <si>
    <t>查看报告</t>
  </si>
  <si>
    <t>下载报告</t>
  </si>
  <si>
    <t>报告集成缺陷数据</t>
  </si>
  <si>
    <t>删除报告</t>
  </si>
  <si>
    <r>
      <rPr>
        <rFont val="宋体"/>
        <b val="false"/>
        <i val="false"/>
        <strike val="false"/>
        <color rgb="FFFF0000"/>
        <sz val="11"/>
        <u val="none"/>
      </rPr>
      <t xml:space="preserve">张嵩（牵头）
</t>
    </r>
    <r>
      <rPr>
        <rFont val="宋体"/>
        <b val="false"/>
        <i val="false"/>
        <strike val="false"/>
        <color rgb="FF000000"/>
        <sz val="11"/>
        <u val="none"/>
      </rPr>
      <t>刘璐</t>
    </r>
    <r>
      <rPr>
        <rFont val="宋体"/>
        <b val="false"/>
        <i val="false"/>
        <strike val="false"/>
        <color rgb="FF000000"/>
        <sz val="11"/>
        <u val="none"/>
      </rPr>
      <t xml:space="preserve">
张春燕</t>
    </r>
    <r>
      <rPr>
        <rFont val="宋体"/>
        <b val="false"/>
        <i val="false"/>
        <strike val="false"/>
        <color rgb="FF000000"/>
        <sz val="11"/>
        <u val="none"/>
      </rPr>
      <t xml:space="preserve">
张兵</t>
    </r>
    <r>
      <rPr>
        <rFont val="宋体"/>
        <b val="false"/>
        <i val="false"/>
        <strike val="false"/>
        <color rgb="FF000000"/>
        <sz val="11"/>
        <u val="none"/>
      </rPr>
      <t xml:space="preserve">
曹雷</t>
    </r>
    <r>
      <rPr>
        <rFont val="宋体"/>
        <b val="false"/>
        <i val="false"/>
        <strike val="false"/>
        <color rgb="FF000000"/>
        <sz val="11"/>
        <u val="none"/>
      </rPr>
      <t xml:space="preserve">
俞永建</t>
    </r>
    <r>
      <rPr>
        <rFont val="宋体"/>
        <b val="false"/>
        <i val="false"/>
        <strike val="false"/>
        <color rgb="FF000000"/>
        <sz val="11"/>
        <u val="none"/>
      </rPr>
      <t xml:space="preserve">
刘昱</t>
    </r>
  </si>
  <si>
    <r>
      <rPr>
        <rFont val="宋体"/>
        <b val="false"/>
        <i val="false"/>
        <strike val="false"/>
        <color rgb="FFFF0000"/>
        <sz val="11"/>
        <u val="none"/>
      </rPr>
      <t>张嵩（牵头）</t>
    </r>
    <r>
      <rPr>
        <rFont val="宋体"/>
        <b val="false"/>
        <i val="false"/>
        <strike val="false"/>
        <color rgb="FF000000"/>
        <sz val="11"/>
        <u val="none"/>
      </rPr>
      <t xml:space="preserve">
刘璐
张兵
张春燕
曹雷
俞永建
刘昱</t>
    </r>
  </si>
  <si>
    <r>
      <rPr>
        <rFont val="宋体"/>
        <b val="false"/>
        <i val="false"/>
        <strike val="false"/>
        <color rgb="FFFF0000"/>
        <sz val="11"/>
        <u val="none"/>
      </rPr>
      <t xml:space="preserve">刘璐（牵头）
曹雷（牵头）
</t>
    </r>
    <r>
      <rPr>
        <rFont val="宋体"/>
        <b val="false"/>
        <i val="false"/>
        <strike val="false"/>
        <color rgb="FF000000"/>
        <sz val="11"/>
        <u val="none"/>
      </rPr>
      <t>张春燕</t>
    </r>
    <r>
      <rPr>
        <rFont val="宋体"/>
        <b val="false"/>
        <i val="false"/>
        <strike val="false"/>
        <color rgb="FF000000"/>
        <sz val="11"/>
        <u val="none"/>
      </rPr>
      <t xml:space="preserve">
刘昱</t>
    </r>
    <r>
      <rPr>
        <rFont val="宋体"/>
        <b val="false"/>
        <i val="false"/>
        <strike val="false"/>
        <color rgb="FF000000"/>
        <sz val="11"/>
        <u val="none"/>
      </rPr>
      <t xml:space="preserve">
张嵩</t>
    </r>
    <r>
      <rPr>
        <rFont val="宋体"/>
        <b val="false"/>
        <i val="false"/>
        <strike val="false"/>
        <color rgb="FF000000"/>
        <sz val="11"/>
        <u val="none"/>
      </rPr>
      <t xml:space="preserve">
俞永建</t>
    </r>
    <r>
      <rPr>
        <rFont val="宋体"/>
        <b val="false"/>
        <i val="false"/>
        <strike val="false"/>
        <color rgb="FF000000"/>
        <sz val="11"/>
        <u val="none"/>
      </rPr>
      <t xml:space="preserve">
张兵</t>
    </r>
  </si>
  <si>
    <r>
      <rPr>
        <rFont val="宋体"/>
        <b val="false"/>
        <i val="false"/>
        <strike val="false"/>
        <color rgb="FFFF0000"/>
        <sz val="11"/>
        <u val="none"/>
      </rPr>
      <t xml:space="preserve">曹雷（牵头）
</t>
    </r>
    <r>
      <rPr>
        <rFont val="宋体"/>
        <b val="false"/>
        <i val="false"/>
        <strike val="false"/>
        <color rgb="FF000000"/>
        <sz val="11"/>
        <u val="none"/>
      </rPr>
      <t>张春燕
张嵩
俞永建
刘昱
刘璐
张兵</t>
    </r>
  </si>
  <si>
    <r>
      <rPr>
        <rFont val="宋体"/>
        <b val="false"/>
        <i val="false"/>
        <strike val="false"/>
        <color rgb="FFFF0000"/>
        <sz val="11"/>
        <u val="none"/>
      </rPr>
      <t xml:space="preserve">刘璐（牵头）
刘昱（配合）
</t>
    </r>
    <r>
      <rPr>
        <rFont val="宋体"/>
        <b val="false"/>
        <i val="false"/>
        <strike val="false"/>
        <color rgb="FF000000"/>
        <sz val="11"/>
        <u val="none"/>
      </rPr>
      <t>曹雷</t>
    </r>
    <r>
      <rPr>
        <rFont val="宋体"/>
        <b val="false"/>
        <i val="false"/>
        <strike val="false"/>
        <color rgb="FF000000"/>
        <sz val="11"/>
        <u val="none"/>
      </rPr>
      <t xml:space="preserve">
张春燕
张嵩
俞永建
张兵</t>
    </r>
  </si>
  <si>
    <r>
      <rPr>
        <rFont val="宋体"/>
        <b val="false"/>
        <i val="false"/>
        <strike val="false"/>
        <color rgb="FFFF0000"/>
        <sz val="11"/>
        <u val="none"/>
      </rPr>
      <t xml:space="preserve">张春燕（牵头）
刘昱（配合）
</t>
    </r>
    <r>
      <rPr>
        <rFont val="宋体"/>
        <b val="false"/>
        <i val="false"/>
        <strike val="false"/>
        <color rgb="FF000000"/>
        <sz val="11"/>
        <u val="none"/>
      </rPr>
      <t>刘璐</t>
    </r>
    <r>
      <rPr>
        <rFont val="宋体"/>
        <b val="false"/>
        <i val="false"/>
        <strike val="false"/>
        <color rgb="FF000000"/>
        <sz val="11"/>
        <u val="none"/>
      </rPr>
      <t xml:space="preserve">
曹雷</t>
    </r>
    <r>
      <rPr>
        <rFont val="宋体"/>
        <b val="false"/>
        <i val="false"/>
        <strike val="false"/>
        <color rgb="FF000000"/>
        <sz val="11"/>
        <u val="none"/>
      </rPr>
      <t xml:space="preserve">
张嵩</t>
    </r>
    <r>
      <rPr>
        <rFont val="宋体"/>
        <b val="false"/>
        <i val="false"/>
        <strike val="false"/>
        <color rgb="FF000000"/>
        <sz val="11"/>
        <u val="none"/>
      </rPr>
      <t xml:space="preserve">
俞永建</t>
    </r>
    <r>
      <rPr>
        <rFont val="宋体"/>
        <b val="false"/>
        <i val="false"/>
        <strike val="false"/>
        <color rgb="FF000000"/>
        <sz val="11"/>
        <u val="none"/>
      </rPr>
      <t xml:space="preserve">
张兵</t>
    </r>
  </si>
  <si>
    <r>
      <rPr>
        <rFont val="宋体"/>
        <b val="false"/>
        <i val="false"/>
        <strike val="false"/>
        <color rgb="FFFF0000"/>
        <sz val="11"/>
        <u val="none"/>
      </rPr>
      <t xml:space="preserve">张春燕（牵头）
张嵩（配合）
</t>
    </r>
    <r>
      <rPr>
        <rFont val="宋体"/>
        <b val="false"/>
        <i val="false"/>
        <strike val="false"/>
        <color rgb="FF000000"/>
        <sz val="11"/>
        <u val="none"/>
      </rPr>
      <t>刘昱</t>
    </r>
    <r>
      <rPr>
        <rFont val="宋体"/>
        <b val="false"/>
        <i val="false"/>
        <strike val="false"/>
        <color rgb="FF000000"/>
        <sz val="11"/>
        <u val="none"/>
      </rPr>
      <t xml:space="preserve">
张兵</t>
    </r>
    <r>
      <rPr>
        <rFont val="宋体"/>
        <b val="false"/>
        <i val="false"/>
        <strike val="false"/>
        <color rgb="FF000000"/>
        <sz val="11"/>
        <u val="none"/>
      </rPr>
      <t xml:space="preserve">
曹雷</t>
    </r>
    <r>
      <rPr>
        <rFont val="宋体"/>
        <b val="false"/>
        <i val="false"/>
        <strike val="false"/>
        <color rgb="FF000000"/>
        <sz val="11"/>
        <u val="none"/>
      </rPr>
      <t xml:space="preserve">
俞永建</t>
    </r>
    <r>
      <rPr>
        <rFont val="宋体"/>
        <b val="false"/>
        <i val="false"/>
        <strike val="false"/>
        <color rgb="FF000000"/>
        <sz val="11"/>
        <u val="none"/>
      </rPr>
      <t xml:space="preserve">
刘璐</t>
    </r>
  </si>
  <si>
    <r>
      <rPr>
        <rFont val="宋体"/>
        <b val="false"/>
        <i val="false"/>
        <strike val="false"/>
        <color rgb="FFFF0000"/>
        <sz val="11"/>
        <u val="none"/>
      </rPr>
      <t xml:space="preserve">刘璐（牵头）
刘昱（配合）
</t>
    </r>
    <r>
      <rPr>
        <rFont val="宋体"/>
        <b val="false"/>
        <i val="false"/>
        <strike val="false"/>
        <color rgb="FF000000"/>
        <sz val="11"/>
        <u val="none"/>
      </rPr>
      <t>张春燕</t>
    </r>
    <r>
      <rPr>
        <rFont val="宋体"/>
        <b val="false"/>
        <i val="false"/>
        <strike val="false"/>
        <color rgb="FF000000"/>
        <sz val="11"/>
        <u val="none"/>
      </rPr>
      <t xml:space="preserve">
张兵</t>
    </r>
    <r>
      <rPr>
        <rFont val="宋体"/>
        <b val="false"/>
        <i val="false"/>
        <strike val="false"/>
        <color rgb="FF000000"/>
        <sz val="11"/>
        <u val="none"/>
      </rPr>
      <t xml:space="preserve">
张嵩</t>
    </r>
    <r>
      <rPr>
        <rFont val="宋体"/>
        <b val="false"/>
        <i val="false"/>
        <strike val="false"/>
        <color rgb="FF000000"/>
        <sz val="11"/>
        <u val="none"/>
      </rPr>
      <t xml:space="preserve">
曹雷</t>
    </r>
    <r>
      <rPr>
        <rFont val="宋体"/>
        <b val="false"/>
        <i val="false"/>
        <strike val="false"/>
        <color rgb="FF000000"/>
        <sz val="11"/>
        <u val="none"/>
      </rPr>
      <t xml:space="preserve">
俞永建</t>
    </r>
  </si>
  <si>
    <r>
      <rPr>
        <rFont val="宋体"/>
        <b val="false"/>
        <i val="false"/>
        <strike val="false"/>
        <color rgb="FFFF0000"/>
        <sz val="11"/>
        <u val="none"/>
      </rPr>
      <t xml:space="preserve">张兵（牵头）
</t>
    </r>
    <r>
      <rPr>
        <rFont val="宋体"/>
        <b val="false"/>
        <i val="false"/>
        <strike val="false"/>
        <color rgb="FF000000"/>
        <sz val="11"/>
        <u val="none"/>
      </rPr>
      <t>曹雷
张春燕
张嵩
俞永建
刘昱
刘璐</t>
    </r>
  </si>
  <si>
    <r>
      <rPr>
        <rFont val="宋体"/>
        <b val="false"/>
        <i val="false"/>
        <strike val="false"/>
        <color rgb="FFFF0000"/>
        <sz val="11"/>
        <u val="none"/>
      </rPr>
      <t xml:space="preserve">张兵（牵头）
</t>
    </r>
    <r>
      <rPr>
        <rFont val="宋体"/>
        <b val="false"/>
        <i val="false"/>
        <strike val="false"/>
        <color rgb="FF000000"/>
        <sz val="11"/>
        <u val="none"/>
      </rPr>
      <t>曹雷</t>
    </r>
    <r>
      <rPr>
        <rFont val="宋体"/>
        <b val="false"/>
        <i val="false"/>
        <strike val="false"/>
        <color rgb="FF000000"/>
        <sz val="11"/>
        <u val="none"/>
      </rPr>
      <t xml:space="preserve">
张春燕</t>
    </r>
    <r>
      <rPr>
        <rFont val="宋体"/>
        <b val="false"/>
        <i val="false"/>
        <strike val="false"/>
        <color rgb="FF000000"/>
        <sz val="11"/>
        <u val="none"/>
      </rPr>
      <t xml:space="preserve">
张嵩</t>
    </r>
    <r>
      <rPr>
        <rFont val="宋体"/>
        <b val="false"/>
        <i val="false"/>
        <strike val="false"/>
        <color rgb="FF000000"/>
        <sz val="11"/>
        <u val="none"/>
      </rPr>
      <t xml:space="preserve">
俞永建</t>
    </r>
    <r>
      <rPr>
        <rFont val="宋体"/>
        <b val="false"/>
        <i val="false"/>
        <strike val="false"/>
        <color rgb="FF000000"/>
        <sz val="11"/>
        <u val="none"/>
      </rPr>
      <t xml:space="preserve">
刘昱</t>
    </r>
    <r>
      <rPr>
        <rFont val="宋体"/>
        <b val="false"/>
        <i val="false"/>
        <strike val="false"/>
        <color rgb="FF000000"/>
        <sz val="11"/>
        <u val="none"/>
      </rPr>
      <t xml:space="preserve">
刘璐</t>
    </r>
  </si>
  <si>
    <r>
      <rPr>
        <rFont val="宋体"/>
        <b val="false"/>
        <i val="false"/>
        <strike val="false"/>
        <color rgb="FFFF0000"/>
        <sz val="11"/>
        <u val="none"/>
      </rPr>
      <t xml:space="preserve">张嵩（牵头）
</t>
    </r>
    <r>
      <rPr>
        <rFont val="宋体"/>
        <b val="false"/>
        <i val="false"/>
        <strike val="false"/>
        <color rgb="FF000000"/>
        <sz val="11"/>
        <u val="none"/>
      </rPr>
      <t>张春燕</t>
    </r>
    <r>
      <rPr>
        <rFont val="宋体"/>
        <b val="false"/>
        <i val="false"/>
        <strike val="false"/>
        <color rgb="FF000000"/>
        <sz val="11"/>
        <u val="none"/>
      </rPr>
      <t xml:space="preserve">
曹雷</t>
    </r>
    <r>
      <rPr>
        <rFont val="宋体"/>
        <b val="false"/>
        <i val="false"/>
        <strike val="false"/>
        <color rgb="FF000000"/>
        <sz val="11"/>
        <u val="none"/>
      </rPr>
      <t xml:space="preserve">
刘璐</t>
    </r>
    <r>
      <rPr>
        <rFont val="宋体"/>
        <b val="false"/>
        <i val="false"/>
        <strike val="false"/>
        <color rgb="FF000000"/>
        <sz val="11"/>
        <u val="none"/>
      </rPr>
      <t xml:space="preserve">
张兵</t>
    </r>
    <r>
      <rPr>
        <rFont val="宋体"/>
        <b val="false"/>
        <i val="false"/>
        <strike val="false"/>
        <color rgb="FF000000"/>
        <sz val="11"/>
        <u val="none"/>
      </rPr>
      <t xml:space="preserve">
俞永建</t>
    </r>
    <r>
      <rPr>
        <rFont val="宋体"/>
        <b val="false"/>
        <i val="false"/>
        <strike val="false"/>
        <color rgb="FF000000"/>
        <sz val="11"/>
        <u val="none"/>
      </rPr>
      <t xml:space="preserve">
刘昱</t>
    </r>
  </si>
  <si>
    <r>
      <rPr>
        <rFont val="宋体"/>
        <b val="false"/>
        <i val="false"/>
        <strike val="false"/>
        <color rgb="FFFF0000"/>
        <sz val="11"/>
        <u val="none"/>
      </rPr>
      <t xml:space="preserve">张春燕（牵头）
</t>
    </r>
    <r>
      <rPr>
        <rFont val="宋体"/>
        <b val="false"/>
        <i val="false"/>
        <strike val="false"/>
        <color rgb="FF000000"/>
        <sz val="11"/>
        <u val="none"/>
      </rPr>
      <t>张兵</t>
    </r>
    <r>
      <rPr>
        <rFont val="宋体"/>
        <b val="false"/>
        <i val="false"/>
        <strike val="false"/>
        <color rgb="FF000000"/>
        <sz val="11"/>
        <u val="none"/>
      </rPr>
      <t xml:space="preserve">
曹雷</t>
    </r>
    <r>
      <rPr>
        <rFont val="宋体"/>
        <b val="false"/>
        <i val="false"/>
        <strike val="false"/>
        <color rgb="FF000000"/>
        <sz val="11"/>
        <u val="none"/>
      </rPr>
      <t xml:space="preserve">
张嵩</t>
    </r>
    <r>
      <rPr>
        <rFont val="宋体"/>
        <b val="false"/>
        <i val="false"/>
        <strike val="false"/>
        <color rgb="FF000000"/>
        <sz val="11"/>
        <u val="none"/>
      </rPr>
      <t xml:space="preserve">
俞永建</t>
    </r>
    <r>
      <rPr>
        <rFont val="宋体"/>
        <b val="false"/>
        <i val="false"/>
        <strike val="false"/>
        <color rgb="FF000000"/>
        <sz val="11"/>
        <u val="none"/>
      </rPr>
      <t xml:space="preserve">
刘昱</t>
    </r>
    <r>
      <rPr>
        <rFont val="宋体"/>
        <b val="false"/>
        <i val="false"/>
        <strike val="false"/>
        <color rgb="FF000000"/>
        <sz val="11"/>
        <u val="none"/>
      </rPr>
      <t xml:space="preserve">
刘璐</t>
    </r>
  </si>
  <si>
    <r>
      <rPr>
        <rFont val="微软雅黑"/>
        <b val="false"/>
        <i val="false"/>
        <strike val="false"/>
        <color rgb="FF000000"/>
        <sz val="10"/>
        <u val="none"/>
      </rPr>
      <t>开发负责人</t>
    </r>
  </si>
  <si>
    <r>
      <rPr>
        <rFont val=""/>
        <b val="false"/>
        <i val="false"/>
        <strike val="false"/>
        <color rgb="FF000000"/>
        <sz val="10"/>
        <u val="none"/>
      </rPr>
      <t>原型状态</t>
    </r>
  </si>
  <si>
    <r>
      <rPr>
        <rFont val=""/>
        <b val="false"/>
        <i val="false"/>
        <strike val="false"/>
        <color rgb="FF000000"/>
        <sz val="10"/>
        <u val="none"/>
      </rPr>
      <t>PRD状态</t>
    </r>
  </si>
  <si>
    <r>
      <rPr>
        <rFont val=""/>
        <b val="false"/>
        <i val="false"/>
        <strike val="false"/>
        <color rgb="FF000000"/>
        <sz val="10"/>
        <u val="none"/>
      </rPr>
      <t>研发中</t>
    </r>
  </si>
  <si>
    <r>
      <rPr>
        <rFont val="微软雅黑"/>
        <b val="false"/>
        <i val="false"/>
        <strike val="false"/>
        <color rgb="FF000000"/>
        <sz val="10"/>
        <u val="none"/>
      </rPr>
      <t>仇鑫</t>
    </r>
  </si>
  <si>
    <r>
      <rPr>
        <rFont val="微软雅黑"/>
        <b val="false"/>
        <i val="false"/>
        <strike val="false"/>
        <color rgb="FF000000"/>
        <sz val="9"/>
        <u val="none"/>
      </rPr>
      <t>①成员管理用于管理团队的所有成员及对应组织架构，成员及组织架构都从itil同步而来，其中成员支持平台自主添加；</t>
    </r>
  </si>
  <si>
    <r>
      <rPr>
        <rFont val=""/>
        <b val="false"/>
        <i val="false"/>
        <strike val="false"/>
        <color rgb="FF000000"/>
        <sz val="10"/>
        <u val="none"/>
      </rPr>
      <t>部分完成</t>
    </r>
  </si>
  <si>
    <r>
      <rPr>
        <rFont val="微软雅黑"/>
        <b val="false"/>
        <i val="false"/>
        <strike val="false"/>
        <color rgb="FF000000"/>
        <sz val="9"/>
        <u val="none"/>
      </rPr>
      <t>②组别管理中展示了从itil同步的所有组别信息，平台支持手动维护组别；</t>
    </r>
  </si>
  <si>
    <r>
      <rPr>
        <rFont val=""/>
        <b val="false"/>
        <i val="false"/>
        <strike val="false"/>
        <color rgb="FF000000"/>
        <sz val="10"/>
        <u val="none"/>
      </rPr>
      <t>未开始</t>
    </r>
  </si>
  <si>
    <r>
      <rPr>
        <rFont val="微软雅黑"/>
        <b val="false"/>
        <i val="false"/>
        <strike val="false"/>
        <color rgb="FF000000"/>
        <sz val="9"/>
        <u val="none"/>
      </rPr>
      <t>③权限管理用于配置平台中的所有权限点，可按人员角色配置权限，一个成员可以同时具有多种人员角色。</t>
    </r>
  </si>
  <si>
    <r>
      <rPr>
        <rFont val="微软雅黑"/>
        <b val="false"/>
        <i val="false"/>
        <strike val="false"/>
        <color rgb="FF000000"/>
        <sz val="9"/>
        <u val="none"/>
      </rPr>
      <t>二期</t>
    </r>
  </si>
  <si>
    <r>
      <rPr>
        <rFont val=""/>
        <b val="false"/>
        <i val="false"/>
        <strike val="false"/>
        <color rgb="FF000000"/>
        <sz val="10"/>
        <u val="none"/>
      </rPr>
      <t xml:space="preserve">工单（非CR）查看/处理
</t>
    </r>
    <r>
      <rPr>
        <rFont val="微软雅黑"/>
        <b val="false"/>
        <i val="false"/>
        <strike val="false"/>
        <color rgb="FFFF0000"/>
        <sz val="10"/>
        <u val="none"/>
      </rPr>
      <t>同CR流程一样</t>
    </r>
  </si>
  <si>
    <r>
      <rPr>
        <rFont val=""/>
        <b val="false"/>
        <i val="false"/>
        <strike val="false"/>
        <color rgb="FF000000"/>
        <sz val="10"/>
        <u val="none"/>
      </rPr>
      <t>关祺、李春雨、高娟霞</t>
    </r>
  </si>
  <si>
    <r>
      <rPr>
        <rFont val=""/>
        <b val="false"/>
        <i val="false"/>
        <strike val="false"/>
        <color rgb="FF000000"/>
        <sz val="10"/>
        <u val="none"/>
      </rPr>
      <t>宋伟</t>
    </r>
  </si>
  <si>
    <r>
      <rPr>
        <rFont val=""/>
        <b val="false"/>
        <i val="false"/>
        <strike val="false"/>
        <color rgb="FF000000"/>
        <sz val="10"/>
        <u val="none"/>
      </rPr>
      <t>倪兵兵</t>
    </r>
  </si>
  <si>
    <r>
      <rPr>
        <rFont val=""/>
        <b val="false"/>
        <i val="false"/>
        <strike val="false"/>
        <color rgb="FF000000"/>
        <sz val="10"/>
        <u val="none"/>
      </rPr>
      <t>倪兵兵、宋伟</t>
    </r>
  </si>
  <si>
    <r>
      <rPr>
        <rFont val=""/>
        <b val="false"/>
        <i val="false"/>
        <strike val="false"/>
        <color rgb="FF000000"/>
        <sz val="10"/>
        <u val="none"/>
      </rPr>
      <t>前端</t>
    </r>
  </si>
  <si>
    <r>
      <rPr>
        <rFont val=""/>
        <b val="false"/>
        <i val="false"/>
        <strike val="false"/>
        <color rgb="FF000000"/>
        <sz val="10"/>
        <u val="none"/>
      </rPr>
      <t>后端</t>
    </r>
  </si>
  <si>
    <r>
      <rPr>
        <rFont val=""/>
        <b val="false"/>
        <i val="false"/>
        <strike val="false"/>
        <color rgb="FF000000"/>
        <sz val="10"/>
        <u val="none"/>
      </rPr>
      <t>联调</t>
    </r>
  </si>
  <si>
    <r>
      <rPr>
        <rFont val=""/>
        <b val="false"/>
        <i val="false"/>
        <strike val="false"/>
        <color rgb="FF000000"/>
        <sz val="10"/>
        <u val="none"/>
      </rPr>
      <t>测试</t>
    </r>
  </si>
  <si>
    <r>
      <rPr>
        <rFont val=""/>
        <b val="false"/>
        <i val="false"/>
        <strike val="false"/>
        <color rgb="FF000000"/>
        <sz val="10"/>
        <u val="none"/>
      </rPr>
      <t>三阶段</t>
    </r>
  </si>
  <si>
    <r>
      <rPr>
        <rFont val=""/>
        <b val="false"/>
        <i val="false"/>
        <strike val="false"/>
        <color rgb="FF000000"/>
        <sz val="10"/>
        <u val="none"/>
      </rPr>
      <t>薛壮壮</t>
    </r>
  </si>
  <si>
    <r>
      <rPr>
        <rFont val=""/>
        <b val="false"/>
        <i val="false"/>
        <strike val="false"/>
        <color rgb="FF000000"/>
        <sz val="10"/>
        <u val="none"/>
      </rPr>
      <t>关祺、高娟霞</t>
    </r>
  </si>
  <si>
    <r>
      <rPr>
        <rFont val=""/>
        <b val="false"/>
        <i val="false"/>
        <strike val="false"/>
        <color rgb="FF000000"/>
        <sz val="10"/>
        <u val="none"/>
      </rPr>
      <t>陶玉强</t>
    </r>
  </si>
  <si>
    <r>
      <rPr>
        <rFont val=""/>
        <b val="false"/>
        <i val="false"/>
        <strike val="false"/>
        <color rgb="FF000000"/>
        <sz val="10"/>
        <u val="none"/>
      </rPr>
      <t>高娟霞</t>
    </r>
  </si>
  <si>
    <r>
      <rPr>
        <rFont val=""/>
        <b val="false"/>
        <i val="false"/>
        <strike val="false"/>
        <color rgb="FF000000"/>
        <sz val="10"/>
        <u val="none"/>
      </rPr>
      <t>陶玉强、高娟霞</t>
    </r>
  </si>
</sst>
</file>

<file path=xl/styles.xml><?xml version="1.0" encoding="utf-8"?>
<styleSheet xmlns="http://schemas.openxmlformats.org/spreadsheetml/2006/main">
  <numFmts count="1">
    <numFmt numFmtId="300" formatCode="0.0%"/>
  </numFmts>
  <fonts count="40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宋体"/>
      <b val="true"/>
      <color rgb="FF000000"/>
      <sz val="11"/>
    </font>
    <font>
      <name val="宋体"/>
      <color rgb="FF000000"/>
      <sz val="11"/>
    </font>
    <font>
      <b val="false"/>
      <i val="false"/>
      <strike val="false"/>
      <color rgb="FF000000"/>
      <sz val="10"/>
    </font>
    <font>
      <name val="宋体"/>
      <sz val="11"/>
    </font>
    <font>
      <name val="微软雅黑"/>
      <color rgb="FF000000"/>
      <sz val="11"/>
    </font>
    <font>
      <name val="宋体"/>
      <color rgb="FFFF0000"/>
      <sz val="11"/>
    </font>
    <font>
      <name val="宋体"/>
      <b val="true"/>
      <color rgb="FF000000"/>
      <sz val="10"/>
    </font>
    <font>
      <name val="宋体"/>
      <color rgb="FF000000"/>
      <sz val="10"/>
    </font>
    <font>
      <b val="false"/>
      <i val="false"/>
      <strike val="false"/>
      <color rgb="FFFF0000"/>
      <sz val="10"/>
    </font>
    <font>
      <b val="true"/>
      <color rgb="FFFFFFFF"/>
      <sz val="9"/>
    </font>
    <font>
      <b val="true"/>
      <i val="false"/>
      <strike val="false"/>
      <color rgb="FFFFFFFF"/>
      <sz val="10"/>
    </font>
    <font>
      <b val="true"/>
      <color rgb="FFFFFFFF"/>
    </font>
    <font>
      <b val="true"/>
      <color rgb="FF454545"/>
      <sz val="9"/>
    </font>
    <font>
      <b val="true"/>
      <i val="false"/>
      <strike val="false"/>
      <color rgb="FF454545"/>
      <sz val="9"/>
    </font>
    <font>
      <sz val="10"/>
    </font>
    <font>
      <color rgb="FF000000"/>
      <sz val="10"/>
    </font>
    <font>
      <b val="false"/>
      <i val="false"/>
      <strike val="false"/>
      <color rgb="FF000000"/>
      <sz val="9"/>
    </font>
    <font>
      <sz val="9"/>
    </font>
    <font>
      <color rgb="FF000000"/>
      <sz val="9"/>
    </font>
    <font>
      <color rgb="FFDE3C36"/>
      <sz val="9"/>
    </font>
    <font>
      <b val="false"/>
      <i val="false"/>
      <strike val="false"/>
      <color rgb="FFDE3C36"/>
      <sz val="10"/>
    </font>
    <font>
      <color rgb="FFDE3C36"/>
    </font>
    <font>
      <b val="true"/>
      <i val="false"/>
      <strike val="false"/>
      <color rgb="FF000000"/>
      <sz val="10"/>
    </font>
    <font>
      <b val="true"/>
      <color rgb="FF000000"/>
      <sz val="10"/>
    </font>
    <font>
      <color rgb="FF212121"/>
      <sz val="9"/>
    </font>
    <font>
      <name val="等线"/>
      <sz val="11"/>
    </font>
    <font>
      <color rgb="FFFF0000"/>
    </font>
    <font>
      <color rgb="FFFF0000"/>
      <sz val="10"/>
    </font>
    <font>
      <color rgb="FFFF0000"/>
      <sz val="9"/>
    </font>
    <font>
      <name val="等线"/>
      <color rgb="FF000000"/>
      <sz val="10"/>
    </font>
    <font>
      <name val="等线"/>
      <color rgb="FF000000"/>
      <sz val="11"/>
    </font>
    <font>
      <color rgb="FF000000"/>
    </font>
    <font>
      <color rgb="FF000000"/>
      <sz val="10"/>
    </font>
    <font>
      <sz val="9"/>
    </font>
    <font>
      <color rgb="FF212121"/>
      <sz val="9"/>
    </font>
    <font>
      <color rgb="FF000000"/>
    </font>
    <font/>
  </fonts>
  <fills count="12">
    <fill>
      <patternFill patternType="none"/>
    </fill>
    <fill>
      <patternFill patternType="gray125"/>
    </fill>
    <fill>
      <patternFill patternType="solid">
        <fgColor rgb="FFFFFF00"/>
        <bgColor auto="true"/>
      </patternFill>
    </fill>
    <fill>
      <patternFill patternType="solid">
        <fgColor rgb="FFC7DCFF"/>
        <bgColor auto="true"/>
      </patternFill>
    </fill>
    <fill>
      <patternFill patternType="solid">
        <fgColor rgb="FF0070C0"/>
        <bgColor auto="true"/>
      </patternFill>
    </fill>
    <fill>
      <patternFill patternType="solid">
        <fgColor rgb="FFFFBA84"/>
        <bgColor auto="true"/>
      </patternFill>
    </fill>
    <fill>
      <patternFill patternType="solid">
        <fgColor rgb="FFFFF258"/>
        <bgColor auto="true"/>
      </patternFill>
    </fill>
    <fill>
      <patternFill patternType="solid">
        <fgColor rgb="FFFFF9E3"/>
        <bgColor auto="true"/>
      </patternFill>
    </fill>
    <fill>
      <patternFill patternType="solid">
        <fgColor rgb="FFFF0000"/>
        <bgColor auto="true"/>
      </patternFill>
    </fill>
    <fill>
      <patternFill patternType="solid">
        <fgColor rgb="FFFFEEAD"/>
        <bgColor auto="true"/>
      </patternFill>
    </fill>
    <fill>
      <patternFill patternType="solid">
        <fgColor rgb="FFFFC000"/>
        <bgColor auto="true"/>
      </patternFill>
    </fill>
    <fill>
      <patternFill patternType="solid">
        <fgColor rgb="FFE5EFFF"/>
        <bgColor auto="tru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 diagonalUp="true" diagonalDown="true">
      <left/>
      <right/>
      <top/>
      <bottom/>
      <diagonal/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>
    <xf numFmtId="0" fontId="0" fillId="0" borderId="0" xfId="0">
      <alignment vertical="center"/>
    </xf>
  </cellStyleXfs>
  <cellXfs count="172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fontId="3" fillId="0" borderId="1" xfId="0">
      <alignment horizontal="center" vertical="center"/>
    </xf>
    <xf fontId="0" fillId="0" borderId="1" xfId="0">
      <alignment vertical="center"/>
    </xf>
    <xf fontId="4" fillId="0" borderId="1" xfId="0">
      <alignment vertical="center" wrapText="true"/>
    </xf>
    <xf numFmtId="0" fontId="5" fillId="0" borderId="0" xfId="0">
      <alignment vertical="center"/>
    </xf>
    <xf fontId="6" fillId="0" borderId="0" xfId="0">
      <alignment vertical="center" wrapText="true"/>
    </xf>
    <xf fontId="6" fillId="0" borderId="0" xfId="0">
      <alignment vertical="center"/>
    </xf>
    <xf numFmtId="0" fontId="0" fillId="0" borderId="0" xfId="0">
      <alignment vertical="center"/>
    </xf>
    <xf fontId="7" fillId="2" borderId="2" xfId="0">
      <alignment horizontal="center" vertical="center"/>
    </xf>
    <xf fontId="7" fillId="2" borderId="1" xfId="0">
      <alignment horizontal="center" vertical="center"/>
    </xf>
    <xf fontId="7" fillId="2" borderId="1" xfId="0">
      <alignment horizontal="center" vertical="center" wrapText="true"/>
    </xf>
    <xf fontId="8" fillId="0" borderId="1" xfId="0">
      <alignment horizontal="center" vertical="center" wrapText="true"/>
    </xf>
    <xf fontId="9" fillId="3" borderId="1" xfId="0">
      <alignment horizontal="center" vertical="center"/>
    </xf>
    <xf fontId="10" fillId="0" borderId="1" xfId="0">
      <alignment horizontal="center" vertical="center" wrapText="true"/>
    </xf>
    <xf fontId="0" fillId="0" borderId="1" xfId="0">
      <alignment horizontal="center" vertical="center"/>
    </xf>
    <xf fontId="10" fillId="0" borderId="1" xfId="0">
      <alignment vertical="center" wrapText="true"/>
    </xf>
    <xf numFmtId="0" fontId="0" fillId="0" borderId="1" xfId="0">
      <alignment horizontal="center" vertical="center"/>
    </xf>
    <xf numFmtId="0" fontId="5" fillId="2" borderId="1" xfId="0">
      <alignment horizontal="center" vertical="center"/>
    </xf>
    <xf fontId="0" fillId="2" borderId="1" xfId="0">
      <alignment horizontal="center" vertical="center"/>
    </xf>
    <xf fontId="0" fillId="0" borderId="0" xfId="0">
      <alignment horizontal="center" vertical="center"/>
    </xf>
    <xf numFmtId="0" fontId="5" fillId="0" borderId="1" xfId="0">
      <alignment vertical="center"/>
    </xf>
    <xf numFmtId="0" fontId="5" fillId="0" borderId="1" xfId="0">
      <alignment vertical="center" wrapText="true"/>
    </xf>
    <xf numFmtId="0" fontId="0" fillId="0" borderId="1" xfId="0">
      <alignment vertical="center"/>
    </xf>
    <xf numFmtId="0" fontId="11" fillId="0" borderId="1" xfId="0">
      <alignment vertical="center"/>
    </xf>
    <xf numFmtId="14" fontId="5" fillId="0" borderId="1" xfId="0">
      <alignment vertical="center" wrapText="true"/>
    </xf>
    <xf numFmtId="14" fontId="5" fillId="0" borderId="1" xfId="0">
      <alignment vertical="center"/>
    </xf>
    <xf numFmtId="14" fontId="0" fillId="0" borderId="1" xfId="0">
      <alignment vertical="center"/>
    </xf>
    <xf fontId="12" fillId="4" borderId="1" xfId="0">
      <alignment horizontal="center" vertical="center"/>
    </xf>
    <xf numFmtId="0" fontId="13" fillId="5" borderId="1" xfId="0">
      <alignment horizontal="center" vertical="center"/>
    </xf>
    <xf fontId="14" fillId="0" borderId="1" xfId="0">
      <alignment horizontal="center" vertical="center"/>
    </xf>
    <xf fontId="15" fillId="0" borderId="1" xfId="0">
      <alignment horizontal="center" vertical="center"/>
    </xf>
    <xf numFmtId="0" fontId="16" fillId="0" borderId="1" xfId="0">
      <alignment horizontal="center" vertical="center"/>
    </xf>
    <xf numFmtId="0" fontId="5" fillId="0" borderId="1" xfId="0">
      <alignment vertical="center"/>
    </xf>
    <xf fontId="15" fillId="0" borderId="1" xfId="0">
      <alignment horizontal="center" vertical="center" wrapText="false"/>
    </xf>
    <xf fontId="17" fillId="0" borderId="1" xfId="0">
      <alignment vertical="center"/>
    </xf>
    <xf numFmtId="0" fontId="18" fillId="0" borderId="1" xfId="0">
      <alignment vertical="center"/>
    </xf>
    <xf numFmtId="0" fontId="19" fillId="0" borderId="1" xfId="0">
      <alignment vertical="center"/>
    </xf>
    <xf fontId="20" fillId="0" borderId="1" xfId="0">
      <alignment vertical="center"/>
    </xf>
    <xf fontId="21" fillId="0" borderId="1" xfId="0">
      <alignment vertical="center"/>
    </xf>
    <xf numFmtId="0" fontId="19" fillId="0" borderId="1" xfId="0">
      <alignment horizontal="center" vertical="center"/>
    </xf>
    <xf fontId="21" fillId="0" borderId="1" xfId="0">
      <alignment vertical="center" wrapText="false"/>
    </xf>
    <xf fontId="20" fillId="0" borderId="1" xfId="0">
      <alignment vertical="center" wrapText="false"/>
    </xf>
    <xf fontId="0" fillId="0" borderId="1" xfId="0">
      <alignment vertical="center"/>
    </xf>
    <xf numFmtId="0" fontId="19" fillId="0" borderId="3" xfId="0">
      <alignment horizontal="center" vertical="center" wrapText="true"/>
    </xf>
    <xf numFmtId="0" fontId="19" fillId="0" borderId="1" xfId="0">
      <alignment vertical="center" wrapText="false"/>
    </xf>
    <xf fontId="0" fillId="0" borderId="4" xfId="0">
      <alignment vertical="center"/>
    </xf>
    <xf numFmtId="0" fontId="21" fillId="0" borderId="1" xfId="0">
      <alignment vertical="center"/>
    </xf>
    <xf numFmtId="0" fontId="19" fillId="6" borderId="1" xfId="0">
      <alignment vertical="center"/>
    </xf>
    <xf fontId="0" fillId="0" borderId="2" xfId="0">
      <alignment vertical="center"/>
    </xf>
    <xf fontId="22" fillId="0" borderId="1" xfId="0">
      <alignment vertical="center"/>
    </xf>
    <xf fontId="22" fillId="0" borderId="1" xfId="0">
      <alignment vertical="center" wrapText="false"/>
    </xf>
    <xf numFmtId="0" fontId="23" fillId="0" borderId="1" xfId="0">
      <alignment vertical="center"/>
    </xf>
    <xf fontId="24" fillId="0" borderId="0" xfId="0">
      <alignment vertical="center"/>
    </xf>
    <xf fontId="21" fillId="0" borderId="1" xfId="0">
      <alignment horizontal="center" vertical="center"/>
    </xf>
    <xf numFmtId="0" fontId="19" fillId="7" borderId="1" xfId="0">
      <alignment vertical="center"/>
    </xf>
    <xf fontId="20" fillId="6" borderId="1" xfId="0">
      <alignment vertical="center"/>
    </xf>
    <xf fontId="20" fillId="0" borderId="5" xfId="0">
      <alignment horizontal="center" vertical="center"/>
    </xf>
    <xf fontId="0" fillId="0" borderId="5" xfId="0">
      <alignment vertical="center"/>
    </xf>
    <xf fontId="21" fillId="0" borderId="5" xfId="0">
      <alignment vertical="center"/>
    </xf>
    <xf fontId="21" fillId="0" borderId="5" xfId="0">
      <alignment vertical="center" wrapText="false"/>
    </xf>
    <xf fontId="20" fillId="0" borderId="5" xfId="0">
      <alignment vertical="center"/>
    </xf>
    <xf fontId="0" fillId="0" borderId="5" xfId="0">
      <alignment vertical="center"/>
    </xf>
    <xf fontId="20" fillId="0" borderId="1" xfId="0">
      <alignment horizontal="center" vertical="center"/>
    </xf>
    <xf fontId="0" fillId="0" borderId="0" xfId="0">
      <alignment vertical="center" wrapText="false"/>
    </xf>
    <xf fontId="20" fillId="0" borderId="0" xfId="0">
      <alignment vertical="center"/>
    </xf>
    <xf numFmtId="0" fontId="0" fillId="0" borderId="6" xfId="0">
      <alignment vertical="center"/>
    </xf>
    <xf numFmtId="0" fontId="25" fillId="3" borderId="1" xfId="0">
      <alignment vertical="center" wrapText="true"/>
    </xf>
    <xf numFmtId="0" fontId="5" fillId="3" borderId="1" xfId="0">
      <alignment vertical="center"/>
    </xf>
    <xf numFmtId="14" fontId="5" fillId="3" borderId="1" xfId="0">
      <alignment vertical="center"/>
    </xf>
    <xf numFmtId="0" fontId="25" fillId="7" borderId="1" xfId="0">
      <alignment vertical="center"/>
    </xf>
    <xf numFmtId="300" fontId="25" fillId="7" borderId="1" xfId="0">
      <alignment vertical="center"/>
    </xf>
    <xf numFmtId="0" fontId="25" fillId="7" borderId="1" xfId="0">
      <alignment vertical="center" wrapText="true"/>
    </xf>
    <xf numFmtId="0" fontId="26" fillId="3" borderId="1" xfId="0">
      <alignment vertical="center"/>
    </xf>
    <xf numFmtId="0" fontId="18" fillId="0" borderId="1" xfId="0">
      <alignment vertical="center" wrapText="true"/>
    </xf>
    <xf fontId="20" fillId="0" borderId="1" xfId="0">
      <alignment vertical="center"/>
    </xf>
    <xf numFmtId="10" fontId="27" fillId="0" borderId="1" xfId="0">
      <alignment horizontal="right" vertical="center"/>
    </xf>
    <xf numFmtId="14" fontId="0" fillId="0" borderId="1" xfId="0">
      <alignment vertical="center" wrapText="true"/>
    </xf>
    <xf numFmtId="0" fontId="18" fillId="0" borderId="1" xfId="0">
      <alignment vertical="center"/>
    </xf>
    <xf numFmtId="14" fontId="28" fillId="0" borderId="1" xfId="0">
      <alignment vertical="bottom"/>
    </xf>
    <xf fontId="28" fillId="0" borderId="1" xfId="0">
      <alignment vertical="bottom"/>
    </xf>
    <xf fontId="0" fillId="0" borderId="1" xfId="0">
      <alignment vertical="center" wrapText="true"/>
    </xf>
    <xf numFmtId="0" fontId="0" fillId="8" borderId="6" xfId="0">
      <alignment vertical="center"/>
    </xf>
    <xf numFmtId="0" fontId="29" fillId="0" borderId="6" xfId="0">
      <alignment vertical="center"/>
    </xf>
    <xf numFmtId="0" fontId="30" fillId="0" borderId="1" xfId="0">
      <alignment vertical="center" wrapText="true"/>
    </xf>
    <xf numFmtId="0" fontId="11" fillId="0" borderId="1" xfId="0">
      <alignment vertical="center" wrapText="true"/>
    </xf>
    <xf fontId="31" fillId="0" borderId="1" xfId="0">
      <alignment vertical="center"/>
    </xf>
    <xf numFmtId="14" fontId="11" fillId="0" borderId="1" xfId="0">
      <alignment vertical="center"/>
    </xf>
    <xf fontId="29" fillId="0" borderId="1" xfId="0">
      <alignment vertical="center"/>
    </xf>
    <xf numFmtId="10" fontId="31" fillId="0" borderId="1" xfId="0">
      <alignment horizontal="right" vertical="center"/>
    </xf>
    <xf numFmtId="14" fontId="29" fillId="0" borderId="1" xfId="0">
      <alignment vertical="center" wrapText="true"/>
    </xf>
    <xf numFmtId="14" fontId="11" fillId="0" borderId="1" xfId="0">
      <alignment vertical="center" wrapText="true"/>
    </xf>
    <xf fontId="29" fillId="0" borderId="0" xfId="0">
      <alignment vertical="center"/>
    </xf>
    <xf fontId="0" fillId="0" borderId="6" xfId="0">
      <alignment vertical="center"/>
    </xf>
    <xf numFmtId="0" fontId="32" fillId="0" borderId="1" xfId="0">
      <alignment vertical="bottom"/>
    </xf>
    <xf numFmtId="0" fontId="0" fillId="9" borderId="6" xfId="0">
      <alignment vertical="center"/>
    </xf>
    <xf numFmtId="0" fontId="18" fillId="9" borderId="1" xfId="0">
      <alignment vertical="center" wrapText="true"/>
    </xf>
    <xf numFmtId="0" fontId="5" fillId="9" borderId="1" xfId="0">
      <alignment vertical="center" wrapText="true"/>
    </xf>
    <xf numFmtId="0" fontId="5" fillId="9" borderId="1" xfId="0">
      <alignment vertical="center"/>
    </xf>
    <xf fontId="20" fillId="9" borderId="1" xfId="0">
      <alignment vertical="center"/>
    </xf>
    <xf numFmtId="0" fontId="18" fillId="9" borderId="1" xfId="0">
      <alignment vertical="center"/>
    </xf>
    <xf numFmtId="14" fontId="5" fillId="9" borderId="1" xfId="0">
      <alignment vertical="center"/>
    </xf>
    <xf fontId="0" fillId="9" borderId="1" xfId="0">
      <alignment vertical="center"/>
    </xf>
    <xf numFmtId="10" fontId="27" fillId="9" borderId="1" xfId="0">
      <alignment horizontal="right" vertical="center"/>
    </xf>
    <xf numFmtId="14" fontId="0" fillId="9" borderId="1" xfId="0">
      <alignment vertical="center" wrapText="true"/>
    </xf>
    <xf numFmtId="14" fontId="0" fillId="9" borderId="1" xfId="0">
      <alignment vertical="center"/>
    </xf>
    <xf fontId="0" fillId="9" borderId="0" xfId="0">
      <alignment vertical="center"/>
    </xf>
    <xf fontId="0" fillId="9" borderId="1" xfId="0">
      <alignment vertical="center" wrapText="true"/>
    </xf>
    <xf fontId="0" fillId="9" borderId="6" xfId="0">
      <alignment vertical="center"/>
    </xf>
    <xf fontId="28" fillId="9" borderId="1" xfId="0">
      <alignment vertical="bottom"/>
    </xf>
    <xf numFmtId="14" fontId="18" fillId="0" borderId="1" xfId="0">
      <alignment vertical="center"/>
    </xf>
    <xf fontId="0" fillId="2" borderId="1" xfId="0">
      <alignment vertical="center"/>
    </xf>
    <xf fontId="33" fillId="0" borderId="1" xfId="0">
      <alignment vertical="bottom"/>
    </xf>
    <xf fontId="33" fillId="2" borderId="1" xfId="0">
      <alignment vertical="bottom"/>
    </xf>
    <xf fontId="34" fillId="10" borderId="1" xfId="0">
      <alignment vertical="center"/>
    </xf>
    <xf numFmtId="0" fontId="35" fillId="0" borderId="1" xfId="0">
      <alignment vertical="center" wrapText="true"/>
    </xf>
    <xf numFmtId="0" fontId="35" fillId="0" borderId="1" xfId="0">
      <alignment vertical="center"/>
    </xf>
    <xf numFmtId="14" fontId="35" fillId="0" borderId="1" xfId="0">
      <alignment vertical="center"/>
    </xf>
    <xf fontId="36" fillId="0" borderId="1" xfId="0">
      <alignment vertical="center"/>
    </xf>
    <xf numFmtId="10" fontId="37" fillId="0" borderId="1" xfId="0">
      <alignment horizontal="right" vertical="center"/>
    </xf>
    <xf fontId="38" fillId="10" borderId="1" xfId="0">
      <alignment vertical="center"/>
    </xf>
    <xf numFmtId="0" fontId="32" fillId="2" borderId="1" xfId="0">
      <alignment vertical="bottom"/>
    </xf>
    <xf fontId="20" fillId="0" borderId="1" xfId="0">
      <alignment vertical="center" wrapText="true"/>
    </xf>
    <xf fontId="39" fillId="0" borderId="1" xfId="0">
      <alignment vertical="center" wrapText="true"/>
    </xf>
    <xf numFmtId="0" fontId="5" fillId="2" borderId="1" xfId="0">
      <alignment vertical="center" wrapText="true"/>
    </xf>
    <xf numFmtId="0" fontId="5" fillId="2" borderId="1" xfId="0">
      <alignment vertical="center"/>
    </xf>
    <xf numFmtId="0" fontId="18" fillId="2" borderId="1" xfId="0">
      <alignment vertical="center" wrapText="true"/>
    </xf>
    <xf fontId="20" fillId="2" borderId="1" xfId="0">
      <alignment vertical="center"/>
    </xf>
    <xf numFmtId="0" fontId="18" fillId="2" borderId="1" xfId="0">
      <alignment vertical="center"/>
    </xf>
    <xf numFmtId="14" fontId="18" fillId="2" borderId="1" xfId="0">
      <alignment vertical="center" wrapText="true"/>
    </xf>
    <xf numFmtId="0" fontId="0" fillId="7" borderId="1" xfId="0">
      <alignment vertical="center"/>
    </xf>
    <xf numFmtId="0" fontId="5" fillId="7" borderId="1" xfId="0">
      <alignment vertical="center"/>
    </xf>
    <xf fontId="20" fillId="7" borderId="1" xfId="0">
      <alignment vertical="center"/>
    </xf>
    <xf numFmtId="300" fontId="27" fillId="7" borderId="1" xfId="0">
      <alignment horizontal="right" vertical="center"/>
    </xf>
    <xf numFmtId="14" fontId="0" fillId="7" borderId="1" xfId="0">
      <alignment vertical="center" wrapText="true"/>
    </xf>
    <xf fontId="0" fillId="7" borderId="1" xfId="0">
      <alignment vertical="center" wrapText="true"/>
    </xf>
    <xf fontId="0" fillId="7" borderId="1" xfId="0">
      <alignment vertical="center"/>
    </xf>
    <xf fontId="0" fillId="8" borderId="6" xfId="0">
      <alignment vertical="center"/>
    </xf>
    <xf fontId="0" fillId="2" borderId="1" xfId="0">
      <alignment vertical="center" wrapText="true"/>
    </xf>
    <xf numFmtId="14" fontId="0" fillId="2" borderId="1" xfId="0">
      <alignment vertical="center" wrapText="true"/>
    </xf>
    <xf numFmtId="14" fontId="5" fillId="2" borderId="1" xfId="0">
      <alignment vertical="center"/>
    </xf>
    <xf numFmtId="0" fontId="0" fillId="0" borderId="1" xfId="0">
      <alignment vertical="center" wrapText="true"/>
    </xf>
    <xf fontId="34" fillId="2" borderId="1" xfId="0">
      <alignment vertical="center"/>
    </xf>
    <xf numFmtId="0" fontId="0" fillId="2" borderId="6" xfId="0">
      <alignment vertical="center"/>
    </xf>
    <xf fontId="0" fillId="2" borderId="0" xfId="0">
      <alignment vertical="center"/>
    </xf>
    <xf numFmtId="10" fontId="27" fillId="2" borderId="1" xfId="0">
      <alignment horizontal="right" vertical="center"/>
    </xf>
    <xf numFmtId="0" fontId="34" fillId="0" borderId="6" xfId="0">
      <alignment vertical="center"/>
    </xf>
    <xf fontId="34" fillId="0" borderId="1" xfId="0">
      <alignment vertical="center"/>
    </xf>
    <xf fontId="34" fillId="0" borderId="0" xfId="0">
      <alignment vertical="center"/>
    </xf>
    <xf fontId="21" fillId="0" borderId="1" xfId="0">
      <alignment vertical="center"/>
    </xf>
    <xf numFmtId="14" fontId="34" fillId="0" borderId="1" xfId="0">
      <alignment vertical="center" wrapText="true"/>
    </xf>
    <xf numFmtId="0" fontId="34" fillId="0" borderId="1" xfId="0">
      <alignment vertical="center" wrapText="true"/>
    </xf>
    <xf fontId="34" fillId="0" borderId="1" xfId="0">
      <alignment vertical="center" wrapText="true"/>
    </xf>
    <xf numFmtId="10" fontId="21" fillId="0" borderId="1" xfId="0">
      <alignment horizontal="right" vertical="center"/>
    </xf>
    <xf numFmtId="14" fontId="18" fillId="0" borderId="1" xfId="0">
      <alignment vertical="center" wrapText="true"/>
    </xf>
    <xf numFmtId="0" fontId="0" fillId="2" borderId="1" xfId="0">
      <alignment vertical="center" wrapText="true"/>
    </xf>
    <xf fontId="33" fillId="2" borderId="1" xfId="0">
      <alignment vertical="center"/>
    </xf>
    <xf fontId="0" fillId="0" borderId="1" xfId="0">
      <alignment vertical="bottom"/>
    </xf>
    <xf numFmtId="14" fontId="27" fillId="0" borderId="1" xfId="0">
      <alignment horizontal="right" vertical="center"/>
    </xf>
    <xf numFmtId="0" fontId="18" fillId="7" borderId="1" xfId="0">
      <alignment vertical="center"/>
    </xf>
    <xf numFmtId="0" fontId="5" fillId="0" borderId="6" xfId="0">
      <alignment vertical="center"/>
    </xf>
    <xf numFmtId="0" fontId="5" fillId="8" borderId="6" xfId="0">
      <alignment vertical="center"/>
    </xf>
    <xf numFmtId="0" fontId="32" fillId="2" borderId="1" xfId="0">
      <alignment vertical="center"/>
    </xf>
    <xf numFmtId="0" fontId="19" fillId="0" borderId="1" xfId="0">
      <alignment vertical="center"/>
    </xf>
    <xf numFmtId="0" fontId="26" fillId="11" borderId="1" xfId="0">
      <alignment vertical="center"/>
    </xf>
    <xf numFmtId="14" fontId="0" fillId="0" borderId="0" xfId="0">
      <alignment vertical="center"/>
    </xf>
    <xf fontId="0" fillId="7" borderId="0" xfId="0">
      <alignment vertical="center"/>
    </xf>
    <xf fontId="20" fillId="7" borderId="0" xfId="0">
      <alignment vertical="center"/>
    </xf>
    <xf numFmtId="300" fontId="27" fillId="7" borderId="0" xfId="0">
      <alignment horizontal="right" vertical="center"/>
    </xf>
    <xf numFmtId="0" fontId="26" fillId="11" borderId="0" xfId="0">
      <alignment vertical="center"/>
    </xf>
  </cellXfs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5.xml" /><Relationship Id="rId1" Type="http://schemas.openxmlformats.org/officeDocument/2006/relationships/theme" Target="theme/theme1.xml" /><Relationship Id="rId5" Type="http://schemas.openxmlformats.org/officeDocument/2006/relationships/worksheet" Target="worksheets/sheet2.xml" /><Relationship Id="rId0" Type="http://schemas.openxmlformats.org/officeDocument/2006/relationships/sharedStrings" Target="sharedStrings.xml" /><Relationship Id="rId7" Type="http://schemas.openxmlformats.org/officeDocument/2006/relationships/worksheet" Target="worksheets/sheet4.xml" /><Relationship Id="rId2" Type="http://schemas.openxmlformats.org/officeDocument/2006/relationships/styles" Target="styles.xml" /><Relationship Id="rId3" Type="http://schemas.microsoft.com/office/2017/10/relationships/person" Target="persons/person.xml" /><Relationship Id="rId6" Type="http://schemas.openxmlformats.org/officeDocument/2006/relationships/worksheet" Target="worksheets/sheet3.xml" /><Relationship Id="rId4" Type="http://schemas.openxmlformats.org/officeDocument/2006/relationships/worksheet" Target="worksheets/sheet1.xml" /></Relationships>
</file>

<file path=xl/persons/person.xml><?xml version="1.0" encoding="utf-8"?>
<tc2018:personList xmlns:tc2018="http://schemas.microsoft.com/office/spreadsheetml/2018/threadedcomments" xmlns:mc="http://schemas.openxmlformats.org/markup-compatibility/2006" mc:Ignorable="tc2018">
  <tc2018:person displayName="SuperLino" id="{0C185FD0-60F6-4033-B7F6-51E72655C684}"/>
</tc2018:personList>
</file>

<file path=xl/theme/theme1.xml><?xml version="1.0" encoding="utf-8"?>
<a:theme xmlns:thm15="http://schemas.microsoft.com/office/thememl/2012/main" xmlns:a="http://schemas.openxmlformats.org/drawingml/2006/main" xmlns:mc="http://schemas.openxmlformats.org/markup-compatibility/2006" name="Office 主题​​" mc:Ignorable="thm15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threadedComments/threadedComment1.xml><?xml version="1.0" encoding="utf-8"?>
<tc2018:ThreadedComments xmlns:tc2018="http://schemas.microsoft.com/office/spreadsheetml/2018/threadedcomments" xmlns:mc="http://schemas.openxmlformats.org/markup-compatibility/2006" mc:Ignorable="tc2018">
  <tc2018:threadedComment ref="H50" dT="2023-02-13T09:11:53Z" personId="{0C185FD0-60F6-4033-B7F6-51E72655C684}" id="{9FE47C1E-EF76-41B1-B3F2-D9243FF7E085}">
    <tc2018:text>页面原型调整，增加修改、删除icon，列表页UI设计稿</tc2018:text>
  </tc2018:threadedComment>
</tc2018:ThreadedComments>
</file>

<file path=xl/worksheets/_rels/sheet2.xml.rels><?xml version="1.0" encoding="UTF-8" standalone="yes"?><Relationships xmlns="http://schemas.openxmlformats.org/package/2006/relationships"><Relationship Id="rId0" Type="http://schemas.openxmlformats.org/officeDocument/2006/relationships/vmlDrawing" Target="../drawings/vmlDrawing1.vml" /><Relationship Id="rId2" Type="http://schemas.microsoft.com/office/2017/10/relationships/threadedComment" Target="../threadedComments/threadedComment1.xml" /><Relationship Id="rId1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>
  <sheetPr>
    <tabColor rgb="FFFFFFFF"/>
  </sheetPr>
  <dimension ref="N205"/>
  <sheetViews>
    <sheetView showGridLines="true" rightToLeft="false" workbookViewId="0">
      <pane xSplit="1" ySplit="1" topLeftCell="B2" state="frozen"/>
    </sheetView>
  </sheetViews>
  <cols>
    <col min="1" max="2" width="10.1211" customWidth="true"/>
    <col min="3" max="3" width="20.6445" customWidth="true"/>
    <col min="4" max="4" width="14.1719" customWidth="true"/>
    <col min="5" max="5" width="107.152" customWidth="true"/>
    <col min="6" max="6" width="17.0039" customWidth="true"/>
    <col min="7" max="7" width="14.4414" customWidth="true"/>
    <col min="8" max="8" width="39.6719" customWidth="true"/>
    <col min="9" max="9" width="13.4922" customWidth="true"/>
    <col min="10" max="10" width="10.6641" customWidth="true"/>
    <col min="11" max="11" width="14.9727" customWidth="true"/>
    <col min="12" max="12" width="10.6641" customWidth="true"/>
    <col min="13" max="13" width="10.6641" customWidth="true"/>
    <col min="14" max="14" width="10.6641" customWidth="true"/>
    <col min="15" max="15" width="21.0625" customWidth="true"/>
  </cols>
  <sheetData>
    <row r="1" spans="1:15" customHeight="false">
      <c r="A1" s="30" t="s">
        <v>85</v>
      </c>
      <c r="B1" s="5" t="s"/>
      <c r="C1" s="5" t="s"/>
      <c r="D1" s="5" t="s"/>
      <c r="E1" s="5" t="s"/>
      <c r="F1" s="30" t="s"/>
      <c r="G1" s="30" t="s">
        <v>86</v>
      </c>
      <c r="H1" s="17" t="s"/>
      <c r="I1" s="17" t="s"/>
      <c r="J1" s="31" t="s">
        <v>87</v>
      </c>
      <c r="K1" s="32" t="s"/>
      <c r="L1" s="32" t="s"/>
      <c r="M1" s="32" t="s"/>
      <c r="N1" s="32" t="s"/>
      <c r="O1" s="32" t="s"/>
    </row>
    <row r="2" spans="1:15" customHeight="false">
      <c r="A2" s="33" t="s">
        <v>23</v>
      </c>
      <c r="B2" s="33" t="s">
        <v>27</v>
      </c>
      <c r="C2" s="33" t="s">
        <v>88</v>
      </c>
      <c r="D2" s="34" t="s">
        <v>89</v>
      </c>
      <c r="E2" s="35" t="s">
        <v>90</v>
      </c>
      <c r="F2" s="34" t="s">
        <v>91</v>
      </c>
      <c r="G2" s="33" t="s">
        <v>92</v>
      </c>
      <c r="H2" s="36" t="s">
        <v>93</v>
      </c>
      <c r="I2" s="37" t="s">
        <v>599</v>
      </c>
      <c r="J2" s="38" t="s">
        <v>600</v>
      </c>
      <c r="K2" s="35" t="s">
        <v>94</v>
      </c>
      <c r="L2" s="38" t="s">
        <v>601</v>
      </c>
      <c r="M2" s="35" t="s">
        <v>95</v>
      </c>
      <c r="N2" s="35" t="s">
        <v>96</v>
      </c>
      <c r="O2" s="35" t="s">
        <v>97</v>
      </c>
    </row>
    <row r="3" spans="1:15">
      <c r="A3" s="39" t="s">
        <v>30</v>
      </c>
      <c r="B3" s="39" t="s"/>
      <c r="C3" s="40" t="s"/>
      <c r="D3" s="39" t="s">
        <v>30</v>
      </c>
      <c r="E3" s="41" t="s"/>
      <c r="F3" s="42">
        <f>=COUNTIFS('系统功能点(任务拆分)'!C:C,D3)-COUNTIFS('系统功能点(任务拆分)'!C:C,D3,'系统功能点(任务拆分)'!E:E,"三阶段",'系统功能点(任务拆分)'!G:G,"低")</f>
        <v>3</v>
      </c>
      <c r="G3" s="39" t="s"/>
      <c r="H3" s="43" t="s"/>
      <c r="I3" s="35" t="s"/>
      <c r="J3" s="40" t="s"/>
      <c r="K3" s="40" t="s"/>
      <c r="L3" s="40" t="s"/>
      <c r="M3" s="40" t="s"/>
      <c r="N3" s="40" t="s"/>
      <c r="O3" s="35" t="s"/>
    </row>
    <row r="4" spans="1:15" customHeight="false">
      <c r="A4" s="41" t="s">
        <v>19</v>
      </c>
      <c r="B4" s="40" t="s"/>
      <c r="C4" s="40" t="s"/>
      <c r="D4" s="41" t="s">
        <v>19</v>
      </c>
      <c r="E4" s="41" t="s">
        <v>98</v>
      </c>
      <c r="F4" s="42">
        <f>=COUNTIFS('系统功能点(任务拆分)'!C:C,D4)-COUNTIFS('系统功能点(任务拆分)'!C:C,D4,'系统功能点(任务拆分)'!E:E,"三阶段",'系统功能点(任务拆分)'!G:G,"低")</f>
        <v>7</v>
      </c>
      <c r="G4" s="39" t="s">
        <v>99</v>
      </c>
      <c r="H4" s="43" t="s">
        <v>100</v>
      </c>
      <c r="I4" s="35" t="s"/>
      <c r="J4" s="40" t="s">
        <v>75</v>
      </c>
      <c r="K4" s="40" t="s">
        <v>75</v>
      </c>
      <c r="L4" s="40" t="s">
        <v>75</v>
      </c>
      <c r="M4" s="40" t="s">
        <v>75</v>
      </c>
      <c r="N4" s="40" t="s">
        <v>75</v>
      </c>
      <c r="O4" s="35" t="s"/>
    </row>
    <row r="5" spans="1:15" hidden="true" customHeight="false">
      <c r="A5" s="41" t="s">
        <v>101</v>
      </c>
      <c r="B5" s="41" t="s">
        <v>31</v>
      </c>
      <c r="C5" s="41" t="s">
        <v>102</v>
      </c>
      <c r="D5" s="41" t="s">
        <v>32</v>
      </c>
      <c r="E5" s="41" t="s">
        <v>103</v>
      </c>
      <c r="F5" s="42">
        <f>=COUNTIFS('系统功能点(任务拆分)'!C:C,D5)-COUNTIFS('系统功能点(任务拆分)'!C:C,D5,'系统功能点(任务拆分)'!E:E,"三阶段",'系统功能点(任务拆分)'!G:G,"低")</f>
        <v>5</v>
      </c>
      <c r="G5" s="39" t="s">
        <v>104</v>
      </c>
      <c r="H5" s="44" t="s"/>
      <c r="I5" s="35" t="s"/>
      <c r="J5" s="40" t="s">
        <v>75</v>
      </c>
      <c r="K5" s="40" t="s">
        <v>75</v>
      </c>
      <c r="L5" s="40" t="s">
        <v>105</v>
      </c>
      <c r="M5" s="40" t="s">
        <v>105</v>
      </c>
      <c r="N5" s="40" t="s">
        <v>105</v>
      </c>
      <c r="O5" s="45" t="s"/>
    </row>
    <row r="5" spans="1:31" hidden="true" customHeight="false"/>
    <row r="6" spans="1:15">
      <c r="A6" s="5" t="s"/>
      <c r="B6" s="5" t="s"/>
      <c r="C6" s="46" t="s">
        <v>106</v>
      </c>
      <c r="D6" s="39" t="s">
        <v>34</v>
      </c>
      <c r="E6" s="41" t="s"/>
      <c r="F6" s="42">
        <f>=COUNTIFS('系统功能点(任务拆分)'!C:C,D6)-COUNTIFS('系统功能点(任务拆分)'!C:C,D6,'系统功能点(任务拆分)'!E:E,"三阶段",'系统功能点(任务拆分)'!G:G,"低")</f>
        <v>8</v>
      </c>
      <c r="G6" s="39" t="s">
        <v>99</v>
      </c>
      <c r="H6" s="47" t="s"/>
      <c r="I6" s="35" t="s"/>
      <c r="J6" s="40" t="s">
        <v>75</v>
      </c>
      <c r="K6" s="40" t="s">
        <v>75</v>
      </c>
      <c r="L6" s="40" t="s">
        <v>75</v>
      </c>
      <c r="M6" s="40" t="s">
        <v>75</v>
      </c>
      <c r="N6" s="40" t="s">
        <v>107</v>
      </c>
      <c r="O6" s="45" t="s"/>
    </row>
    <row r="7" spans="1:15" customHeight="false">
      <c r="A7" s="5" t="s"/>
      <c r="B7" s="5" t="s"/>
      <c r="C7" s="48" t="s"/>
      <c r="D7" s="41" t="s">
        <v>36</v>
      </c>
      <c r="E7" s="41" t="s"/>
      <c r="F7" s="42">
        <f>=COUNTIFS('系统功能点(任务拆分)'!C:C,D7)-COUNTIFS('系统功能点(任务拆分)'!C:C,D7,'系统功能点(任务拆分)'!E:E,"三阶段",'系统功能点(任务拆分)'!G:G,"低")</f>
        <v>5</v>
      </c>
      <c r="G7" s="39" t="s">
        <v>99</v>
      </c>
      <c r="H7" s="47" t="s">
        <v>108</v>
      </c>
      <c r="I7" s="35" t="s"/>
      <c r="J7" s="40" t="s">
        <v>75</v>
      </c>
      <c r="K7" s="40" t="s">
        <v>75</v>
      </c>
      <c r="L7" s="40" t="s">
        <v>75</v>
      </c>
      <c r="M7" s="40" t="s">
        <v>75</v>
      </c>
      <c r="N7" s="40" t="s">
        <v>107</v>
      </c>
      <c r="O7" s="45" t="s"/>
    </row>
    <row r="8" spans="1:15" customHeight="false">
      <c r="A8" s="5" t="s"/>
      <c r="B8" s="5" t="s"/>
      <c r="C8" s="48" t="s"/>
      <c r="D8" s="39" t="s">
        <v>38</v>
      </c>
      <c r="E8" s="45" t="s"/>
      <c r="F8" s="42">
        <f>=COUNTIFS('系统功能点(任务拆分)'!C:C,D8)-COUNTIFS('系统功能点(任务拆分)'!C:C,D8,'系统功能点(任务拆分)'!E:E,"三阶段",'系统功能点(任务拆分)'!G:G,"低")</f>
        <v>6</v>
      </c>
      <c r="G8" s="39" t="s">
        <v>99</v>
      </c>
      <c r="H8" s="47" t="s">
        <v>108</v>
      </c>
      <c r="I8" s="35" t="s"/>
      <c r="J8" s="40" t="s">
        <v>75</v>
      </c>
      <c r="K8" s="40" t="s">
        <v>75</v>
      </c>
      <c r="L8" s="40" t="s">
        <v>75</v>
      </c>
      <c r="M8" s="40" t="s">
        <v>75</v>
      </c>
      <c r="N8" s="40" t="s">
        <v>109</v>
      </c>
      <c r="O8" s="45" t="s"/>
    </row>
    <row r="9" spans="1:15" customHeight="false">
      <c r="A9" s="5" t="s"/>
      <c r="B9" s="5" t="s"/>
      <c r="C9" s="48" t="s"/>
      <c r="D9" s="39" t="s">
        <v>39</v>
      </c>
      <c r="E9" s="41" t="s">
        <v>110</v>
      </c>
      <c r="F9" s="42">
        <f>=COUNTIFS('系统功能点(任务拆分)'!C:C,D9)-COUNTIFS('系统功能点(任务拆分)'!C:C,D9,'系统功能点(任务拆分)'!E:E,"三阶段",'系统功能点(任务拆分)'!G:G,"低")</f>
        <v>7</v>
      </c>
      <c r="G9" s="41" t="s">
        <v>111</v>
      </c>
      <c r="H9" s="47" t="s">
        <v>108</v>
      </c>
      <c r="I9" s="35" t="s"/>
      <c r="J9" s="40" t="s">
        <v>75</v>
      </c>
      <c r="K9" s="40" t="s">
        <v>75</v>
      </c>
      <c r="L9" s="40" t="s">
        <v>75</v>
      </c>
      <c r="M9" s="40" t="s">
        <v>75</v>
      </c>
      <c r="N9" s="40" t="s">
        <v>75</v>
      </c>
      <c r="O9" s="35" t="s">
        <v>112</v>
      </c>
    </row>
    <row r="10" spans="1:15">
      <c r="A10" s="5" t="s"/>
      <c r="B10" s="5" t="s"/>
      <c r="C10" s="48" t="s"/>
      <c r="D10" s="39" t="s">
        <v>41</v>
      </c>
      <c r="E10" s="49" t="s"/>
      <c r="F10" s="42">
        <f>=COUNTIFS('系统功能点(任务拆分)'!C:C,D10)-COUNTIFS('系统功能点(任务拆分)'!C:C,D10,'系统功能点(任务拆分)'!E:E,"三阶段",'系统功能点(任务拆分)'!G:G,"低")</f>
        <v>3</v>
      </c>
      <c r="G10" s="39" t="s">
        <v>113</v>
      </c>
      <c r="H10" s="47" t="s"/>
      <c r="I10" s="35" t="s"/>
      <c r="J10" s="40" t="s">
        <v>75</v>
      </c>
      <c r="K10" s="40" t="s">
        <v>75</v>
      </c>
      <c r="L10" s="40" t="s"/>
      <c r="M10" s="40" t="s"/>
      <c r="N10" s="40" t="s"/>
      <c r="O10" s="45" t="s"/>
    </row>
    <row r="11" spans="1:15" customHeight="false">
      <c r="A11" s="5" t="s"/>
      <c r="B11" s="5" t="s"/>
      <c r="C11" s="48" t="s"/>
      <c r="D11" s="39" t="s">
        <v>43</v>
      </c>
      <c r="E11" s="49" t="s">
        <v>114</v>
      </c>
      <c r="F11" s="42">
        <f>=COUNTIFS('系统功能点(任务拆分)'!C:C,D11)-COUNTIFS('系统功能点(任务拆分)'!C:C,D11,'系统功能点(任务拆分)'!E:E,"三阶段",'系统功能点(任务拆分)'!G:G,"低")</f>
        <v>11</v>
      </c>
      <c r="G11" s="41" t="s">
        <v>111</v>
      </c>
      <c r="H11" s="47" t="s">
        <v>108</v>
      </c>
      <c r="I11" s="35" t="s"/>
      <c r="J11" s="40" t="s">
        <v>75</v>
      </c>
      <c r="K11" s="40" t="s">
        <v>75</v>
      </c>
      <c r="L11" s="40" t="s">
        <v>75</v>
      </c>
      <c r="M11" s="40" t="s">
        <v>75</v>
      </c>
      <c r="N11" s="40" t="s">
        <v>107</v>
      </c>
      <c r="O11" s="45" t="s"/>
    </row>
    <row r="12" spans="1:15" customHeight="false">
      <c r="A12" s="5" t="s"/>
      <c r="B12" s="5" t="s"/>
      <c r="C12" s="48" t="s"/>
      <c r="D12" s="39" t="s">
        <v>45</v>
      </c>
      <c r="E12" s="45" t="s"/>
      <c r="F12" s="42">
        <f>=COUNTIFS('系统功能点(任务拆分)'!C:C,D12)-COUNTIFS('系统功能点(任务拆分)'!C:C,D12,'系统功能点(任务拆分)'!E:E,"三阶段",'系统功能点(任务拆分)'!G:G,"低")</f>
        <v>4</v>
      </c>
      <c r="G12" s="41" t="s">
        <v>111</v>
      </c>
      <c r="H12" s="47" t="s">
        <v>108</v>
      </c>
      <c r="I12" s="35" t="s"/>
      <c r="J12" s="40" t="s">
        <v>75</v>
      </c>
      <c r="K12" s="40" t="s">
        <v>75</v>
      </c>
      <c r="L12" s="40" t="s">
        <v>75</v>
      </c>
      <c r="M12" s="40" t="s"/>
      <c r="N12" s="40" t="s">
        <v>107</v>
      </c>
      <c r="O12" s="45" t="s"/>
    </row>
    <row r="13" spans="1:15" customHeight="false">
      <c r="A13" s="5" t="s"/>
      <c r="B13" s="5" t="s"/>
      <c r="C13" s="48" t="s"/>
      <c r="D13" s="39" t="s">
        <v>47</v>
      </c>
      <c r="E13" s="49" t="s">
        <v>115</v>
      </c>
      <c r="F13" s="42">
        <f>=COUNTIFS('系统功能点(任务拆分)'!C:C,D13)-COUNTIFS('系统功能点(任务拆分)'!C:C,D13,'系统功能点(任务拆分)'!E:E,"三阶段",'系统功能点(任务拆分)'!G:G,"低")</f>
        <v>1</v>
      </c>
      <c r="G13" s="41" t="s">
        <v>116</v>
      </c>
      <c r="H13" s="47" t="s">
        <v>108</v>
      </c>
      <c r="I13" s="35" t="s"/>
      <c r="J13" s="40" t="s">
        <v>75</v>
      </c>
      <c r="K13" s="40" t="s">
        <v>75</v>
      </c>
      <c r="L13" s="40" t="s">
        <v>75</v>
      </c>
      <c r="M13" s="40" t="s"/>
      <c r="N13" s="40" t="s">
        <v>107</v>
      </c>
      <c r="O13" s="35" t="s"/>
    </row>
    <row r="14" spans="1:15" hidden="true" customHeight="false">
      <c r="A14" s="5" t="s"/>
      <c r="B14" s="5" t="s"/>
      <c r="C14" s="48" t="s"/>
      <c r="D14" s="39" t="s">
        <v>117</v>
      </c>
      <c r="E14" s="45" t="s"/>
      <c r="F14" s="42">
        <f>=COUNTIFS('系统功能点(任务拆分)'!C:C,D14)-COUNTIFS('系统功能点(任务拆分)'!C:C,D14,'系统功能点(任务拆分)'!E:E,"三阶段",'系统功能点(任务拆分)'!G:G,"低")</f>
        <v>1</v>
      </c>
      <c r="G14" s="50" t="s">
        <v>111</v>
      </c>
      <c r="H14" s="43" t="s">
        <v>118</v>
      </c>
      <c r="I14" s="35" t="s"/>
      <c r="J14" s="40" t="s">
        <v>75</v>
      </c>
      <c r="K14" s="40" t="s">
        <v>75</v>
      </c>
      <c r="L14" s="40" t="s">
        <v>75</v>
      </c>
      <c r="M14" s="40" t="s"/>
      <c r="N14" s="40" t="s">
        <v>105</v>
      </c>
      <c r="O14" s="45" t="s"/>
    </row>
    <row r="14" spans="1:31" hidden="true" customHeight="false"/>
    <row r="15" spans="1:15" customHeight="false">
      <c r="A15" s="5" t="s"/>
      <c r="B15" s="5" t="s"/>
      <c r="C15" s="48" t="s"/>
      <c r="D15" s="39" t="s">
        <v>49</v>
      </c>
      <c r="E15" s="41" t="s">
        <v>119</v>
      </c>
      <c r="F15" s="42">
        <f>=COUNTIFS('系统功能点(任务拆分)'!C:C,D15)-COUNTIFS('系统功能点(任务拆分)'!C:C,D15,'系统功能点(任务拆分)'!E:E,"三阶段",'系统功能点(任务拆分)'!G:G,"低")</f>
        <v>2</v>
      </c>
      <c r="G15" s="41" t="s">
        <v>116</v>
      </c>
      <c r="H15" s="47" t="s">
        <v>108</v>
      </c>
      <c r="I15" s="35" t="s"/>
      <c r="J15" s="40" t="s">
        <v>75</v>
      </c>
      <c r="K15" s="40" t="s">
        <v>75</v>
      </c>
      <c r="L15" s="40" t="s">
        <v>75</v>
      </c>
      <c r="M15" s="40" t="s"/>
      <c r="N15" s="40" t="s">
        <v>107</v>
      </c>
      <c r="O15" s="35" t="s"/>
    </row>
    <row r="16" spans="1:15" customHeight="false">
      <c r="A16" s="5" t="s"/>
      <c r="B16" s="5" t="s"/>
      <c r="C16" s="51" t="s"/>
      <c r="D16" s="39" t="s">
        <v>53</v>
      </c>
      <c r="E16" s="45" t="s"/>
      <c r="F16" s="42">
        <f>=COUNTIFS('系统功能点(任务拆分)'!C:C,D16)-COUNTIFS('系统功能点(任务拆分)'!C:C,D16,'系统功能点(任务拆分)'!E:E,"三阶段",'系统功能点(任务拆分)'!G:G,"低")</f>
        <v>4</v>
      </c>
      <c r="G16" s="41" t="s">
        <v>120</v>
      </c>
      <c r="H16" s="47" t="s">
        <v>108</v>
      </c>
      <c r="I16" s="35" t="s"/>
      <c r="J16" s="40" t="s">
        <v>75</v>
      </c>
      <c r="K16" s="40" t="s">
        <v>75</v>
      </c>
      <c r="L16" s="40" t="s">
        <v>75</v>
      </c>
      <c r="M16" s="40" t="s"/>
      <c r="N16" s="40" t="s">
        <v>107</v>
      </c>
      <c r="O16" s="35" t="s">
        <v>121</v>
      </c>
    </row>
    <row r="17" spans="1:31" hidden="true" customHeight="false">
      <c r="A17" s="5" t="s"/>
      <c r="B17" s="52" t="s">
        <v>33</v>
      </c>
      <c r="C17" s="52" t="s"/>
      <c r="D17" s="52" t="s">
        <v>33</v>
      </c>
      <c r="E17" s="52" t="s">
        <v>122</v>
      </c>
      <c r="F17" s="42">
        <f>=COUNTIFS('系统功能点(任务拆分)'!C:C,D17)-COUNTIFS('系统功能点(任务拆分)'!C:C,D17,'系统功能点(任务拆分)'!E:E,"三阶段",'系统功能点(任务拆分)'!G:G,"低")</f>
        <v>0</v>
      </c>
      <c r="G17" s="52" t="s"/>
      <c r="H17" s="53" t="s"/>
      <c r="I17" s="54" t="s"/>
      <c r="J17" s="52" t="s">
        <v>105</v>
      </c>
      <c r="K17" s="40" t="s">
        <v>75</v>
      </c>
      <c r="L17" s="40" t="s"/>
      <c r="M17" s="40" t="s"/>
      <c r="N17" s="40" t="s"/>
      <c r="O17" s="54" t="s">
        <v>123</v>
      </c>
      <c r="P17" s="55" t="s"/>
      <c r="Q17" s="55" t="s"/>
      <c r="R17" s="55" t="s"/>
      <c r="S17" s="55" t="s"/>
      <c r="T17" s="55" t="s"/>
      <c r="U17" s="55" t="s"/>
      <c r="V17" s="55" t="s"/>
      <c r="W17" s="55" t="s"/>
      <c r="X17" s="55" t="s"/>
      <c r="Y17" s="55" t="s"/>
      <c r="Z17" s="55" t="s"/>
      <c r="AA17" s="55" t="s"/>
      <c r="AB17" s="55" t="s"/>
      <c r="AC17" s="55" t="s"/>
      <c r="AD17" s="55" t="s"/>
      <c r="AE17" s="55" t="s"/>
    </row>
    <row r="17" spans="1:31" hidden="true" customHeight="false"/>
    <row r="18" spans="1:15" customHeight="false">
      <c r="A18" s="5" t="s"/>
      <c r="B18" s="49" t="s">
        <v>35</v>
      </c>
      <c r="C18" s="40" t="s"/>
      <c r="D18" s="49" t="s">
        <v>35</v>
      </c>
      <c r="E18" s="49" t="s">
        <v>124</v>
      </c>
      <c r="F18" s="42">
        <f>=COUNTIFS('系统功能点(任务拆分)'!C:C,D18)-COUNTIFS('系统功能点(任务拆分)'!C:C,D18,'系统功能点(任务拆分)'!E:E,"三阶段",'系统功能点(任务拆分)'!G:G,"低")</f>
        <v>15</v>
      </c>
      <c r="G18" s="41" t="s">
        <v>111</v>
      </c>
      <c r="H18" s="43" t="s">
        <v>125</v>
      </c>
      <c r="I18" s="35" t="s"/>
      <c r="J18" s="40" t="s">
        <v>75</v>
      </c>
      <c r="K18" s="40" t="s">
        <v>75</v>
      </c>
      <c r="L18" s="40" t="s">
        <v>126</v>
      </c>
      <c r="M18" s="40" t="s"/>
      <c r="N18" s="40" t="s">
        <v>75</v>
      </c>
      <c r="O18" s="45" t="s"/>
    </row>
    <row r="19" spans="1:15" customHeight="false">
      <c r="A19" s="5" t="s"/>
      <c r="B19" s="41" t="s">
        <v>14</v>
      </c>
      <c r="C19" s="40" t="s"/>
      <c r="D19" s="39" t="s">
        <v>14</v>
      </c>
      <c r="E19" s="49" t="s">
        <v>127</v>
      </c>
      <c r="F19" s="42">
        <f>=COUNTIFS('系统功能点(任务拆分)'!C:C,D19)-COUNTIFS('系统功能点(任务拆分)'!C:C,D19,'系统功能点(任务拆分)'!E:E,"三阶段",'系统功能点(任务拆分)'!G:G,"低")</f>
        <v>27</v>
      </c>
      <c r="G19" s="41" t="s">
        <v>111</v>
      </c>
      <c r="H19" s="43" t="s">
        <v>128</v>
      </c>
      <c r="I19" s="35" t="s"/>
      <c r="J19" s="40" t="s">
        <v>75</v>
      </c>
      <c r="K19" s="40" t="s">
        <v>75</v>
      </c>
      <c r="L19" s="40" t="s">
        <v>75</v>
      </c>
      <c r="M19" s="40" t="s"/>
      <c r="N19" s="40" t="s">
        <v>75</v>
      </c>
      <c r="O19" s="45" t="s"/>
    </row>
    <row r="20" spans="1:15" customHeight="false">
      <c r="A20" s="5" t="s"/>
      <c r="B20" s="41" t="s">
        <v>37</v>
      </c>
      <c r="C20" s="40" t="s"/>
      <c r="D20" s="39" t="s">
        <v>37</v>
      </c>
      <c r="E20" s="49" t="s">
        <v>129</v>
      </c>
      <c r="F20" s="42">
        <f>=COUNTIFS('系统功能点(任务拆分)'!C:C,D20)-COUNTIFS('系统功能点(任务拆分)'!C:C,D20,'系统功能点(任务拆分)'!E:E,"三阶段",'系统功能点(任务拆分)'!G:G,"低")</f>
        <v>32</v>
      </c>
      <c r="G20" s="39" t="s">
        <v>130</v>
      </c>
      <c r="H20" s="43" t="s">
        <v>131</v>
      </c>
      <c r="I20" s="35" t="s"/>
      <c r="J20" s="40" t="s">
        <v>75</v>
      </c>
      <c r="K20" s="40" t="s">
        <v>75</v>
      </c>
      <c r="L20" s="40" t="s">
        <v>75</v>
      </c>
      <c r="M20" s="40" t="s"/>
      <c r="N20" s="40" t="s">
        <v>75</v>
      </c>
      <c r="O20" s="45" t="s"/>
    </row>
    <row r="21" spans="1:15" hidden="true" customHeight="false">
      <c r="A21" s="5" t="s"/>
      <c r="B21" s="41" t="s">
        <v>42</v>
      </c>
      <c r="C21" s="40" t="s"/>
      <c r="D21" s="41" t="s">
        <v>42</v>
      </c>
      <c r="E21" s="41" t="s">
        <v>132</v>
      </c>
      <c r="F21" s="42">
        <f>=COUNTIFS('系统功能点(任务拆分)'!C:C,D21)-COUNTIFS('系统功能点(任务拆分)'!C:C,D21,'系统功能点(任务拆分)'!E:E,"三阶段",'系统功能点(任务拆分)'!G:G,"低")</f>
        <v>17</v>
      </c>
      <c r="G21" s="39" t="s">
        <v>111</v>
      </c>
      <c r="H21" s="43" t="s">
        <v>118</v>
      </c>
      <c r="I21" s="35" t="s"/>
      <c r="J21" s="40" t="s">
        <v>75</v>
      </c>
      <c r="K21" s="40" t="s">
        <v>75</v>
      </c>
      <c r="L21" s="40" t="s">
        <v>75</v>
      </c>
      <c r="M21" s="40" t="s"/>
      <c r="N21" s="40" t="s">
        <v>602</v>
      </c>
      <c r="O21" s="45" t="s"/>
    </row>
    <row r="21" spans="1:31" hidden="true" customHeight="false"/>
    <row r="22" spans="1:15" customHeight="false">
      <c r="A22" s="5" t="s"/>
      <c r="B22" s="41" t="s">
        <v>40</v>
      </c>
      <c r="C22" s="40" t="s"/>
      <c r="D22" s="41" t="s">
        <v>40</v>
      </c>
      <c r="E22" s="41" t="s">
        <v>133</v>
      </c>
      <c r="F22" s="42">
        <f>=COUNTIFS('系统功能点(任务拆分)'!C:C,D22)-COUNTIFS('系统功能点(任务拆分)'!C:C,D22,'系统功能点(任务拆分)'!E:E,"三阶段",'系统功能点(任务拆分)'!G:G,"低")</f>
        <v>9</v>
      </c>
      <c r="G22" s="39" t="s">
        <v>130</v>
      </c>
      <c r="H22" s="43" t="s">
        <v>134</v>
      </c>
      <c r="I22" s="35" t="s"/>
      <c r="J22" s="40" t="s">
        <v>75</v>
      </c>
      <c r="K22" s="40" t="s">
        <v>75</v>
      </c>
      <c r="L22" s="40" t="s">
        <v>75</v>
      </c>
      <c r="M22" s="40" t="s"/>
      <c r="N22" s="40" t="s">
        <v>75</v>
      </c>
      <c r="O22" s="45" t="s"/>
    </row>
    <row r="23" spans="1:15" customHeight="false">
      <c r="A23" s="41" t="s">
        <v>46</v>
      </c>
      <c r="B23" s="49" t="s">
        <v>55</v>
      </c>
      <c r="C23" s="40" t="s"/>
      <c r="D23" s="49" t="s">
        <v>55</v>
      </c>
      <c r="E23" s="49" t="s">
        <v>135</v>
      </c>
      <c r="F23" s="42">
        <f>=COUNTIFS('系统功能点(任务拆分)'!C:C,D23)-COUNTIFS('系统功能点(任务拆分)'!C:C,D23,'系统功能点(任务拆分)'!E:E,"三阶段",'系统功能点(任务拆分)'!G:G,"低")</f>
        <v>15</v>
      </c>
      <c r="G23" s="37" t="s">
        <v>603</v>
      </c>
      <c r="H23" s="43" t="s">
        <v>136</v>
      </c>
      <c r="I23" s="35" t="s"/>
      <c r="J23" s="40" t="s">
        <v>75</v>
      </c>
      <c r="K23" s="40" t="s">
        <v>75</v>
      </c>
      <c r="L23" s="40" t="s">
        <v>75</v>
      </c>
      <c r="M23" s="40" t="s">
        <v>75</v>
      </c>
      <c r="N23" s="40" t="s">
        <v>75</v>
      </c>
      <c r="O23" s="45" t="s"/>
    </row>
    <row r="24" spans="1:15" hidden="true" customHeight="false">
      <c r="A24" s="41" t="s">
        <v>44</v>
      </c>
      <c r="B24" s="39" t="s">
        <v>54</v>
      </c>
      <c r="C24" s="40" t="s"/>
      <c r="D24" s="39" t="s">
        <v>54</v>
      </c>
      <c r="E24" s="41" t="s">
        <v>137</v>
      </c>
      <c r="F24" s="42">
        <f>=COUNTIFS('系统功能点(任务拆分)'!C:C,D24)-COUNTIFS('系统功能点(任务拆分)'!C:C,D24,'系统功能点(任务拆分)'!E:E,"三阶段",'系统功能点(任务拆分)'!G:G,"低")</f>
        <v>12</v>
      </c>
      <c r="G24" s="39" t="s">
        <v>138</v>
      </c>
      <c r="H24" s="43" t="s">
        <v>139</v>
      </c>
      <c r="I24" s="35" t="s"/>
      <c r="J24" s="40" t="s">
        <v>75</v>
      </c>
      <c r="K24" s="40" t="s">
        <v>75</v>
      </c>
      <c r="L24" s="40" t="s">
        <v>75</v>
      </c>
      <c r="M24" s="40" t="s"/>
      <c r="N24" s="40" t="s"/>
      <c r="O24" s="45" t="s"/>
    </row>
    <row r="24" spans="1:31" hidden="true" customHeight="false"/>
    <row r="25" spans="1:15" customHeight="false">
      <c r="A25" s="56" t="s">
        <v>50</v>
      </c>
      <c r="B25" s="56" t="s">
        <v>140</v>
      </c>
      <c r="C25" s="56" t="s">
        <v>141</v>
      </c>
      <c r="D25" s="39" t="s">
        <v>142</v>
      </c>
      <c r="E25" s="40" t="s">
        <v>604</v>
      </c>
      <c r="F25" s="42">
        <f>=COUNTIFS('系统功能点(任务拆分)'!C:C,D25)-COUNTIFS('系统功能点(任务拆分)'!C:C,D25,'系统功能点(任务拆分)'!E:E,"三阶段",'系统功能点(任务拆分)'!G:G,"低")</f>
        <v>0</v>
      </c>
      <c r="G25" s="41" t="s">
        <v>116</v>
      </c>
      <c r="H25" s="47" t="s">
        <v>143</v>
      </c>
      <c r="I25" s="35" t="s">
        <v>144</v>
      </c>
      <c r="J25" s="40" t="s">
        <v>75</v>
      </c>
      <c r="K25" s="40" t="s">
        <v>75</v>
      </c>
      <c r="L25" s="40" t="s">
        <v>75</v>
      </c>
      <c r="M25" s="40" t="s"/>
      <c r="N25" s="40" t="s">
        <v>605</v>
      </c>
      <c r="O25" s="45" t="s"/>
    </row>
    <row r="26" spans="1:15" customHeight="false">
      <c r="A26" s="17" t="s"/>
      <c r="B26" s="17" t="s"/>
      <c r="C26" s="17" t="s"/>
      <c r="D26" s="39" t="s">
        <v>145</v>
      </c>
      <c r="E26" s="40" t="s">
        <v>606</v>
      </c>
      <c r="F26" s="42">
        <f>=COUNTIFS('系统功能点(任务拆分)'!C:C,D26)-COUNTIFS('系统功能点(任务拆分)'!C:C,D26,'系统功能点(任务拆分)'!E:E,"三阶段",'系统功能点(任务拆分)'!G:G,"低")</f>
        <v>0</v>
      </c>
      <c r="G26" s="41" t="s">
        <v>116</v>
      </c>
      <c r="H26" s="47" t="s">
        <v>143</v>
      </c>
      <c r="I26" s="45" t="s"/>
      <c r="J26" s="40" t="s">
        <v>75</v>
      </c>
      <c r="K26" s="40" t="s">
        <v>75</v>
      </c>
      <c r="L26" s="40" t="s">
        <v>75</v>
      </c>
      <c r="M26" s="40" t="s"/>
      <c r="N26" s="40" t="s">
        <v>607</v>
      </c>
      <c r="O26" s="45" t="s"/>
    </row>
    <row r="27" spans="1:15" customHeight="false">
      <c r="A27" s="17" t="s"/>
      <c r="B27" s="17" t="s"/>
      <c r="C27" s="17" t="s"/>
      <c r="D27" s="39" t="s">
        <v>146</v>
      </c>
      <c r="E27" s="40" t="s">
        <v>608</v>
      </c>
      <c r="F27" s="42">
        <f>=COUNTIFS('系统功能点(任务拆分)'!C:C,D27)-COUNTIFS('系统功能点(任务拆分)'!C:C,D27,'系统功能点(任务拆分)'!E:E,"三阶段",'系统功能点(任务拆分)'!G:G,"低")</f>
        <v>0</v>
      </c>
      <c r="G27" s="41" t="s">
        <v>116</v>
      </c>
      <c r="H27" s="47" t="s">
        <v>143</v>
      </c>
      <c r="I27" s="35" t="s">
        <v>147</v>
      </c>
      <c r="J27" s="40" t="s">
        <v>75</v>
      </c>
      <c r="K27" s="40" t="s">
        <v>75</v>
      </c>
      <c r="L27" s="40" t="s">
        <v>75</v>
      </c>
      <c r="M27" s="40" t="s"/>
      <c r="N27" s="40" t="s">
        <v>602</v>
      </c>
      <c r="O27" s="45" t="s"/>
    </row>
    <row r="28" spans="1:15" customHeight="false">
      <c r="A28" s="17" t="s"/>
      <c r="B28" s="17" t="s"/>
      <c r="C28" s="40" t="s"/>
      <c r="D28" s="41" t="s">
        <v>66</v>
      </c>
      <c r="E28" s="41" t="s">
        <v>148</v>
      </c>
      <c r="F28" s="42">
        <f>=COUNTIFS('系统功能点(任务拆分)'!C:C,D28)-COUNTIFS('系统功能点(任务拆分)'!C:C,D28,'系统功能点(任务拆分)'!E:E,"三阶段",'系统功能点(任务拆分)'!G:G,"低")</f>
        <v>5</v>
      </c>
      <c r="G28" s="41" t="s">
        <v>120</v>
      </c>
      <c r="H28" s="47" t="s">
        <v>143</v>
      </c>
      <c r="I28" s="45" t="s"/>
      <c r="J28" s="40" t="s">
        <v>75</v>
      </c>
      <c r="K28" s="40" t="s">
        <v>75</v>
      </c>
      <c r="L28" s="40" t="s">
        <v>75</v>
      </c>
      <c r="M28" s="40" t="s">
        <v>75</v>
      </c>
      <c r="N28" s="40" t="s">
        <v>75</v>
      </c>
      <c r="O28" s="45" t="s"/>
    </row>
    <row r="29" spans="1:15" customHeight="false">
      <c r="A29" s="17" t="s"/>
      <c r="B29" s="17" t="s"/>
      <c r="C29" s="40" t="s"/>
      <c r="D29" s="41" t="s">
        <v>65</v>
      </c>
      <c r="E29" s="41" t="s">
        <v>149</v>
      </c>
      <c r="F29" s="42">
        <f>=COUNTIFS('系统功能点(任务拆分)'!C:C,D29)-COUNTIFS('系统功能点(任务拆分)'!C:C,D29,'系统功能点(任务拆分)'!E:E,"三阶段",'系统功能点(任务拆分)'!G:G,"低")</f>
        <v>4</v>
      </c>
      <c r="G29" s="39" t="s">
        <v>116</v>
      </c>
      <c r="H29" s="47" t="s">
        <v>143</v>
      </c>
      <c r="I29" s="45" t="s"/>
      <c r="J29" s="40" t="s">
        <v>75</v>
      </c>
      <c r="K29" s="40" t="s">
        <v>75</v>
      </c>
      <c r="L29" s="40" t="s">
        <v>75</v>
      </c>
      <c r="M29" s="40" t="s">
        <v>75</v>
      </c>
      <c r="N29" s="40" t="s">
        <v>75</v>
      </c>
      <c r="O29" s="45" t="s"/>
    </row>
    <row r="30" spans="1:15" customHeight="false">
      <c r="A30" s="17" t="s"/>
      <c r="B30" s="17" t="s"/>
      <c r="C30" s="40" t="s"/>
      <c r="D30" s="41" t="s">
        <v>150</v>
      </c>
      <c r="E30" s="41" t="s">
        <v>151</v>
      </c>
      <c r="F30" s="42">
        <f>=COUNTIFS('系统功能点(任务拆分)'!C:C,D30)-COUNTIFS('系统功能点(任务拆分)'!C:C,D30,'系统功能点(任务拆分)'!E:E,"三阶段",'系统功能点(任务拆分)'!G:G,"低")</f>
        <v>4</v>
      </c>
      <c r="G30" s="57" t="s">
        <v>152</v>
      </c>
      <c r="H30" s="47" t="s">
        <v>143</v>
      </c>
      <c r="I30" s="45" t="s"/>
      <c r="J30" s="40" t="s">
        <v>105</v>
      </c>
      <c r="K30" s="40" t="s">
        <v>75</v>
      </c>
      <c r="L30" s="40" t="s">
        <v>105</v>
      </c>
      <c r="M30" s="40" t="s">
        <v>105</v>
      </c>
      <c r="N30" s="40" t="s">
        <v>75</v>
      </c>
      <c r="O30" s="45" t="s"/>
    </row>
    <row r="31" spans="1:15" customHeight="false">
      <c r="A31" s="17" t="s"/>
      <c r="B31" s="56" t="s">
        <v>153</v>
      </c>
      <c r="C31" s="56" t="s">
        <v>154</v>
      </c>
      <c r="D31" s="39" t="s">
        <v>155</v>
      </c>
      <c r="E31" s="41" t="s">
        <v>156</v>
      </c>
      <c r="F31" s="42">
        <f>=COUNTIFS('系统功能点(任务拆分)'!C:C,D31)-COUNTIFS('系统功能点(任务拆分)'!C:C,D31,'系统功能点(任务拆分)'!E:E,"三阶段",'系统功能点(任务拆分)'!G:G,"低")</f>
        <v>0</v>
      </c>
      <c r="G31" s="41" t="s">
        <v>120</v>
      </c>
      <c r="H31" s="47" t="s">
        <v>143</v>
      </c>
      <c r="I31" s="45" t="s"/>
      <c r="J31" s="40" t="s">
        <v>75</v>
      </c>
      <c r="K31" s="40" t="s">
        <v>75</v>
      </c>
      <c r="L31" s="40" t="s">
        <v>75</v>
      </c>
      <c r="M31" s="40" t="s"/>
      <c r="N31" s="40" t="s">
        <v>75</v>
      </c>
      <c r="O31" s="45" t="s"/>
    </row>
    <row r="32" spans="1:15" customHeight="false">
      <c r="A32" s="17" t="s"/>
      <c r="B32" s="17" t="s"/>
      <c r="C32" s="17" t="s"/>
      <c r="D32" s="39" t="s">
        <v>157</v>
      </c>
      <c r="E32" s="45" t="s"/>
      <c r="F32" s="42">
        <f>=COUNTIFS('系统功能点(任务拆分)'!C:C,D32)-COUNTIFS('系统功能点(任务拆分)'!C:C,D32,'系统功能点(任务拆分)'!E:E,"三阶段",'系统功能点(任务拆分)'!G:G,"低")</f>
        <v>0</v>
      </c>
      <c r="G32" s="41" t="s">
        <v>120</v>
      </c>
      <c r="H32" s="47" t="s">
        <v>143</v>
      </c>
      <c r="I32" s="45" t="s"/>
      <c r="J32" s="40" t="s">
        <v>75</v>
      </c>
      <c r="K32" s="40" t="s">
        <v>75</v>
      </c>
      <c r="L32" s="40" t="s">
        <v>75</v>
      </c>
      <c r="M32" s="40" t="s"/>
      <c r="N32" s="40" t="s">
        <v>75</v>
      </c>
      <c r="O32" s="45" t="s"/>
    </row>
    <row r="33" spans="1:15" customHeight="false">
      <c r="A33" s="17" t="s"/>
      <c r="B33" s="17" t="s"/>
      <c r="C33" s="56" t="s">
        <v>158</v>
      </c>
      <c r="D33" s="41" t="s">
        <v>159</v>
      </c>
      <c r="E33" s="49" t="s">
        <v>160</v>
      </c>
      <c r="F33" s="42">
        <f>=COUNTIFS('系统功能点(任务拆分)'!C:C,D33)-COUNTIFS('系统功能点(任务拆分)'!C:C,D33,'系统功能点(任务拆分)'!E:E,"三阶段",'系统功能点(任务拆分)'!G:G,"低")</f>
        <v>0</v>
      </c>
      <c r="G33" s="41" t="s">
        <v>120</v>
      </c>
      <c r="H33" s="47" t="s">
        <v>143</v>
      </c>
      <c r="I33" s="45" t="s"/>
      <c r="J33" s="40" t="s">
        <v>75</v>
      </c>
      <c r="K33" s="40" t="s">
        <v>75</v>
      </c>
      <c r="L33" s="40" t="s">
        <v>75</v>
      </c>
      <c r="M33" s="40" t="s"/>
      <c r="N33" s="40" t="s">
        <v>607</v>
      </c>
      <c r="O33" s="45" t="s"/>
    </row>
    <row r="34" spans="1:15" customHeight="false">
      <c r="A34" s="17" t="s"/>
      <c r="B34" s="17" t="s"/>
      <c r="C34" s="17" t="s"/>
      <c r="D34" s="41" t="s">
        <v>161</v>
      </c>
      <c r="E34" s="45" t="s"/>
      <c r="F34" s="42">
        <f>=COUNTIFS('系统功能点(任务拆分)'!C:C,D34)-COUNTIFS('系统功能点(任务拆分)'!C:C,D34,'系统功能点(任务拆分)'!E:E,"三阶段",'系统功能点(任务拆分)'!G:G,"低")</f>
        <v>0</v>
      </c>
      <c r="G34" s="41" t="s">
        <v>120</v>
      </c>
      <c r="H34" s="47" t="s">
        <v>143</v>
      </c>
      <c r="I34" s="45" t="s"/>
      <c r="J34" s="40" t="s">
        <v>75</v>
      </c>
      <c r="K34" s="40" t="s">
        <v>75</v>
      </c>
      <c r="L34" s="40" t="s">
        <v>75</v>
      </c>
      <c r="M34" s="40" t="s"/>
      <c r="N34" s="40" t="s">
        <v>607</v>
      </c>
      <c r="O34" s="45" t="s"/>
    </row>
    <row r="35" spans="1:15" customHeight="false">
      <c r="A35" s="17" t="s"/>
      <c r="B35" s="17" t="s"/>
      <c r="C35" s="17" t="s"/>
      <c r="D35" s="41" t="s">
        <v>162</v>
      </c>
      <c r="E35" s="45" t="s"/>
      <c r="F35" s="42">
        <f>=COUNTIFS('系统功能点(任务拆分)'!C:C,D35)-COUNTIFS('系统功能点(任务拆分)'!C:C,D35,'系统功能点(任务拆分)'!E:E,"三阶段",'系统功能点(任务拆分)'!G:G,"低")</f>
        <v>0</v>
      </c>
      <c r="G35" s="41" t="s">
        <v>120</v>
      </c>
      <c r="H35" s="47" t="s">
        <v>143</v>
      </c>
      <c r="I35" s="45" t="s"/>
      <c r="J35" s="40" t="s">
        <v>75</v>
      </c>
      <c r="K35" s="40" t="s">
        <v>75</v>
      </c>
      <c r="L35" s="40" t="s">
        <v>75</v>
      </c>
      <c r="M35" s="40" t="s"/>
      <c r="N35" s="40" t="s">
        <v>607</v>
      </c>
      <c r="O35" s="35" t="s">
        <v>163</v>
      </c>
    </row>
    <row r="36" spans="1:15" customHeight="false">
      <c r="A36" s="17" t="s"/>
      <c r="B36" s="17" t="s"/>
      <c r="C36" s="40" t="s"/>
      <c r="D36" s="41" t="s">
        <v>67</v>
      </c>
      <c r="E36" s="41" t="s">
        <v>164</v>
      </c>
      <c r="F36" s="42">
        <f>=COUNTIFS('系统功能点(任务拆分)'!C:C,D36)-COUNTIFS('系统功能点(任务拆分)'!C:C,D36,'系统功能点(任务拆分)'!E:E,"三阶段",'系统功能点(任务拆分)'!G:G,"低")</f>
        <v>9</v>
      </c>
      <c r="G36" s="41" t="s">
        <v>116</v>
      </c>
      <c r="H36" s="47" t="s">
        <v>143</v>
      </c>
      <c r="I36" s="45" t="s"/>
      <c r="J36" s="40" t="s">
        <v>75</v>
      </c>
      <c r="K36" s="40" t="s">
        <v>75</v>
      </c>
      <c r="L36" s="40" t="s">
        <v>75</v>
      </c>
      <c r="M36" s="40" t="s"/>
      <c r="N36" s="40" t="s">
        <v>607</v>
      </c>
      <c r="O36" s="45" t="s"/>
    </row>
    <row r="37" spans="1:15" hidden="true" customHeight="false">
      <c r="A37" s="17" t="s"/>
      <c r="B37" s="41" t="s">
        <v>165</v>
      </c>
      <c r="C37" s="40" t="s"/>
      <c r="D37" s="39" t="s">
        <v>64</v>
      </c>
      <c r="E37" s="41" t="s">
        <v>166</v>
      </c>
      <c r="F37" s="42">
        <f>=COUNTIFS('系统功能点(任务拆分)'!C:C,D37)-COUNTIFS('系统功能点(任务拆分)'!C:C,D37,'系统功能点(任务拆分)'!E:E,"三阶段",'系统功能点(任务拆分)'!G:G,"低")</f>
        <v>6</v>
      </c>
      <c r="G37" s="58" t="s"/>
      <c r="H37" s="44" t="s"/>
      <c r="I37" s="45" t="s"/>
      <c r="J37" s="40" t="s">
        <v>105</v>
      </c>
      <c r="K37" s="45" t="s"/>
      <c r="L37" s="40" t="s"/>
      <c r="M37" s="40" t="s"/>
      <c r="N37" s="40" t="s"/>
      <c r="O37" s="45" t="s"/>
    </row>
    <row r="37" spans="1:31" hidden="true" customHeight="false"/>
    <row r="38" spans="1:15">
      <c r="A38" s="42" t="s">
        <v>48</v>
      </c>
      <c r="B38" s="35" t="s">
        <v>48</v>
      </c>
      <c r="C38" s="41" t="s"/>
      <c r="D38" s="35" t="s">
        <v>48</v>
      </c>
      <c r="E38" s="45" t="s"/>
      <c r="F38" s="42">
        <f>=COUNTIFS('系统功能点(任务拆分)'!C:C,D38)-COUNTIFS('系统功能点(任务拆分)'!C:C,D38,'系统功能点(任务拆分)'!E:E,"三阶段",'系统功能点(任务拆分)'!G:G,"低")</f>
        <v>2</v>
      </c>
      <c r="G38" s="45" t="s"/>
      <c r="H38" s="43" t="s"/>
      <c r="I38" s="45" t="s"/>
      <c r="J38" s="40" t="s">
        <v>75</v>
      </c>
      <c r="K38" s="40" t="s">
        <v>75</v>
      </c>
      <c r="L38" s="40" t="s">
        <v>75</v>
      </c>
      <c r="M38" s="40" t="s"/>
      <c r="N38" s="40" t="s">
        <v>75</v>
      </c>
      <c r="O38" s="45" t="s"/>
    </row>
    <row r="39" spans="1:15">
      <c r="A39" s="42" t="s">
        <v>52</v>
      </c>
      <c r="B39" s="45" t="s"/>
      <c r="C39" s="41" t="s"/>
      <c r="D39" s="45" t="s"/>
      <c r="E39" s="45" t="s"/>
      <c r="F39" s="42">
        <f>=SUM(F3:F38)</f>
        <v>224</v>
      </c>
      <c r="G39" s="45" t="s"/>
      <c r="H39" s="43" t="s"/>
      <c r="I39" s="45" t="s"/>
      <c r="J39" s="40" t="s"/>
      <c r="K39" s="45" t="s"/>
      <c r="L39" s="40" t="s"/>
      <c r="M39" s="40" t="s"/>
      <c r="N39" s="40" t="s"/>
      <c r="O39" s="45" t="s"/>
    </row>
    <row r="40" spans="1:31">
      <c r="A40" s="59" t="s"/>
      <c r="B40" s="60" t="s"/>
      <c r="C40" s="61" t="s"/>
      <c r="D40" s="60" t="s"/>
      <c r="E40" s="60" t="s"/>
      <c r="F40" s="60" t="s"/>
      <c r="G40" s="60" t="s"/>
      <c r="H40" s="62" t="s"/>
      <c r="I40" s="60" t="s"/>
      <c r="J40" s="63" t="s"/>
      <c r="K40" s="60" t="s"/>
      <c r="L40" s="63" t="s"/>
      <c r="M40" s="63" t="s"/>
      <c r="N40" s="63" t="s"/>
      <c r="O40" s="60" t="s"/>
      <c r="P40" s="64" t="s"/>
      <c r="Q40" s="64" t="s"/>
      <c r="R40" s="64" t="s"/>
      <c r="S40" s="64" t="s"/>
      <c r="T40" s="64" t="s"/>
      <c r="U40" s="64" t="s"/>
      <c r="V40" s="64" t="s"/>
      <c r="W40" s="64" t="s"/>
      <c r="X40" s="64" t="s"/>
      <c r="Y40" s="64" t="s"/>
      <c r="Z40" s="64" t="s"/>
      <c r="AA40" s="64" t="s"/>
      <c r="AB40" s="64" t="s"/>
      <c r="AC40" s="64" t="s"/>
      <c r="AD40" s="64" t="s"/>
      <c r="AE40" s="64" t="s"/>
    </row>
    <row r="41" spans="1:31">
      <c r="A41" s="59" t="s"/>
      <c r="B41" s="60" t="s"/>
      <c r="C41" s="61" t="s"/>
      <c r="D41" s="60" t="s"/>
      <c r="E41" s="60" t="s"/>
      <c r="F41" s="60" t="s"/>
      <c r="G41" s="60" t="s"/>
      <c r="H41" s="62" t="s"/>
      <c r="I41" s="60" t="s"/>
      <c r="J41" s="63" t="s"/>
      <c r="K41" s="60" t="s"/>
      <c r="L41" s="63" t="s"/>
      <c r="M41" s="63" t="s"/>
      <c r="N41" s="63" t="s"/>
      <c r="O41" s="60" t="s"/>
      <c r="P41" s="64" t="s"/>
      <c r="Q41" s="64" t="s"/>
      <c r="R41" s="64" t="s"/>
      <c r="S41" s="64" t="s"/>
      <c r="T41" s="64" t="s"/>
      <c r="U41" s="64" t="s"/>
      <c r="V41" s="64" t="s"/>
      <c r="W41" s="64" t="s"/>
      <c r="X41" s="64" t="s"/>
      <c r="Y41" s="64" t="s"/>
      <c r="Z41" s="64" t="s"/>
      <c r="AA41" s="64" t="s"/>
      <c r="AB41" s="64" t="s"/>
      <c r="AC41" s="64" t="s"/>
      <c r="AD41" s="64" t="s"/>
      <c r="AE41" s="64" t="s"/>
    </row>
    <row r="42" spans="1:15" hidden="true" customHeight="false">
      <c r="A42" s="65" t="s">
        <v>609</v>
      </c>
      <c r="B42" s="45" t="s"/>
      <c r="C42" s="41" t="s">
        <v>18</v>
      </c>
      <c r="D42" s="45" t="s"/>
      <c r="E42" s="45" t="s"/>
      <c r="F42" s="45" t="s"/>
      <c r="G42" s="45" t="s"/>
      <c r="H42" s="43" t="s">
        <v>167</v>
      </c>
      <c r="I42" s="45" t="s"/>
      <c r="J42" s="40" t="s">
        <v>105</v>
      </c>
      <c r="K42" s="45" t="s"/>
      <c r="L42" s="40" t="s"/>
      <c r="M42" s="40" t="s"/>
      <c r="N42" s="40" t="s"/>
      <c r="O42" s="45" t="s"/>
    </row>
    <row r="42" spans="1:31" hidden="true" customHeight="false"/>
    <row r="43" spans="1:15" hidden="true" customHeight="false">
      <c r="A43" s="17" t="s"/>
      <c r="B43" s="45" t="s"/>
      <c r="C43" s="41" t="s">
        <v>20</v>
      </c>
      <c r="D43" s="45" t="s"/>
      <c r="E43" s="45" t="s"/>
      <c r="F43" s="45" t="s"/>
      <c r="G43" s="45" t="s"/>
      <c r="H43" s="43" t="s">
        <v>100</v>
      </c>
      <c r="I43" s="45" t="s"/>
      <c r="J43" s="40" t="s">
        <v>105</v>
      </c>
      <c r="K43" s="45" t="s"/>
      <c r="L43" s="40" t="s"/>
      <c r="M43" s="40" t="s"/>
      <c r="N43" s="40" t="s"/>
      <c r="O43" s="45" t="s"/>
    </row>
    <row r="43" spans="1:31" hidden="true" customHeight="false"/>
    <row r="44" spans="1:15" hidden="true" customHeight="false">
      <c r="A44" s="17" t="s"/>
      <c r="B44" s="45" t="s"/>
      <c r="C44" s="41" t="s">
        <v>168</v>
      </c>
      <c r="D44" s="45" t="s"/>
      <c r="E44" s="45" t="s"/>
      <c r="F44" s="45" t="s"/>
      <c r="G44" s="45" t="s"/>
      <c r="H44" s="43" t="s">
        <v>169</v>
      </c>
      <c r="I44" s="45" t="s"/>
      <c r="J44" s="40" t="s">
        <v>105</v>
      </c>
      <c r="K44" s="45" t="s"/>
      <c r="L44" s="40" t="s"/>
      <c r="M44" s="40" t="s"/>
      <c r="N44" s="40" t="s"/>
      <c r="O44" s="45" t="s"/>
    </row>
    <row r="44" spans="1:31" hidden="true" customHeight="false"/>
    <row r="45" spans="8:14">
      <c r="H45" s="66" t="s"/>
      <c r="J45" s="67" t="s"/>
      <c r="L45" s="67" t="s"/>
      <c r="M45" s="67" t="s"/>
      <c r="N45" s="67" t="s"/>
    </row>
    <row r="46" spans="8:14">
      <c r="H46" s="66" t="s"/>
      <c r="J46" s="67" t="s"/>
      <c r="L46" s="67" t="s"/>
      <c r="M46" s="67" t="s"/>
      <c r="N46" s="67" t="s"/>
    </row>
    <row r="47" spans="8:14">
      <c r="H47" s="66" t="s"/>
      <c r="J47" s="67" t="s"/>
      <c r="L47" s="67" t="s"/>
      <c r="M47" s="67" t="s"/>
      <c r="N47" s="67" t="s"/>
    </row>
    <row r="48" spans="8:14">
      <c r="H48" s="66" t="s"/>
      <c r="J48" s="67" t="s"/>
      <c r="L48" s="67" t="s"/>
      <c r="M48" s="67" t="s"/>
      <c r="N48" s="67" t="s"/>
    </row>
    <row r="49" spans="8:14">
      <c r="H49" s="66" t="s"/>
      <c r="J49" s="67" t="s"/>
      <c r="L49" s="67" t="s"/>
      <c r="M49" s="67" t="s"/>
      <c r="N49" s="67" t="s"/>
    </row>
    <row r="50" spans="8:14">
      <c r="H50" s="66" t="s"/>
      <c r="J50" s="67" t="s"/>
      <c r="L50" s="67" t="s"/>
      <c r="M50" s="67" t="s"/>
      <c r="N50" s="67" t="s"/>
    </row>
    <row r="51" spans="8:14">
      <c r="H51" s="66" t="s"/>
      <c r="J51" s="67" t="s"/>
      <c r="L51" s="67" t="s"/>
      <c r="M51" s="67" t="s"/>
      <c r="N51" s="67" t="s"/>
    </row>
    <row r="52" spans="8:14">
      <c r="H52" s="66" t="s"/>
      <c r="J52" s="67" t="s"/>
      <c r="L52" s="67" t="s"/>
      <c r="M52" s="67" t="s"/>
      <c r="N52" s="67" t="s"/>
    </row>
    <row r="53" spans="8:14">
      <c r="H53" s="66" t="s"/>
      <c r="J53" s="67" t="s"/>
      <c r="L53" s="67" t="s"/>
      <c r="M53" s="67" t="s"/>
      <c r="N53" s="67" t="s"/>
    </row>
    <row r="54" spans="8:14">
      <c r="H54" s="66" t="s"/>
      <c r="J54" s="67" t="s"/>
      <c r="L54" s="67" t="s"/>
      <c r="M54" s="67" t="s"/>
      <c r="N54" s="67" t="s"/>
    </row>
    <row r="55" spans="8:14">
      <c r="H55" s="66" t="s"/>
      <c r="J55" s="67" t="s"/>
      <c r="L55" s="67" t="s"/>
      <c r="M55" s="67" t="s"/>
      <c r="N55" s="67" t="s"/>
    </row>
    <row r="56" spans="8:14">
      <c r="H56" s="66" t="s"/>
      <c r="J56" s="67" t="s"/>
      <c r="L56" s="67" t="s"/>
      <c r="M56" s="67" t="s"/>
      <c r="N56" s="67" t="s"/>
    </row>
    <row r="57" spans="8:14">
      <c r="H57" s="66" t="s"/>
      <c r="J57" s="67" t="s"/>
      <c r="L57" s="67" t="s"/>
      <c r="M57" s="67" t="s"/>
      <c r="N57" s="67" t="s"/>
    </row>
    <row r="58" spans="8:14">
      <c r="H58" s="66" t="s"/>
      <c r="J58" s="67" t="s"/>
      <c r="L58" s="67" t="s"/>
      <c r="M58" s="67" t="s"/>
      <c r="N58" s="67" t="s"/>
    </row>
    <row r="59" spans="8:14">
      <c r="H59" s="66" t="s"/>
      <c r="J59" s="67" t="s"/>
      <c r="L59" s="67" t="s"/>
      <c r="M59" s="67" t="s"/>
      <c r="N59" s="67" t="s"/>
    </row>
    <row r="60" spans="8:14">
      <c r="H60" s="66" t="s"/>
      <c r="J60" s="67" t="s"/>
      <c r="L60" s="67" t="s"/>
      <c r="M60" s="67" t="s"/>
      <c r="N60" s="67" t="s"/>
    </row>
    <row r="61" spans="8:14">
      <c r="H61" s="66" t="s"/>
      <c r="J61" s="67" t="s"/>
      <c r="L61" s="67" t="s"/>
      <c r="M61" s="67" t="s"/>
      <c r="N61" s="67" t="s"/>
    </row>
    <row r="62" spans="8:14">
      <c r="H62" s="66" t="s"/>
      <c r="J62" s="67" t="s"/>
      <c r="L62" s="67" t="s"/>
      <c r="M62" s="67" t="s"/>
      <c r="N62" s="67" t="s"/>
    </row>
    <row r="63" spans="8:14">
      <c r="H63" s="66" t="s"/>
      <c r="J63" s="67" t="s"/>
      <c r="L63" s="67" t="s"/>
      <c r="M63" s="67" t="s"/>
      <c r="N63" s="67" t="s"/>
    </row>
    <row r="64" spans="8:14">
      <c r="H64" s="66" t="s"/>
      <c r="J64" s="67" t="s"/>
      <c r="L64" s="67" t="s"/>
      <c r="M64" s="67" t="s"/>
      <c r="N64" s="67" t="s"/>
    </row>
    <row r="65" spans="8:14">
      <c r="H65" s="66" t="s"/>
      <c r="J65" s="67" t="s"/>
      <c r="L65" s="67" t="s"/>
      <c r="M65" s="67" t="s"/>
      <c r="N65" s="67" t="s"/>
    </row>
    <row r="66" spans="8:14">
      <c r="H66" s="66" t="s"/>
      <c r="J66" s="67" t="s"/>
      <c r="L66" s="67" t="s"/>
      <c r="M66" s="67" t="s"/>
      <c r="N66" s="67" t="s"/>
    </row>
    <row r="67" spans="8:14">
      <c r="H67" s="66" t="s"/>
      <c r="J67" s="67" t="s"/>
      <c r="L67" s="67" t="s"/>
      <c r="M67" s="67" t="s"/>
      <c r="N67" s="67" t="s"/>
    </row>
    <row r="68" spans="8:14">
      <c r="H68" s="66" t="s"/>
      <c r="J68" s="67" t="s"/>
      <c r="L68" s="67" t="s"/>
      <c r="M68" s="67" t="s"/>
      <c r="N68" s="67" t="s"/>
    </row>
    <row r="69" spans="8:14">
      <c r="H69" s="66" t="s"/>
      <c r="J69" s="67" t="s"/>
      <c r="L69" s="67" t="s"/>
      <c r="M69" s="67" t="s"/>
      <c r="N69" s="67" t="s"/>
    </row>
    <row r="70" spans="8:14">
      <c r="H70" s="66" t="s"/>
      <c r="J70" s="67" t="s"/>
      <c r="L70" s="67" t="s"/>
      <c r="M70" s="67" t="s"/>
      <c r="N70" s="67" t="s"/>
    </row>
    <row r="71" spans="8:14">
      <c r="H71" s="66" t="s"/>
      <c r="J71" s="67" t="s"/>
      <c r="L71" s="67" t="s"/>
      <c r="M71" s="67" t="s"/>
      <c r="N71" s="67" t="s"/>
    </row>
    <row r="72" spans="8:14">
      <c r="H72" s="66" t="s"/>
      <c r="J72" s="67" t="s"/>
      <c r="L72" s="67" t="s"/>
      <c r="M72" s="67" t="s"/>
      <c r="N72" s="67" t="s"/>
    </row>
    <row r="73" spans="8:14">
      <c r="H73" s="66" t="s"/>
      <c r="J73" s="67" t="s"/>
      <c r="L73" s="67" t="s"/>
      <c r="M73" s="67" t="s"/>
      <c r="N73" s="67" t="s"/>
    </row>
    <row r="74" spans="8:14">
      <c r="H74" s="66" t="s"/>
      <c r="J74" s="67" t="s"/>
      <c r="L74" s="67" t="s"/>
      <c r="M74" s="67" t="s"/>
      <c r="N74" s="67" t="s"/>
    </row>
    <row r="75" spans="8:14">
      <c r="H75" s="66" t="s"/>
      <c r="J75" s="67" t="s"/>
      <c r="L75" s="67" t="s"/>
      <c r="M75" s="67" t="s"/>
      <c r="N75" s="67" t="s"/>
    </row>
    <row r="76" spans="8:14">
      <c r="H76" s="66" t="s"/>
      <c r="J76" s="67" t="s"/>
      <c r="L76" s="67" t="s"/>
      <c r="M76" s="67" t="s"/>
      <c r="N76" s="67" t="s"/>
    </row>
    <row r="77" spans="8:14">
      <c r="H77" s="66" t="s"/>
      <c r="J77" s="67" t="s"/>
      <c r="L77" s="67" t="s"/>
      <c r="M77" s="67" t="s"/>
      <c r="N77" s="67" t="s"/>
    </row>
    <row r="78" spans="8:14">
      <c r="H78" s="66" t="s"/>
      <c r="J78" s="67" t="s"/>
      <c r="L78" s="67" t="s"/>
      <c r="M78" s="67" t="s"/>
      <c r="N78" s="67" t="s"/>
    </row>
    <row r="79" spans="8:14">
      <c r="H79" s="66" t="s"/>
      <c r="J79" s="67" t="s"/>
      <c r="L79" s="67" t="s"/>
      <c r="M79" s="67" t="s"/>
      <c r="N79" s="67" t="s"/>
    </row>
    <row r="80" spans="8:14">
      <c r="H80" s="66" t="s"/>
      <c r="J80" s="67" t="s"/>
      <c r="L80" s="67" t="s"/>
      <c r="M80" s="67" t="s"/>
      <c r="N80" s="67" t="s"/>
    </row>
    <row r="81" spans="8:14">
      <c r="H81" s="66" t="s"/>
      <c r="J81" s="67" t="s"/>
      <c r="L81" s="67" t="s"/>
      <c r="M81" s="67" t="s"/>
      <c r="N81" s="67" t="s"/>
    </row>
    <row r="82" spans="8:14">
      <c r="H82" s="66" t="s"/>
      <c r="J82" s="67" t="s"/>
      <c r="L82" s="67" t="s"/>
      <c r="M82" s="67" t="s"/>
      <c r="N82" s="67" t="s"/>
    </row>
    <row r="83" spans="8:14">
      <c r="H83" s="66" t="s"/>
      <c r="J83" s="67" t="s"/>
      <c r="L83" s="67" t="s"/>
      <c r="M83" s="67" t="s"/>
      <c r="N83" s="67" t="s"/>
    </row>
    <row r="84" spans="8:14">
      <c r="H84" s="66" t="s"/>
      <c r="J84" s="67" t="s"/>
      <c r="L84" s="67" t="s"/>
      <c r="M84" s="67" t="s"/>
      <c r="N84" s="67" t="s"/>
    </row>
    <row r="85" spans="8:14">
      <c r="H85" s="66" t="s"/>
      <c r="J85" s="67" t="s"/>
      <c r="L85" s="67" t="s"/>
      <c r="M85" s="67" t="s"/>
      <c r="N85" s="67" t="s"/>
    </row>
    <row r="86" spans="8:14">
      <c r="H86" s="66" t="s"/>
      <c r="J86" s="67" t="s"/>
      <c r="L86" s="67" t="s"/>
      <c r="M86" s="67" t="s"/>
      <c r="N86" s="67" t="s"/>
    </row>
    <row r="87" spans="8:14">
      <c r="H87" s="66" t="s"/>
      <c r="J87" s="67" t="s"/>
      <c r="L87" s="67" t="s"/>
      <c r="M87" s="67" t="s"/>
      <c r="N87" s="67" t="s"/>
    </row>
    <row r="88" spans="8:14">
      <c r="H88" s="66" t="s"/>
      <c r="J88" s="67" t="s"/>
      <c r="L88" s="67" t="s"/>
      <c r="M88" s="67" t="s"/>
      <c r="N88" s="67" t="s"/>
    </row>
    <row r="89" spans="8:14">
      <c r="H89" s="66" t="s"/>
      <c r="J89" s="67" t="s"/>
      <c r="L89" s="67" t="s"/>
      <c r="M89" s="67" t="s"/>
      <c r="N89" s="67" t="s"/>
    </row>
    <row r="90" spans="8:14">
      <c r="H90" s="66" t="s"/>
      <c r="J90" s="67" t="s"/>
      <c r="L90" s="67" t="s"/>
      <c r="M90" s="67" t="s"/>
      <c r="N90" s="67" t="s"/>
    </row>
    <row r="91" spans="8:14">
      <c r="H91" s="66" t="s"/>
      <c r="J91" s="67" t="s"/>
      <c r="L91" s="67" t="s"/>
      <c r="M91" s="67" t="s"/>
      <c r="N91" s="67" t="s"/>
    </row>
    <row r="92" spans="8:14">
      <c r="H92" s="66" t="s"/>
      <c r="J92" s="67" t="s"/>
      <c r="L92" s="67" t="s"/>
      <c r="M92" s="67" t="s"/>
      <c r="N92" s="67" t="s"/>
    </row>
    <row r="93" spans="8:14">
      <c r="H93" s="66" t="s"/>
      <c r="J93" s="67" t="s"/>
      <c r="L93" s="67" t="s"/>
      <c r="M93" s="67" t="s"/>
      <c r="N93" s="67" t="s"/>
    </row>
    <row r="94" spans="8:14">
      <c r="H94" s="66" t="s"/>
      <c r="J94" s="67" t="s"/>
      <c r="L94" s="67" t="s"/>
      <c r="M94" s="67" t="s"/>
      <c r="N94" s="67" t="s"/>
    </row>
    <row r="95" spans="8:14">
      <c r="H95" s="66" t="s"/>
      <c r="J95" s="67" t="s"/>
      <c r="L95" s="67" t="s"/>
      <c r="M95" s="67" t="s"/>
      <c r="N95" s="67" t="s"/>
    </row>
    <row r="96" spans="8:14">
      <c r="H96" s="66" t="s"/>
      <c r="J96" s="67" t="s"/>
      <c r="L96" s="67" t="s"/>
      <c r="M96" s="67" t="s"/>
      <c r="N96" s="67" t="s"/>
    </row>
    <row r="97" spans="8:14">
      <c r="H97" s="66" t="s"/>
      <c r="J97" s="67" t="s"/>
      <c r="L97" s="67" t="s"/>
      <c r="M97" s="67" t="s"/>
      <c r="N97" s="67" t="s"/>
    </row>
    <row r="98" spans="8:14">
      <c r="H98" s="66" t="s"/>
      <c r="J98" s="67" t="s"/>
      <c r="L98" s="67" t="s"/>
      <c r="M98" s="67" t="s"/>
      <c r="N98" s="67" t="s"/>
    </row>
    <row r="99" spans="8:14">
      <c r="H99" s="66" t="s"/>
      <c r="J99" s="67" t="s"/>
      <c r="L99" s="67" t="s"/>
      <c r="M99" s="67" t="s"/>
      <c r="N99" s="67" t="s"/>
    </row>
    <row r="100" spans="8:14">
      <c r="H100" s="66" t="s"/>
      <c r="J100" s="67" t="s"/>
      <c r="L100" s="67" t="s"/>
      <c r="M100" s="67" t="s"/>
      <c r="N100" s="67" t="s"/>
    </row>
    <row r="101" spans="8:14">
      <c r="H101" s="66" t="s"/>
      <c r="J101" s="67" t="s"/>
      <c r="L101" s="67" t="s"/>
      <c r="M101" s="67" t="s"/>
      <c r="N101" s="67" t="s"/>
    </row>
    <row r="102" spans="8:14">
      <c r="H102" s="66" t="s"/>
      <c r="J102" s="67" t="s"/>
      <c r="L102" s="67" t="s"/>
      <c r="M102" s="67" t="s"/>
      <c r="N102" s="67" t="s"/>
    </row>
    <row r="103" spans="8:14">
      <c r="H103" s="66" t="s"/>
      <c r="J103" s="67" t="s"/>
      <c r="L103" s="67" t="s"/>
      <c r="M103" s="67" t="s"/>
      <c r="N103" s="67" t="s"/>
    </row>
    <row r="104" spans="8:14">
      <c r="H104" s="66" t="s"/>
      <c r="J104" s="67" t="s"/>
      <c r="L104" s="67" t="s"/>
      <c r="M104" s="67" t="s"/>
      <c r="N104" s="67" t="s"/>
    </row>
    <row r="105" spans="8:14">
      <c r="H105" s="66" t="s"/>
      <c r="J105" s="67" t="s"/>
      <c r="L105" s="67" t="s"/>
      <c r="M105" s="67" t="s"/>
      <c r="N105" s="67" t="s"/>
    </row>
    <row r="106" spans="8:14">
      <c r="H106" s="66" t="s"/>
      <c r="J106" s="67" t="s"/>
      <c r="L106" s="67" t="s"/>
      <c r="M106" s="67" t="s"/>
      <c r="N106" s="67" t="s"/>
    </row>
    <row r="107" spans="8:14">
      <c r="H107" s="66" t="s"/>
      <c r="J107" s="67" t="s"/>
      <c r="L107" s="67" t="s"/>
      <c r="M107" s="67" t="s"/>
      <c r="N107" s="67" t="s"/>
    </row>
    <row r="108" spans="8:14">
      <c r="H108" s="66" t="s"/>
      <c r="J108" s="67" t="s"/>
      <c r="L108" s="67" t="s"/>
      <c r="M108" s="67" t="s"/>
      <c r="N108" s="67" t="s"/>
    </row>
    <row r="109" spans="8:14">
      <c r="H109" s="66" t="s"/>
      <c r="J109" s="67" t="s"/>
      <c r="L109" s="67" t="s"/>
      <c r="M109" s="67" t="s"/>
      <c r="N109" s="67" t="s"/>
    </row>
    <row r="110" spans="8:14">
      <c r="H110" s="66" t="s"/>
      <c r="J110" s="67" t="s"/>
      <c r="L110" s="67" t="s"/>
      <c r="M110" s="67" t="s"/>
      <c r="N110" s="67" t="s"/>
    </row>
    <row r="111" spans="8:14">
      <c r="H111" s="66" t="s"/>
      <c r="J111" s="67" t="s"/>
      <c r="L111" s="67" t="s"/>
      <c r="M111" s="67" t="s"/>
      <c r="N111" s="67" t="s"/>
    </row>
    <row r="112" spans="8:14">
      <c r="H112" s="66" t="s"/>
      <c r="J112" s="67" t="s"/>
      <c r="L112" s="67" t="s"/>
      <c r="M112" s="67" t="s"/>
      <c r="N112" s="67" t="s"/>
    </row>
    <row r="113" spans="8:14">
      <c r="H113" s="66" t="s"/>
      <c r="J113" s="67" t="s"/>
      <c r="L113" s="67" t="s"/>
      <c r="M113" s="67" t="s"/>
      <c r="N113" s="67" t="s"/>
    </row>
    <row r="114" spans="8:14">
      <c r="H114" s="66" t="s"/>
      <c r="J114" s="67" t="s"/>
      <c r="L114" s="67" t="s"/>
      <c r="M114" s="67" t="s"/>
      <c r="N114" s="67" t="s"/>
    </row>
    <row r="115" spans="8:14">
      <c r="H115" s="66" t="s"/>
      <c r="J115" s="67" t="s"/>
      <c r="L115" s="67" t="s"/>
      <c r="M115" s="67" t="s"/>
      <c r="N115" s="67" t="s"/>
    </row>
    <row r="116" spans="8:14">
      <c r="H116" s="66" t="s"/>
      <c r="J116" s="67" t="s"/>
      <c r="L116" s="67" t="s"/>
      <c r="M116" s="67" t="s"/>
      <c r="N116" s="67" t="s"/>
    </row>
    <row r="117" spans="8:14">
      <c r="H117" s="66" t="s"/>
      <c r="J117" s="67" t="s"/>
      <c r="L117" s="67" t="s"/>
      <c r="M117" s="67" t="s"/>
      <c r="N117" s="67" t="s"/>
    </row>
    <row r="118" spans="8:14">
      <c r="H118" s="66" t="s"/>
      <c r="J118" s="67" t="s"/>
      <c r="L118" s="67" t="s"/>
      <c r="M118" s="67" t="s"/>
      <c r="N118" s="67" t="s"/>
    </row>
    <row r="119" spans="8:14">
      <c r="H119" s="66" t="s"/>
      <c r="J119" s="67" t="s"/>
      <c r="L119" s="67" t="s"/>
      <c r="M119" s="67" t="s"/>
      <c r="N119" s="67" t="s"/>
    </row>
    <row r="120" spans="8:14">
      <c r="H120" s="66" t="s"/>
      <c r="J120" s="67" t="s"/>
      <c r="L120" s="67" t="s"/>
      <c r="M120" s="67" t="s"/>
      <c r="N120" s="67" t="s"/>
    </row>
    <row r="121" spans="8:14">
      <c r="H121" s="66" t="s"/>
      <c r="J121" s="67" t="s"/>
      <c r="L121" s="67" t="s"/>
      <c r="M121" s="67" t="s"/>
      <c r="N121" s="67" t="s"/>
    </row>
    <row r="122" spans="8:14">
      <c r="H122" s="66" t="s"/>
      <c r="J122" s="67" t="s"/>
      <c r="L122" s="67" t="s"/>
      <c r="M122" s="67" t="s"/>
      <c r="N122" s="67" t="s"/>
    </row>
    <row r="123" spans="8:14">
      <c r="H123" s="66" t="s"/>
      <c r="J123" s="67" t="s"/>
      <c r="L123" s="67" t="s"/>
      <c r="M123" s="67" t="s"/>
      <c r="N123" s="67" t="s"/>
    </row>
    <row r="124" spans="8:14">
      <c r="H124" s="66" t="s"/>
      <c r="J124" s="67" t="s"/>
      <c r="L124" s="67" t="s"/>
      <c r="M124" s="67" t="s"/>
      <c r="N124" s="67" t="s"/>
    </row>
    <row r="125" spans="8:14">
      <c r="H125" s="66" t="s"/>
      <c r="J125" s="67" t="s"/>
      <c r="L125" s="67" t="s"/>
      <c r="M125" s="67" t="s"/>
      <c r="N125" s="67" t="s"/>
    </row>
    <row r="126" spans="8:14">
      <c r="H126" s="66" t="s"/>
      <c r="J126" s="67" t="s"/>
      <c r="L126" s="67" t="s"/>
      <c r="M126" s="67" t="s"/>
      <c r="N126" s="67" t="s"/>
    </row>
    <row r="127" spans="8:14">
      <c r="H127" s="66" t="s"/>
      <c r="J127" s="67" t="s"/>
      <c r="L127" s="67" t="s"/>
      <c r="M127" s="67" t="s"/>
      <c r="N127" s="67" t="s"/>
    </row>
    <row r="128" spans="8:14">
      <c r="H128" s="66" t="s"/>
      <c r="J128" s="67" t="s"/>
      <c r="L128" s="67" t="s"/>
      <c r="M128" s="67" t="s"/>
      <c r="N128" s="67" t="s"/>
    </row>
    <row r="129" spans="8:14">
      <c r="H129" s="66" t="s"/>
      <c r="J129" s="67" t="s"/>
      <c r="L129" s="67" t="s"/>
      <c r="M129" s="67" t="s"/>
      <c r="N129" s="67" t="s"/>
    </row>
    <row r="130" spans="8:14">
      <c r="H130" s="66" t="s"/>
      <c r="J130" s="67" t="s"/>
      <c r="L130" s="67" t="s"/>
      <c r="M130" s="67" t="s"/>
      <c r="N130" s="67" t="s"/>
    </row>
    <row r="131" spans="8:14">
      <c r="H131" s="66" t="s"/>
      <c r="J131" s="67" t="s"/>
      <c r="L131" s="67" t="s"/>
      <c r="M131" s="67" t="s"/>
      <c r="N131" s="67" t="s"/>
    </row>
    <row r="132" spans="8:14">
      <c r="H132" s="66" t="s"/>
      <c r="J132" s="67" t="s"/>
      <c r="L132" s="67" t="s"/>
      <c r="M132" s="67" t="s"/>
      <c r="N132" s="67" t="s"/>
    </row>
    <row r="133" spans="8:14">
      <c r="H133" s="66" t="s"/>
      <c r="J133" s="67" t="s"/>
      <c r="L133" s="67" t="s"/>
      <c r="M133" s="67" t="s"/>
      <c r="N133" s="67" t="s"/>
    </row>
    <row r="134" spans="8:14">
      <c r="H134" s="66" t="s"/>
      <c r="J134" s="67" t="s"/>
      <c r="L134" s="67" t="s"/>
      <c r="M134" s="67" t="s"/>
      <c r="N134" s="67" t="s"/>
    </row>
    <row r="135" spans="8:14">
      <c r="H135" s="66" t="s"/>
      <c r="J135" s="67" t="s"/>
      <c r="L135" s="67" t="s"/>
      <c r="M135" s="67" t="s"/>
      <c r="N135" s="67" t="s"/>
    </row>
    <row r="136" spans="8:14">
      <c r="H136" s="66" t="s"/>
      <c r="J136" s="67" t="s"/>
      <c r="L136" s="67" t="s"/>
      <c r="M136" s="67" t="s"/>
      <c r="N136" s="67" t="s"/>
    </row>
    <row r="137" spans="8:14">
      <c r="H137" s="66" t="s"/>
      <c r="J137" s="67" t="s"/>
      <c r="L137" s="67" t="s"/>
      <c r="M137" s="67" t="s"/>
      <c r="N137" s="67" t="s"/>
    </row>
    <row r="138" spans="8:14">
      <c r="H138" s="66" t="s"/>
      <c r="J138" s="67" t="s"/>
      <c r="L138" s="67" t="s"/>
      <c r="M138" s="67" t="s"/>
      <c r="N138" s="67" t="s"/>
    </row>
    <row r="139" spans="8:14">
      <c r="H139" s="66" t="s"/>
      <c r="J139" s="67" t="s"/>
      <c r="L139" s="67" t="s"/>
      <c r="M139" s="67" t="s"/>
      <c r="N139" s="67" t="s"/>
    </row>
    <row r="140" spans="8:14">
      <c r="H140" s="66" t="s"/>
      <c r="J140" s="67" t="s"/>
      <c r="L140" s="67" t="s"/>
      <c r="M140" s="67" t="s"/>
      <c r="N140" s="67" t="s"/>
    </row>
    <row r="141" spans="8:14">
      <c r="H141" s="66" t="s"/>
      <c r="J141" s="67" t="s"/>
      <c r="L141" s="67" t="s"/>
      <c r="M141" s="67" t="s"/>
      <c r="N141" s="67" t="s"/>
    </row>
    <row r="142" spans="8:14">
      <c r="H142" s="66" t="s"/>
      <c r="J142" s="67" t="s"/>
      <c r="L142" s="67" t="s"/>
      <c r="M142" s="67" t="s"/>
      <c r="N142" s="67" t="s"/>
    </row>
    <row r="143" spans="8:14">
      <c r="H143" s="66" t="s"/>
      <c r="J143" s="67" t="s"/>
      <c r="L143" s="67" t="s"/>
      <c r="M143" s="67" t="s"/>
      <c r="N143" s="67" t="s"/>
    </row>
    <row r="144" spans="8:14">
      <c r="H144" s="66" t="s"/>
      <c r="J144" s="67" t="s"/>
      <c r="L144" s="67" t="s"/>
      <c r="M144" s="67" t="s"/>
      <c r="N144" s="67" t="s"/>
    </row>
    <row r="145" spans="8:14">
      <c r="H145" s="66" t="s"/>
      <c r="J145" s="67" t="s"/>
      <c r="L145" s="67" t="s"/>
      <c r="M145" s="67" t="s"/>
      <c r="N145" s="67" t="s"/>
    </row>
    <row r="146" spans="8:14">
      <c r="H146" s="66" t="s"/>
      <c r="J146" s="67" t="s"/>
      <c r="L146" s="67" t="s"/>
      <c r="M146" s="67" t="s"/>
      <c r="N146" s="67" t="s"/>
    </row>
    <row r="147" spans="8:14">
      <c r="H147" s="66" t="s"/>
      <c r="J147" s="67" t="s"/>
      <c r="L147" s="67" t="s"/>
      <c r="M147" s="67" t="s"/>
      <c r="N147" s="67" t="s"/>
    </row>
    <row r="148" spans="8:14">
      <c r="H148" s="66" t="s"/>
      <c r="J148" s="67" t="s"/>
      <c r="L148" s="67" t="s"/>
      <c r="M148" s="67" t="s"/>
      <c r="N148" s="67" t="s"/>
    </row>
    <row r="149" spans="8:14">
      <c r="H149" s="66" t="s"/>
      <c r="J149" s="67" t="s"/>
      <c r="L149" s="67" t="s"/>
      <c r="M149" s="67" t="s"/>
      <c r="N149" s="67" t="s"/>
    </row>
    <row r="150" spans="8:14">
      <c r="H150" s="66" t="s"/>
      <c r="J150" s="67" t="s"/>
      <c r="L150" s="67" t="s"/>
      <c r="M150" s="67" t="s"/>
      <c r="N150" s="67" t="s"/>
    </row>
    <row r="151" spans="8:14">
      <c r="H151" s="66" t="s"/>
      <c r="J151" s="67" t="s"/>
      <c r="L151" s="67" t="s"/>
      <c r="M151" s="67" t="s"/>
      <c r="N151" s="67" t="s"/>
    </row>
    <row r="152" spans="8:14">
      <c r="H152" s="66" t="s"/>
      <c r="J152" s="67" t="s"/>
      <c r="L152" s="67" t="s"/>
      <c r="M152" s="67" t="s"/>
      <c r="N152" s="67" t="s"/>
    </row>
    <row r="153" spans="8:14">
      <c r="H153" s="66" t="s"/>
      <c r="J153" s="67" t="s"/>
      <c r="L153" s="67" t="s"/>
      <c r="M153" s="67" t="s"/>
      <c r="N153" s="67" t="s"/>
    </row>
    <row r="154" spans="8:14">
      <c r="H154" s="66" t="s"/>
      <c r="J154" s="67" t="s"/>
      <c r="L154" s="67" t="s"/>
      <c r="M154" s="67" t="s"/>
      <c r="N154" s="67" t="s"/>
    </row>
    <row r="155" spans="8:14">
      <c r="H155" s="66" t="s"/>
      <c r="J155" s="67" t="s"/>
      <c r="L155" s="67" t="s"/>
      <c r="M155" s="67" t="s"/>
      <c r="N155" s="67" t="s"/>
    </row>
    <row r="156" spans="8:14">
      <c r="H156" s="66" t="s"/>
      <c r="J156" s="67" t="s"/>
      <c r="L156" s="67" t="s"/>
      <c r="M156" s="67" t="s"/>
      <c r="N156" s="67" t="s"/>
    </row>
    <row r="157" spans="8:14">
      <c r="H157" s="66" t="s"/>
      <c r="J157" s="67" t="s"/>
      <c r="L157" s="67" t="s"/>
      <c r="M157" s="67" t="s"/>
      <c r="N157" s="67" t="s"/>
    </row>
    <row r="158" spans="8:14">
      <c r="H158" s="66" t="s"/>
      <c r="J158" s="67" t="s"/>
      <c r="L158" s="67" t="s"/>
      <c r="M158" s="67" t="s"/>
      <c r="N158" s="67" t="s"/>
    </row>
    <row r="159" spans="8:14">
      <c r="H159" s="66" t="s"/>
      <c r="J159" s="67" t="s"/>
      <c r="L159" s="67" t="s"/>
      <c r="M159" s="67" t="s"/>
      <c r="N159" s="67" t="s"/>
    </row>
    <row r="160" spans="8:14">
      <c r="H160" s="66" t="s"/>
      <c r="J160" s="67" t="s"/>
      <c r="L160" s="67" t="s"/>
      <c r="M160" s="67" t="s"/>
      <c r="N160" s="67" t="s"/>
    </row>
    <row r="161" spans="8:14">
      <c r="H161" s="66" t="s"/>
      <c r="J161" s="67" t="s"/>
      <c r="L161" s="67" t="s"/>
      <c r="M161" s="67" t="s"/>
      <c r="N161" s="67" t="s"/>
    </row>
    <row r="162" spans="8:14">
      <c r="H162" s="66" t="s"/>
      <c r="J162" s="67" t="s"/>
      <c r="L162" s="67" t="s"/>
      <c r="M162" s="67" t="s"/>
      <c r="N162" s="67" t="s"/>
    </row>
    <row r="163" spans="8:14">
      <c r="H163" s="66" t="s"/>
      <c r="J163" s="67" t="s"/>
      <c r="L163" s="67" t="s"/>
      <c r="M163" s="67" t="s"/>
      <c r="N163" s="67" t="s"/>
    </row>
    <row r="164" spans="8:14">
      <c r="H164" s="66" t="s"/>
      <c r="J164" s="67" t="s"/>
      <c r="L164" s="67" t="s"/>
      <c r="M164" s="67" t="s"/>
      <c r="N164" s="67" t="s"/>
    </row>
    <row r="165" spans="8:14">
      <c r="H165" s="66" t="s"/>
      <c r="J165" s="67" t="s"/>
      <c r="L165" s="67" t="s"/>
      <c r="M165" s="67" t="s"/>
      <c r="N165" s="67" t="s"/>
    </row>
    <row r="166" spans="8:14">
      <c r="H166" s="66" t="s"/>
      <c r="J166" s="67" t="s"/>
      <c r="L166" s="67" t="s"/>
      <c r="M166" s="67" t="s"/>
      <c r="N166" s="67" t="s"/>
    </row>
    <row r="167" spans="8:14">
      <c r="H167" s="66" t="s"/>
      <c r="J167" s="67" t="s"/>
      <c r="L167" s="67" t="s"/>
      <c r="M167" s="67" t="s"/>
      <c r="N167" s="67" t="s"/>
    </row>
    <row r="168" spans="8:14">
      <c r="H168" s="66" t="s"/>
      <c r="J168" s="67" t="s"/>
      <c r="L168" s="67" t="s"/>
      <c r="M168" s="67" t="s"/>
      <c r="N168" s="67" t="s"/>
    </row>
    <row r="169" spans="8:14">
      <c r="H169" s="66" t="s"/>
      <c r="J169" s="67" t="s"/>
      <c r="L169" s="67" t="s"/>
      <c r="M169" s="67" t="s"/>
      <c r="N169" s="67" t="s"/>
    </row>
    <row r="170" spans="8:14">
      <c r="H170" s="66" t="s"/>
      <c r="J170" s="67" t="s"/>
      <c r="L170" s="67" t="s"/>
      <c r="M170" s="67" t="s"/>
      <c r="N170" s="67" t="s"/>
    </row>
    <row r="171" spans="8:14">
      <c r="H171" s="66" t="s"/>
      <c r="J171" s="67" t="s"/>
      <c r="L171" s="67" t="s"/>
      <c r="M171" s="67" t="s"/>
      <c r="N171" s="67" t="s"/>
    </row>
    <row r="172" spans="8:14">
      <c r="H172" s="66" t="s"/>
      <c r="J172" s="67" t="s"/>
      <c r="L172" s="67" t="s"/>
      <c r="M172" s="67" t="s"/>
      <c r="N172" s="67" t="s"/>
    </row>
    <row r="173" spans="8:14">
      <c r="H173" s="66" t="s"/>
      <c r="J173" s="67" t="s"/>
      <c r="L173" s="67" t="s"/>
      <c r="M173" s="67" t="s"/>
      <c r="N173" s="67" t="s"/>
    </row>
    <row r="174" spans="8:14">
      <c r="H174" s="66" t="s"/>
      <c r="J174" s="67" t="s"/>
      <c r="L174" s="67" t="s"/>
      <c r="M174" s="67" t="s"/>
      <c r="N174" s="67" t="s"/>
    </row>
    <row r="175" spans="8:14">
      <c r="H175" s="66" t="s"/>
      <c r="J175" s="67" t="s"/>
      <c r="L175" s="67" t="s"/>
      <c r="M175" s="67" t="s"/>
      <c r="N175" s="67" t="s"/>
    </row>
    <row r="176" spans="8:14">
      <c r="H176" s="66" t="s"/>
      <c r="J176" s="67" t="s"/>
      <c r="L176" s="67" t="s"/>
      <c r="M176" s="67" t="s"/>
      <c r="N176" s="67" t="s"/>
    </row>
    <row r="177" spans="8:14">
      <c r="H177" s="66" t="s"/>
      <c r="J177" s="67" t="s"/>
      <c r="L177" s="67" t="s"/>
      <c r="M177" s="67" t="s"/>
      <c r="N177" s="67" t="s"/>
    </row>
    <row r="178" spans="8:14">
      <c r="H178" s="66" t="s"/>
      <c r="J178" s="67" t="s"/>
      <c r="L178" s="67" t="s"/>
      <c r="M178" s="67" t="s"/>
      <c r="N178" s="67" t="s"/>
    </row>
    <row r="179" spans="8:14">
      <c r="H179" s="66" t="s"/>
      <c r="J179" s="67" t="s"/>
      <c r="L179" s="67" t="s"/>
      <c r="M179" s="67" t="s"/>
      <c r="N179" s="67" t="s"/>
    </row>
    <row r="180" spans="8:14">
      <c r="H180" s="66" t="s"/>
      <c r="J180" s="67" t="s"/>
      <c r="L180" s="67" t="s"/>
      <c r="M180" s="67" t="s"/>
      <c r="N180" s="67" t="s"/>
    </row>
    <row r="181" spans="8:14">
      <c r="H181" s="66" t="s"/>
      <c r="J181" s="67" t="s"/>
      <c r="L181" s="67" t="s"/>
      <c r="M181" s="67" t="s"/>
      <c r="N181" s="67" t="s"/>
    </row>
    <row r="182" spans="8:14">
      <c r="H182" s="66" t="s"/>
      <c r="J182" s="67" t="s"/>
      <c r="L182" s="67" t="s"/>
      <c r="M182" s="67" t="s"/>
      <c r="N182" s="67" t="s"/>
    </row>
    <row r="183" spans="8:14">
      <c r="H183" s="66" t="s"/>
      <c r="J183" s="67" t="s"/>
      <c r="L183" s="67" t="s"/>
      <c r="M183" s="67" t="s"/>
      <c r="N183" s="67" t="s"/>
    </row>
    <row r="184" spans="8:14">
      <c r="H184" s="66" t="s"/>
      <c r="J184" s="67" t="s"/>
      <c r="L184" s="67" t="s"/>
      <c r="M184" s="67" t="s"/>
      <c r="N184" s="67" t="s"/>
    </row>
    <row r="185" spans="8:14">
      <c r="H185" s="66" t="s"/>
      <c r="J185" s="67" t="s"/>
      <c r="L185" s="67" t="s"/>
      <c r="M185" s="67" t="s"/>
      <c r="N185" s="67" t="s"/>
    </row>
    <row r="186" spans="8:14">
      <c r="H186" s="66" t="s"/>
      <c r="J186" s="67" t="s"/>
      <c r="L186" s="67" t="s"/>
      <c r="M186" s="67" t="s"/>
      <c r="N186" s="67" t="s"/>
    </row>
    <row r="187" spans="8:14">
      <c r="H187" s="66" t="s"/>
      <c r="J187" s="67" t="s"/>
      <c r="L187" s="67" t="s"/>
      <c r="M187" s="67" t="s"/>
      <c r="N187" s="67" t="s"/>
    </row>
    <row r="188" spans="8:14">
      <c r="H188" s="66" t="s"/>
      <c r="J188" s="67" t="s"/>
      <c r="L188" s="67" t="s"/>
      <c r="M188" s="67" t="s"/>
      <c r="N188" s="67" t="s"/>
    </row>
    <row r="189" spans="8:14">
      <c r="H189" s="66" t="s"/>
      <c r="J189" s="67" t="s"/>
      <c r="L189" s="67" t="s"/>
      <c r="M189" s="67" t="s"/>
      <c r="N189" s="67" t="s"/>
    </row>
    <row r="190" spans="8:14">
      <c r="H190" s="66" t="s"/>
      <c r="J190" s="67" t="s"/>
      <c r="L190" s="67" t="s"/>
      <c r="M190" s="67" t="s"/>
      <c r="N190" s="67" t="s"/>
    </row>
    <row r="191" spans="8:14">
      <c r="H191" s="66" t="s"/>
      <c r="J191" s="67" t="s"/>
      <c r="L191" s="67" t="s"/>
      <c r="M191" s="67" t="s"/>
      <c r="N191" s="67" t="s"/>
    </row>
    <row r="192" spans="8:14">
      <c r="H192" s="66" t="s"/>
      <c r="J192" s="67" t="s"/>
      <c r="L192" s="67" t="s"/>
      <c r="M192" s="67" t="s"/>
      <c r="N192" s="67" t="s"/>
    </row>
    <row r="193" spans="8:14">
      <c r="H193" s="66" t="s"/>
      <c r="J193" s="67" t="s"/>
      <c r="L193" s="67" t="s"/>
      <c r="M193" s="67" t="s"/>
      <c r="N193" s="67" t="s"/>
    </row>
    <row r="194" spans="8:14">
      <c r="H194" s="66" t="s"/>
      <c r="J194" s="67" t="s"/>
      <c r="L194" s="67" t="s"/>
      <c r="M194" s="67" t="s"/>
      <c r="N194" s="67" t="s"/>
    </row>
    <row r="195" spans="8:14">
      <c r="H195" s="66" t="s"/>
      <c r="J195" s="67" t="s"/>
      <c r="L195" s="67" t="s"/>
      <c r="M195" s="67" t="s"/>
      <c r="N195" s="67" t="s"/>
    </row>
    <row r="196" spans="8:14">
      <c r="H196" s="66" t="s"/>
      <c r="J196" s="67" t="s"/>
      <c r="L196" s="67" t="s"/>
      <c r="M196" s="67" t="s"/>
      <c r="N196" s="67" t="s"/>
    </row>
    <row r="197" spans="8:14">
      <c r="H197" s="66" t="s"/>
      <c r="J197" s="67" t="s"/>
      <c r="L197" s="67" t="s"/>
      <c r="M197" s="67" t="s"/>
      <c r="N197" s="67" t="s"/>
    </row>
    <row r="198" spans="8:14">
      <c r="H198" s="66" t="s"/>
      <c r="J198" s="67" t="s"/>
      <c r="L198" s="67" t="s"/>
      <c r="M198" s="67" t="s"/>
      <c r="N198" s="67" t="s"/>
    </row>
    <row r="199" spans="8:14">
      <c r="H199" s="66" t="s"/>
      <c r="J199" s="67" t="s"/>
      <c r="L199" s="67" t="s"/>
      <c r="M199" s="67" t="s"/>
      <c r="N199" s="67" t="s"/>
    </row>
    <row r="200" spans="8:14">
      <c r="H200" s="66" t="s"/>
      <c r="J200" s="67" t="s"/>
      <c r="L200" s="67" t="s"/>
      <c r="M200" s="67" t="s"/>
      <c r="N200" s="67" t="s"/>
    </row>
    <row r="201" spans="8:14">
      <c r="H201" s="66" t="s"/>
      <c r="J201" s="67" t="s"/>
      <c r="L201" s="67" t="s"/>
      <c r="M201" s="67" t="s"/>
      <c r="N201" s="67" t="s"/>
    </row>
    <row r="202" spans="8:14">
      <c r="H202" s="66" t="s"/>
      <c r="J202" s="67" t="s"/>
      <c r="L202" s="67" t="s"/>
      <c r="M202" s="67" t="s"/>
      <c r="N202" s="67" t="s"/>
    </row>
    <row r="203" spans="8:14">
      <c r="H203" s="66" t="s"/>
      <c r="J203" s="67" t="s"/>
      <c r="L203" s="67" t="s"/>
      <c r="M203" s="67" t="s"/>
      <c r="N203" s="67" t="s"/>
    </row>
    <row r="204" spans="8:14">
      <c r="H204" s="66" t="s"/>
      <c r="J204" s="67" t="s"/>
      <c r="L204" s="67" t="s"/>
      <c r="M204" s="67" t="s"/>
      <c r="N204" s="67" t="s"/>
    </row>
    <row r="205" spans="8:14">
      <c r="H205" s="66" t="s"/>
      <c r="J205" s="67" t="s"/>
      <c r="L205" s="67" t="s"/>
      <c r="M205" s="67" t="s"/>
      <c r="N205" s="67" t="s"/>
    </row>
  </sheetData>
  <autoFilter ref="A2:O44">
    <filterColumn colId="9">
      <filters>
        <filter val="设计中"/>
        <filter val="已完成"/>
      </filters>
    </filterColumn>
    <sortState ref="A3:O44"/>
  </autoFilter>
  <mergeCells count="13">
    <mergeCell ref="G1:I1"/>
    <mergeCell ref="A25:A37"/>
    <mergeCell ref="B25:B30"/>
    <mergeCell ref="C25:C27"/>
    <mergeCell ref="B31:B36"/>
    <mergeCell ref="C31:C32"/>
    <mergeCell ref="C33:C35"/>
    <mergeCell ref="A42:A44"/>
    <mergeCell ref="A1:E1"/>
    <mergeCell ref="J1:O1"/>
    <mergeCell ref="B5:B16"/>
    <mergeCell ref="A5:A22"/>
    <mergeCell ref="C6:C16"/>
  </mergeCells>
  <dataValidations>
    <dataValidation type="list" errorStyle="stop" allowBlank="true" showDropDown="false" showInputMessage="true" showErrorMessage="true" prompt="" sqref="N1:N1048576">
      <formula1>"未开始,研发中,部分完成,已完成,"</formula1>
    </dataValidation>
    <dataValidation type="list" errorStyle="stop" allowBlank="true" showDropDown="false" showInputMessage="true" showErrorMessage="true" prompt="" sqref="M1:M1048576">
      <formula1>"未开始,设计中,已完成,"</formula1>
    </dataValidation>
    <dataValidation type="list" errorStyle="stop" allowBlank="true" showDropDown="false" showInputMessage="true" showErrorMessage="true" prompt="" sqref="J1:J1048576">
      <formula1>"未开始,设计中,已完成,已废弃,"</formula1>
    </dataValidation>
    <dataValidation type="list" errorStyle="stop" allowBlank="true" showDropDown="false" showInputMessage="true" showErrorMessage="true" prompt="" sqref="L1:L1048576">
      <formula1>"未开始,编写中,已完成,"</formula1>
    </dataValidation>
    <dataValidation type="list" errorStyle="stop" allowBlank="true" showDropDown="false" showInputMessage="true" showErrorMessage="true" prompt="" sqref="K3:K4">
      <formula1>"进度跟踪,原型状态,设计中,未开始,已完成,已废弃,"</formula1>
    </dataValidation>
    <dataValidation type="list" errorStyle="stop" allowBlank="true" showDropDown="false" showInputMessage="true" showErrorMessage="true" prompt="" sqref="K5">
      <formula1>"未开始,设计中,已完成,已废弃,"</formula1>
    </dataValidation>
    <dataValidation type="list" errorStyle="stop" allowBlank="true" showDropDown="false" showInputMessage="true" showErrorMessage="true" prompt="" sqref="K6:K12">
      <formula1>"进度跟踪,原型状态,设计中,未开始,已完成,已废弃,"</formula1>
    </dataValidation>
    <dataValidation type="list" errorStyle="stop" allowBlank="true" showDropDown="false" showInputMessage="true" showErrorMessage="true" prompt="" sqref="K13:K15">
      <formula1>"未开始,设计中,已完成,已废弃,"</formula1>
    </dataValidation>
    <dataValidation type="list" errorStyle="stop" allowBlank="true" showDropDown="false" showInputMessage="true" showErrorMessage="true" prompt="" sqref="K16:K19">
      <formula1>"进度跟踪,原型状态,设计中,未开始,已完成,已废弃,"</formula1>
    </dataValidation>
    <dataValidation type="list" errorStyle="stop" allowBlank="true" showDropDown="false" showInputMessage="true" showErrorMessage="true" prompt="" sqref="K20:K22">
      <formula1>"未开始,设计中,已完成,已废弃,"</formula1>
    </dataValidation>
    <dataValidation type="list" errorStyle="stop" allowBlank="true" showDropDown="false" showInputMessage="true" showErrorMessage="true" prompt="" sqref="K23">
      <formula1>"进度跟踪,原型状态,设计中,未开始,已完成,已废弃,"</formula1>
    </dataValidation>
    <dataValidation type="list" errorStyle="stop" allowBlank="true" showDropDown="false" showInputMessage="true" showErrorMessage="true" prompt="" sqref="K24">
      <formula1>"未开始,设计中,已完成,已废弃,"</formula1>
    </dataValidation>
    <dataValidation type="list" errorStyle="stop" allowBlank="true" showDropDown="false" showInputMessage="true" showErrorMessage="true" prompt="" sqref="K25:K28">
      <formula1>"进度跟踪,原型状态,设计中,未开始,已完成,已废弃,"</formula1>
    </dataValidation>
    <dataValidation type="list" errorStyle="stop" allowBlank="true" showDropDown="false" showInputMessage="true" showErrorMessage="true" prompt="" sqref="K29:K30">
      <formula1>"未开始,设计中,已完成,已废弃,"</formula1>
    </dataValidation>
    <dataValidation type="list" errorStyle="stop" allowBlank="true" showDropDown="false" showInputMessage="true" showErrorMessage="true" prompt="" sqref="K31:K36">
      <formula1>"进度跟踪,原型状态,设计中,未开始,已完成,已废弃,"</formula1>
    </dataValidation>
    <dataValidation type="list" errorStyle="stop" allowBlank="true" showDropDown="false" showInputMessage="true" showErrorMessage="true" prompt="" sqref="K38">
      <formula1>"进度跟踪,原型状态,设计中,未开始,已完成,已废弃,"</formula1>
    </dataValidation>
  </dataValidations>
</worksheet>
</file>

<file path=xl/worksheets/sheet2.xml><?xml version="1.0" encoding="utf-8"?>
<worksheet xmlns:x14="http://schemas.microsoft.com/office/spreadsheetml/2009/9/main" xmlns:xm="http://schemas.microsoft.com/office/excel/2006/main" xmlns="http://schemas.openxmlformats.org/spreadsheetml/2006/main" xmlns:r="http://schemas.openxmlformats.org/officeDocument/2006/relationships">
  <sheetPr>
    <tabColor rgb="FFFFFFFF"/>
  </sheetPr>
  <dimension ref="S1154"/>
  <sheetViews>
    <sheetView showGridLines="true" rightToLeft="false" workbookViewId="0">
      <pane xSplit="1" ySplit="1" topLeftCell="B2" state="frozen"/>
    </sheetView>
  </sheetViews>
  <cols>
    <col min="1" max="1" width="7.78125" customWidth="true"/>
    <col min="2" max="3" width="11.3711" customWidth="true"/>
    <col min="4" max="4" width="42.3711" customWidth="true"/>
    <col min="5" max="5" width="14.5742" customWidth="true"/>
    <col min="6" max="6" width="32.3828" hidden="true" customWidth="true"/>
    <col min="7" max="7" width="9.58203" customWidth="true"/>
    <col min="8" max="8" width="11.3711" customWidth="true"/>
    <col min="9" max="9" width="20.3711" customWidth="true"/>
    <col min="10" max="10" width="14.5742" customWidth="true"/>
    <col min="11" max="11" width="13.043" customWidth="true"/>
    <col min="12" max="12" width="13.3633" hidden="true" customWidth="true"/>
    <col min="13" max="13" width="19.2031" customWidth="true"/>
    <col min="14" max="14" width="11.3711" customWidth="true"/>
    <col min="15" max="15" width="11.3711" customWidth="true"/>
    <col min="16" max="17" width="14.9727" customWidth="true"/>
    <col min="18" max="19" width="17.4023" customWidth="true"/>
    <col min="20" max="20" width="15.3828" customWidth="true"/>
    <col min="21" max="32" width="14.5742" customWidth="true"/>
  </cols>
  <sheetData>
    <row r="1" spans="1:20" ht="25" customHeight="true">
      <c r="A1" s="68" t="s"/>
      <c r="B1" s="69" t="s">
        <v>23</v>
      </c>
      <c r="C1" s="69" t="s">
        <v>27</v>
      </c>
      <c r="D1" s="69" t="s">
        <v>170</v>
      </c>
      <c r="E1" s="70" t="s">
        <v>171</v>
      </c>
      <c r="F1" s="69" t="s">
        <v>172</v>
      </c>
      <c r="G1" s="69" t="s">
        <v>173</v>
      </c>
      <c r="H1" s="70" t="s">
        <v>174</v>
      </c>
      <c r="I1" s="71" t="s">
        <v>175</v>
      </c>
      <c r="J1" s="71" t="s">
        <v>176</v>
      </c>
      <c r="K1" s="72" t="s">
        <v>177</v>
      </c>
      <c r="L1" s="72" t="s">
        <v>178</v>
      </c>
      <c r="M1" s="72" t="s">
        <v>179</v>
      </c>
      <c r="N1" s="72" t="s">
        <v>180</v>
      </c>
      <c r="O1" s="73" t="s">
        <v>71</v>
      </c>
      <c r="P1" s="74" t="s">
        <v>181</v>
      </c>
      <c r="Q1" s="74" t="s">
        <v>182</v>
      </c>
      <c r="R1" s="75" t="s">
        <v>183</v>
      </c>
      <c r="S1" s="75" t="s">
        <v>184</v>
      </c>
      <c r="T1" s="69" t="s">
        <v>97</v>
      </c>
    </row>
    <row r="2" spans="1:20">
      <c r="A2" s="68" t="s"/>
      <c r="B2" s="24" t="s">
        <v>30</v>
      </c>
      <c r="C2" s="24" t="s">
        <v>30</v>
      </c>
      <c r="D2" s="24" t="s">
        <v>185</v>
      </c>
      <c r="E2" s="23" t="s">
        <v>186</v>
      </c>
      <c r="F2" s="76" t="s"/>
      <c r="G2" s="77" t="s">
        <v>187</v>
      </c>
      <c r="H2" s="23" t="s">
        <v>28</v>
      </c>
      <c r="I2" s="28">
        <v>44970</v>
      </c>
      <c r="J2" s="28">
        <v>44974</v>
      </c>
      <c r="K2" s="23" t="s">
        <v>188</v>
      </c>
      <c r="L2" s="5" t="s"/>
      <c r="M2" s="23" t="s">
        <v>189</v>
      </c>
      <c r="N2" s="77" t="s">
        <v>190</v>
      </c>
      <c r="O2" s="78">
        <v>0.5</v>
      </c>
      <c r="P2" s="79">
        <v>44970</v>
      </c>
      <c r="Q2" s="79">
        <v>44974</v>
      </c>
      <c r="R2" s="5" t="s"/>
      <c r="S2" s="25" t="s"/>
      <c r="T2" s="24" t="s"/>
    </row>
    <row r="3" spans="1:19" ht="30" customHeight="true">
      <c r="A3" s="68" t="s"/>
      <c r="B3" s="5" t="s"/>
      <c r="C3" s="5" t="s"/>
      <c r="D3" s="5" t="s"/>
      <c r="E3" s="5" t="s"/>
      <c r="F3" s="24" t="s"/>
      <c r="G3" s="5" t="s"/>
      <c r="H3" s="77" t="s"/>
      <c r="I3" s="5" t="s"/>
      <c r="J3" s="5" t="s"/>
      <c r="K3" s="23" t="s">
        <v>191</v>
      </c>
      <c r="L3" s="5" t="s"/>
      <c r="M3" s="23" t="s">
        <v>152</v>
      </c>
      <c r="N3" s="77" t="s">
        <v>190</v>
      </c>
      <c r="O3" s="78">
        <v>0.5</v>
      </c>
      <c r="P3" s="79" t="s"/>
      <c r="Q3" s="79" t="s"/>
      <c r="R3" s="5" t="s"/>
      <c r="S3" s="25" t="s"/>
    </row>
    <row r="4" spans="1:19">
      <c r="A4" s="68" t="s"/>
      <c r="B4" s="5" t="s"/>
      <c r="C4" s="5" t="s"/>
      <c r="D4" s="5" t="s"/>
      <c r="E4" s="5" t="s"/>
      <c r="F4" s="24" t="s"/>
      <c r="G4" s="5" t="s"/>
      <c r="H4" s="77" t="s"/>
      <c r="I4" s="5" t="s"/>
      <c r="J4" s="5" t="s"/>
      <c r="K4" s="23" t="s">
        <v>192</v>
      </c>
      <c r="L4" s="5" t="s"/>
      <c r="M4" s="23" t="s">
        <v>193</v>
      </c>
      <c r="N4" s="77" t="s">
        <v>190</v>
      </c>
      <c r="O4" s="78">
        <v>0.5</v>
      </c>
      <c r="P4" s="79" t="s"/>
      <c r="Q4" s="79" t="s"/>
      <c r="R4" s="5" t="s"/>
      <c r="S4" s="25" t="s"/>
    </row>
    <row r="5" spans="1:19">
      <c r="A5" s="68" t="s"/>
      <c r="B5" s="5" t="s"/>
      <c r="C5" s="5" t="s"/>
      <c r="D5" s="5" t="s"/>
      <c r="E5" s="5" t="s"/>
      <c r="F5" s="24" t="s">
        <v>194</v>
      </c>
      <c r="G5" s="5" t="s"/>
      <c r="H5" s="77" t="s"/>
      <c r="I5" s="5" t="s"/>
      <c r="J5" s="5" t="s"/>
      <c r="K5" s="23" t="s">
        <v>195</v>
      </c>
      <c r="L5" s="5" t="s"/>
      <c r="M5" s="23" t="s"/>
      <c r="N5" s="77" t="s"/>
      <c r="O5" s="78" t="s"/>
      <c r="P5" s="79" t="s"/>
      <c r="Q5" s="79" t="s"/>
      <c r="R5" s="5" t="s"/>
      <c r="S5" s="25" t="s"/>
    </row>
    <row r="6" spans="1:20" customHeight="false">
      <c r="A6" s="68" t="s"/>
      <c r="B6" s="24" t="s">
        <v>30</v>
      </c>
      <c r="C6" s="24" t="s">
        <v>30</v>
      </c>
      <c r="D6" s="24" t="s">
        <v>196</v>
      </c>
      <c r="E6" s="23" t="s">
        <v>197</v>
      </c>
      <c r="F6" s="76" t="s">
        <v>194</v>
      </c>
      <c r="G6" s="77" t="s">
        <v>198</v>
      </c>
      <c r="H6" s="23" t="s">
        <v>28</v>
      </c>
      <c r="I6" s="28">
        <v>45106</v>
      </c>
      <c r="J6" s="28">
        <v>45106</v>
      </c>
      <c r="K6" s="23" t="s">
        <v>188</v>
      </c>
      <c r="L6" s="5" t="s"/>
      <c r="M6" s="23" t="s">
        <v>199</v>
      </c>
      <c r="N6" s="77" t="s">
        <v>75</v>
      </c>
      <c r="O6" s="78">
        <v>1</v>
      </c>
      <c r="P6" s="79">
        <v>45104</v>
      </c>
      <c r="Q6" s="79">
        <v>45107</v>
      </c>
      <c r="R6" s="5" t="s"/>
      <c r="S6" s="25" t="s"/>
      <c r="T6" s="24" t="s"/>
    </row>
    <row r="7" spans="1:19" customHeight="false">
      <c r="A7" s="68" t="s"/>
      <c r="B7" s="5" t="s"/>
      <c r="C7" s="5" t="s"/>
      <c r="D7" s="5" t="s"/>
      <c r="E7" s="5" t="s"/>
      <c r="F7" s="24" t="s"/>
      <c r="G7" s="5" t="s"/>
      <c r="H7" s="77" t="s"/>
      <c r="I7" s="5" t="s"/>
      <c r="J7" s="5" t="s"/>
      <c r="K7" s="23" t="s">
        <v>191</v>
      </c>
      <c r="L7" s="5" t="s"/>
      <c r="M7" s="23" t="s">
        <v>200</v>
      </c>
      <c r="N7" s="77" t="s">
        <v>75</v>
      </c>
      <c r="O7" s="78">
        <v>1</v>
      </c>
      <c r="P7" s="79">
        <v>45104</v>
      </c>
      <c r="Q7" s="79">
        <v>45107</v>
      </c>
      <c r="R7" s="5" t="s"/>
      <c r="S7" s="25" t="s"/>
    </row>
    <row r="8" spans="1:19" customHeight="false">
      <c r="A8" s="68" t="s"/>
      <c r="B8" s="5" t="s"/>
      <c r="C8" s="5" t="s"/>
      <c r="D8" s="5" t="s"/>
      <c r="E8" s="5" t="s"/>
      <c r="F8" s="24" t="s"/>
      <c r="G8" s="5" t="s"/>
      <c r="H8" s="77" t="s"/>
      <c r="I8" s="5" t="s"/>
      <c r="J8" s="5" t="s"/>
      <c r="K8" s="23" t="s">
        <v>192</v>
      </c>
      <c r="L8" s="5" t="s"/>
      <c r="M8" s="23" t="s">
        <v>201</v>
      </c>
      <c r="N8" s="77" t="s">
        <v>75</v>
      </c>
      <c r="O8" s="78">
        <v>1</v>
      </c>
      <c r="P8" s="79">
        <v>45104</v>
      </c>
      <c r="Q8" s="79">
        <v>45107</v>
      </c>
      <c r="R8" s="5" t="s"/>
      <c r="S8" s="25" t="s"/>
    </row>
    <row r="9" spans="1:19" customHeight="false">
      <c r="A9" s="68" t="s"/>
      <c r="B9" s="5" t="s"/>
      <c r="C9" s="5" t="s"/>
      <c r="D9" s="5" t="s"/>
      <c r="E9" s="5" t="s"/>
      <c r="F9" s="24" t="s"/>
      <c r="G9" s="5" t="s"/>
      <c r="H9" s="77" t="s"/>
      <c r="I9" s="5" t="s"/>
      <c r="J9" s="5" t="s"/>
      <c r="K9" s="23" t="s">
        <v>195</v>
      </c>
      <c r="L9" s="5" t="s"/>
      <c r="M9" s="23" t="s">
        <v>111</v>
      </c>
      <c r="N9" s="77" t="s">
        <v>75</v>
      </c>
      <c r="O9" s="78">
        <v>1</v>
      </c>
      <c r="P9" s="79">
        <v>45104</v>
      </c>
      <c r="Q9" s="79">
        <v>45107</v>
      </c>
      <c r="R9" s="5" t="s"/>
      <c r="S9" s="25" t="s"/>
    </row>
    <row r="10" spans="1:20" customHeight="false">
      <c r="A10" s="68" t="s"/>
      <c r="B10" s="24" t="s">
        <v>30</v>
      </c>
      <c r="C10" s="24" t="s">
        <v>30</v>
      </c>
      <c r="D10" s="24" t="s">
        <v>202</v>
      </c>
      <c r="E10" s="23" t="s">
        <v>197</v>
      </c>
      <c r="F10" s="76" t="s">
        <v>194</v>
      </c>
      <c r="G10" s="77" t="s">
        <v>198</v>
      </c>
      <c r="H10" s="23" t="s">
        <v>28</v>
      </c>
      <c r="I10" s="28">
        <v>45104</v>
      </c>
      <c r="J10" s="28">
        <v>45107</v>
      </c>
      <c r="K10" s="23" t="s">
        <v>188</v>
      </c>
      <c r="L10" s="5" t="s"/>
      <c r="M10" s="23" t="s">
        <v>199</v>
      </c>
      <c r="N10" s="77" t="s">
        <v>75</v>
      </c>
      <c r="O10" s="78">
        <v>1</v>
      </c>
      <c r="P10" s="79">
        <v>45104</v>
      </c>
      <c r="Q10" s="79">
        <v>45107</v>
      </c>
      <c r="R10" s="5" t="s"/>
      <c r="S10" s="25" t="s"/>
      <c r="T10" s="24" t="s"/>
    </row>
    <row r="11" spans="1:19">
      <c r="A11" s="68" t="s"/>
      <c r="B11" s="5" t="s"/>
      <c r="C11" s="5" t="s"/>
      <c r="D11" s="5" t="s"/>
      <c r="E11" s="5" t="s"/>
      <c r="F11" s="24" t="s"/>
      <c r="G11" s="5" t="s"/>
      <c r="H11" s="77" t="s"/>
      <c r="I11" s="5" t="s"/>
      <c r="J11" s="5" t="s"/>
      <c r="K11" s="23" t="s">
        <v>191</v>
      </c>
      <c r="L11" s="5" t="s"/>
      <c r="M11" s="23" t="s">
        <v>203</v>
      </c>
      <c r="N11" s="77" t="s">
        <v>75</v>
      </c>
      <c r="O11" s="78">
        <v>1</v>
      </c>
      <c r="P11" s="79">
        <v>45104</v>
      </c>
      <c r="Q11" s="79">
        <v>45107</v>
      </c>
      <c r="R11" s="5" t="s"/>
      <c r="S11" s="25" t="s"/>
    </row>
    <row r="12" spans="1:19">
      <c r="A12" s="68" t="s"/>
      <c r="B12" s="5" t="s"/>
      <c r="C12" s="5" t="s"/>
      <c r="D12" s="5" t="s"/>
      <c r="E12" s="5" t="s"/>
      <c r="F12" s="24" t="s"/>
      <c r="G12" s="5" t="s"/>
      <c r="H12" s="77" t="s"/>
      <c r="I12" s="5" t="s"/>
      <c r="J12" s="5" t="s"/>
      <c r="K12" s="23" t="s">
        <v>192</v>
      </c>
      <c r="L12" s="5" t="s"/>
      <c r="M12" s="23" t="s">
        <v>204</v>
      </c>
      <c r="N12" s="77" t="s">
        <v>75</v>
      </c>
      <c r="O12" s="78">
        <v>1</v>
      </c>
      <c r="P12" s="79">
        <v>45104</v>
      </c>
      <c r="Q12" s="79">
        <v>45107</v>
      </c>
      <c r="R12" s="5" t="s"/>
      <c r="S12" s="25" t="s"/>
    </row>
    <row r="13" spans="1:19">
      <c r="A13" s="68" t="s"/>
      <c r="B13" s="5" t="s"/>
      <c r="C13" s="5" t="s"/>
      <c r="D13" s="5" t="s"/>
      <c r="E13" s="5" t="s"/>
      <c r="F13" s="24" t="s"/>
      <c r="G13" s="5" t="s"/>
      <c r="H13" s="77" t="s"/>
      <c r="I13" s="5" t="s"/>
      <c r="J13" s="5" t="s"/>
      <c r="K13" s="23" t="s">
        <v>195</v>
      </c>
      <c r="L13" s="5" t="s"/>
      <c r="M13" s="23" t="s">
        <v>199</v>
      </c>
      <c r="N13" s="77" t="s">
        <v>75</v>
      </c>
      <c r="O13" s="78">
        <v>1</v>
      </c>
      <c r="P13" s="79">
        <v>45104</v>
      </c>
      <c r="Q13" s="79">
        <v>45107</v>
      </c>
      <c r="R13" s="5" t="s"/>
      <c r="S13" s="25" t="s"/>
    </row>
    <row r="14" spans="1:20">
      <c r="A14" s="68" t="s"/>
      <c r="B14" s="76" t="s">
        <v>48</v>
      </c>
      <c r="C14" s="24" t="s">
        <v>48</v>
      </c>
      <c r="D14" s="24" t="s">
        <v>205</v>
      </c>
      <c r="E14" s="23" t="s">
        <v>197</v>
      </c>
      <c r="F14" s="76" t="s">
        <v>194</v>
      </c>
      <c r="G14" s="77" t="s">
        <v>187</v>
      </c>
      <c r="H14" s="23" t="s">
        <v>28</v>
      </c>
      <c r="I14" s="28">
        <v>45077</v>
      </c>
      <c r="J14" s="28">
        <v>45079</v>
      </c>
      <c r="K14" s="23" t="s">
        <v>188</v>
      </c>
      <c r="L14" s="5" t="s"/>
      <c r="M14" s="23" t="s">
        <v>206</v>
      </c>
      <c r="N14" s="77" t="s"/>
      <c r="O14" s="78" t="s"/>
      <c r="P14" s="79">
        <v>45078</v>
      </c>
      <c r="Q14" s="79">
        <v>45083</v>
      </c>
      <c r="R14" s="5" t="s"/>
      <c r="S14" s="25" t="s"/>
      <c r="T14" s="24" t="s">
        <v>207</v>
      </c>
    </row>
    <row r="15" spans="1:19" customHeight="false">
      <c r="A15" s="68" t="s"/>
      <c r="B15" s="5" t="s"/>
      <c r="C15" s="5" t="s"/>
      <c r="D15" s="5" t="s"/>
      <c r="E15" s="5" t="s"/>
      <c r="F15" s="24" t="s"/>
      <c r="G15" s="5" t="s"/>
      <c r="H15" s="77" t="s"/>
      <c r="I15" s="5" t="s"/>
      <c r="J15" s="5" t="s"/>
      <c r="K15" s="23" t="s">
        <v>191</v>
      </c>
      <c r="L15" s="5" t="s"/>
      <c r="M15" s="23" t="s">
        <v>208</v>
      </c>
      <c r="N15" s="77" t="s"/>
      <c r="O15" s="78" t="s"/>
      <c r="P15" s="79" t="s"/>
      <c r="Q15" s="79" t="s"/>
      <c r="R15" s="5" t="s"/>
      <c r="S15" s="25" t="s"/>
    </row>
    <row r="16" spans="1:19" customHeight="false">
      <c r="A16" s="68" t="s"/>
      <c r="B16" s="5" t="s"/>
      <c r="C16" s="5" t="s"/>
      <c r="D16" s="5" t="s"/>
      <c r="E16" s="5" t="s"/>
      <c r="F16" s="24" t="s"/>
      <c r="G16" s="5" t="s"/>
      <c r="H16" s="77" t="s"/>
      <c r="I16" s="5" t="s"/>
      <c r="J16" s="5" t="s"/>
      <c r="K16" s="23" t="s">
        <v>192</v>
      </c>
      <c r="L16" s="5" t="s"/>
      <c r="M16" s="23" t="s">
        <v>209</v>
      </c>
      <c r="N16" s="77" t="s"/>
      <c r="O16" s="78" t="s"/>
      <c r="P16" s="79" t="s"/>
      <c r="Q16" s="79" t="s"/>
      <c r="R16" s="5" t="s"/>
      <c r="S16" s="25" t="s"/>
    </row>
    <row r="17" spans="1:19" customHeight="false">
      <c r="A17" s="68" t="s"/>
      <c r="B17" s="5" t="s"/>
      <c r="C17" s="5" t="s"/>
      <c r="D17" s="5" t="s"/>
      <c r="E17" s="5" t="s"/>
      <c r="F17" s="24" t="s"/>
      <c r="G17" s="5" t="s"/>
      <c r="H17" s="77" t="s"/>
      <c r="I17" s="5" t="s"/>
      <c r="J17" s="5" t="s"/>
      <c r="K17" s="23" t="s">
        <v>195</v>
      </c>
      <c r="L17" s="5" t="s"/>
      <c r="M17" s="23" t="s">
        <v>210</v>
      </c>
      <c r="N17" s="77" t="s"/>
      <c r="O17" s="78" t="s"/>
      <c r="P17" s="79" t="s"/>
      <c r="Q17" s="79" t="s"/>
      <c r="R17" s="5" t="s"/>
      <c r="S17" s="25" t="s"/>
    </row>
    <row r="18" spans="1:20" customHeight="false">
      <c r="A18" s="68" t="s"/>
      <c r="B18" s="76" t="s">
        <v>48</v>
      </c>
      <c r="C18" s="24" t="s">
        <v>48</v>
      </c>
      <c r="D18" s="24" t="s">
        <v>211</v>
      </c>
      <c r="E18" s="23" t="s">
        <v>186</v>
      </c>
      <c r="F18" s="76" t="s">
        <v>194</v>
      </c>
      <c r="G18" s="77" t="s">
        <v>187</v>
      </c>
      <c r="H18" s="23" t="s">
        <v>28</v>
      </c>
      <c r="I18" s="28">
        <v>44970</v>
      </c>
      <c r="J18" s="28">
        <v>44974</v>
      </c>
      <c r="K18" s="23" t="s">
        <v>188</v>
      </c>
      <c r="L18" s="5" t="s"/>
      <c r="M18" s="23" t="s">
        <v>189</v>
      </c>
      <c r="N18" s="77" t="s"/>
      <c r="O18" s="78" t="s"/>
      <c r="P18" s="79">
        <v>44970</v>
      </c>
      <c r="Q18" s="79">
        <v>44974</v>
      </c>
      <c r="R18" s="5" t="s"/>
      <c r="S18" s="25" t="s"/>
      <c r="T18" s="24" t="s"/>
    </row>
    <row r="19" spans="1:19" ht="30" customHeight="true">
      <c r="A19" s="68" t="s"/>
      <c r="B19" s="5" t="s"/>
      <c r="C19" s="5" t="s"/>
      <c r="D19" s="5" t="s"/>
      <c r="E19" s="5" t="s"/>
      <c r="F19" s="24" t="s"/>
      <c r="G19" s="5" t="s"/>
      <c r="H19" s="77" t="s"/>
      <c r="I19" s="5" t="s"/>
      <c r="J19" s="5" t="s"/>
      <c r="K19" s="23" t="s">
        <v>191</v>
      </c>
      <c r="L19" s="5" t="s"/>
      <c r="M19" s="23" t="s">
        <v>152</v>
      </c>
      <c r="N19" s="77" t="s"/>
      <c r="O19" s="78" t="s"/>
      <c r="P19" s="79" t="s"/>
      <c r="Q19" s="79" t="s"/>
      <c r="R19" s="5" t="s"/>
      <c r="S19" s="25" t="s"/>
    </row>
    <row r="20" spans="1:19">
      <c r="A20" s="68" t="s"/>
      <c r="B20" s="5" t="s"/>
      <c r="C20" s="5" t="s"/>
      <c r="D20" s="5" t="s"/>
      <c r="E20" s="5" t="s"/>
      <c r="F20" s="24" t="s"/>
      <c r="G20" s="5" t="s"/>
      <c r="H20" s="77" t="s"/>
      <c r="I20" s="5" t="s"/>
      <c r="J20" s="5" t="s"/>
      <c r="K20" s="23" t="s">
        <v>192</v>
      </c>
      <c r="L20" s="5" t="s"/>
      <c r="M20" s="23" t="s">
        <v>193</v>
      </c>
      <c r="N20" s="77" t="s"/>
      <c r="O20" s="78" t="s"/>
      <c r="P20" s="79" t="s"/>
      <c r="Q20" s="79" t="s"/>
      <c r="R20" s="5" t="s"/>
      <c r="S20" s="25" t="s"/>
    </row>
    <row r="21" spans="1:19">
      <c r="A21" s="68" t="s"/>
      <c r="B21" s="5" t="s"/>
      <c r="C21" s="5" t="s"/>
      <c r="D21" s="5" t="s"/>
      <c r="E21" s="5" t="s"/>
      <c r="F21" s="24" t="s"/>
      <c r="G21" s="5" t="s"/>
      <c r="H21" s="77" t="s"/>
      <c r="I21" s="5" t="s"/>
      <c r="J21" s="5" t="s"/>
      <c r="K21" s="23" t="s">
        <v>195</v>
      </c>
      <c r="L21" s="5" t="s"/>
      <c r="M21" s="80" t="s"/>
      <c r="N21" s="77" t="s"/>
      <c r="O21" s="78" t="s"/>
      <c r="P21" s="79" t="s"/>
      <c r="Q21" s="79" t="s"/>
      <c r="R21" s="5" t="s"/>
      <c r="S21" s="25" t="s"/>
    </row>
    <row r="22" spans="1:20" customHeight="false">
      <c r="A22" s="68" t="s"/>
      <c r="B22" s="76" t="s">
        <v>31</v>
      </c>
      <c r="C22" s="24" t="s">
        <v>32</v>
      </c>
      <c r="D22" s="24" t="s">
        <v>212</v>
      </c>
      <c r="E22" s="23" t="s">
        <v>197</v>
      </c>
      <c r="F22" s="76" t="s"/>
      <c r="G22" s="77" t="s">
        <v>187</v>
      </c>
      <c r="H22" s="23" t="s">
        <v>28</v>
      </c>
      <c r="I22" s="28">
        <v>45054</v>
      </c>
      <c r="J22" s="28">
        <v>45058</v>
      </c>
      <c r="K22" s="23" t="s">
        <v>188</v>
      </c>
      <c r="L22" s="5" t="s"/>
      <c r="M22" s="23" t="s">
        <v>213</v>
      </c>
      <c r="N22" s="77" t="s">
        <v>75</v>
      </c>
      <c r="O22" s="78">
        <v>1</v>
      </c>
      <c r="P22" s="29">
        <v>45056</v>
      </c>
      <c r="Q22" s="81">
        <v>45062</v>
      </c>
      <c r="R22" s="5" t="s"/>
      <c r="S22" s="5" t="s"/>
      <c r="T22" s="24" t="s"/>
    </row>
    <row r="23" spans="1:19">
      <c r="A23" s="68" t="s"/>
      <c r="B23" s="5" t="s"/>
      <c r="C23" s="5" t="s"/>
      <c r="D23" s="5" t="s"/>
      <c r="E23" s="5" t="s"/>
      <c r="F23" s="24" t="s"/>
      <c r="G23" s="5" t="s"/>
      <c r="H23" s="77" t="s"/>
      <c r="I23" s="5" t="s"/>
      <c r="J23" s="5" t="s"/>
      <c r="K23" s="23" t="s">
        <v>191</v>
      </c>
      <c r="L23" s="5" t="s"/>
      <c r="M23" s="23" t="s">
        <v>214</v>
      </c>
      <c r="N23" s="77" t="s">
        <v>75</v>
      </c>
      <c r="O23" s="78">
        <v>1</v>
      </c>
      <c r="P23" s="79">
        <v>45056</v>
      </c>
      <c r="Q23" s="79">
        <v>45057</v>
      </c>
      <c r="R23" s="5" t="s"/>
      <c r="S23" s="25" t="s"/>
    </row>
    <row r="24" spans="1:19">
      <c r="A24" s="68" t="s"/>
      <c r="B24" s="5" t="s"/>
      <c r="C24" s="5" t="s"/>
      <c r="D24" s="5" t="s"/>
      <c r="E24" s="5" t="s"/>
      <c r="F24" s="24" t="s"/>
      <c r="G24" s="5" t="s"/>
      <c r="H24" s="77" t="s"/>
      <c r="I24" s="5" t="s"/>
      <c r="J24" s="5" t="s"/>
      <c r="K24" s="23" t="s">
        <v>192</v>
      </c>
      <c r="L24" s="5" t="s"/>
      <c r="M24" s="23" t="s">
        <v>215</v>
      </c>
      <c r="N24" s="77" t="s">
        <v>75</v>
      </c>
      <c r="O24" s="78">
        <v>1</v>
      </c>
      <c r="P24" s="79">
        <v>45060</v>
      </c>
      <c r="Q24" s="79">
        <v>45062</v>
      </c>
      <c r="R24" s="5" t="s"/>
      <c r="S24" s="25" t="s"/>
    </row>
    <row r="25" spans="1:19">
      <c r="A25" s="68" t="s"/>
      <c r="B25" s="5" t="s"/>
      <c r="C25" s="5" t="s"/>
      <c r="D25" s="5" t="s"/>
      <c r="E25" s="5" t="s"/>
      <c r="F25" s="24" t="s"/>
      <c r="G25" s="5" t="s"/>
      <c r="H25" s="77" t="s"/>
      <c r="I25" s="5" t="s"/>
      <c r="J25" s="5" t="s"/>
      <c r="K25" s="23" t="s">
        <v>195</v>
      </c>
      <c r="L25" s="5" t="s"/>
      <c r="M25" s="23" t="s">
        <v>210</v>
      </c>
      <c r="N25" s="77" t="s">
        <v>190</v>
      </c>
      <c r="O25" s="78">
        <v>0</v>
      </c>
      <c r="P25" s="79" t="s"/>
      <c r="Q25" s="79" t="s"/>
      <c r="R25" s="5" t="s"/>
      <c r="S25" s="25" t="s"/>
    </row>
    <row r="26" spans="1:21" customHeight="false">
      <c r="A26" s="68" t="s"/>
      <c r="B26" s="76" t="s">
        <v>31</v>
      </c>
      <c r="C26" s="24" t="s">
        <v>32</v>
      </c>
      <c r="D26" s="24" t="s">
        <v>216</v>
      </c>
      <c r="E26" s="23" t="s">
        <v>197</v>
      </c>
      <c r="F26" s="76" t="s"/>
      <c r="G26" s="77" t="s">
        <v>187</v>
      </c>
      <c r="H26" s="23" t="s">
        <v>28</v>
      </c>
      <c r="I26" s="28">
        <v>45054</v>
      </c>
      <c r="J26" s="28">
        <v>45058</v>
      </c>
      <c r="K26" s="23" t="s">
        <v>188</v>
      </c>
      <c r="L26" s="5" t="s"/>
      <c r="M26" s="23" t="s">
        <v>213</v>
      </c>
      <c r="N26" s="77" t="s">
        <v>75</v>
      </c>
      <c r="O26" s="78">
        <v>1</v>
      </c>
      <c r="P26" s="29">
        <v>45056</v>
      </c>
      <c r="Q26" s="81">
        <v>45062</v>
      </c>
      <c r="R26" s="5" t="s"/>
      <c r="S26" s="5" t="s"/>
      <c r="T26" s="24" t="s"/>
      <c r="U26" s="7" t="s"/>
    </row>
    <row r="27" spans="1:19" ht="30" customHeight="true">
      <c r="A27" s="68" t="s"/>
      <c r="B27" s="5" t="s"/>
      <c r="C27" s="5" t="s"/>
      <c r="D27" s="5" t="s"/>
      <c r="E27" s="5" t="s"/>
      <c r="F27" s="24" t="s"/>
      <c r="G27" s="5" t="s"/>
      <c r="H27" s="77" t="s"/>
      <c r="I27" s="5" t="s"/>
      <c r="J27" s="5" t="s"/>
      <c r="K27" s="23" t="s">
        <v>191</v>
      </c>
      <c r="L27" s="5" t="s"/>
      <c r="M27" s="23" t="s">
        <v>214</v>
      </c>
      <c r="N27" s="77" t="s">
        <v>75</v>
      </c>
      <c r="O27" s="78">
        <v>1</v>
      </c>
      <c r="P27" s="79">
        <v>45056</v>
      </c>
      <c r="Q27" s="79">
        <v>45057</v>
      </c>
      <c r="R27" s="5" t="s"/>
      <c r="S27" s="82" t="s"/>
    </row>
    <row r="28" spans="1:19" customHeight="false">
      <c r="A28" s="68" t="s"/>
      <c r="B28" s="5" t="s"/>
      <c r="C28" s="5" t="s"/>
      <c r="D28" s="5" t="s"/>
      <c r="E28" s="5" t="s"/>
      <c r="F28" s="24" t="s"/>
      <c r="G28" s="5" t="s"/>
      <c r="H28" s="77" t="s"/>
      <c r="I28" s="5" t="s"/>
      <c r="J28" s="5" t="s"/>
      <c r="K28" s="23" t="s">
        <v>192</v>
      </c>
      <c r="L28" s="5" t="s"/>
      <c r="M28" s="23" t="s">
        <v>215</v>
      </c>
      <c r="N28" s="77" t="s">
        <v>75</v>
      </c>
      <c r="O28" s="78">
        <v>1</v>
      </c>
      <c r="P28" s="79">
        <v>45060</v>
      </c>
      <c r="Q28" s="79">
        <v>45062</v>
      </c>
      <c r="R28" s="5" t="s"/>
      <c r="S28" s="82" t="s"/>
    </row>
    <row r="29" spans="1:19" customHeight="false">
      <c r="A29" s="68" t="s"/>
      <c r="B29" s="5" t="s"/>
      <c r="C29" s="5" t="s"/>
      <c r="D29" s="5" t="s"/>
      <c r="E29" s="5" t="s"/>
      <c r="F29" s="24" t="s"/>
      <c r="G29" s="5" t="s"/>
      <c r="H29" s="77" t="s"/>
      <c r="I29" s="5" t="s"/>
      <c r="J29" s="5" t="s"/>
      <c r="K29" s="23" t="s">
        <v>195</v>
      </c>
      <c r="L29" s="5" t="s"/>
      <c r="M29" s="23" t="s">
        <v>210</v>
      </c>
      <c r="N29" s="77" t="s">
        <v>190</v>
      </c>
      <c r="O29" s="78">
        <v>0</v>
      </c>
      <c r="P29" s="79" t="s"/>
      <c r="Q29" s="79" t="s"/>
      <c r="R29" s="5" t="s"/>
      <c r="S29" s="82" t="s"/>
    </row>
    <row r="30" spans="1:20" customHeight="false">
      <c r="A30" s="68" t="s"/>
      <c r="B30" s="76" t="s">
        <v>31</v>
      </c>
      <c r="C30" s="24" t="s">
        <v>32</v>
      </c>
      <c r="D30" s="24" t="s">
        <v>217</v>
      </c>
      <c r="E30" s="23" t="s">
        <v>218</v>
      </c>
      <c r="F30" s="76" t="s"/>
      <c r="G30" s="77" t="s">
        <v>198</v>
      </c>
      <c r="H30" s="23" t="s">
        <v>219</v>
      </c>
      <c r="I30" s="28" t="s"/>
      <c r="J30" s="28">
        <v>45093</v>
      </c>
      <c r="K30" s="23" t="s">
        <v>188</v>
      </c>
      <c r="L30" s="5" t="s"/>
      <c r="M30" s="5" t="s"/>
      <c r="N30" s="77" t="s"/>
      <c r="O30" s="78" t="s"/>
      <c r="P30" s="83" t="s"/>
      <c r="Q30" s="83" t="s"/>
      <c r="R30" s="5" t="s"/>
      <c r="S30" s="82" t="s"/>
      <c r="T30" s="24" t="s"/>
    </row>
    <row r="31" spans="1:19" customHeight="false">
      <c r="A31" s="68" t="s"/>
      <c r="B31" s="5" t="s"/>
      <c r="C31" s="5" t="s"/>
      <c r="D31" s="5" t="s"/>
      <c r="E31" s="5" t="s"/>
      <c r="F31" s="24" t="s"/>
      <c r="G31" s="5" t="s"/>
      <c r="H31" s="77" t="s"/>
      <c r="I31" s="5" t="s"/>
      <c r="J31" s="5" t="s"/>
      <c r="K31" s="23" t="s">
        <v>191</v>
      </c>
      <c r="L31" s="5" t="s"/>
      <c r="M31" s="23" t="s"/>
      <c r="N31" s="77" t="s"/>
      <c r="O31" s="78" t="s"/>
      <c r="P31" s="79" t="s"/>
      <c r="Q31" s="79" t="s"/>
      <c r="R31" s="5" t="s"/>
      <c r="S31" s="5" t="s"/>
    </row>
    <row r="32" spans="1:19" customHeight="false">
      <c r="A32" s="68" t="s"/>
      <c r="B32" s="5" t="s"/>
      <c r="C32" s="5" t="s"/>
      <c r="D32" s="5" t="s"/>
      <c r="E32" s="5" t="s"/>
      <c r="F32" s="24" t="s"/>
      <c r="G32" s="5" t="s"/>
      <c r="H32" s="77" t="s"/>
      <c r="I32" s="5" t="s"/>
      <c r="J32" s="5" t="s"/>
      <c r="K32" s="23" t="s">
        <v>192</v>
      </c>
      <c r="L32" s="5" t="s"/>
      <c r="M32" s="23" t="s"/>
      <c r="N32" s="77" t="s"/>
      <c r="O32" s="78" t="s"/>
      <c r="P32" s="79" t="s"/>
      <c r="Q32" s="79" t="s"/>
      <c r="R32" s="5" t="s"/>
      <c r="S32" s="5" t="s"/>
    </row>
    <row r="33" spans="1:19" customHeight="false">
      <c r="A33" s="68" t="s"/>
      <c r="B33" s="5" t="s"/>
      <c r="C33" s="5" t="s"/>
      <c r="D33" s="5" t="s"/>
      <c r="E33" s="5" t="s"/>
      <c r="F33" s="24" t="s"/>
      <c r="G33" s="5" t="s"/>
      <c r="H33" s="77" t="s"/>
      <c r="I33" s="5" t="s"/>
      <c r="J33" s="5" t="s"/>
      <c r="K33" s="23" t="s">
        <v>195</v>
      </c>
      <c r="L33" s="5" t="s"/>
      <c r="M33" s="23" t="s"/>
      <c r="N33" s="77" t="s"/>
      <c r="O33" s="78" t="s"/>
      <c r="P33" s="79" t="s"/>
      <c r="Q33" s="79" t="s"/>
      <c r="R33" s="5" t="s"/>
      <c r="S33" s="5" t="s"/>
    </row>
    <row r="34" spans="1:20" customHeight="false">
      <c r="A34" s="68" t="s"/>
      <c r="B34" s="76" t="s">
        <v>31</v>
      </c>
      <c r="C34" s="24" t="s">
        <v>32</v>
      </c>
      <c r="D34" s="24" t="s">
        <v>220</v>
      </c>
      <c r="E34" s="23" t="s">
        <v>197</v>
      </c>
      <c r="F34" s="76" t="s"/>
      <c r="G34" s="77" t="s">
        <v>187</v>
      </c>
      <c r="H34" s="23" t="s">
        <v>28</v>
      </c>
      <c r="I34" s="28">
        <v>45054</v>
      </c>
      <c r="J34" s="28">
        <v>45058</v>
      </c>
      <c r="K34" s="23" t="s">
        <v>188</v>
      </c>
      <c r="L34" s="5" t="s"/>
      <c r="M34" s="23" t="s">
        <v>213</v>
      </c>
      <c r="N34" s="77" t="s">
        <v>75</v>
      </c>
      <c r="O34" s="78">
        <v>1</v>
      </c>
      <c r="P34" s="29">
        <v>45056</v>
      </c>
      <c r="Q34" s="81">
        <v>45062</v>
      </c>
      <c r="R34" s="5" t="s"/>
      <c r="S34" s="5" t="s"/>
      <c r="T34" s="24" t="s"/>
    </row>
    <row r="35" spans="1:19" customHeight="false">
      <c r="A35" s="68" t="s"/>
      <c r="B35" s="5" t="s"/>
      <c r="C35" s="5" t="s"/>
      <c r="D35" s="5" t="s"/>
      <c r="E35" s="5" t="s"/>
      <c r="F35" s="24" t="s"/>
      <c r="G35" s="5" t="s"/>
      <c r="H35" s="77" t="s"/>
      <c r="I35" s="5" t="s"/>
      <c r="J35" s="5" t="s"/>
      <c r="K35" s="23" t="s">
        <v>191</v>
      </c>
      <c r="L35" s="5" t="s"/>
      <c r="M35" s="23" t="s">
        <v>214</v>
      </c>
      <c r="N35" s="77" t="s">
        <v>75</v>
      </c>
      <c r="O35" s="78">
        <v>1</v>
      </c>
      <c r="P35" s="79">
        <v>45056</v>
      </c>
      <c r="Q35" s="79">
        <v>45057</v>
      </c>
      <c r="R35" s="5" t="s"/>
      <c r="S35" s="25" t="s"/>
    </row>
    <row r="36" spans="1:19" customHeight="false">
      <c r="A36" s="68" t="s"/>
      <c r="B36" s="5" t="s"/>
      <c r="C36" s="5" t="s"/>
      <c r="D36" s="5" t="s"/>
      <c r="E36" s="5" t="s"/>
      <c r="F36" s="24" t="s"/>
      <c r="G36" s="5" t="s"/>
      <c r="H36" s="77" t="s"/>
      <c r="I36" s="5" t="s"/>
      <c r="J36" s="5" t="s"/>
      <c r="K36" s="23" t="s">
        <v>192</v>
      </c>
      <c r="L36" s="5" t="s"/>
      <c r="M36" s="23" t="s">
        <v>215</v>
      </c>
      <c r="N36" s="77" t="s">
        <v>75</v>
      </c>
      <c r="O36" s="78">
        <v>1</v>
      </c>
      <c r="P36" s="79">
        <v>45060</v>
      </c>
      <c r="Q36" s="79">
        <v>45062</v>
      </c>
      <c r="R36" s="5" t="s"/>
      <c r="S36" s="25" t="s"/>
    </row>
    <row r="37" spans="1:19" customHeight="false">
      <c r="A37" s="68" t="s"/>
      <c r="B37" s="5" t="s"/>
      <c r="C37" s="5" t="s"/>
      <c r="D37" s="5" t="s"/>
      <c r="E37" s="5" t="s"/>
      <c r="F37" s="24" t="s"/>
      <c r="G37" s="5" t="s"/>
      <c r="H37" s="77" t="s"/>
      <c r="I37" s="5" t="s"/>
      <c r="J37" s="5" t="s"/>
      <c r="K37" s="23" t="s">
        <v>195</v>
      </c>
      <c r="L37" s="5" t="s"/>
      <c r="M37" s="23" t="s">
        <v>210</v>
      </c>
      <c r="N37" s="77" t="s">
        <v>190</v>
      </c>
      <c r="O37" s="78">
        <v>0</v>
      </c>
      <c r="P37" s="79" t="s"/>
      <c r="Q37" s="79" t="s"/>
      <c r="R37" s="5" t="s"/>
      <c r="S37" s="25" t="s"/>
    </row>
    <row r="38" spans="1:20" customHeight="false">
      <c r="A38" s="68" t="s"/>
      <c r="B38" s="76" t="s">
        <v>31</v>
      </c>
      <c r="C38" s="24" t="s">
        <v>32</v>
      </c>
      <c r="D38" s="24" t="s">
        <v>610</v>
      </c>
      <c r="E38" s="23" t="s">
        <v>197</v>
      </c>
      <c r="F38" s="76" t="s"/>
      <c r="G38" s="77" t="s">
        <v>187</v>
      </c>
      <c r="H38" s="23" t="s">
        <v>28</v>
      </c>
      <c r="I38" s="28">
        <v>45054</v>
      </c>
      <c r="J38" s="28">
        <v>45058</v>
      </c>
      <c r="K38" s="23" t="s">
        <v>188</v>
      </c>
      <c r="L38" s="5" t="s"/>
      <c r="M38" s="23" t="s">
        <v>213</v>
      </c>
      <c r="N38" s="77" t="s">
        <v>75</v>
      </c>
      <c r="O38" s="78">
        <v>1</v>
      </c>
      <c r="P38" s="29">
        <v>45056</v>
      </c>
      <c r="Q38" s="81">
        <v>45062</v>
      </c>
      <c r="R38" s="5" t="s"/>
      <c r="S38" s="5" t="s"/>
      <c r="T38" s="24" t="s"/>
    </row>
    <row r="39" spans="1:19" customHeight="false">
      <c r="A39" s="68" t="s"/>
      <c r="B39" s="5" t="s"/>
      <c r="C39" s="5" t="s"/>
      <c r="D39" s="5" t="s"/>
      <c r="E39" s="5" t="s"/>
      <c r="F39" s="24" t="s"/>
      <c r="G39" s="5" t="s"/>
      <c r="H39" s="77" t="s"/>
      <c r="I39" s="5" t="s"/>
      <c r="J39" s="5" t="s"/>
      <c r="K39" s="23" t="s">
        <v>191</v>
      </c>
      <c r="L39" s="5" t="s"/>
      <c r="M39" s="23" t="s">
        <v>214</v>
      </c>
      <c r="N39" s="77" t="s">
        <v>75</v>
      </c>
      <c r="O39" s="78">
        <v>1</v>
      </c>
      <c r="P39" s="79">
        <v>45056</v>
      </c>
      <c r="Q39" s="79">
        <v>45057</v>
      </c>
      <c r="R39" s="5" t="s"/>
      <c r="S39" s="25" t="s"/>
    </row>
    <row r="40" spans="1:19" customHeight="false">
      <c r="A40" s="68" t="s"/>
      <c r="B40" s="5" t="s"/>
      <c r="C40" s="5" t="s"/>
      <c r="D40" s="5" t="s"/>
      <c r="E40" s="5" t="s"/>
      <c r="F40" s="24" t="s"/>
      <c r="G40" s="5" t="s"/>
      <c r="H40" s="77" t="s"/>
      <c r="I40" s="5" t="s"/>
      <c r="J40" s="5" t="s"/>
      <c r="K40" s="23" t="s">
        <v>192</v>
      </c>
      <c r="L40" s="5" t="s"/>
      <c r="M40" s="23" t="s">
        <v>215</v>
      </c>
      <c r="N40" s="77" t="s">
        <v>75</v>
      </c>
      <c r="O40" s="78">
        <v>1</v>
      </c>
      <c r="P40" s="79">
        <v>45060</v>
      </c>
      <c r="Q40" s="79">
        <v>45062</v>
      </c>
      <c r="R40" s="5" t="s"/>
      <c r="S40" s="25" t="s"/>
    </row>
    <row r="41" spans="1:19" customHeight="false">
      <c r="A41" s="68" t="s"/>
      <c r="B41" s="5" t="s"/>
      <c r="C41" s="5" t="s"/>
      <c r="D41" s="5" t="s"/>
      <c r="E41" s="5" t="s"/>
      <c r="F41" s="24" t="s"/>
      <c r="G41" s="5" t="s"/>
      <c r="H41" s="77" t="s"/>
      <c r="I41" s="5" t="s"/>
      <c r="J41" s="5" t="s"/>
      <c r="K41" s="23" t="s">
        <v>195</v>
      </c>
      <c r="L41" s="5" t="s"/>
      <c r="M41" s="23" t="s">
        <v>210</v>
      </c>
      <c r="N41" s="77" t="s">
        <v>190</v>
      </c>
      <c r="O41" s="78">
        <v>0</v>
      </c>
      <c r="P41" s="79" t="s"/>
      <c r="Q41" s="79" t="s"/>
      <c r="R41" s="5" t="s"/>
      <c r="S41" s="25" t="s"/>
    </row>
    <row r="42" spans="1:20" customHeight="false">
      <c r="A42" s="68" t="s"/>
      <c r="B42" s="76" t="s">
        <v>31</v>
      </c>
      <c r="C42" s="24" t="s">
        <v>34</v>
      </c>
      <c r="D42" s="24" t="s">
        <v>221</v>
      </c>
      <c r="E42" s="23" t="s">
        <v>186</v>
      </c>
      <c r="F42" s="76" t="s">
        <v>222</v>
      </c>
      <c r="G42" s="77" t="s">
        <v>187</v>
      </c>
      <c r="H42" s="23" t="s">
        <v>28</v>
      </c>
      <c r="I42" s="28">
        <v>44970</v>
      </c>
      <c r="J42" s="28">
        <v>44974</v>
      </c>
      <c r="K42" s="23" t="s">
        <v>188</v>
      </c>
      <c r="L42" s="5" t="s"/>
      <c r="M42" s="23" t="s">
        <v>223</v>
      </c>
      <c r="N42" s="77" t="s">
        <v>75</v>
      </c>
      <c r="O42" s="78">
        <v>1</v>
      </c>
      <c r="P42" s="79">
        <v>44970</v>
      </c>
      <c r="Q42" s="79">
        <v>44972</v>
      </c>
      <c r="R42" s="5" t="s"/>
      <c r="S42" s="25" t="s"/>
      <c r="T42" s="24" t="s"/>
    </row>
    <row r="43" spans="1:19" ht="30" customHeight="true">
      <c r="A43" s="68" t="s"/>
      <c r="B43" s="5" t="s"/>
      <c r="C43" s="5" t="s"/>
      <c r="D43" s="5" t="s"/>
      <c r="E43" s="5" t="s"/>
      <c r="F43" s="24" t="s"/>
      <c r="G43" s="5" t="s"/>
      <c r="H43" s="77" t="s"/>
      <c r="I43" s="5" t="s"/>
      <c r="J43" s="5" t="s"/>
      <c r="K43" s="23" t="s">
        <v>191</v>
      </c>
      <c r="L43" s="5" t="s"/>
      <c r="M43" s="23" t="s">
        <v>214</v>
      </c>
      <c r="N43" s="77" t="s">
        <v>75</v>
      </c>
      <c r="O43" s="78">
        <v>1</v>
      </c>
      <c r="P43" s="79">
        <v>44970</v>
      </c>
      <c r="Q43" s="79">
        <v>44972</v>
      </c>
      <c r="R43" s="5" t="s"/>
      <c r="S43" s="82" t="s"/>
    </row>
    <row r="44" spans="1:19">
      <c r="A44" s="68" t="s"/>
      <c r="B44" s="5" t="s"/>
      <c r="C44" s="5" t="s"/>
      <c r="D44" s="5" t="s"/>
      <c r="E44" s="5" t="s"/>
      <c r="F44" s="24" t="s"/>
      <c r="G44" s="5" t="s"/>
      <c r="H44" s="77" t="s"/>
      <c r="I44" s="5" t="s"/>
      <c r="J44" s="5" t="s"/>
      <c r="K44" s="23" t="s">
        <v>192</v>
      </c>
      <c r="L44" s="5" t="s"/>
      <c r="M44" s="80" t="s">
        <v>611</v>
      </c>
      <c r="N44" s="77" t="s">
        <v>190</v>
      </c>
      <c r="O44" s="78">
        <v>0.5</v>
      </c>
      <c r="P44" s="79">
        <v>44973</v>
      </c>
      <c r="Q44" s="79">
        <v>44974</v>
      </c>
      <c r="R44" s="5" t="s"/>
      <c r="S44" s="82" t="s"/>
    </row>
    <row r="45" spans="1:19">
      <c r="A45" s="68" t="s"/>
      <c r="B45" s="5" t="s"/>
      <c r="C45" s="5" t="s"/>
      <c r="D45" s="5" t="s"/>
      <c r="E45" s="5" t="s"/>
      <c r="F45" s="24" t="s"/>
      <c r="G45" s="5" t="s"/>
      <c r="H45" s="77" t="s"/>
      <c r="I45" s="5" t="s"/>
      <c r="J45" s="5" t="s"/>
      <c r="K45" s="23" t="s">
        <v>195</v>
      </c>
      <c r="L45" s="5" t="s"/>
      <c r="M45" s="5" t="s"/>
      <c r="N45" s="77" t="s"/>
      <c r="O45" s="78" t="s"/>
      <c r="P45" s="83" t="s"/>
      <c r="Q45" s="83" t="s"/>
      <c r="R45" s="5" t="s"/>
      <c r="S45" s="82" t="s"/>
    </row>
    <row r="46" spans="1:20">
      <c r="A46" s="84" t="s"/>
      <c r="B46" s="76" t="s">
        <v>31</v>
      </c>
      <c r="C46" s="24" t="s">
        <v>34</v>
      </c>
      <c r="D46" s="24" t="s">
        <v>224</v>
      </c>
      <c r="E46" s="23" t="s">
        <v>197</v>
      </c>
      <c r="F46" s="76" t="s"/>
      <c r="G46" s="77" t="s">
        <v>198</v>
      </c>
      <c r="H46" s="23" t="s">
        <v>28</v>
      </c>
      <c r="I46" s="28">
        <v>45077</v>
      </c>
      <c r="J46" s="28">
        <v>45077</v>
      </c>
      <c r="K46" s="23" t="s">
        <v>188</v>
      </c>
      <c r="L46" s="5" t="s"/>
      <c r="M46" s="23" t="s">
        <v>189</v>
      </c>
      <c r="N46" s="77" t="s">
        <v>75</v>
      </c>
      <c r="O46" s="78">
        <v>1</v>
      </c>
      <c r="P46" s="83" t="s"/>
      <c r="Q46" s="83" t="s"/>
      <c r="R46" s="5" t="s"/>
      <c r="S46" s="82" t="s"/>
      <c r="T46" s="24" t="s">
        <v>225</v>
      </c>
    </row>
    <row r="47" spans="1:19">
      <c r="A47" s="84" t="s"/>
      <c r="B47" s="5" t="s"/>
      <c r="C47" s="5" t="s"/>
      <c r="D47" s="5" t="s"/>
      <c r="E47" s="5" t="s"/>
      <c r="F47" s="24" t="s"/>
      <c r="G47" s="5" t="s"/>
      <c r="H47" s="77" t="s"/>
      <c r="I47" s="5" t="s"/>
      <c r="J47" s="5" t="s"/>
      <c r="K47" s="23" t="s">
        <v>191</v>
      </c>
      <c r="L47" s="5" t="s"/>
      <c r="M47" s="23" t="s">
        <v>208</v>
      </c>
      <c r="N47" s="77" t="s">
        <v>75</v>
      </c>
      <c r="O47" s="78">
        <v>1</v>
      </c>
      <c r="P47" s="83" t="s"/>
      <c r="Q47" s="83" t="s"/>
      <c r="R47" s="5" t="s"/>
      <c r="S47" s="5" t="s"/>
    </row>
    <row r="48" spans="1:19">
      <c r="A48" s="84" t="s"/>
      <c r="B48" s="5" t="s"/>
      <c r="C48" s="5" t="s"/>
      <c r="D48" s="5" t="s"/>
      <c r="E48" s="5" t="s"/>
      <c r="F48" s="24" t="s"/>
      <c r="G48" s="5" t="s"/>
      <c r="H48" s="77" t="s"/>
      <c r="I48" s="5" t="s"/>
      <c r="J48" s="5" t="s"/>
      <c r="K48" s="23" t="s">
        <v>192</v>
      </c>
      <c r="L48" s="5" t="s"/>
      <c r="M48" s="23" t="s">
        <v>226</v>
      </c>
      <c r="N48" s="77" t="s">
        <v>75</v>
      </c>
      <c r="O48" s="78">
        <v>1</v>
      </c>
      <c r="P48" s="83" t="s"/>
      <c r="Q48" s="83" t="s"/>
      <c r="R48" s="5" t="s"/>
      <c r="S48" s="5" t="s"/>
    </row>
    <row r="49" spans="1:19">
      <c r="A49" s="84" t="s"/>
      <c r="B49" s="5" t="s"/>
      <c r="C49" s="5" t="s"/>
      <c r="D49" s="5" t="s"/>
      <c r="E49" s="5" t="s"/>
      <c r="F49" s="24" t="s"/>
      <c r="G49" s="5" t="s"/>
      <c r="H49" s="77" t="s"/>
      <c r="I49" s="5" t="s"/>
      <c r="J49" s="5" t="s"/>
      <c r="K49" s="23" t="s">
        <v>195</v>
      </c>
      <c r="L49" s="5" t="s"/>
      <c r="M49" s="23" t="s">
        <v>227</v>
      </c>
      <c r="N49" s="77" t="s"/>
      <c r="O49" s="78" t="s"/>
      <c r="P49" s="83" t="s"/>
      <c r="Q49" s="83" t="s"/>
      <c r="R49" s="5" t="s"/>
      <c r="S49" s="5" t="s"/>
    </row>
    <row r="50" spans="1:21" customHeight="false">
      <c r="A50" s="68" t="s"/>
      <c r="B50" s="76" t="s">
        <v>31</v>
      </c>
      <c r="C50" s="24" t="s">
        <v>34</v>
      </c>
      <c r="D50" s="24" t="s">
        <v>228</v>
      </c>
      <c r="E50" s="23" t="s">
        <v>186</v>
      </c>
      <c r="F50" s="76" t="s"/>
      <c r="G50" s="77" t="s">
        <v>187</v>
      </c>
      <c r="H50" s="23" t="s">
        <v>28</v>
      </c>
      <c r="I50" s="28">
        <v>44970</v>
      </c>
      <c r="J50" s="28">
        <v>44974</v>
      </c>
      <c r="K50" s="23" t="s">
        <v>188</v>
      </c>
      <c r="L50" s="5" t="s"/>
      <c r="M50" s="23" t="s">
        <v>223</v>
      </c>
      <c r="N50" s="77" t="s">
        <v>75</v>
      </c>
      <c r="O50" s="78">
        <v>1</v>
      </c>
      <c r="P50" s="79">
        <v>44970</v>
      </c>
      <c r="Q50" s="79">
        <v>44972</v>
      </c>
      <c r="R50" s="5" t="s"/>
      <c r="S50" s="5" t="s"/>
      <c r="T50" s="24" t="s"/>
      <c r="U50" s="7" t="s"/>
    </row>
    <row r="51" spans="1:19" ht="30" customHeight="true">
      <c r="A51" s="68" t="s"/>
      <c r="B51" s="5" t="s"/>
      <c r="C51" s="5" t="s"/>
      <c r="D51" s="5" t="s"/>
      <c r="E51" s="5" t="s"/>
      <c r="F51" s="24" t="s"/>
      <c r="G51" s="5" t="s"/>
      <c r="H51" s="77" t="s"/>
      <c r="I51" s="5" t="s"/>
      <c r="J51" s="5" t="s"/>
      <c r="K51" s="23" t="s">
        <v>191</v>
      </c>
      <c r="L51" s="5" t="s"/>
      <c r="M51" s="23" t="s">
        <v>214</v>
      </c>
      <c r="N51" s="77" t="s">
        <v>75</v>
      </c>
      <c r="O51" s="78">
        <v>1</v>
      </c>
      <c r="P51" s="79">
        <v>44970</v>
      </c>
      <c r="Q51" s="79">
        <v>44972</v>
      </c>
      <c r="R51" s="5" t="s"/>
      <c r="S51" s="82" t="s"/>
    </row>
    <row r="52" spans="1:19">
      <c r="A52" s="68" t="s"/>
      <c r="B52" s="5" t="s"/>
      <c r="C52" s="5" t="s"/>
      <c r="D52" s="5" t="s"/>
      <c r="E52" s="5" t="s"/>
      <c r="F52" s="24" t="s"/>
      <c r="G52" s="5" t="s"/>
      <c r="H52" s="77" t="s"/>
      <c r="I52" s="5" t="s"/>
      <c r="J52" s="5" t="s"/>
      <c r="K52" s="23" t="s">
        <v>192</v>
      </c>
      <c r="L52" s="5" t="s"/>
      <c r="M52" s="80" t="s">
        <v>611</v>
      </c>
      <c r="N52" s="77" t="s">
        <v>190</v>
      </c>
      <c r="O52" s="78">
        <v>0.5</v>
      </c>
      <c r="P52" s="79">
        <v>44973</v>
      </c>
      <c r="Q52" s="79">
        <v>44974</v>
      </c>
      <c r="R52" s="5" t="s"/>
      <c r="S52" s="82" t="s"/>
    </row>
    <row r="53" spans="1:19">
      <c r="A53" s="68" t="s"/>
      <c r="B53" s="5" t="s"/>
      <c r="C53" s="5" t="s"/>
      <c r="D53" s="5" t="s"/>
      <c r="E53" s="5" t="s"/>
      <c r="F53" s="24" t="s"/>
      <c r="G53" s="5" t="s"/>
      <c r="H53" s="77" t="s"/>
      <c r="I53" s="5" t="s"/>
      <c r="J53" s="5" t="s"/>
      <c r="K53" s="23" t="s">
        <v>195</v>
      </c>
      <c r="L53" s="5" t="s"/>
      <c r="M53" s="5" t="s"/>
      <c r="N53" s="77" t="s"/>
      <c r="O53" s="78" t="s"/>
      <c r="P53" s="83" t="s"/>
      <c r="Q53" s="83" t="s"/>
      <c r="R53" s="5" t="s"/>
      <c r="S53" s="82" t="s"/>
    </row>
    <row r="54" spans="1:20" customHeight="false">
      <c r="A54" s="68" t="s"/>
      <c r="B54" s="76" t="s">
        <v>31</v>
      </c>
      <c r="C54" s="24" t="s">
        <v>34</v>
      </c>
      <c r="D54" s="24" t="s">
        <v>229</v>
      </c>
      <c r="E54" s="23" t="s">
        <v>218</v>
      </c>
      <c r="F54" s="76" t="s"/>
      <c r="G54" s="77" t="s">
        <v>198</v>
      </c>
      <c r="H54" s="23" t="s">
        <v>219</v>
      </c>
      <c r="I54" s="28" t="s"/>
      <c r="J54" s="28">
        <v>45093</v>
      </c>
      <c r="K54" s="23" t="s">
        <v>188</v>
      </c>
      <c r="L54" s="5" t="s"/>
      <c r="M54" s="5" t="s"/>
      <c r="N54" s="77" t="s"/>
      <c r="O54" s="78" t="s"/>
      <c r="P54" s="83" t="s"/>
      <c r="Q54" s="83" t="s"/>
      <c r="R54" s="5" t="s"/>
      <c r="S54" s="82" t="s"/>
      <c r="T54" s="24" t="s"/>
    </row>
    <row r="55" spans="1:19">
      <c r="A55" s="68" t="s"/>
      <c r="B55" s="5" t="s"/>
      <c r="C55" s="5" t="s"/>
      <c r="D55" s="5" t="s"/>
      <c r="E55" s="5" t="s"/>
      <c r="F55" s="24" t="s"/>
      <c r="G55" s="5" t="s"/>
      <c r="H55" s="77" t="s"/>
      <c r="I55" s="5" t="s"/>
      <c r="J55" s="5" t="s"/>
      <c r="K55" s="23" t="s">
        <v>191</v>
      </c>
      <c r="L55" s="5" t="s"/>
      <c r="M55" s="23" t="s"/>
      <c r="N55" s="77" t="s"/>
      <c r="O55" s="78" t="s"/>
      <c r="P55" s="79" t="s"/>
      <c r="Q55" s="79" t="s"/>
      <c r="R55" s="5" t="s"/>
      <c r="S55" s="5" t="s"/>
    </row>
    <row r="56" spans="1:19">
      <c r="A56" s="68" t="s"/>
      <c r="B56" s="5" t="s"/>
      <c r="C56" s="5" t="s"/>
      <c r="D56" s="5" t="s"/>
      <c r="E56" s="5" t="s"/>
      <c r="F56" s="24" t="s"/>
      <c r="G56" s="5" t="s"/>
      <c r="H56" s="77" t="s"/>
      <c r="I56" s="5" t="s"/>
      <c r="J56" s="5" t="s"/>
      <c r="K56" s="23" t="s">
        <v>192</v>
      </c>
      <c r="L56" s="5" t="s"/>
      <c r="M56" s="23" t="s"/>
      <c r="N56" s="77" t="s"/>
      <c r="O56" s="78" t="s"/>
      <c r="P56" s="79" t="s"/>
      <c r="Q56" s="79" t="s"/>
      <c r="R56" s="5" t="s"/>
      <c r="S56" s="5" t="s"/>
    </row>
    <row r="57" spans="1:19">
      <c r="A57" s="68" t="s"/>
      <c r="B57" s="5" t="s"/>
      <c r="C57" s="5" t="s"/>
      <c r="D57" s="5" t="s"/>
      <c r="E57" s="5" t="s"/>
      <c r="F57" s="24" t="s"/>
      <c r="G57" s="5" t="s"/>
      <c r="H57" s="77" t="s"/>
      <c r="I57" s="5" t="s"/>
      <c r="J57" s="5" t="s"/>
      <c r="K57" s="23" t="s">
        <v>195</v>
      </c>
      <c r="L57" s="5" t="s"/>
      <c r="M57" s="23" t="s"/>
      <c r="N57" s="77" t="s"/>
      <c r="O57" s="78" t="s"/>
      <c r="P57" s="79" t="s"/>
      <c r="Q57" s="79" t="s"/>
      <c r="R57" s="5" t="s"/>
      <c r="S57" s="5" t="s"/>
    </row>
    <row r="58" spans="1:20" customHeight="false">
      <c r="A58" s="68" t="s"/>
      <c r="B58" s="76" t="s">
        <v>31</v>
      </c>
      <c r="C58" s="24" t="s">
        <v>34</v>
      </c>
      <c r="D58" s="24" t="s">
        <v>230</v>
      </c>
      <c r="E58" s="23" t="s">
        <v>186</v>
      </c>
      <c r="F58" s="76" t="s"/>
      <c r="G58" s="77" t="s">
        <v>187</v>
      </c>
      <c r="H58" s="23" t="s">
        <v>28</v>
      </c>
      <c r="I58" s="28">
        <v>44970</v>
      </c>
      <c r="J58" s="28">
        <v>44974</v>
      </c>
      <c r="K58" s="23" t="s">
        <v>188</v>
      </c>
      <c r="L58" s="5" t="s"/>
      <c r="M58" s="23" t="s">
        <v>223</v>
      </c>
      <c r="N58" s="77" t="s">
        <v>75</v>
      </c>
      <c r="O58" s="78">
        <v>1</v>
      </c>
      <c r="P58" s="79">
        <v>44970</v>
      </c>
      <c r="Q58" s="79">
        <v>44972</v>
      </c>
      <c r="R58" s="5" t="s"/>
      <c r="S58" s="5" t="s"/>
      <c r="T58" s="24" t="s"/>
    </row>
    <row r="59" spans="1:19" ht="30" customHeight="true">
      <c r="A59" s="68" t="s"/>
      <c r="B59" s="5" t="s"/>
      <c r="C59" s="5" t="s"/>
      <c r="D59" s="5" t="s"/>
      <c r="E59" s="5" t="s"/>
      <c r="F59" s="24" t="s"/>
      <c r="G59" s="5" t="s"/>
      <c r="H59" s="77" t="s"/>
      <c r="I59" s="5" t="s"/>
      <c r="J59" s="5" t="s"/>
      <c r="K59" s="23" t="s">
        <v>191</v>
      </c>
      <c r="L59" s="5" t="s"/>
      <c r="M59" s="23" t="s">
        <v>214</v>
      </c>
      <c r="N59" s="77" t="s">
        <v>75</v>
      </c>
      <c r="O59" s="78">
        <v>1</v>
      </c>
      <c r="P59" s="79">
        <v>44970</v>
      </c>
      <c r="Q59" s="79">
        <v>44972</v>
      </c>
      <c r="R59" s="5" t="s"/>
      <c r="S59" s="5" t="s"/>
    </row>
    <row r="60" spans="1:19">
      <c r="A60" s="68" t="s"/>
      <c r="B60" s="5" t="s"/>
      <c r="C60" s="5" t="s"/>
      <c r="D60" s="5" t="s"/>
      <c r="E60" s="5" t="s"/>
      <c r="F60" s="24" t="s"/>
      <c r="G60" s="5" t="s"/>
      <c r="H60" s="77" t="s"/>
      <c r="I60" s="5" t="s"/>
      <c r="J60" s="5" t="s"/>
      <c r="K60" s="23" t="s">
        <v>192</v>
      </c>
      <c r="L60" s="5" t="s"/>
      <c r="M60" s="80" t="s">
        <v>611</v>
      </c>
      <c r="N60" s="77" t="s">
        <v>190</v>
      </c>
      <c r="O60" s="78">
        <v>0.5</v>
      </c>
      <c r="P60" s="79">
        <v>44973</v>
      </c>
      <c r="Q60" s="79">
        <v>44974</v>
      </c>
      <c r="R60" s="5" t="s"/>
      <c r="S60" s="5" t="s"/>
    </row>
    <row r="61" spans="1:19">
      <c r="A61" s="68" t="s"/>
      <c r="B61" s="5" t="s"/>
      <c r="C61" s="5" t="s"/>
      <c r="D61" s="5" t="s"/>
      <c r="E61" s="5" t="s"/>
      <c r="F61" s="24" t="s"/>
      <c r="G61" s="5" t="s"/>
      <c r="H61" s="77" t="s"/>
      <c r="I61" s="5" t="s"/>
      <c r="J61" s="5" t="s"/>
      <c r="K61" s="23" t="s">
        <v>195</v>
      </c>
      <c r="L61" s="5" t="s"/>
      <c r="M61" s="5" t="s"/>
      <c r="N61" s="77" t="s"/>
      <c r="O61" s="78" t="s"/>
      <c r="P61" s="83" t="s"/>
      <c r="Q61" s="83" t="s"/>
      <c r="R61" s="5" t="s"/>
      <c r="S61" s="5" t="s"/>
    </row>
    <row r="62" spans="1:20" customHeight="false">
      <c r="A62" s="68" t="s"/>
      <c r="B62" s="76" t="s">
        <v>31</v>
      </c>
      <c r="C62" s="24" t="s">
        <v>34</v>
      </c>
      <c r="D62" s="24" t="s">
        <v>231</v>
      </c>
      <c r="E62" s="23" t="s">
        <v>186</v>
      </c>
      <c r="F62" s="76" t="s"/>
      <c r="G62" s="77" t="s">
        <v>187</v>
      </c>
      <c r="H62" s="23" t="s">
        <v>28</v>
      </c>
      <c r="I62" s="28">
        <v>44970</v>
      </c>
      <c r="J62" s="28">
        <v>44974</v>
      </c>
      <c r="K62" s="23" t="s">
        <v>188</v>
      </c>
      <c r="L62" s="5" t="s"/>
      <c r="M62" s="23" t="s">
        <v>223</v>
      </c>
      <c r="N62" s="77" t="s">
        <v>75</v>
      </c>
      <c r="O62" s="78">
        <v>1</v>
      </c>
      <c r="P62" s="79">
        <v>44970</v>
      </c>
      <c r="Q62" s="79">
        <v>44972</v>
      </c>
      <c r="R62" s="5" t="s"/>
      <c r="S62" s="5" t="s"/>
      <c r="T62" s="24" t="s"/>
    </row>
    <row r="63" spans="1:19" ht="30" customHeight="true">
      <c r="A63" s="68" t="s"/>
      <c r="B63" s="5" t="s"/>
      <c r="C63" s="5" t="s"/>
      <c r="D63" s="5" t="s"/>
      <c r="E63" s="5" t="s"/>
      <c r="F63" s="24" t="s"/>
      <c r="G63" s="5" t="s"/>
      <c r="H63" s="77" t="s"/>
      <c r="I63" s="5" t="s"/>
      <c r="J63" s="5" t="s"/>
      <c r="K63" s="23" t="s">
        <v>191</v>
      </c>
      <c r="L63" s="5" t="s"/>
      <c r="M63" s="23" t="s">
        <v>214</v>
      </c>
      <c r="N63" s="77" t="s">
        <v>75</v>
      </c>
      <c r="O63" s="78">
        <v>1</v>
      </c>
      <c r="P63" s="79">
        <v>44970</v>
      </c>
      <c r="Q63" s="79">
        <v>44972</v>
      </c>
      <c r="R63" s="5" t="s"/>
      <c r="S63" s="5" t="s"/>
    </row>
    <row r="64" spans="1:19">
      <c r="A64" s="68" t="s"/>
      <c r="B64" s="5" t="s"/>
      <c r="C64" s="5" t="s"/>
      <c r="D64" s="5" t="s"/>
      <c r="E64" s="5" t="s"/>
      <c r="F64" s="24" t="s"/>
      <c r="G64" s="5" t="s"/>
      <c r="H64" s="77" t="s"/>
      <c r="I64" s="5" t="s"/>
      <c r="J64" s="5" t="s"/>
      <c r="K64" s="23" t="s">
        <v>192</v>
      </c>
      <c r="L64" s="5" t="s"/>
      <c r="M64" s="80" t="s">
        <v>611</v>
      </c>
      <c r="N64" s="77" t="s">
        <v>190</v>
      </c>
      <c r="O64" s="78">
        <v>0.5</v>
      </c>
      <c r="P64" s="79">
        <v>44973</v>
      </c>
      <c r="Q64" s="79">
        <v>44974</v>
      </c>
      <c r="R64" s="5" t="s"/>
      <c r="S64" s="5" t="s"/>
    </row>
    <row r="65" spans="1:19">
      <c r="A65" s="68" t="s"/>
      <c r="B65" s="5" t="s"/>
      <c r="C65" s="5" t="s"/>
      <c r="D65" s="5" t="s"/>
      <c r="E65" s="5" t="s"/>
      <c r="F65" s="24" t="s"/>
      <c r="G65" s="5" t="s"/>
      <c r="H65" s="77" t="s"/>
      <c r="I65" s="5" t="s"/>
      <c r="J65" s="5" t="s"/>
      <c r="K65" s="23" t="s">
        <v>195</v>
      </c>
      <c r="L65" s="5" t="s"/>
      <c r="M65" s="5" t="s"/>
      <c r="N65" s="77" t="s"/>
      <c r="O65" s="78" t="s"/>
      <c r="P65" s="83" t="s"/>
      <c r="Q65" s="83" t="s"/>
      <c r="R65" s="5" t="s"/>
      <c r="S65" s="5" t="s"/>
    </row>
    <row r="66" spans="1:20" customHeight="false">
      <c r="A66" s="68" t="s"/>
      <c r="B66" s="76" t="s">
        <v>31</v>
      </c>
      <c r="C66" s="24" t="s">
        <v>34</v>
      </c>
      <c r="D66" s="24" t="s">
        <v>232</v>
      </c>
      <c r="E66" s="23" t="s">
        <v>186</v>
      </c>
      <c r="F66" s="76" t="s"/>
      <c r="G66" s="77" t="s">
        <v>187</v>
      </c>
      <c r="H66" s="23" t="s">
        <v>28</v>
      </c>
      <c r="I66" s="28">
        <v>44970</v>
      </c>
      <c r="J66" s="28">
        <v>44974</v>
      </c>
      <c r="K66" s="23" t="s">
        <v>188</v>
      </c>
      <c r="L66" s="5" t="s"/>
      <c r="M66" s="23" t="s">
        <v>223</v>
      </c>
      <c r="N66" s="77" t="s">
        <v>75</v>
      </c>
      <c r="O66" s="78">
        <v>1</v>
      </c>
      <c r="P66" s="79">
        <v>44970</v>
      </c>
      <c r="Q66" s="79">
        <v>44972</v>
      </c>
      <c r="R66" s="5" t="s"/>
      <c r="S66" s="5" t="s"/>
      <c r="T66" s="24" t="s"/>
    </row>
    <row r="67" spans="1:19" ht="30" customHeight="true">
      <c r="A67" s="68" t="s"/>
      <c r="B67" s="5" t="s"/>
      <c r="C67" s="5" t="s"/>
      <c r="D67" s="5" t="s"/>
      <c r="E67" s="5" t="s"/>
      <c r="F67" s="24" t="s"/>
      <c r="G67" s="5" t="s"/>
      <c r="H67" s="77" t="s"/>
      <c r="I67" s="5" t="s"/>
      <c r="J67" s="5" t="s"/>
      <c r="K67" s="23" t="s">
        <v>191</v>
      </c>
      <c r="L67" s="5" t="s"/>
      <c r="M67" s="23" t="s">
        <v>214</v>
      </c>
      <c r="N67" s="77" t="s">
        <v>75</v>
      </c>
      <c r="O67" s="78">
        <v>1</v>
      </c>
      <c r="P67" s="79">
        <v>44970</v>
      </c>
      <c r="Q67" s="79">
        <v>44972</v>
      </c>
      <c r="R67" s="5" t="s"/>
      <c r="S67" s="5" t="s"/>
    </row>
    <row r="68" spans="1:19">
      <c r="A68" s="68" t="s"/>
      <c r="B68" s="5" t="s"/>
      <c r="C68" s="5" t="s"/>
      <c r="D68" s="5" t="s"/>
      <c r="E68" s="5" t="s"/>
      <c r="F68" s="24" t="s"/>
      <c r="G68" s="5" t="s"/>
      <c r="H68" s="77" t="s"/>
      <c r="I68" s="5" t="s"/>
      <c r="J68" s="5" t="s"/>
      <c r="K68" s="23" t="s">
        <v>192</v>
      </c>
      <c r="L68" s="5" t="s"/>
      <c r="M68" s="80" t="s">
        <v>611</v>
      </c>
      <c r="N68" s="77" t="s">
        <v>190</v>
      </c>
      <c r="O68" s="78">
        <v>0.5</v>
      </c>
      <c r="P68" s="79">
        <v>44973</v>
      </c>
      <c r="Q68" s="79">
        <v>44974</v>
      </c>
      <c r="R68" s="5" t="s"/>
      <c r="S68" s="5" t="s"/>
    </row>
    <row r="69" spans="1:19">
      <c r="A69" s="68" t="s"/>
      <c r="B69" s="5" t="s"/>
      <c r="C69" s="5" t="s"/>
      <c r="D69" s="5" t="s"/>
      <c r="E69" s="5" t="s"/>
      <c r="F69" s="24" t="s"/>
      <c r="G69" s="5" t="s"/>
      <c r="H69" s="77" t="s"/>
      <c r="I69" s="5" t="s"/>
      <c r="J69" s="5" t="s"/>
      <c r="K69" s="23" t="s">
        <v>195</v>
      </c>
      <c r="L69" s="5" t="s"/>
      <c r="M69" s="5" t="s"/>
      <c r="N69" s="77" t="s"/>
      <c r="O69" s="78" t="s"/>
      <c r="P69" s="83" t="s"/>
      <c r="Q69" s="83" t="s"/>
      <c r="R69" s="5" t="s"/>
      <c r="S69" s="5" t="s"/>
    </row>
    <row r="70" spans="1:20" customHeight="false">
      <c r="A70" s="68" t="s"/>
      <c r="B70" s="76" t="s">
        <v>31</v>
      </c>
      <c r="C70" s="24" t="s">
        <v>34</v>
      </c>
      <c r="D70" s="24" t="s">
        <v>233</v>
      </c>
      <c r="E70" s="23" t="s">
        <v>186</v>
      </c>
      <c r="F70" s="76" t="s">
        <v>234</v>
      </c>
      <c r="G70" s="77" t="s">
        <v>235</v>
      </c>
      <c r="H70" s="83" t="s">
        <v>28</v>
      </c>
      <c r="I70" s="28">
        <v>44984</v>
      </c>
      <c r="J70" s="28">
        <v>44988</v>
      </c>
      <c r="K70" s="23" t="s">
        <v>188</v>
      </c>
      <c r="L70" s="5" t="s"/>
      <c r="M70" s="23" t="s">
        <v>223</v>
      </c>
      <c r="N70" s="77" t="s">
        <v>75</v>
      </c>
      <c r="O70" s="78">
        <v>1</v>
      </c>
      <c r="P70" s="79">
        <v>44984</v>
      </c>
      <c r="Q70" s="79">
        <v>44988</v>
      </c>
      <c r="R70" s="5" t="s"/>
      <c r="S70" s="5" t="s"/>
      <c r="T70" s="24" t="s"/>
    </row>
    <row r="71" spans="1:19">
      <c r="A71" s="68" t="s"/>
      <c r="B71" s="5" t="s"/>
      <c r="C71" s="5" t="s"/>
      <c r="D71" s="5" t="s"/>
      <c r="E71" s="5" t="s"/>
      <c r="F71" s="24" t="s"/>
      <c r="G71" s="5" t="s"/>
      <c r="H71" s="77" t="s"/>
      <c r="I71" s="5" t="s"/>
      <c r="J71" s="5" t="s"/>
      <c r="K71" s="23" t="s">
        <v>191</v>
      </c>
      <c r="L71" s="5" t="s"/>
      <c r="M71" s="23" t="s">
        <v>214</v>
      </c>
      <c r="N71" s="77" t="s">
        <v>75</v>
      </c>
      <c r="O71" s="78">
        <v>1</v>
      </c>
      <c r="P71" s="79" t="s"/>
      <c r="Q71" s="79" t="s"/>
      <c r="R71" s="5" t="s"/>
      <c r="S71" s="5" t="s"/>
    </row>
    <row r="72" spans="1:19">
      <c r="A72" s="68" t="s"/>
      <c r="B72" s="5" t="s"/>
      <c r="C72" s="5" t="s"/>
      <c r="D72" s="5" t="s"/>
      <c r="E72" s="5" t="s"/>
      <c r="F72" s="24" t="s"/>
      <c r="G72" s="5" t="s"/>
      <c r="H72" s="77" t="s"/>
      <c r="I72" s="5" t="s"/>
      <c r="J72" s="5" t="s"/>
      <c r="K72" s="23" t="s">
        <v>192</v>
      </c>
      <c r="L72" s="5" t="s"/>
      <c r="M72" s="23" t="s">
        <v>236</v>
      </c>
      <c r="N72" s="77" t="s">
        <v>75</v>
      </c>
      <c r="O72" s="78">
        <v>1</v>
      </c>
      <c r="P72" s="79" t="s"/>
      <c r="Q72" s="79" t="s"/>
      <c r="R72" s="5" t="s"/>
      <c r="S72" s="5" t="s"/>
    </row>
    <row r="73" spans="1:19">
      <c r="A73" s="68" t="s"/>
      <c r="B73" s="5" t="s"/>
      <c r="C73" s="5" t="s"/>
      <c r="D73" s="5" t="s"/>
      <c r="E73" s="5" t="s"/>
      <c r="F73" s="24" t="s"/>
      <c r="G73" s="5" t="s"/>
      <c r="H73" s="77" t="s"/>
      <c r="I73" s="5" t="s"/>
      <c r="J73" s="5" t="s"/>
      <c r="K73" s="23" t="s">
        <v>195</v>
      </c>
      <c r="L73" s="5" t="s"/>
      <c r="M73" s="23" t="s">
        <v>237</v>
      </c>
      <c r="N73" s="77" t="s"/>
      <c r="O73" s="78" t="s"/>
      <c r="P73" s="79" t="s"/>
      <c r="Q73" s="79" t="s"/>
      <c r="R73" s="5" t="s"/>
      <c r="S73" s="5" t="s"/>
    </row>
    <row r="74" spans="1:20" customHeight="false">
      <c r="A74" s="68" t="s"/>
      <c r="B74" s="76" t="s">
        <v>31</v>
      </c>
      <c r="C74" s="24" t="s">
        <v>36</v>
      </c>
      <c r="D74" s="24" t="s">
        <v>238</v>
      </c>
      <c r="E74" s="23" t="s">
        <v>186</v>
      </c>
      <c r="F74" s="76" t="s"/>
      <c r="G74" s="77" t="s">
        <v>235</v>
      </c>
      <c r="H74" s="83" t="s">
        <v>28</v>
      </c>
      <c r="I74" s="28">
        <v>44984</v>
      </c>
      <c r="J74" s="28">
        <v>44988</v>
      </c>
      <c r="K74" s="23" t="s">
        <v>188</v>
      </c>
      <c r="L74" s="5" t="s"/>
      <c r="M74" s="23" t="s">
        <v>223</v>
      </c>
      <c r="N74" s="77" t="s">
        <v>75</v>
      </c>
      <c r="O74" s="78">
        <v>1</v>
      </c>
      <c r="P74" s="79">
        <v>44984</v>
      </c>
      <c r="Q74" s="79">
        <v>44988</v>
      </c>
      <c r="R74" s="5" t="s"/>
      <c r="S74" s="5" t="s"/>
      <c r="T74" s="24" t="s"/>
    </row>
    <row r="75" spans="1:19">
      <c r="A75" s="68" t="s"/>
      <c r="B75" s="5" t="s"/>
      <c r="C75" s="5" t="s"/>
      <c r="D75" s="5" t="s"/>
      <c r="E75" s="5" t="s"/>
      <c r="F75" s="24" t="s"/>
      <c r="G75" s="5" t="s"/>
      <c r="H75" s="77" t="s"/>
      <c r="I75" s="5" t="s"/>
      <c r="J75" s="5" t="s"/>
      <c r="K75" s="23" t="s">
        <v>191</v>
      </c>
      <c r="L75" s="5" t="s"/>
      <c r="M75" s="23" t="s">
        <v>214</v>
      </c>
      <c r="N75" s="77" t="s">
        <v>75</v>
      </c>
      <c r="O75" s="78">
        <v>1</v>
      </c>
      <c r="P75" s="79" t="s"/>
      <c r="Q75" s="79" t="s"/>
      <c r="R75" s="5" t="s"/>
      <c r="S75" s="5" t="s"/>
    </row>
    <row r="76" spans="1:19">
      <c r="A76" s="68" t="s"/>
      <c r="B76" s="5" t="s"/>
      <c r="C76" s="5" t="s"/>
      <c r="D76" s="5" t="s"/>
      <c r="E76" s="5" t="s"/>
      <c r="F76" s="24" t="s"/>
      <c r="G76" s="5" t="s"/>
      <c r="H76" s="77" t="s"/>
      <c r="I76" s="5" t="s"/>
      <c r="J76" s="5" t="s"/>
      <c r="K76" s="23" t="s">
        <v>192</v>
      </c>
      <c r="L76" s="5" t="s"/>
      <c r="M76" s="23" t="s">
        <v>236</v>
      </c>
      <c r="N76" s="77" t="s">
        <v>75</v>
      </c>
      <c r="O76" s="78">
        <v>1</v>
      </c>
      <c r="P76" s="79" t="s"/>
      <c r="Q76" s="79" t="s"/>
      <c r="R76" s="5" t="s"/>
      <c r="S76" s="5" t="s"/>
    </row>
    <row r="77" spans="1:19">
      <c r="A77" s="68" t="s"/>
      <c r="B77" s="5" t="s"/>
      <c r="C77" s="5" t="s"/>
      <c r="D77" s="5" t="s"/>
      <c r="E77" s="5" t="s"/>
      <c r="F77" s="24" t="s"/>
      <c r="G77" s="5" t="s"/>
      <c r="H77" s="77" t="s"/>
      <c r="I77" s="5" t="s"/>
      <c r="J77" s="5" t="s"/>
      <c r="K77" s="23" t="s">
        <v>195</v>
      </c>
      <c r="L77" s="5" t="s"/>
      <c r="M77" s="23" t="s"/>
      <c r="N77" s="77" t="s"/>
      <c r="O77" s="78" t="s"/>
      <c r="P77" s="79" t="s"/>
      <c r="Q77" s="79" t="s"/>
      <c r="R77" s="5" t="s"/>
      <c r="S77" s="5" t="s"/>
    </row>
    <row r="78" spans="1:20" customHeight="false">
      <c r="A78" s="68" t="s"/>
      <c r="B78" s="76" t="s">
        <v>31</v>
      </c>
      <c r="C78" s="24" t="s">
        <v>36</v>
      </c>
      <c r="D78" s="24" t="s">
        <v>239</v>
      </c>
      <c r="E78" s="23" t="s">
        <v>186</v>
      </c>
      <c r="F78" s="76" t="s"/>
      <c r="G78" s="77" t="s">
        <v>235</v>
      </c>
      <c r="H78" s="83" t="s">
        <v>28</v>
      </c>
      <c r="I78" s="28">
        <v>44984</v>
      </c>
      <c r="J78" s="28">
        <v>44988</v>
      </c>
      <c r="K78" s="23" t="s">
        <v>188</v>
      </c>
      <c r="L78" s="5" t="s"/>
      <c r="M78" s="23" t="s">
        <v>223</v>
      </c>
      <c r="N78" s="77" t="s">
        <v>75</v>
      </c>
      <c r="O78" s="78">
        <v>1</v>
      </c>
      <c r="P78" s="79">
        <v>44984</v>
      </c>
      <c r="Q78" s="79">
        <v>44988</v>
      </c>
      <c r="R78" s="5" t="s"/>
      <c r="S78" s="5" t="s"/>
      <c r="T78" s="24" t="s"/>
    </row>
    <row r="79" spans="1:19">
      <c r="A79" s="68" t="s"/>
      <c r="B79" s="5" t="s"/>
      <c r="C79" s="5" t="s"/>
      <c r="D79" s="5" t="s"/>
      <c r="E79" s="5" t="s"/>
      <c r="F79" s="24" t="s"/>
      <c r="G79" s="5" t="s"/>
      <c r="H79" s="77" t="s"/>
      <c r="I79" s="5" t="s"/>
      <c r="J79" s="5" t="s"/>
      <c r="K79" s="23" t="s">
        <v>191</v>
      </c>
      <c r="L79" s="5" t="s"/>
      <c r="M79" s="23" t="s">
        <v>214</v>
      </c>
      <c r="N79" s="77" t="s">
        <v>75</v>
      </c>
      <c r="O79" s="78">
        <v>1</v>
      </c>
      <c r="P79" s="79" t="s"/>
      <c r="Q79" s="79" t="s"/>
      <c r="R79" s="5" t="s"/>
      <c r="S79" s="5" t="s"/>
    </row>
    <row r="80" spans="1:19">
      <c r="A80" s="68" t="s"/>
      <c r="B80" s="5" t="s"/>
      <c r="C80" s="5" t="s"/>
      <c r="D80" s="5" t="s"/>
      <c r="E80" s="5" t="s"/>
      <c r="F80" s="24" t="s"/>
      <c r="G80" s="5" t="s"/>
      <c r="H80" s="77" t="s"/>
      <c r="I80" s="5" t="s"/>
      <c r="J80" s="5" t="s"/>
      <c r="K80" s="23" t="s">
        <v>192</v>
      </c>
      <c r="L80" s="5" t="s"/>
      <c r="M80" s="23" t="s">
        <v>236</v>
      </c>
      <c r="N80" s="77" t="s">
        <v>75</v>
      </c>
      <c r="O80" s="78">
        <v>1</v>
      </c>
      <c r="P80" s="79" t="s"/>
      <c r="Q80" s="79" t="s"/>
      <c r="R80" s="5" t="s"/>
      <c r="S80" s="5" t="s"/>
    </row>
    <row r="81" spans="1:19">
      <c r="A81" s="68" t="s"/>
      <c r="B81" s="5" t="s"/>
      <c r="C81" s="5" t="s"/>
      <c r="D81" s="5" t="s"/>
      <c r="E81" s="5" t="s"/>
      <c r="F81" s="24" t="s"/>
      <c r="G81" s="5" t="s"/>
      <c r="H81" s="77" t="s"/>
      <c r="I81" s="5" t="s"/>
      <c r="J81" s="5" t="s"/>
      <c r="K81" s="23" t="s">
        <v>195</v>
      </c>
      <c r="L81" s="5" t="s"/>
      <c r="M81" s="23" t="s"/>
      <c r="N81" s="77" t="s"/>
      <c r="O81" s="78" t="s"/>
      <c r="P81" s="79" t="s"/>
      <c r="Q81" s="79" t="s"/>
      <c r="R81" s="5" t="s"/>
      <c r="S81" s="5" t="s"/>
    </row>
    <row r="82" spans="1:20" customHeight="false">
      <c r="A82" s="68" t="s"/>
      <c r="B82" s="76" t="s">
        <v>31</v>
      </c>
      <c r="C82" s="24" t="s">
        <v>36</v>
      </c>
      <c r="D82" s="24" t="s">
        <v>240</v>
      </c>
      <c r="E82" s="23" t="s">
        <v>186</v>
      </c>
      <c r="F82" s="76" t="s"/>
      <c r="G82" s="77" t="s">
        <v>235</v>
      </c>
      <c r="H82" s="83" t="s">
        <v>28</v>
      </c>
      <c r="I82" s="28">
        <v>44984</v>
      </c>
      <c r="J82" s="28">
        <v>44988</v>
      </c>
      <c r="K82" s="23" t="s">
        <v>188</v>
      </c>
      <c r="L82" s="5" t="s"/>
      <c r="M82" s="23" t="s">
        <v>223</v>
      </c>
      <c r="N82" s="77" t="s">
        <v>75</v>
      </c>
      <c r="O82" s="78">
        <v>1</v>
      </c>
      <c r="P82" s="79">
        <v>44984</v>
      </c>
      <c r="Q82" s="79">
        <v>44988</v>
      </c>
      <c r="R82" s="5" t="s"/>
      <c r="S82" s="5" t="s"/>
      <c r="T82" s="24" t="s"/>
    </row>
    <row r="83" spans="1:19">
      <c r="A83" s="68" t="s"/>
      <c r="B83" s="5" t="s"/>
      <c r="C83" s="5" t="s"/>
      <c r="D83" s="5" t="s"/>
      <c r="E83" s="5" t="s"/>
      <c r="F83" s="24" t="s"/>
      <c r="G83" s="5" t="s"/>
      <c r="H83" s="77" t="s"/>
      <c r="I83" s="5" t="s"/>
      <c r="J83" s="5" t="s"/>
      <c r="K83" s="23" t="s">
        <v>191</v>
      </c>
      <c r="L83" s="5" t="s"/>
      <c r="M83" s="23" t="s">
        <v>214</v>
      </c>
      <c r="N83" s="77" t="s">
        <v>75</v>
      </c>
      <c r="O83" s="78">
        <v>1</v>
      </c>
      <c r="P83" s="79" t="s"/>
      <c r="Q83" s="79" t="s"/>
      <c r="R83" s="5" t="s"/>
      <c r="S83" s="5" t="s"/>
    </row>
    <row r="84" spans="1:19">
      <c r="A84" s="68" t="s"/>
      <c r="B84" s="5" t="s"/>
      <c r="C84" s="5" t="s"/>
      <c r="D84" s="5" t="s"/>
      <c r="E84" s="5" t="s"/>
      <c r="F84" s="24" t="s"/>
      <c r="G84" s="5" t="s"/>
      <c r="H84" s="77" t="s"/>
      <c r="I84" s="5" t="s"/>
      <c r="J84" s="5" t="s"/>
      <c r="K84" s="23" t="s">
        <v>192</v>
      </c>
      <c r="L84" s="5" t="s"/>
      <c r="M84" s="23" t="s">
        <v>236</v>
      </c>
      <c r="N84" s="77" t="s">
        <v>75</v>
      </c>
      <c r="O84" s="78">
        <v>1</v>
      </c>
      <c r="P84" s="79" t="s"/>
      <c r="Q84" s="79" t="s"/>
      <c r="R84" s="5" t="s"/>
      <c r="S84" s="5" t="s"/>
    </row>
    <row r="85" spans="1:19">
      <c r="A85" s="68" t="s"/>
      <c r="B85" s="5" t="s"/>
      <c r="C85" s="5" t="s"/>
      <c r="D85" s="5" t="s"/>
      <c r="E85" s="5" t="s"/>
      <c r="F85" s="24" t="s"/>
      <c r="G85" s="5" t="s"/>
      <c r="H85" s="77" t="s"/>
      <c r="I85" s="5" t="s"/>
      <c r="J85" s="5" t="s"/>
      <c r="K85" s="23" t="s">
        <v>195</v>
      </c>
      <c r="L85" s="5" t="s"/>
      <c r="M85" s="23" t="s"/>
      <c r="N85" s="77" t="s"/>
      <c r="O85" s="78" t="s"/>
      <c r="P85" s="79" t="s"/>
      <c r="Q85" s="79" t="s"/>
      <c r="R85" s="5" t="s"/>
      <c r="S85" s="5" t="s"/>
    </row>
    <row r="86" spans="1:20" customHeight="false">
      <c r="A86" s="68" t="s"/>
      <c r="B86" s="76" t="s">
        <v>31</v>
      </c>
      <c r="C86" s="24" t="s">
        <v>36</v>
      </c>
      <c r="D86" s="24" t="s">
        <v>241</v>
      </c>
      <c r="E86" s="23" t="s">
        <v>186</v>
      </c>
      <c r="F86" s="76" t="s"/>
      <c r="G86" s="77" t="s">
        <v>235</v>
      </c>
      <c r="H86" s="83" t="s">
        <v>28</v>
      </c>
      <c r="I86" s="28">
        <v>44984</v>
      </c>
      <c r="J86" s="28">
        <v>44988</v>
      </c>
      <c r="K86" s="23" t="s">
        <v>188</v>
      </c>
      <c r="L86" s="5" t="s"/>
      <c r="M86" s="23" t="s">
        <v>223</v>
      </c>
      <c r="N86" s="77" t="s">
        <v>75</v>
      </c>
      <c r="O86" s="78">
        <v>1</v>
      </c>
      <c r="P86" s="79">
        <v>44984</v>
      </c>
      <c r="Q86" s="79">
        <v>44988</v>
      </c>
      <c r="R86" s="5" t="s"/>
      <c r="S86" s="5" t="s"/>
      <c r="T86" s="24" t="s"/>
    </row>
    <row r="87" spans="1:19">
      <c r="A87" s="68" t="s"/>
      <c r="B87" s="5" t="s"/>
      <c r="C87" s="5" t="s"/>
      <c r="D87" s="5" t="s"/>
      <c r="E87" s="5" t="s"/>
      <c r="F87" s="24" t="s"/>
      <c r="G87" s="5" t="s"/>
      <c r="H87" s="77" t="s"/>
      <c r="I87" s="5" t="s"/>
      <c r="J87" s="5" t="s"/>
      <c r="K87" s="23" t="s">
        <v>191</v>
      </c>
      <c r="L87" s="5" t="s"/>
      <c r="M87" s="23" t="s">
        <v>214</v>
      </c>
      <c r="N87" s="77" t="s">
        <v>75</v>
      </c>
      <c r="O87" s="78">
        <v>1</v>
      </c>
      <c r="P87" s="79" t="s"/>
      <c r="Q87" s="79" t="s"/>
      <c r="R87" s="5" t="s"/>
      <c r="S87" s="5" t="s"/>
    </row>
    <row r="88" spans="1:19">
      <c r="A88" s="68" t="s"/>
      <c r="B88" s="5" t="s"/>
      <c r="C88" s="5" t="s"/>
      <c r="D88" s="5" t="s"/>
      <c r="E88" s="5" t="s"/>
      <c r="F88" s="24" t="s"/>
      <c r="G88" s="5" t="s"/>
      <c r="H88" s="77" t="s"/>
      <c r="I88" s="5" t="s"/>
      <c r="J88" s="5" t="s"/>
      <c r="K88" s="23" t="s">
        <v>192</v>
      </c>
      <c r="L88" s="5" t="s"/>
      <c r="M88" s="23" t="s">
        <v>236</v>
      </c>
      <c r="N88" s="77" t="s">
        <v>75</v>
      </c>
      <c r="O88" s="78">
        <v>1</v>
      </c>
      <c r="P88" s="79" t="s"/>
      <c r="Q88" s="79" t="s"/>
      <c r="R88" s="5" t="s"/>
      <c r="S88" s="5" t="s"/>
    </row>
    <row r="89" spans="1:19">
      <c r="A89" s="68" t="s"/>
      <c r="B89" s="5" t="s"/>
      <c r="C89" s="5" t="s"/>
      <c r="D89" s="5" t="s"/>
      <c r="E89" s="5" t="s"/>
      <c r="F89" s="24" t="s"/>
      <c r="G89" s="5" t="s"/>
      <c r="H89" s="77" t="s"/>
      <c r="I89" s="5" t="s"/>
      <c r="J89" s="5" t="s"/>
      <c r="K89" s="23" t="s">
        <v>195</v>
      </c>
      <c r="L89" s="5" t="s"/>
      <c r="M89" s="23" t="s"/>
      <c r="N89" s="77" t="s"/>
      <c r="O89" s="78" t="s"/>
      <c r="P89" s="79" t="s"/>
      <c r="Q89" s="79" t="s"/>
      <c r="R89" s="5" t="s"/>
      <c r="S89" s="5" t="s"/>
    </row>
    <row r="90" spans="1:32" customHeight="false">
      <c r="A90" s="85" t="s"/>
      <c r="B90" s="86" t="s">
        <v>31</v>
      </c>
      <c r="C90" s="87" t="s">
        <v>36</v>
      </c>
      <c r="D90" s="87" t="s">
        <v>242</v>
      </c>
      <c r="E90" s="23" t="s">
        <v>218</v>
      </c>
      <c r="F90" s="86" t="s"/>
      <c r="G90" s="88" t="s">
        <v>198</v>
      </c>
      <c r="H90" s="23" t="s">
        <v>243</v>
      </c>
      <c r="I90" s="89" t="s"/>
      <c r="J90" s="28">
        <v>45093</v>
      </c>
      <c r="K90" s="26" t="s">
        <v>188</v>
      </c>
      <c r="L90" s="90" t="s"/>
      <c r="M90" s="26" t="s"/>
      <c r="N90" s="88" t="s"/>
      <c r="O90" s="91" t="s"/>
      <c r="P90" s="92">
        <v>44984</v>
      </c>
      <c r="Q90" s="92">
        <v>44988</v>
      </c>
      <c r="R90" s="90" t="s"/>
      <c r="S90" s="90" t="s"/>
      <c r="T90" s="93" t="s">
        <v>244</v>
      </c>
      <c r="U90" s="94" t="s"/>
      <c r="V90" s="94" t="s"/>
      <c r="W90" s="94" t="s"/>
      <c r="X90" s="94" t="s"/>
      <c r="Y90" s="94" t="s"/>
      <c r="Z90" s="94" t="s"/>
      <c r="AA90" s="94" t="s"/>
      <c r="AB90" s="94" t="s"/>
      <c r="AC90" s="94" t="s"/>
      <c r="AD90" s="94" t="s"/>
      <c r="AE90" s="94" t="s"/>
      <c r="AF90" s="94" t="s"/>
    </row>
    <row r="91" spans="1:32">
      <c r="A91" s="85" t="s"/>
      <c r="B91" s="5" t="s"/>
      <c r="C91" s="5" t="s"/>
      <c r="D91" s="5" t="s"/>
      <c r="E91" s="5" t="s"/>
      <c r="F91" s="87" t="s"/>
      <c r="G91" s="5" t="s"/>
      <c r="H91" s="77" t="s"/>
      <c r="I91" s="5" t="s"/>
      <c r="J91" s="5" t="s"/>
      <c r="K91" s="26" t="s">
        <v>191</v>
      </c>
      <c r="L91" s="90" t="s"/>
      <c r="M91" s="26" t="s">
        <v>245</v>
      </c>
      <c r="N91" s="88" t="s"/>
      <c r="O91" s="91" t="s"/>
      <c r="P91" s="90" t="s"/>
      <c r="Q91" s="90" t="s"/>
      <c r="R91" s="26" t="s"/>
      <c r="S91" s="90" t="s"/>
      <c r="U91" s="94" t="s"/>
      <c r="V91" s="94" t="s"/>
      <c r="W91" s="94" t="s"/>
      <c r="X91" s="94" t="s"/>
      <c r="Y91" s="94" t="s"/>
      <c r="Z91" s="94" t="s"/>
      <c r="AA91" s="94" t="s"/>
      <c r="AB91" s="94" t="s"/>
      <c r="AC91" s="94" t="s"/>
      <c r="AD91" s="94" t="s"/>
      <c r="AE91" s="94" t="s"/>
      <c r="AF91" s="94" t="s"/>
    </row>
    <row r="92" spans="1:32">
      <c r="A92" s="85" t="s"/>
      <c r="B92" s="5" t="s"/>
      <c r="C92" s="5" t="s"/>
      <c r="D92" s="5" t="s"/>
      <c r="E92" s="5" t="s"/>
      <c r="F92" s="87" t="s"/>
      <c r="G92" s="5" t="s"/>
      <c r="H92" s="77" t="s"/>
      <c r="I92" s="5" t="s"/>
      <c r="J92" s="5" t="s"/>
      <c r="K92" s="26" t="s">
        <v>192</v>
      </c>
      <c r="L92" s="90" t="s"/>
      <c r="M92" s="90" t="s"/>
      <c r="N92" s="88" t="s"/>
      <c r="O92" s="91" t="s"/>
      <c r="P92" s="90" t="s"/>
      <c r="Q92" s="90" t="s"/>
      <c r="R92" s="26" t="s"/>
      <c r="S92" s="90" t="s"/>
      <c r="U92" s="94" t="s"/>
      <c r="V92" s="94" t="s"/>
      <c r="W92" s="94" t="s"/>
      <c r="X92" s="94" t="s"/>
      <c r="Y92" s="94" t="s"/>
      <c r="Z92" s="94" t="s"/>
      <c r="AA92" s="94" t="s"/>
      <c r="AB92" s="94" t="s"/>
      <c r="AC92" s="94" t="s"/>
      <c r="AD92" s="94" t="s"/>
      <c r="AE92" s="94" t="s"/>
      <c r="AF92" s="94" t="s"/>
    </row>
    <row r="93" spans="1:32">
      <c r="A93" s="85" t="s"/>
      <c r="B93" s="5" t="s"/>
      <c r="C93" s="5" t="s"/>
      <c r="D93" s="5" t="s"/>
      <c r="E93" s="5" t="s"/>
      <c r="F93" s="87" t="s"/>
      <c r="G93" s="5" t="s"/>
      <c r="H93" s="77" t="s"/>
      <c r="I93" s="5" t="s"/>
      <c r="J93" s="5" t="s"/>
      <c r="K93" s="26" t="s">
        <v>195</v>
      </c>
      <c r="L93" s="90" t="s"/>
      <c r="M93" s="90" t="s"/>
      <c r="N93" s="88" t="s"/>
      <c r="O93" s="91" t="s"/>
      <c r="P93" s="90" t="s"/>
      <c r="Q93" s="90" t="s"/>
      <c r="R93" s="26" t="s"/>
      <c r="S93" s="90" t="s"/>
      <c r="U93" s="94" t="s"/>
      <c r="V93" s="94" t="s"/>
      <c r="W93" s="94" t="s"/>
      <c r="X93" s="94" t="s"/>
      <c r="Y93" s="94" t="s"/>
      <c r="Z93" s="94" t="s"/>
      <c r="AA93" s="94" t="s"/>
      <c r="AB93" s="94" t="s"/>
      <c r="AC93" s="94" t="s"/>
      <c r="AD93" s="94" t="s"/>
      <c r="AE93" s="94" t="s"/>
      <c r="AF93" s="94" t="s"/>
    </row>
    <row r="94" spans="1:20">
      <c r="A94" s="95" t="s"/>
      <c r="B94" s="76" t="s">
        <v>31</v>
      </c>
      <c r="C94" s="24" t="s">
        <v>38</v>
      </c>
      <c r="D94" s="24" t="s">
        <v>246</v>
      </c>
      <c r="E94" s="23" t="s">
        <v>247</v>
      </c>
      <c r="F94" s="76" t="s"/>
      <c r="G94" s="77" t="s">
        <v>198</v>
      </c>
      <c r="H94" s="83" t="s">
        <v>28</v>
      </c>
      <c r="I94" s="28">
        <v>45036</v>
      </c>
      <c r="J94" s="28">
        <v>45041</v>
      </c>
      <c r="K94" s="23" t="s">
        <v>188</v>
      </c>
      <c r="L94" s="23" t="s"/>
      <c r="M94" s="23" t="s">
        <v>248</v>
      </c>
      <c r="N94" s="77" t="s">
        <v>75</v>
      </c>
      <c r="O94" s="78">
        <v>1</v>
      </c>
      <c r="P94" s="29">
        <v>45036</v>
      </c>
      <c r="Q94" s="29">
        <v>45041</v>
      </c>
      <c r="R94" s="23" t="s">
        <v>249</v>
      </c>
      <c r="S94" s="5" t="s"/>
      <c r="T94" s="24" t="s"/>
    </row>
    <row r="95" spans="1:19">
      <c r="A95" s="95" t="s"/>
      <c r="B95" s="5" t="s"/>
      <c r="C95" s="5" t="s"/>
      <c r="D95" s="5" t="s"/>
      <c r="E95" s="5" t="s"/>
      <c r="F95" s="24" t="s"/>
      <c r="G95" s="5" t="s"/>
      <c r="H95" s="77" t="s"/>
      <c r="I95" s="5" t="s"/>
      <c r="J95" s="5" t="s"/>
      <c r="K95" s="23" t="s">
        <v>191</v>
      </c>
      <c r="L95" s="23" t="s"/>
      <c r="M95" s="23" t="s">
        <v>152</v>
      </c>
      <c r="N95" s="77" t="s">
        <v>75</v>
      </c>
      <c r="O95" s="78">
        <v>1</v>
      </c>
      <c r="P95" s="29">
        <v>45036</v>
      </c>
      <c r="Q95" s="29">
        <v>45041</v>
      </c>
      <c r="R95" s="80" t="s"/>
      <c r="S95" s="96" t="s"/>
    </row>
    <row r="96" spans="1:19">
      <c r="A96" s="95" t="s"/>
      <c r="B96" s="5" t="s"/>
      <c r="C96" s="5" t="s"/>
      <c r="D96" s="5" t="s"/>
      <c r="E96" s="5" t="s"/>
      <c r="F96" s="24" t="s"/>
      <c r="G96" s="5" t="s"/>
      <c r="H96" s="77" t="s"/>
      <c r="I96" s="5" t="s"/>
      <c r="J96" s="5" t="s"/>
      <c r="K96" s="23" t="s">
        <v>192</v>
      </c>
      <c r="L96" s="5" t="s"/>
      <c r="M96" s="23" t="s">
        <v>193</v>
      </c>
      <c r="N96" s="77" t="s">
        <v>75</v>
      </c>
      <c r="O96" s="78">
        <v>1</v>
      </c>
      <c r="P96" s="29">
        <v>45036</v>
      </c>
      <c r="Q96" s="29">
        <v>45041</v>
      </c>
      <c r="R96" s="80" t="s"/>
      <c r="S96" s="96" t="s"/>
    </row>
    <row r="97" spans="1:19">
      <c r="A97" s="95" t="s"/>
      <c r="B97" s="5" t="s"/>
      <c r="C97" s="5" t="s"/>
      <c r="D97" s="5" t="s"/>
      <c r="E97" s="5" t="s"/>
      <c r="F97" s="24" t="s"/>
      <c r="G97" s="5" t="s"/>
      <c r="H97" s="77" t="s"/>
      <c r="I97" s="5" t="s"/>
      <c r="J97" s="5" t="s"/>
      <c r="K97" s="23" t="s">
        <v>195</v>
      </c>
      <c r="L97" s="5" t="s"/>
      <c r="M97" s="23" t="s">
        <v>227</v>
      </c>
      <c r="N97" s="77" t="s">
        <v>190</v>
      </c>
      <c r="O97" s="78">
        <v>0</v>
      </c>
      <c r="P97" s="5" t="s"/>
      <c r="Q97" s="5" t="s"/>
      <c r="R97" s="80" t="s"/>
      <c r="S97" s="96" t="s"/>
    </row>
    <row r="98" spans="1:20">
      <c r="A98" s="95" t="s"/>
      <c r="B98" s="76" t="s">
        <v>31</v>
      </c>
      <c r="C98" s="24" t="s">
        <v>38</v>
      </c>
      <c r="D98" s="24" t="s">
        <v>250</v>
      </c>
      <c r="E98" s="23" t="s">
        <v>247</v>
      </c>
      <c r="F98" s="76" t="s"/>
      <c r="G98" s="77" t="s">
        <v>198</v>
      </c>
      <c r="H98" s="83" t="s">
        <v>28</v>
      </c>
      <c r="I98" s="28">
        <v>45036</v>
      </c>
      <c r="J98" s="28">
        <v>45041</v>
      </c>
      <c r="K98" s="23" t="s">
        <v>188</v>
      </c>
      <c r="L98" s="5" t="s"/>
      <c r="M98" s="23" t="s">
        <v>248</v>
      </c>
      <c r="N98" s="77" t="s">
        <v>75</v>
      </c>
      <c r="O98" s="78">
        <v>1</v>
      </c>
      <c r="P98" s="29">
        <v>45036</v>
      </c>
      <c r="Q98" s="29">
        <v>45041</v>
      </c>
      <c r="R98" s="80" t="s"/>
      <c r="S98" s="96" t="s"/>
      <c r="T98" s="24" t="s"/>
    </row>
    <row r="99" spans="1:19">
      <c r="A99" s="95" t="s"/>
      <c r="B99" s="5" t="s"/>
      <c r="C99" s="5" t="s"/>
      <c r="D99" s="5" t="s"/>
      <c r="E99" s="5" t="s"/>
      <c r="F99" s="24" t="s"/>
      <c r="G99" s="5" t="s"/>
      <c r="H99" s="77" t="s"/>
      <c r="I99" s="5" t="s"/>
      <c r="J99" s="5" t="s"/>
      <c r="K99" s="23" t="s">
        <v>191</v>
      </c>
      <c r="L99" s="5" t="s"/>
      <c r="M99" s="23" t="s">
        <v>152</v>
      </c>
      <c r="N99" s="77" t="s">
        <v>75</v>
      </c>
      <c r="O99" s="78">
        <v>1</v>
      </c>
      <c r="P99" s="29">
        <v>45036</v>
      </c>
      <c r="Q99" s="29">
        <v>45041</v>
      </c>
      <c r="R99" s="5" t="s"/>
      <c r="S99" s="5" t="s"/>
    </row>
    <row r="100" spans="1:19">
      <c r="A100" s="95" t="s"/>
      <c r="B100" s="5" t="s"/>
      <c r="C100" s="5" t="s"/>
      <c r="D100" s="5" t="s"/>
      <c r="E100" s="5" t="s"/>
      <c r="F100" s="24" t="s"/>
      <c r="G100" s="5" t="s"/>
      <c r="H100" s="77" t="s"/>
      <c r="I100" s="5" t="s"/>
      <c r="J100" s="5" t="s"/>
      <c r="K100" s="23" t="s">
        <v>192</v>
      </c>
      <c r="L100" s="5" t="s"/>
      <c r="M100" s="23" t="s">
        <v>193</v>
      </c>
      <c r="N100" s="77" t="s">
        <v>75</v>
      </c>
      <c r="O100" s="78">
        <v>1</v>
      </c>
      <c r="P100" s="29">
        <v>45036</v>
      </c>
      <c r="Q100" s="29">
        <v>45041</v>
      </c>
      <c r="R100" s="5" t="s"/>
      <c r="S100" s="5" t="s"/>
    </row>
    <row r="101" spans="1:19">
      <c r="A101" s="95" t="s"/>
      <c r="B101" s="5" t="s"/>
      <c r="C101" s="5" t="s"/>
      <c r="D101" s="5" t="s"/>
      <c r="E101" s="5" t="s"/>
      <c r="F101" s="24" t="s"/>
      <c r="G101" s="5" t="s"/>
      <c r="H101" s="77" t="s"/>
      <c r="I101" s="5" t="s"/>
      <c r="J101" s="5" t="s"/>
      <c r="K101" s="23" t="s">
        <v>195</v>
      </c>
      <c r="L101" s="5" t="s"/>
      <c r="M101" s="23" t="s">
        <v>227</v>
      </c>
      <c r="N101" s="77" t="s">
        <v>190</v>
      </c>
      <c r="O101" s="78">
        <v>0</v>
      </c>
      <c r="P101" s="5" t="s"/>
      <c r="Q101" s="5" t="s"/>
      <c r="R101" s="5" t="s"/>
      <c r="S101" s="5" t="s"/>
    </row>
    <row r="102" spans="1:20" customHeight="false">
      <c r="A102" s="95" t="s"/>
      <c r="B102" s="76" t="s">
        <v>31</v>
      </c>
      <c r="C102" s="24" t="s">
        <v>38</v>
      </c>
      <c r="D102" s="24" t="s">
        <v>251</v>
      </c>
      <c r="E102" s="23" t="s">
        <v>247</v>
      </c>
      <c r="F102" s="76" t="s"/>
      <c r="G102" s="77" t="s">
        <v>198</v>
      </c>
      <c r="H102" s="83" t="s">
        <v>28</v>
      </c>
      <c r="I102" s="28">
        <v>45036</v>
      </c>
      <c r="J102" s="28">
        <v>45041</v>
      </c>
      <c r="K102" s="23" t="s">
        <v>188</v>
      </c>
      <c r="L102" s="5" t="s"/>
      <c r="M102" s="23" t="s">
        <v>248</v>
      </c>
      <c r="N102" s="77" t="s">
        <v>75</v>
      </c>
      <c r="O102" s="78">
        <v>1</v>
      </c>
      <c r="P102" s="29">
        <v>45036</v>
      </c>
      <c r="Q102" s="29">
        <v>45041</v>
      </c>
      <c r="R102" s="5" t="s"/>
      <c r="S102" s="5" t="s"/>
      <c r="T102" s="24" t="s"/>
    </row>
    <row r="103" spans="1:19">
      <c r="A103" s="95" t="s"/>
      <c r="B103" s="5" t="s"/>
      <c r="C103" s="5" t="s"/>
      <c r="D103" s="5" t="s"/>
      <c r="E103" s="5" t="s"/>
      <c r="F103" s="24" t="s"/>
      <c r="G103" s="5" t="s"/>
      <c r="H103" s="77" t="s"/>
      <c r="I103" s="5" t="s"/>
      <c r="J103" s="5" t="s"/>
      <c r="K103" s="23" t="s">
        <v>191</v>
      </c>
      <c r="L103" s="5" t="s"/>
      <c r="M103" s="23" t="s">
        <v>152</v>
      </c>
      <c r="N103" s="77" t="s">
        <v>75</v>
      </c>
      <c r="O103" s="78">
        <v>1</v>
      </c>
      <c r="P103" s="29">
        <v>45036</v>
      </c>
      <c r="Q103" s="29">
        <v>45041</v>
      </c>
      <c r="R103" s="5" t="s"/>
      <c r="S103" s="5" t="s"/>
    </row>
    <row r="104" spans="1:19">
      <c r="A104" s="95" t="s"/>
      <c r="B104" s="5" t="s"/>
      <c r="C104" s="5" t="s"/>
      <c r="D104" s="5" t="s"/>
      <c r="E104" s="5" t="s"/>
      <c r="F104" s="24" t="s"/>
      <c r="G104" s="5" t="s"/>
      <c r="H104" s="77" t="s"/>
      <c r="I104" s="5" t="s"/>
      <c r="J104" s="5" t="s"/>
      <c r="K104" s="23" t="s">
        <v>192</v>
      </c>
      <c r="L104" s="5" t="s"/>
      <c r="M104" s="23" t="s">
        <v>193</v>
      </c>
      <c r="N104" s="77" t="s">
        <v>75</v>
      </c>
      <c r="O104" s="78">
        <v>1</v>
      </c>
      <c r="P104" s="29">
        <v>45036</v>
      </c>
      <c r="Q104" s="29">
        <v>45041</v>
      </c>
      <c r="R104" s="5" t="s"/>
      <c r="S104" s="5" t="s"/>
    </row>
    <row r="105" spans="1:19">
      <c r="A105" s="95" t="s"/>
      <c r="B105" s="5" t="s"/>
      <c r="C105" s="5" t="s"/>
      <c r="D105" s="5" t="s"/>
      <c r="E105" s="5" t="s"/>
      <c r="F105" s="24" t="s"/>
      <c r="G105" s="5" t="s"/>
      <c r="H105" s="77" t="s"/>
      <c r="I105" s="5" t="s"/>
      <c r="J105" s="5" t="s"/>
      <c r="K105" s="23" t="s">
        <v>195</v>
      </c>
      <c r="L105" s="5" t="s"/>
      <c r="M105" s="23" t="s">
        <v>227</v>
      </c>
      <c r="N105" s="77" t="s">
        <v>190</v>
      </c>
      <c r="O105" s="78">
        <v>0</v>
      </c>
      <c r="P105" s="5" t="s"/>
      <c r="Q105" s="5" t="s"/>
      <c r="R105" s="5" t="s"/>
      <c r="S105" s="5" t="s"/>
    </row>
    <row r="106" spans="1:20" customHeight="false">
      <c r="A106" s="95" t="s"/>
      <c r="B106" s="76" t="s">
        <v>31</v>
      </c>
      <c r="C106" s="24" t="s">
        <v>38</v>
      </c>
      <c r="D106" s="24" t="s">
        <v>252</v>
      </c>
      <c r="E106" s="23" t="s">
        <v>247</v>
      </c>
      <c r="F106" s="76" t="s"/>
      <c r="G106" s="77" t="s">
        <v>198</v>
      </c>
      <c r="H106" s="83" t="s">
        <v>28</v>
      </c>
      <c r="I106" s="28">
        <v>45036</v>
      </c>
      <c r="J106" s="28">
        <v>45041</v>
      </c>
      <c r="K106" s="23" t="s">
        <v>188</v>
      </c>
      <c r="L106" s="5" t="s"/>
      <c r="M106" s="23" t="s">
        <v>248</v>
      </c>
      <c r="N106" s="77" t="s">
        <v>75</v>
      </c>
      <c r="O106" s="78">
        <v>1</v>
      </c>
      <c r="P106" s="29">
        <v>45036</v>
      </c>
      <c r="Q106" s="29">
        <v>45041</v>
      </c>
      <c r="R106" s="5" t="s"/>
      <c r="S106" s="5" t="s"/>
      <c r="T106" s="24" t="s"/>
    </row>
    <row r="107" spans="1:19">
      <c r="A107" s="95" t="s"/>
      <c r="B107" s="5" t="s"/>
      <c r="C107" s="5" t="s"/>
      <c r="D107" s="5" t="s"/>
      <c r="E107" s="5" t="s"/>
      <c r="F107" s="24" t="s"/>
      <c r="G107" s="5" t="s"/>
      <c r="H107" s="77" t="s"/>
      <c r="I107" s="5" t="s"/>
      <c r="J107" s="5" t="s"/>
      <c r="K107" s="23" t="s">
        <v>191</v>
      </c>
      <c r="L107" s="5" t="s"/>
      <c r="M107" s="23" t="s">
        <v>152</v>
      </c>
      <c r="N107" s="77" t="s">
        <v>75</v>
      </c>
      <c r="O107" s="78">
        <v>1</v>
      </c>
      <c r="P107" s="29">
        <v>45036</v>
      </c>
      <c r="Q107" s="29">
        <v>45041</v>
      </c>
      <c r="R107" s="5" t="s"/>
      <c r="S107" s="5" t="s"/>
    </row>
    <row r="108" spans="1:19">
      <c r="A108" s="95" t="s"/>
      <c r="B108" s="5" t="s"/>
      <c r="C108" s="5" t="s"/>
      <c r="D108" s="5" t="s"/>
      <c r="E108" s="5" t="s"/>
      <c r="F108" s="24" t="s"/>
      <c r="G108" s="5" t="s"/>
      <c r="H108" s="77" t="s"/>
      <c r="I108" s="5" t="s"/>
      <c r="J108" s="5" t="s"/>
      <c r="K108" s="23" t="s">
        <v>192</v>
      </c>
      <c r="L108" s="5" t="s"/>
      <c r="M108" s="23" t="s">
        <v>193</v>
      </c>
      <c r="N108" s="77" t="s">
        <v>75</v>
      </c>
      <c r="O108" s="78">
        <v>1</v>
      </c>
      <c r="P108" s="29">
        <v>45036</v>
      </c>
      <c r="Q108" s="29">
        <v>45041</v>
      </c>
      <c r="R108" s="5" t="s"/>
      <c r="S108" s="5" t="s"/>
    </row>
    <row r="109" spans="1:19">
      <c r="A109" s="95" t="s"/>
      <c r="B109" s="5" t="s"/>
      <c r="C109" s="5" t="s"/>
      <c r="D109" s="5" t="s"/>
      <c r="E109" s="5" t="s"/>
      <c r="F109" s="24" t="s"/>
      <c r="G109" s="5" t="s"/>
      <c r="H109" s="77" t="s"/>
      <c r="I109" s="5" t="s"/>
      <c r="J109" s="5" t="s"/>
      <c r="K109" s="23" t="s">
        <v>195</v>
      </c>
      <c r="L109" s="5" t="s"/>
      <c r="M109" s="23" t="s">
        <v>227</v>
      </c>
      <c r="N109" s="77" t="s">
        <v>190</v>
      </c>
      <c r="O109" s="78">
        <v>0</v>
      </c>
      <c r="P109" s="5" t="s"/>
      <c r="Q109" s="5" t="s"/>
      <c r="R109" s="5" t="s"/>
      <c r="S109" s="5" t="s"/>
    </row>
    <row r="110" spans="1:20" customHeight="false">
      <c r="A110" s="95" t="s"/>
      <c r="B110" s="76" t="s">
        <v>31</v>
      </c>
      <c r="C110" s="24" t="s">
        <v>38</v>
      </c>
      <c r="D110" s="24" t="s">
        <v>253</v>
      </c>
      <c r="E110" s="23" t="s">
        <v>247</v>
      </c>
      <c r="F110" s="76" t="s"/>
      <c r="G110" s="77" t="s">
        <v>198</v>
      </c>
      <c r="H110" s="83" t="s">
        <v>28</v>
      </c>
      <c r="I110" s="28">
        <v>45036</v>
      </c>
      <c r="J110" s="28">
        <v>45041</v>
      </c>
      <c r="K110" s="23" t="s">
        <v>188</v>
      </c>
      <c r="L110" s="5" t="s"/>
      <c r="M110" s="23" t="s">
        <v>248</v>
      </c>
      <c r="N110" s="77" t="s">
        <v>75</v>
      </c>
      <c r="O110" s="78">
        <v>1</v>
      </c>
      <c r="P110" s="29">
        <v>45036</v>
      </c>
      <c r="Q110" s="29">
        <v>45041</v>
      </c>
      <c r="R110" s="5" t="s"/>
      <c r="S110" s="5" t="s"/>
      <c r="T110" s="24" t="s"/>
    </row>
    <row r="111" spans="1:19">
      <c r="A111" s="95" t="s"/>
      <c r="B111" s="5" t="s"/>
      <c r="C111" s="5" t="s"/>
      <c r="D111" s="5" t="s"/>
      <c r="E111" s="5" t="s"/>
      <c r="F111" s="24" t="s"/>
      <c r="G111" s="5" t="s"/>
      <c r="H111" s="77" t="s"/>
      <c r="I111" s="5" t="s"/>
      <c r="J111" s="5" t="s"/>
      <c r="K111" s="23" t="s">
        <v>191</v>
      </c>
      <c r="L111" s="5" t="s"/>
      <c r="M111" s="23" t="s">
        <v>152</v>
      </c>
      <c r="N111" s="77" t="s">
        <v>75</v>
      </c>
      <c r="O111" s="78">
        <v>1</v>
      </c>
      <c r="P111" s="29">
        <v>45036</v>
      </c>
      <c r="Q111" s="29">
        <v>45041</v>
      </c>
      <c r="R111" s="5" t="s"/>
      <c r="S111" s="5" t="s"/>
    </row>
    <row r="112" spans="1:19">
      <c r="A112" s="95" t="s"/>
      <c r="B112" s="5" t="s"/>
      <c r="C112" s="5" t="s"/>
      <c r="D112" s="5" t="s"/>
      <c r="E112" s="5" t="s"/>
      <c r="F112" s="24" t="s"/>
      <c r="G112" s="5" t="s"/>
      <c r="H112" s="77" t="s"/>
      <c r="I112" s="5" t="s"/>
      <c r="J112" s="5" t="s"/>
      <c r="K112" s="23" t="s">
        <v>192</v>
      </c>
      <c r="L112" s="5" t="s"/>
      <c r="M112" s="23" t="s">
        <v>193</v>
      </c>
      <c r="N112" s="77" t="s">
        <v>75</v>
      </c>
      <c r="O112" s="78">
        <v>1</v>
      </c>
      <c r="P112" s="29">
        <v>45036</v>
      </c>
      <c r="Q112" s="29">
        <v>45041</v>
      </c>
      <c r="R112" s="5" t="s"/>
      <c r="S112" s="5" t="s"/>
    </row>
    <row r="113" spans="1:19">
      <c r="A113" s="95" t="s"/>
      <c r="B113" s="5" t="s"/>
      <c r="C113" s="5" t="s"/>
      <c r="D113" s="5" t="s"/>
      <c r="E113" s="5" t="s"/>
      <c r="F113" s="24" t="s"/>
      <c r="G113" s="5" t="s"/>
      <c r="H113" s="77" t="s"/>
      <c r="I113" s="5" t="s"/>
      <c r="J113" s="5" t="s"/>
      <c r="K113" s="23" t="s">
        <v>195</v>
      </c>
      <c r="L113" s="5" t="s"/>
      <c r="M113" s="23" t="s">
        <v>227</v>
      </c>
      <c r="N113" s="77" t="s">
        <v>190</v>
      </c>
      <c r="O113" s="78">
        <v>0</v>
      </c>
      <c r="P113" s="5" t="s"/>
      <c r="Q113" s="5" t="s"/>
      <c r="R113" s="5" t="s"/>
      <c r="S113" s="5" t="s"/>
    </row>
    <row r="114" spans="1:20" customHeight="false">
      <c r="A114" s="95" t="s"/>
      <c r="B114" s="76" t="s">
        <v>31</v>
      </c>
      <c r="C114" s="24" t="s">
        <v>38</v>
      </c>
      <c r="D114" s="24" t="s">
        <v>254</v>
      </c>
      <c r="E114" s="23" t="s">
        <v>247</v>
      </c>
      <c r="F114" s="76" t="s"/>
      <c r="G114" s="77" t="s">
        <v>198</v>
      </c>
      <c r="H114" s="83" t="s">
        <v>28</v>
      </c>
      <c r="I114" s="28">
        <v>45036</v>
      </c>
      <c r="J114" s="28">
        <v>45041</v>
      </c>
      <c r="K114" s="23" t="s">
        <v>188</v>
      </c>
      <c r="L114" s="5" t="s"/>
      <c r="M114" s="23" t="s">
        <v>189</v>
      </c>
      <c r="N114" s="77" t="s">
        <v>75</v>
      </c>
      <c r="O114" s="78">
        <v>1</v>
      </c>
      <c r="P114" s="29">
        <v>45036</v>
      </c>
      <c r="Q114" s="29">
        <v>45041</v>
      </c>
      <c r="R114" s="5" t="s"/>
      <c r="S114" s="5" t="s"/>
      <c r="T114" s="24" t="s"/>
    </row>
    <row r="115" spans="1:19">
      <c r="A115" s="68" t="s"/>
      <c r="B115" s="5" t="s"/>
      <c r="C115" s="5" t="s"/>
      <c r="D115" s="5" t="s"/>
      <c r="E115" s="5" t="s"/>
      <c r="F115" s="24" t="s"/>
      <c r="G115" s="5" t="s"/>
      <c r="H115" s="77" t="s"/>
      <c r="I115" s="5" t="s"/>
      <c r="J115" s="5" t="s"/>
      <c r="K115" s="23" t="s">
        <v>191</v>
      </c>
      <c r="L115" s="5" t="s"/>
      <c r="M115" s="23" t="s">
        <v>152</v>
      </c>
      <c r="N115" s="77" t="s">
        <v>75</v>
      </c>
      <c r="O115" s="78">
        <v>1</v>
      </c>
      <c r="P115" s="29">
        <v>45036</v>
      </c>
      <c r="Q115" s="29">
        <v>45041</v>
      </c>
      <c r="R115" s="5" t="s"/>
      <c r="S115" s="5" t="s"/>
    </row>
    <row r="116" spans="1:19">
      <c r="A116" s="68" t="s"/>
      <c r="B116" s="5" t="s"/>
      <c r="C116" s="5" t="s"/>
      <c r="D116" s="5" t="s"/>
      <c r="E116" s="5" t="s"/>
      <c r="F116" s="24" t="s"/>
      <c r="G116" s="5" t="s"/>
      <c r="H116" s="77" t="s"/>
      <c r="I116" s="5" t="s"/>
      <c r="J116" s="5" t="s"/>
      <c r="K116" s="23" t="s">
        <v>192</v>
      </c>
      <c r="L116" s="5" t="s"/>
      <c r="M116" s="23" t="s">
        <v>193</v>
      </c>
      <c r="N116" s="77" t="s">
        <v>75</v>
      </c>
      <c r="O116" s="78">
        <v>1</v>
      </c>
      <c r="P116" s="29">
        <v>45036</v>
      </c>
      <c r="Q116" s="29">
        <v>45041</v>
      </c>
      <c r="R116" s="5" t="s"/>
      <c r="S116" s="5" t="s"/>
    </row>
    <row r="117" spans="1:19">
      <c r="A117" s="68" t="s"/>
      <c r="B117" s="5" t="s"/>
      <c r="C117" s="5" t="s"/>
      <c r="D117" s="5" t="s"/>
      <c r="E117" s="5" t="s"/>
      <c r="F117" s="24" t="s"/>
      <c r="G117" s="5" t="s"/>
      <c r="H117" s="77" t="s"/>
      <c r="I117" s="5" t="s"/>
      <c r="J117" s="5" t="s"/>
      <c r="K117" s="23" t="s">
        <v>195</v>
      </c>
      <c r="L117" s="5" t="s"/>
      <c r="M117" s="23" t="s">
        <v>227</v>
      </c>
      <c r="N117" s="77" t="s">
        <v>190</v>
      </c>
      <c r="O117" s="78">
        <v>0</v>
      </c>
      <c r="P117" s="5" t="s"/>
      <c r="Q117" s="5" t="s"/>
      <c r="R117" s="5" t="s"/>
      <c r="S117" s="5" t="s"/>
    </row>
    <row r="118" spans="1:20" customHeight="false">
      <c r="A118" s="68" t="s"/>
      <c r="B118" s="76" t="s">
        <v>31</v>
      </c>
      <c r="C118" s="24" t="s">
        <v>39</v>
      </c>
      <c r="D118" s="24" t="s">
        <v>255</v>
      </c>
      <c r="E118" s="23" t="s">
        <v>247</v>
      </c>
      <c r="F118" s="76" t="s">
        <v>256</v>
      </c>
      <c r="G118" s="77" t="s">
        <v>235</v>
      </c>
      <c r="H118" s="83" t="s">
        <v>28</v>
      </c>
      <c r="I118" s="28">
        <v>45022</v>
      </c>
      <c r="J118" s="28">
        <v>45028</v>
      </c>
      <c r="K118" s="23" t="s">
        <v>188</v>
      </c>
      <c r="L118" s="5" t="s"/>
      <c r="M118" s="23" t="s">
        <v>213</v>
      </c>
      <c r="N118" s="77" t="s">
        <v>75</v>
      </c>
      <c r="O118" s="78">
        <v>1</v>
      </c>
      <c r="P118" s="79">
        <v>45022</v>
      </c>
      <c r="Q118" s="79">
        <v>45028</v>
      </c>
      <c r="R118" s="5" t="s"/>
      <c r="S118" s="5" t="s"/>
      <c r="T118" s="24" t="s"/>
    </row>
    <row r="119" spans="1:19">
      <c r="A119" s="68" t="s"/>
      <c r="B119" s="5" t="s"/>
      <c r="C119" s="5" t="s"/>
      <c r="D119" s="5" t="s"/>
      <c r="E119" s="5" t="s"/>
      <c r="F119" s="24" t="s"/>
      <c r="G119" s="5" t="s"/>
      <c r="H119" s="77" t="s"/>
      <c r="I119" s="5" t="s"/>
      <c r="J119" s="5" t="s"/>
      <c r="K119" s="23" t="s">
        <v>191</v>
      </c>
      <c r="L119" s="5" t="s"/>
      <c r="M119" s="23" t="s">
        <v>214</v>
      </c>
      <c r="N119" s="77" t="s">
        <v>75</v>
      </c>
      <c r="O119" s="78">
        <v>1</v>
      </c>
      <c r="P119" s="79">
        <v>45022</v>
      </c>
      <c r="Q119" s="79">
        <v>45028</v>
      </c>
      <c r="R119" s="5" t="s"/>
      <c r="S119" s="5" t="s"/>
    </row>
    <row r="120" spans="1:19">
      <c r="A120" s="68" t="s"/>
      <c r="B120" s="5" t="s"/>
      <c r="C120" s="5" t="s"/>
      <c r="D120" s="5" t="s"/>
      <c r="E120" s="5" t="s"/>
      <c r="F120" s="24" t="s"/>
      <c r="G120" s="5" t="s"/>
      <c r="H120" s="77" t="s"/>
      <c r="I120" s="5" t="s"/>
      <c r="J120" s="5" t="s"/>
      <c r="K120" s="23" t="s">
        <v>192</v>
      </c>
      <c r="L120" s="5" t="s"/>
      <c r="M120" s="23" t="s">
        <v>257</v>
      </c>
      <c r="N120" s="77" t="s">
        <v>75</v>
      </c>
      <c r="O120" s="78">
        <v>1</v>
      </c>
      <c r="P120" s="79">
        <v>45022</v>
      </c>
      <c r="Q120" s="79">
        <v>45028</v>
      </c>
      <c r="R120" s="5" t="s"/>
      <c r="S120" s="5" t="s"/>
    </row>
    <row r="121" spans="1:19">
      <c r="A121" s="68" t="s"/>
      <c r="B121" s="5" t="s"/>
      <c r="C121" s="5" t="s"/>
      <c r="D121" s="5" t="s"/>
      <c r="E121" s="5" t="s"/>
      <c r="F121" s="24" t="s"/>
      <c r="G121" s="5" t="s"/>
      <c r="H121" s="77" t="s"/>
      <c r="I121" s="5" t="s"/>
      <c r="J121" s="5" t="s"/>
      <c r="K121" s="23" t="s">
        <v>195</v>
      </c>
      <c r="L121" s="5" t="s"/>
      <c r="M121" s="23" t="s">
        <v>227</v>
      </c>
      <c r="N121" s="77" t="s">
        <v>190</v>
      </c>
      <c r="O121" s="78">
        <v>0.8</v>
      </c>
      <c r="P121" s="79">
        <v>45033</v>
      </c>
      <c r="Q121" s="83" t="s"/>
      <c r="R121" s="5" t="s"/>
      <c r="S121" s="5" t="s"/>
    </row>
    <row r="122" spans="1:20" customHeight="false">
      <c r="A122" s="68" t="s"/>
      <c r="B122" s="76" t="s">
        <v>31</v>
      </c>
      <c r="C122" s="24" t="s">
        <v>39</v>
      </c>
      <c r="D122" s="24" t="s">
        <v>258</v>
      </c>
      <c r="E122" s="23" t="s">
        <v>218</v>
      </c>
      <c r="F122" s="76" t="s"/>
      <c r="G122" s="77" t="s">
        <v>198</v>
      </c>
      <c r="H122" s="83" t="s">
        <v>219</v>
      </c>
      <c r="I122" s="28" t="s"/>
      <c r="J122" s="28">
        <v>45093</v>
      </c>
      <c r="K122" s="23" t="s">
        <v>188</v>
      </c>
      <c r="L122" s="5" t="s"/>
      <c r="M122" s="5" t="s"/>
      <c r="N122" s="77" t="s"/>
      <c r="O122" s="78" t="s"/>
      <c r="P122" s="83" t="s"/>
      <c r="Q122" s="83" t="s"/>
      <c r="R122" s="5" t="s"/>
      <c r="S122" s="5" t="s"/>
      <c r="T122" s="24" t="s"/>
    </row>
    <row r="123" spans="1:19">
      <c r="A123" s="68" t="s"/>
      <c r="B123" s="5" t="s"/>
      <c r="C123" s="5" t="s"/>
      <c r="D123" s="5" t="s"/>
      <c r="E123" s="5" t="s"/>
      <c r="F123" s="24" t="s"/>
      <c r="G123" s="5" t="s"/>
      <c r="H123" s="77" t="s"/>
      <c r="I123" s="5" t="s"/>
      <c r="J123" s="5" t="s"/>
      <c r="K123" s="23" t="s">
        <v>191</v>
      </c>
      <c r="L123" s="5" t="s"/>
      <c r="M123" s="5" t="s"/>
      <c r="N123" s="77" t="s"/>
      <c r="O123" s="78" t="s"/>
      <c r="P123" s="83" t="s"/>
      <c r="Q123" s="83" t="s"/>
      <c r="R123" s="5" t="s"/>
      <c r="S123" s="5" t="s"/>
    </row>
    <row r="124" spans="1:19">
      <c r="A124" s="68" t="s"/>
      <c r="B124" s="5" t="s"/>
      <c r="C124" s="5" t="s"/>
      <c r="D124" s="5" t="s"/>
      <c r="E124" s="5" t="s"/>
      <c r="F124" s="24" t="s"/>
      <c r="G124" s="5" t="s"/>
      <c r="H124" s="77" t="s"/>
      <c r="I124" s="5" t="s"/>
      <c r="J124" s="5" t="s"/>
      <c r="K124" s="23" t="s">
        <v>192</v>
      </c>
      <c r="L124" s="5" t="s"/>
      <c r="M124" s="5" t="s"/>
      <c r="N124" s="77" t="s"/>
      <c r="O124" s="78" t="s"/>
      <c r="P124" s="83" t="s"/>
      <c r="Q124" s="83" t="s"/>
      <c r="R124" s="5" t="s"/>
      <c r="S124" s="5" t="s"/>
    </row>
    <row r="125" spans="1:19">
      <c r="A125" s="68" t="s"/>
      <c r="B125" s="5" t="s"/>
      <c r="C125" s="5" t="s"/>
      <c r="D125" s="5" t="s"/>
      <c r="E125" s="5" t="s"/>
      <c r="F125" s="24" t="s"/>
      <c r="G125" s="5" t="s"/>
      <c r="H125" s="77" t="s"/>
      <c r="I125" s="5" t="s"/>
      <c r="J125" s="5" t="s"/>
      <c r="K125" s="23" t="s">
        <v>195</v>
      </c>
      <c r="L125" s="5" t="s"/>
      <c r="M125" s="5" t="s"/>
      <c r="N125" s="77" t="s"/>
      <c r="O125" s="78" t="s"/>
      <c r="P125" s="83" t="s"/>
      <c r="Q125" s="83" t="s"/>
      <c r="R125" s="5" t="s"/>
      <c r="S125" s="5" t="s"/>
    </row>
    <row r="126" spans="1:20" customHeight="false">
      <c r="A126" s="68" t="s"/>
      <c r="B126" s="76" t="s">
        <v>31</v>
      </c>
      <c r="C126" s="24" t="s">
        <v>39</v>
      </c>
      <c r="D126" s="24" t="s">
        <v>259</v>
      </c>
      <c r="E126" s="23" t="s">
        <v>247</v>
      </c>
      <c r="F126" s="76" t="s"/>
      <c r="G126" s="77" t="s">
        <v>235</v>
      </c>
      <c r="H126" s="83" t="s">
        <v>28</v>
      </c>
      <c r="I126" s="28">
        <v>45022</v>
      </c>
      <c r="J126" s="28">
        <v>45028</v>
      </c>
      <c r="K126" s="23" t="s">
        <v>188</v>
      </c>
      <c r="L126" s="5" t="s"/>
      <c r="M126" s="23" t="s">
        <v>213</v>
      </c>
      <c r="N126" s="77" t="s">
        <v>75</v>
      </c>
      <c r="O126" s="78">
        <v>1</v>
      </c>
      <c r="P126" s="79">
        <v>45022</v>
      </c>
      <c r="Q126" s="79">
        <v>45028</v>
      </c>
      <c r="R126" s="5" t="s"/>
      <c r="S126" s="5" t="s"/>
      <c r="T126" s="24" t="s"/>
    </row>
    <row r="127" spans="1:19" customHeight="false">
      <c r="A127" s="68" t="s"/>
      <c r="B127" s="5" t="s"/>
      <c r="C127" s="5" t="s"/>
      <c r="D127" s="5" t="s"/>
      <c r="E127" s="5" t="s"/>
      <c r="F127" s="24" t="s"/>
      <c r="G127" s="5" t="s"/>
      <c r="H127" s="77" t="s"/>
      <c r="I127" s="5" t="s"/>
      <c r="J127" s="5" t="s"/>
      <c r="K127" s="23" t="s">
        <v>191</v>
      </c>
      <c r="L127" s="5" t="s"/>
      <c r="M127" s="23" t="s">
        <v>214</v>
      </c>
      <c r="N127" s="77" t="s">
        <v>75</v>
      </c>
      <c r="O127" s="78">
        <v>1</v>
      </c>
      <c r="P127" s="79">
        <v>45022</v>
      </c>
      <c r="Q127" s="79">
        <v>45028</v>
      </c>
      <c r="R127" s="5" t="s"/>
      <c r="S127" s="5" t="s"/>
    </row>
    <row r="128" spans="1:19" customHeight="false">
      <c r="A128" s="68" t="s"/>
      <c r="B128" s="5" t="s"/>
      <c r="C128" s="5" t="s"/>
      <c r="D128" s="5" t="s"/>
      <c r="E128" s="5" t="s"/>
      <c r="F128" s="24" t="s"/>
      <c r="G128" s="5" t="s"/>
      <c r="H128" s="77" t="s"/>
      <c r="I128" s="5" t="s"/>
      <c r="J128" s="5" t="s"/>
      <c r="K128" s="23" t="s">
        <v>192</v>
      </c>
      <c r="L128" s="5" t="s"/>
      <c r="M128" s="23" t="s">
        <v>257</v>
      </c>
      <c r="N128" s="77" t="s">
        <v>75</v>
      </c>
      <c r="O128" s="78">
        <v>1</v>
      </c>
      <c r="P128" s="79">
        <v>45022</v>
      </c>
      <c r="Q128" s="79">
        <v>45028</v>
      </c>
      <c r="R128" s="5" t="s"/>
      <c r="S128" s="5" t="s"/>
    </row>
    <row r="129" spans="1:19" customHeight="false">
      <c r="A129" s="68" t="s"/>
      <c r="B129" s="5" t="s"/>
      <c r="C129" s="5" t="s"/>
      <c r="D129" s="5" t="s"/>
      <c r="E129" s="5" t="s"/>
      <c r="F129" s="24" t="s"/>
      <c r="G129" s="5" t="s"/>
      <c r="H129" s="77" t="s"/>
      <c r="I129" s="5" t="s"/>
      <c r="J129" s="5" t="s"/>
      <c r="K129" s="23" t="s">
        <v>195</v>
      </c>
      <c r="L129" s="5" t="s"/>
      <c r="M129" s="23" t="s">
        <v>227</v>
      </c>
      <c r="N129" s="77" t="s">
        <v>190</v>
      </c>
      <c r="O129" s="78">
        <v>0.8</v>
      </c>
      <c r="P129" s="79">
        <v>45033</v>
      </c>
      <c r="Q129" s="83" t="s"/>
      <c r="R129" s="5" t="s"/>
      <c r="S129" s="5" t="s"/>
    </row>
    <row r="130" spans="1:20" customHeight="false">
      <c r="A130" s="68" t="s"/>
      <c r="B130" s="76" t="s">
        <v>31</v>
      </c>
      <c r="C130" s="24" t="s">
        <v>39</v>
      </c>
      <c r="D130" s="24" t="s">
        <v>260</v>
      </c>
      <c r="E130" s="23" t="s">
        <v>247</v>
      </c>
      <c r="F130" s="76" t="s"/>
      <c r="G130" s="77" t="s">
        <v>235</v>
      </c>
      <c r="H130" s="83" t="s">
        <v>28</v>
      </c>
      <c r="I130" s="28">
        <v>45022</v>
      </c>
      <c r="J130" s="28">
        <v>45028</v>
      </c>
      <c r="K130" s="23" t="s">
        <v>188</v>
      </c>
      <c r="L130" s="5" t="s"/>
      <c r="M130" s="23" t="s">
        <v>213</v>
      </c>
      <c r="N130" s="77" t="s">
        <v>75</v>
      </c>
      <c r="O130" s="78">
        <v>1</v>
      </c>
      <c r="P130" s="79">
        <v>45022</v>
      </c>
      <c r="Q130" s="79">
        <v>45028</v>
      </c>
      <c r="R130" s="5" t="s"/>
      <c r="S130" s="5" t="s"/>
      <c r="T130" s="24" t="s"/>
    </row>
    <row r="131" spans="1:19">
      <c r="A131" s="68" t="s"/>
      <c r="B131" s="5" t="s"/>
      <c r="C131" s="5" t="s"/>
      <c r="D131" s="5" t="s"/>
      <c r="E131" s="5" t="s"/>
      <c r="F131" s="24" t="s"/>
      <c r="G131" s="5" t="s"/>
      <c r="H131" s="77" t="s"/>
      <c r="I131" s="5" t="s"/>
      <c r="J131" s="5" t="s"/>
      <c r="K131" s="23" t="s">
        <v>191</v>
      </c>
      <c r="L131" s="5" t="s"/>
      <c r="M131" s="23" t="s">
        <v>214</v>
      </c>
      <c r="N131" s="77" t="s">
        <v>75</v>
      </c>
      <c r="O131" s="78">
        <v>1</v>
      </c>
      <c r="P131" s="79">
        <v>45022</v>
      </c>
      <c r="Q131" s="79">
        <v>45028</v>
      </c>
      <c r="R131" s="5" t="s"/>
      <c r="S131" s="5" t="s"/>
    </row>
    <row r="132" spans="1:19">
      <c r="A132" s="68" t="s"/>
      <c r="B132" s="5" t="s"/>
      <c r="C132" s="5" t="s"/>
      <c r="D132" s="5" t="s"/>
      <c r="E132" s="5" t="s"/>
      <c r="F132" s="24" t="s"/>
      <c r="G132" s="5" t="s"/>
      <c r="H132" s="77" t="s"/>
      <c r="I132" s="5" t="s"/>
      <c r="J132" s="5" t="s"/>
      <c r="K132" s="23" t="s">
        <v>192</v>
      </c>
      <c r="L132" s="5" t="s"/>
      <c r="M132" s="23" t="s">
        <v>257</v>
      </c>
      <c r="N132" s="77" t="s">
        <v>75</v>
      </c>
      <c r="O132" s="78">
        <v>1</v>
      </c>
      <c r="P132" s="79">
        <v>45022</v>
      </c>
      <c r="Q132" s="79">
        <v>45028</v>
      </c>
      <c r="R132" s="5" t="s"/>
      <c r="S132" s="5" t="s"/>
    </row>
    <row r="133" spans="1:19">
      <c r="A133" s="68" t="s"/>
      <c r="B133" s="5" t="s"/>
      <c r="C133" s="5" t="s"/>
      <c r="D133" s="5" t="s"/>
      <c r="E133" s="5" t="s"/>
      <c r="F133" s="24" t="s"/>
      <c r="G133" s="5" t="s"/>
      <c r="H133" s="77" t="s"/>
      <c r="I133" s="5" t="s"/>
      <c r="J133" s="5" t="s"/>
      <c r="K133" s="23" t="s">
        <v>195</v>
      </c>
      <c r="L133" s="5" t="s"/>
      <c r="M133" s="23" t="s">
        <v>227</v>
      </c>
      <c r="N133" s="77" t="s">
        <v>190</v>
      </c>
      <c r="O133" s="78">
        <v>0.8</v>
      </c>
      <c r="P133" s="79">
        <v>45033</v>
      </c>
      <c r="Q133" s="83" t="s"/>
      <c r="R133" s="5" t="s"/>
      <c r="S133" s="5" t="s"/>
    </row>
    <row r="134" spans="1:20" customHeight="false">
      <c r="A134" s="68" t="s"/>
      <c r="B134" s="76" t="s">
        <v>31</v>
      </c>
      <c r="C134" s="24" t="s">
        <v>39</v>
      </c>
      <c r="D134" s="24" t="s">
        <v>261</v>
      </c>
      <c r="E134" s="23" t="s">
        <v>247</v>
      </c>
      <c r="F134" s="76" t="s">
        <v>234</v>
      </c>
      <c r="G134" s="77" t="s">
        <v>235</v>
      </c>
      <c r="H134" s="83" t="s">
        <v>28</v>
      </c>
      <c r="I134" s="28">
        <v>45022</v>
      </c>
      <c r="J134" s="28">
        <v>45028</v>
      </c>
      <c r="K134" s="23" t="s">
        <v>188</v>
      </c>
      <c r="L134" s="5" t="s"/>
      <c r="M134" s="23" t="s">
        <v>213</v>
      </c>
      <c r="N134" s="77" t="s">
        <v>75</v>
      </c>
      <c r="O134" s="78">
        <v>1</v>
      </c>
      <c r="P134" s="79">
        <v>45022</v>
      </c>
      <c r="Q134" s="79">
        <v>45028</v>
      </c>
      <c r="R134" s="5" t="s"/>
      <c r="S134" s="5" t="s"/>
      <c r="T134" s="24" t="s"/>
    </row>
    <row r="135" spans="1:19">
      <c r="A135" s="68" t="s"/>
      <c r="B135" s="5" t="s"/>
      <c r="C135" s="5" t="s"/>
      <c r="D135" s="5" t="s"/>
      <c r="E135" s="5" t="s"/>
      <c r="F135" s="24" t="s"/>
      <c r="G135" s="5" t="s"/>
      <c r="H135" s="77" t="s"/>
      <c r="I135" s="5" t="s"/>
      <c r="J135" s="5" t="s"/>
      <c r="K135" s="23" t="s">
        <v>191</v>
      </c>
      <c r="L135" s="5" t="s"/>
      <c r="M135" s="23" t="s">
        <v>214</v>
      </c>
      <c r="N135" s="77" t="s">
        <v>75</v>
      </c>
      <c r="O135" s="78">
        <v>1</v>
      </c>
      <c r="P135" s="79">
        <v>45022</v>
      </c>
      <c r="Q135" s="79">
        <v>45028</v>
      </c>
      <c r="R135" s="5" t="s"/>
      <c r="S135" s="5" t="s"/>
    </row>
    <row r="136" spans="1:19">
      <c r="A136" s="68" t="s"/>
      <c r="B136" s="5" t="s"/>
      <c r="C136" s="5" t="s"/>
      <c r="D136" s="5" t="s"/>
      <c r="E136" s="5" t="s"/>
      <c r="F136" s="24" t="s"/>
      <c r="G136" s="5" t="s"/>
      <c r="H136" s="77" t="s"/>
      <c r="I136" s="5" t="s"/>
      <c r="J136" s="5" t="s"/>
      <c r="K136" s="23" t="s">
        <v>192</v>
      </c>
      <c r="L136" s="5" t="s"/>
      <c r="M136" s="23" t="s">
        <v>257</v>
      </c>
      <c r="N136" s="77" t="s">
        <v>75</v>
      </c>
      <c r="O136" s="78">
        <v>1</v>
      </c>
      <c r="P136" s="79">
        <v>45022</v>
      </c>
      <c r="Q136" s="79">
        <v>45028</v>
      </c>
      <c r="R136" s="5" t="s"/>
      <c r="S136" s="5" t="s"/>
    </row>
    <row r="137" spans="1:19">
      <c r="A137" s="68" t="s"/>
      <c r="B137" s="5" t="s"/>
      <c r="C137" s="5" t="s"/>
      <c r="D137" s="5" t="s"/>
      <c r="E137" s="5" t="s"/>
      <c r="F137" s="24" t="s"/>
      <c r="G137" s="5" t="s"/>
      <c r="H137" s="77" t="s"/>
      <c r="I137" s="5" t="s"/>
      <c r="J137" s="5" t="s"/>
      <c r="K137" s="23" t="s">
        <v>195</v>
      </c>
      <c r="L137" s="5" t="s"/>
      <c r="M137" s="23" t="s">
        <v>227</v>
      </c>
      <c r="N137" s="77" t="s">
        <v>190</v>
      </c>
      <c r="O137" s="78">
        <v>0.8</v>
      </c>
      <c r="P137" s="79">
        <v>45033</v>
      </c>
      <c r="Q137" s="83" t="s"/>
      <c r="R137" s="5" t="s"/>
      <c r="S137" s="5" t="s"/>
    </row>
    <row r="138" spans="1:20" customHeight="false">
      <c r="A138" s="68" t="s"/>
      <c r="B138" s="76" t="s">
        <v>31</v>
      </c>
      <c r="C138" s="24" t="s">
        <v>39</v>
      </c>
      <c r="D138" s="24" t="s">
        <v>262</v>
      </c>
      <c r="E138" s="23" t="s">
        <v>247</v>
      </c>
      <c r="F138" s="76" t="s"/>
      <c r="G138" s="77" t="s">
        <v>235</v>
      </c>
      <c r="H138" s="83" t="s">
        <v>28</v>
      </c>
      <c r="I138" s="28">
        <v>45022</v>
      </c>
      <c r="J138" s="28">
        <v>45028</v>
      </c>
      <c r="K138" s="23" t="s">
        <v>188</v>
      </c>
      <c r="L138" s="5" t="s"/>
      <c r="M138" s="23" t="s">
        <v>213</v>
      </c>
      <c r="N138" s="77" t="s">
        <v>75</v>
      </c>
      <c r="O138" s="78">
        <v>1</v>
      </c>
      <c r="P138" s="79">
        <v>45022</v>
      </c>
      <c r="Q138" s="79">
        <v>45028</v>
      </c>
      <c r="R138" s="5" t="s"/>
      <c r="S138" s="5" t="s"/>
      <c r="T138" s="24" t="s"/>
    </row>
    <row r="139" spans="1:19">
      <c r="A139" s="68" t="s"/>
      <c r="B139" s="5" t="s"/>
      <c r="C139" s="5" t="s"/>
      <c r="D139" s="5" t="s"/>
      <c r="E139" s="5" t="s"/>
      <c r="F139" s="24" t="s"/>
      <c r="G139" s="5" t="s"/>
      <c r="H139" s="77" t="s"/>
      <c r="I139" s="5" t="s"/>
      <c r="J139" s="5" t="s"/>
      <c r="K139" s="23" t="s">
        <v>191</v>
      </c>
      <c r="L139" s="5" t="s"/>
      <c r="M139" s="23" t="s">
        <v>214</v>
      </c>
      <c r="N139" s="77" t="s">
        <v>75</v>
      </c>
      <c r="O139" s="78">
        <v>1</v>
      </c>
      <c r="P139" s="79">
        <v>45022</v>
      </c>
      <c r="Q139" s="79">
        <v>45028</v>
      </c>
      <c r="R139" s="5" t="s"/>
      <c r="S139" s="5" t="s"/>
    </row>
    <row r="140" spans="1:19">
      <c r="A140" s="68" t="s"/>
      <c r="B140" s="5" t="s"/>
      <c r="C140" s="5" t="s"/>
      <c r="D140" s="5" t="s"/>
      <c r="E140" s="5" t="s"/>
      <c r="F140" s="24" t="s"/>
      <c r="G140" s="5" t="s"/>
      <c r="H140" s="77" t="s"/>
      <c r="I140" s="5" t="s"/>
      <c r="J140" s="5" t="s"/>
      <c r="K140" s="23" t="s">
        <v>192</v>
      </c>
      <c r="L140" s="5" t="s"/>
      <c r="M140" s="23" t="s">
        <v>257</v>
      </c>
      <c r="N140" s="77" t="s">
        <v>75</v>
      </c>
      <c r="O140" s="78">
        <v>1</v>
      </c>
      <c r="P140" s="79">
        <v>45022</v>
      </c>
      <c r="Q140" s="79">
        <v>45028</v>
      </c>
      <c r="R140" s="5" t="s"/>
      <c r="S140" s="5" t="s"/>
    </row>
    <row r="141" spans="1:19">
      <c r="A141" s="68" t="s"/>
      <c r="B141" s="5" t="s"/>
      <c r="C141" s="5" t="s"/>
      <c r="D141" s="5" t="s"/>
      <c r="E141" s="5" t="s"/>
      <c r="F141" s="24" t="s"/>
      <c r="G141" s="5" t="s"/>
      <c r="H141" s="77" t="s"/>
      <c r="I141" s="5" t="s"/>
      <c r="J141" s="5" t="s"/>
      <c r="K141" s="23" t="s">
        <v>195</v>
      </c>
      <c r="L141" s="5" t="s"/>
      <c r="M141" s="23" t="s">
        <v>227</v>
      </c>
      <c r="N141" s="77" t="s">
        <v>190</v>
      </c>
      <c r="O141" s="78">
        <v>0.8</v>
      </c>
      <c r="P141" s="79">
        <v>45033</v>
      </c>
      <c r="Q141" s="83" t="s"/>
      <c r="R141" s="5" t="s"/>
      <c r="S141" s="5" t="s"/>
    </row>
    <row r="142" spans="1:20" customHeight="false">
      <c r="A142" s="68" t="s"/>
      <c r="B142" s="76" t="s">
        <v>31</v>
      </c>
      <c r="C142" s="24" t="s">
        <v>39</v>
      </c>
      <c r="D142" s="24" t="s">
        <v>263</v>
      </c>
      <c r="E142" s="23" t="s">
        <v>247</v>
      </c>
      <c r="F142" s="76" t="s">
        <v>264</v>
      </c>
      <c r="G142" s="77" t="s">
        <v>235</v>
      </c>
      <c r="H142" s="83" t="s">
        <v>28</v>
      </c>
      <c r="I142" s="28">
        <v>45022</v>
      </c>
      <c r="J142" s="28">
        <v>45028</v>
      </c>
      <c r="K142" s="23" t="s">
        <v>188</v>
      </c>
      <c r="L142" s="5" t="s"/>
      <c r="M142" s="23" t="s">
        <v>213</v>
      </c>
      <c r="N142" s="77" t="s">
        <v>75</v>
      </c>
      <c r="O142" s="78">
        <v>1</v>
      </c>
      <c r="P142" s="79">
        <v>45022</v>
      </c>
      <c r="Q142" s="79">
        <v>45028</v>
      </c>
      <c r="R142" s="5" t="s"/>
      <c r="S142" s="5" t="s"/>
      <c r="T142" s="24" t="s"/>
    </row>
    <row r="143" spans="1:19">
      <c r="A143" s="68" t="s"/>
      <c r="B143" s="5" t="s"/>
      <c r="C143" s="5" t="s"/>
      <c r="D143" s="5" t="s"/>
      <c r="E143" s="5" t="s"/>
      <c r="F143" s="24" t="s"/>
      <c r="G143" s="5" t="s"/>
      <c r="H143" s="77" t="s"/>
      <c r="I143" s="5" t="s"/>
      <c r="J143" s="5" t="s"/>
      <c r="K143" s="23" t="s">
        <v>191</v>
      </c>
      <c r="L143" s="5" t="s"/>
      <c r="M143" s="23" t="s">
        <v>214</v>
      </c>
      <c r="N143" s="77" t="s">
        <v>75</v>
      </c>
      <c r="O143" s="78">
        <v>1</v>
      </c>
      <c r="P143" s="79">
        <v>45022</v>
      </c>
      <c r="Q143" s="79">
        <v>45028</v>
      </c>
      <c r="R143" s="5" t="s"/>
      <c r="S143" s="5" t="s"/>
    </row>
    <row r="144" spans="1:19">
      <c r="A144" s="68" t="s"/>
      <c r="B144" s="5" t="s"/>
      <c r="C144" s="5" t="s"/>
      <c r="D144" s="5" t="s"/>
      <c r="E144" s="5" t="s"/>
      <c r="F144" s="24" t="s"/>
      <c r="G144" s="5" t="s"/>
      <c r="H144" s="77" t="s"/>
      <c r="I144" s="5" t="s"/>
      <c r="J144" s="5" t="s"/>
      <c r="K144" s="23" t="s">
        <v>192</v>
      </c>
      <c r="L144" s="5" t="s"/>
      <c r="M144" s="23" t="s">
        <v>257</v>
      </c>
      <c r="N144" s="77" t="s">
        <v>75</v>
      </c>
      <c r="O144" s="78">
        <v>1</v>
      </c>
      <c r="P144" s="79">
        <v>45022</v>
      </c>
      <c r="Q144" s="79">
        <v>45028</v>
      </c>
      <c r="R144" s="5" t="s"/>
      <c r="S144" s="5" t="s"/>
    </row>
    <row r="145" spans="1:19">
      <c r="A145" s="68" t="s"/>
      <c r="B145" s="5" t="s"/>
      <c r="C145" s="5" t="s"/>
      <c r="D145" s="5" t="s"/>
      <c r="E145" s="5" t="s"/>
      <c r="F145" s="24" t="s"/>
      <c r="G145" s="5" t="s"/>
      <c r="H145" s="77" t="s"/>
      <c r="I145" s="5" t="s"/>
      <c r="J145" s="5" t="s"/>
      <c r="K145" s="23" t="s">
        <v>195</v>
      </c>
      <c r="L145" s="5" t="s"/>
      <c r="M145" s="23" t="s">
        <v>227</v>
      </c>
      <c r="N145" s="77" t="s">
        <v>190</v>
      </c>
      <c r="O145" s="78">
        <v>0.8</v>
      </c>
      <c r="P145" s="79">
        <v>45033</v>
      </c>
      <c r="Q145" s="83" t="s"/>
      <c r="R145" s="5" t="s"/>
      <c r="S145" s="5" t="s"/>
    </row>
    <row r="146" spans="1:32">
      <c r="A146" s="97" t="s"/>
      <c r="B146" s="98" t="s">
        <v>31</v>
      </c>
      <c r="C146" s="99" t="s">
        <v>41</v>
      </c>
      <c r="D146" s="99" t="s">
        <v>265</v>
      </c>
      <c r="E146" s="100" t="s">
        <v>197</v>
      </c>
      <c r="F146" s="98" t="s">
        <v>266</v>
      </c>
      <c r="G146" s="101" t="s">
        <v>187</v>
      </c>
      <c r="H146" s="102" t="s">
        <v>28</v>
      </c>
      <c r="I146" s="103">
        <v>45061</v>
      </c>
      <c r="J146" s="103">
        <v>45077</v>
      </c>
      <c r="K146" s="100" t="s">
        <v>188</v>
      </c>
      <c r="L146" s="104" t="s"/>
      <c r="M146" s="100" t="s">
        <v>189</v>
      </c>
      <c r="N146" s="101" t="s">
        <v>75</v>
      </c>
      <c r="O146" s="105">
        <v>1</v>
      </c>
      <c r="P146" s="106">
        <v>45075</v>
      </c>
      <c r="Q146" s="107">
        <v>45078</v>
      </c>
      <c r="R146" s="104" t="s"/>
      <c r="S146" s="104" t="s"/>
      <c r="T146" s="99" t="s"/>
      <c r="U146" s="108" t="s"/>
      <c r="V146" s="108" t="s"/>
      <c r="W146" s="108" t="s"/>
      <c r="X146" s="108" t="s"/>
      <c r="Y146" s="108" t="s"/>
      <c r="Z146" s="108" t="s"/>
      <c r="AA146" s="108" t="s"/>
      <c r="AB146" s="108" t="s"/>
      <c r="AC146" s="108" t="s"/>
      <c r="AD146" s="108" t="s"/>
      <c r="AE146" s="108" t="s"/>
      <c r="AF146" s="108" t="s"/>
    </row>
    <row r="147" spans="1:32">
      <c r="A147" s="97" t="s"/>
      <c r="B147" s="5" t="s"/>
      <c r="C147" s="5" t="s"/>
      <c r="D147" s="5" t="s"/>
      <c r="E147" s="5" t="s"/>
      <c r="F147" s="99" t="s"/>
      <c r="G147" s="5" t="s"/>
      <c r="H147" s="77" t="s"/>
      <c r="I147" s="5" t="s"/>
      <c r="J147" s="5" t="s"/>
      <c r="K147" s="100" t="s">
        <v>191</v>
      </c>
      <c r="L147" s="104" t="s"/>
      <c r="M147" s="100" t="s">
        <v>267</v>
      </c>
      <c r="N147" s="101" t="s">
        <v>75</v>
      </c>
      <c r="O147" s="105">
        <v>1</v>
      </c>
      <c r="P147" s="106">
        <v>45061</v>
      </c>
      <c r="Q147" s="106">
        <v>45076</v>
      </c>
      <c r="R147" s="104" t="s"/>
      <c r="S147" s="104" t="s"/>
      <c r="U147" s="108" t="s"/>
      <c r="V147" s="108" t="s"/>
      <c r="W147" s="108" t="s"/>
      <c r="X147" s="108" t="s"/>
      <c r="Y147" s="108" t="s"/>
      <c r="Z147" s="108" t="s"/>
      <c r="AA147" s="108" t="s"/>
      <c r="AB147" s="108" t="s"/>
      <c r="AC147" s="108" t="s"/>
      <c r="AD147" s="108" t="s"/>
      <c r="AE147" s="108" t="s"/>
      <c r="AF147" s="108" t="s"/>
    </row>
    <row r="148" spans="1:32">
      <c r="A148" s="97" t="s"/>
      <c r="B148" s="5" t="s"/>
      <c r="C148" s="5" t="s"/>
      <c r="D148" s="5" t="s"/>
      <c r="E148" s="5" t="s"/>
      <c r="F148" s="99" t="s"/>
      <c r="G148" s="5" t="s"/>
      <c r="H148" s="77" t="s"/>
      <c r="I148" s="5" t="s"/>
      <c r="J148" s="5" t="s"/>
      <c r="K148" s="100" t="s">
        <v>192</v>
      </c>
      <c r="L148" s="104" t="s"/>
      <c r="M148" s="100" t="s">
        <v>268</v>
      </c>
      <c r="N148" s="101" t="s">
        <v>105</v>
      </c>
      <c r="O148" s="105" t="s"/>
      <c r="P148" s="109" t="s"/>
      <c r="Q148" s="109" t="s"/>
      <c r="R148" s="104" t="s"/>
      <c r="S148" s="104" t="s"/>
      <c r="U148" s="108" t="s"/>
      <c r="V148" s="108" t="s"/>
      <c r="W148" s="108" t="s"/>
      <c r="X148" s="108" t="s"/>
      <c r="Y148" s="108" t="s"/>
      <c r="Z148" s="108" t="s"/>
      <c r="AA148" s="108" t="s"/>
      <c r="AB148" s="108" t="s"/>
      <c r="AC148" s="108" t="s"/>
      <c r="AD148" s="108" t="s"/>
      <c r="AE148" s="108" t="s"/>
      <c r="AF148" s="108" t="s"/>
    </row>
    <row r="149" spans="1:32">
      <c r="A149" s="97" t="s"/>
      <c r="B149" s="5" t="s"/>
      <c r="C149" s="5" t="s"/>
      <c r="D149" s="5" t="s"/>
      <c r="E149" s="5" t="s"/>
      <c r="F149" s="99" t="s"/>
      <c r="G149" s="5" t="s"/>
      <c r="H149" s="77" t="s"/>
      <c r="I149" s="5" t="s"/>
      <c r="J149" s="5" t="s"/>
      <c r="K149" s="100" t="s">
        <v>195</v>
      </c>
      <c r="L149" s="104" t="s"/>
      <c r="M149" s="100" t="s">
        <v>269</v>
      </c>
      <c r="N149" s="101" t="s">
        <v>105</v>
      </c>
      <c r="O149" s="105" t="s"/>
      <c r="P149" s="109" t="s"/>
      <c r="Q149" s="109" t="s"/>
      <c r="R149" s="104" t="s"/>
      <c r="S149" s="104" t="s"/>
      <c r="U149" s="108" t="s"/>
      <c r="V149" s="108" t="s"/>
      <c r="W149" s="108" t="s"/>
      <c r="X149" s="108" t="s"/>
      <c r="Y149" s="108" t="s"/>
      <c r="Z149" s="108" t="s"/>
      <c r="AA149" s="108" t="s"/>
      <c r="AB149" s="108" t="s"/>
      <c r="AC149" s="108" t="s"/>
      <c r="AD149" s="108" t="s"/>
      <c r="AE149" s="108" t="s"/>
      <c r="AF149" s="108" t="s"/>
    </row>
    <row r="150" spans="1:32" customHeight="false">
      <c r="A150" s="110" t="s"/>
      <c r="B150" s="98" t="s">
        <v>31</v>
      </c>
      <c r="C150" s="99" t="s">
        <v>41</v>
      </c>
      <c r="D150" s="99" t="s">
        <v>270</v>
      </c>
      <c r="E150" s="99" t="s">
        <v>197</v>
      </c>
      <c r="F150" s="109" t="s">
        <v>271</v>
      </c>
      <c r="G150" s="109" t="s">
        <v>187</v>
      </c>
      <c r="H150" s="102" t="s">
        <v>28</v>
      </c>
      <c r="I150" s="103">
        <v>45061</v>
      </c>
      <c r="J150" s="103">
        <v>45077</v>
      </c>
      <c r="K150" s="100" t="s">
        <v>188</v>
      </c>
      <c r="L150" s="104" t="s"/>
      <c r="M150" s="100" t="s">
        <v>189</v>
      </c>
      <c r="N150" s="101" t="s">
        <v>75</v>
      </c>
      <c r="O150" s="105">
        <v>1</v>
      </c>
      <c r="P150" s="107">
        <v>45078</v>
      </c>
      <c r="Q150" s="107">
        <v>45078</v>
      </c>
      <c r="R150" s="104" t="s"/>
      <c r="S150" s="111" t="s"/>
      <c r="T150" s="99" t="s"/>
      <c r="U150" s="108" t="s"/>
      <c r="V150" s="108" t="s"/>
      <c r="W150" s="108" t="s"/>
      <c r="X150" s="108" t="s"/>
      <c r="Y150" s="108" t="s"/>
      <c r="Z150" s="108" t="s"/>
      <c r="AA150" s="108" t="s"/>
      <c r="AB150" s="108" t="s"/>
      <c r="AC150" s="108" t="s"/>
      <c r="AD150" s="108" t="s"/>
      <c r="AE150" s="108" t="s"/>
      <c r="AF150" s="108" t="s"/>
    </row>
    <row r="151" spans="1:32" customHeight="false">
      <c r="A151" s="110" t="s"/>
      <c r="B151" s="5" t="s"/>
      <c r="C151" s="5" t="s"/>
      <c r="D151" s="5" t="s"/>
      <c r="E151" s="5" t="s"/>
      <c r="F151" s="5" t="s"/>
      <c r="G151" s="5" t="s"/>
      <c r="H151" s="77" t="s"/>
      <c r="I151" s="5" t="s"/>
      <c r="J151" s="5" t="s"/>
      <c r="K151" s="100" t="s">
        <v>191</v>
      </c>
      <c r="L151" s="104" t="s"/>
      <c r="M151" s="100" t="s">
        <v>267</v>
      </c>
      <c r="N151" s="101" t="s">
        <v>75</v>
      </c>
      <c r="O151" s="105">
        <v>1</v>
      </c>
      <c r="P151" s="106">
        <v>45061</v>
      </c>
      <c r="Q151" s="106">
        <v>45076</v>
      </c>
      <c r="R151" s="104" t="s"/>
      <c r="S151" s="104" t="s"/>
      <c r="U151" s="108" t="s"/>
      <c r="V151" s="108" t="s"/>
      <c r="W151" s="108" t="s"/>
      <c r="X151" s="108" t="s"/>
      <c r="Y151" s="108" t="s"/>
      <c r="Z151" s="108" t="s"/>
      <c r="AA151" s="108" t="s"/>
      <c r="AB151" s="108" t="s"/>
      <c r="AC151" s="108" t="s"/>
      <c r="AD151" s="108" t="s"/>
      <c r="AE151" s="108" t="s"/>
      <c r="AF151" s="108" t="s"/>
    </row>
    <row r="152" spans="1:32" customHeight="false">
      <c r="A152" s="110" t="s"/>
      <c r="B152" s="5" t="s"/>
      <c r="C152" s="5" t="s"/>
      <c r="D152" s="5" t="s"/>
      <c r="E152" s="5" t="s"/>
      <c r="F152" s="5" t="s"/>
      <c r="G152" s="5" t="s"/>
      <c r="H152" s="77" t="s"/>
      <c r="I152" s="5" t="s"/>
      <c r="J152" s="5" t="s"/>
      <c r="K152" s="100" t="s">
        <v>192</v>
      </c>
      <c r="L152" s="104" t="s"/>
      <c r="M152" s="100" t="s">
        <v>268</v>
      </c>
      <c r="N152" s="101" t="s">
        <v>105</v>
      </c>
      <c r="O152" s="105" t="s"/>
      <c r="P152" s="104" t="s"/>
      <c r="Q152" s="104" t="s"/>
      <c r="R152" s="104" t="s"/>
      <c r="S152" s="104" t="s"/>
      <c r="U152" s="108" t="s"/>
      <c r="V152" s="108" t="s"/>
      <c r="W152" s="108" t="s"/>
      <c r="X152" s="108" t="s"/>
      <c r="Y152" s="108" t="s"/>
      <c r="Z152" s="108" t="s"/>
      <c r="AA152" s="108" t="s"/>
      <c r="AB152" s="108" t="s"/>
      <c r="AC152" s="108" t="s"/>
      <c r="AD152" s="108" t="s"/>
      <c r="AE152" s="108" t="s"/>
      <c r="AF152" s="108" t="s"/>
    </row>
    <row r="153" spans="1:32" customHeight="false">
      <c r="A153" s="110" t="s"/>
      <c r="B153" s="5" t="s"/>
      <c r="C153" s="5" t="s"/>
      <c r="D153" s="5" t="s"/>
      <c r="E153" s="5" t="s"/>
      <c r="F153" s="5" t="s"/>
      <c r="G153" s="5" t="s"/>
      <c r="H153" s="77" t="s"/>
      <c r="I153" s="5" t="s"/>
      <c r="J153" s="5" t="s"/>
      <c r="K153" s="100" t="s">
        <v>195</v>
      </c>
      <c r="L153" s="104" t="s"/>
      <c r="M153" s="100" t="s">
        <v>269</v>
      </c>
      <c r="N153" s="101" t="s">
        <v>105</v>
      </c>
      <c r="O153" s="105" t="s"/>
      <c r="P153" s="104" t="s"/>
      <c r="Q153" s="104" t="s"/>
      <c r="R153" s="104" t="s"/>
      <c r="S153" s="104" t="s"/>
      <c r="U153" s="108" t="s"/>
      <c r="V153" s="108" t="s"/>
      <c r="W153" s="108" t="s"/>
      <c r="X153" s="108" t="s"/>
      <c r="Y153" s="108" t="s"/>
      <c r="Z153" s="108" t="s"/>
      <c r="AA153" s="108" t="s"/>
      <c r="AB153" s="108" t="s"/>
      <c r="AC153" s="108" t="s"/>
      <c r="AD153" s="108" t="s"/>
      <c r="AE153" s="108" t="s"/>
      <c r="AF153" s="108" t="s"/>
    </row>
    <row r="154" spans="1:32" customHeight="false">
      <c r="A154" s="110" t="s"/>
      <c r="B154" s="98" t="s">
        <v>31</v>
      </c>
      <c r="C154" s="99" t="s">
        <v>41</v>
      </c>
      <c r="D154" s="99" t="s">
        <v>272</v>
      </c>
      <c r="E154" s="99" t="s">
        <v>197</v>
      </c>
      <c r="F154" s="109" t="s">
        <v>273</v>
      </c>
      <c r="G154" s="109" t="s">
        <v>187</v>
      </c>
      <c r="H154" s="102" t="s">
        <v>28</v>
      </c>
      <c r="I154" s="103">
        <v>45061</v>
      </c>
      <c r="J154" s="103">
        <v>45077</v>
      </c>
      <c r="K154" s="100" t="s">
        <v>188</v>
      </c>
      <c r="L154" s="104" t="s"/>
      <c r="M154" s="100" t="s">
        <v>189</v>
      </c>
      <c r="N154" s="101" t="s">
        <v>105</v>
      </c>
      <c r="O154" s="105" t="s"/>
      <c r="P154" s="104" t="s"/>
      <c r="Q154" s="104" t="s"/>
      <c r="R154" s="104" t="s"/>
      <c r="S154" s="104" t="s"/>
      <c r="T154" s="99" t="s"/>
      <c r="U154" s="108" t="s"/>
      <c r="V154" s="108" t="s"/>
      <c r="W154" s="108" t="s"/>
      <c r="X154" s="108" t="s"/>
      <c r="Y154" s="108" t="s"/>
      <c r="Z154" s="108" t="s"/>
      <c r="AA154" s="108" t="s"/>
      <c r="AB154" s="108" t="s"/>
      <c r="AC154" s="108" t="s"/>
      <c r="AD154" s="108" t="s"/>
      <c r="AE154" s="108" t="s"/>
      <c r="AF154" s="108" t="s"/>
    </row>
    <row r="155" spans="1:32" customHeight="false">
      <c r="A155" s="110" t="s"/>
      <c r="B155" s="5" t="s"/>
      <c r="C155" s="5" t="s"/>
      <c r="D155" s="5" t="s"/>
      <c r="E155" s="5" t="s"/>
      <c r="F155" s="5" t="s"/>
      <c r="G155" s="5" t="s"/>
      <c r="H155" s="77" t="s"/>
      <c r="I155" s="5" t="s"/>
      <c r="J155" s="5" t="s"/>
      <c r="K155" s="100" t="s">
        <v>191</v>
      </c>
      <c r="L155" s="104" t="s"/>
      <c r="M155" s="100" t="s">
        <v>267</v>
      </c>
      <c r="N155" s="101" t="s">
        <v>75</v>
      </c>
      <c r="O155" s="105">
        <v>1</v>
      </c>
      <c r="P155" s="106">
        <v>45061</v>
      </c>
      <c r="Q155" s="106">
        <v>45076</v>
      </c>
      <c r="R155" s="104" t="s"/>
      <c r="S155" s="111" t="s"/>
      <c r="U155" s="108" t="s"/>
      <c r="V155" s="108" t="s"/>
      <c r="W155" s="108" t="s"/>
      <c r="X155" s="108" t="s"/>
      <c r="Y155" s="108" t="s"/>
      <c r="Z155" s="108" t="s"/>
      <c r="AA155" s="108" t="s"/>
      <c r="AB155" s="108" t="s"/>
      <c r="AC155" s="108" t="s"/>
      <c r="AD155" s="108" t="s"/>
      <c r="AE155" s="108" t="s"/>
      <c r="AF155" s="108" t="s"/>
    </row>
    <row r="156" spans="1:32" customHeight="false">
      <c r="A156" s="110" t="s"/>
      <c r="B156" s="5" t="s"/>
      <c r="C156" s="5" t="s"/>
      <c r="D156" s="5" t="s"/>
      <c r="E156" s="5" t="s"/>
      <c r="F156" s="5" t="s"/>
      <c r="G156" s="5" t="s"/>
      <c r="H156" s="77" t="s"/>
      <c r="I156" s="5" t="s"/>
      <c r="J156" s="5" t="s"/>
      <c r="K156" s="100" t="s">
        <v>192</v>
      </c>
      <c r="L156" s="104" t="s"/>
      <c r="M156" s="100" t="s">
        <v>268</v>
      </c>
      <c r="N156" s="101" t="s">
        <v>105</v>
      </c>
      <c r="O156" s="105" t="s"/>
      <c r="P156" s="104" t="s"/>
      <c r="Q156" s="104" t="s"/>
      <c r="R156" s="104" t="s"/>
      <c r="S156" s="111" t="s"/>
      <c r="U156" s="108" t="s"/>
      <c r="V156" s="108" t="s"/>
      <c r="W156" s="108" t="s"/>
      <c r="X156" s="108" t="s"/>
      <c r="Y156" s="108" t="s"/>
      <c r="Z156" s="108" t="s"/>
      <c r="AA156" s="108" t="s"/>
      <c r="AB156" s="108" t="s"/>
      <c r="AC156" s="108" t="s"/>
      <c r="AD156" s="108" t="s"/>
      <c r="AE156" s="108" t="s"/>
      <c r="AF156" s="108" t="s"/>
    </row>
    <row r="157" spans="1:32" customHeight="false">
      <c r="A157" s="110" t="s"/>
      <c r="B157" s="5" t="s"/>
      <c r="C157" s="5" t="s"/>
      <c r="D157" s="5" t="s"/>
      <c r="E157" s="5" t="s"/>
      <c r="F157" s="5" t="s"/>
      <c r="G157" s="5" t="s"/>
      <c r="H157" s="77" t="s"/>
      <c r="I157" s="5" t="s"/>
      <c r="J157" s="5" t="s"/>
      <c r="K157" s="100" t="s">
        <v>195</v>
      </c>
      <c r="L157" s="104" t="s"/>
      <c r="M157" s="100" t="s">
        <v>269</v>
      </c>
      <c r="N157" s="101" t="s">
        <v>105</v>
      </c>
      <c r="O157" s="105" t="s"/>
      <c r="P157" s="104" t="s"/>
      <c r="Q157" s="104" t="s"/>
      <c r="R157" s="104" t="s"/>
      <c r="S157" s="111" t="s"/>
      <c r="U157" s="108" t="s"/>
      <c r="V157" s="108" t="s"/>
      <c r="W157" s="108" t="s"/>
      <c r="X157" s="108" t="s"/>
      <c r="Y157" s="108" t="s"/>
      <c r="Z157" s="108" t="s"/>
      <c r="AA157" s="108" t="s"/>
      <c r="AB157" s="108" t="s"/>
      <c r="AC157" s="108" t="s"/>
      <c r="AD157" s="108" t="s"/>
      <c r="AE157" s="108" t="s"/>
      <c r="AF157" s="108" t="s"/>
    </row>
    <row r="158" spans="1:20">
      <c r="A158" s="68" t="s"/>
      <c r="B158" s="76" t="s">
        <v>31</v>
      </c>
      <c r="C158" s="24" t="s">
        <v>43</v>
      </c>
      <c r="D158" s="24" t="s">
        <v>274</v>
      </c>
      <c r="E158" s="23" t="s">
        <v>247</v>
      </c>
      <c r="F158" s="76" t="s">
        <v>275</v>
      </c>
      <c r="G158" s="77" t="s">
        <v>198</v>
      </c>
      <c r="H158" s="83" t="s">
        <v>28</v>
      </c>
      <c r="I158" s="28">
        <v>45033</v>
      </c>
      <c r="J158" s="28">
        <v>45036</v>
      </c>
      <c r="K158" s="23" t="s">
        <v>188</v>
      </c>
      <c r="L158" s="5" t="s"/>
      <c r="M158" s="23" t="s">
        <v>213</v>
      </c>
      <c r="N158" s="77" t="s">
        <v>190</v>
      </c>
      <c r="O158" s="78">
        <v>1</v>
      </c>
      <c r="P158" s="79">
        <v>45033</v>
      </c>
      <c r="Q158" s="79">
        <v>45036</v>
      </c>
      <c r="R158" s="5" t="s"/>
      <c r="S158" s="5" t="s"/>
      <c r="T158" s="24" t="s"/>
    </row>
    <row r="159" spans="1:19">
      <c r="A159" s="68" t="s"/>
      <c r="B159" s="5" t="s"/>
      <c r="C159" s="5" t="s"/>
      <c r="D159" s="5" t="s"/>
      <c r="E159" s="5" t="s"/>
      <c r="F159" s="24" t="s"/>
      <c r="G159" s="5" t="s"/>
      <c r="H159" s="77" t="s"/>
      <c r="I159" s="5" t="s"/>
      <c r="J159" s="5" t="s"/>
      <c r="K159" s="23" t="s">
        <v>191</v>
      </c>
      <c r="L159" s="5" t="s"/>
      <c r="M159" s="23" t="s">
        <v>214</v>
      </c>
      <c r="N159" s="77" t="s">
        <v>190</v>
      </c>
      <c r="O159" s="78">
        <v>1</v>
      </c>
      <c r="P159" s="79">
        <v>45033</v>
      </c>
      <c r="Q159" s="79">
        <v>45036</v>
      </c>
      <c r="R159" s="5" t="s"/>
      <c r="S159" s="5" t="s"/>
    </row>
    <row r="160" spans="1:19">
      <c r="A160" s="68" t="s"/>
      <c r="B160" s="5" t="s"/>
      <c r="C160" s="5" t="s"/>
      <c r="D160" s="5" t="s"/>
      <c r="E160" s="5" t="s"/>
      <c r="F160" s="24" t="s"/>
      <c r="G160" s="5" t="s"/>
      <c r="H160" s="77" t="s"/>
      <c r="I160" s="5" t="s"/>
      <c r="J160" s="5" t="s"/>
      <c r="K160" s="23" t="s">
        <v>192</v>
      </c>
      <c r="L160" s="5" t="s"/>
      <c r="M160" s="23" t="s">
        <v>215</v>
      </c>
      <c r="N160" s="77" t="s">
        <v>190</v>
      </c>
      <c r="O160" s="78">
        <v>1</v>
      </c>
      <c r="P160" s="79">
        <v>45035</v>
      </c>
      <c r="Q160" s="79">
        <v>45037</v>
      </c>
      <c r="R160" s="5" t="s"/>
      <c r="S160" s="5" t="s"/>
    </row>
    <row r="161" spans="1:19">
      <c r="A161" s="68" t="s"/>
      <c r="B161" s="5" t="s"/>
      <c r="C161" s="5" t="s"/>
      <c r="D161" s="5" t="s"/>
      <c r="E161" s="5" t="s"/>
      <c r="F161" s="24" t="s"/>
      <c r="G161" s="5" t="s"/>
      <c r="H161" s="77" t="s"/>
      <c r="I161" s="5" t="s"/>
      <c r="J161" s="5" t="s"/>
      <c r="K161" s="23" t="s">
        <v>195</v>
      </c>
      <c r="L161" s="5" t="s"/>
      <c r="M161" s="23" t="s">
        <v>227</v>
      </c>
      <c r="N161" s="77" t="s">
        <v>105</v>
      </c>
      <c r="O161" s="78" t="s"/>
      <c r="P161" s="79">
        <v>45039</v>
      </c>
      <c r="Q161" s="83" t="s"/>
      <c r="R161" s="5" t="s"/>
      <c r="S161" s="5" t="s"/>
    </row>
    <row r="162" spans="1:20">
      <c r="A162" s="68" t="s"/>
      <c r="B162" s="76" t="s">
        <v>31</v>
      </c>
      <c r="C162" s="24" t="s">
        <v>43</v>
      </c>
      <c r="D162" s="24" t="s">
        <v>276</v>
      </c>
      <c r="E162" s="23" t="s">
        <v>247</v>
      </c>
      <c r="F162" s="76" t="s"/>
      <c r="G162" s="77" t="s">
        <v>198</v>
      </c>
      <c r="H162" s="83" t="s">
        <v>28</v>
      </c>
      <c r="I162" s="28">
        <v>45033</v>
      </c>
      <c r="J162" s="28">
        <v>45036</v>
      </c>
      <c r="K162" s="23" t="s">
        <v>188</v>
      </c>
      <c r="L162" s="5" t="s"/>
      <c r="M162" s="23" t="s">
        <v>213</v>
      </c>
      <c r="N162" s="77" t="s">
        <v>190</v>
      </c>
      <c r="O162" s="78">
        <v>1</v>
      </c>
      <c r="P162" s="79">
        <v>45033</v>
      </c>
      <c r="Q162" s="79">
        <v>45036</v>
      </c>
      <c r="R162" s="5" t="s"/>
      <c r="S162" s="5" t="s"/>
      <c r="T162" s="24" t="s"/>
    </row>
    <row r="163" spans="1:19">
      <c r="A163" s="68" t="s"/>
      <c r="B163" s="5" t="s"/>
      <c r="C163" s="5" t="s"/>
      <c r="D163" s="5" t="s"/>
      <c r="E163" s="5" t="s"/>
      <c r="F163" s="24" t="s"/>
      <c r="G163" s="5" t="s"/>
      <c r="H163" s="77" t="s"/>
      <c r="I163" s="5" t="s"/>
      <c r="J163" s="5" t="s"/>
      <c r="K163" s="23" t="s">
        <v>191</v>
      </c>
      <c r="L163" s="5" t="s"/>
      <c r="M163" s="23" t="s">
        <v>214</v>
      </c>
      <c r="N163" s="77" t="s">
        <v>190</v>
      </c>
      <c r="O163" s="78">
        <v>1</v>
      </c>
      <c r="P163" s="79">
        <v>45033</v>
      </c>
      <c r="Q163" s="79">
        <v>45036</v>
      </c>
      <c r="R163" s="5" t="s"/>
      <c r="S163" s="5" t="s"/>
    </row>
    <row r="164" spans="1:19">
      <c r="A164" s="68" t="s"/>
      <c r="B164" s="5" t="s"/>
      <c r="C164" s="5" t="s"/>
      <c r="D164" s="5" t="s"/>
      <c r="E164" s="5" t="s"/>
      <c r="F164" s="24" t="s"/>
      <c r="G164" s="5" t="s"/>
      <c r="H164" s="77" t="s"/>
      <c r="I164" s="5" t="s"/>
      <c r="J164" s="5" t="s"/>
      <c r="K164" s="23" t="s">
        <v>192</v>
      </c>
      <c r="L164" s="5" t="s"/>
      <c r="M164" s="23" t="s">
        <v>215</v>
      </c>
      <c r="N164" s="77" t="s">
        <v>105</v>
      </c>
      <c r="O164" s="78">
        <v>0.5</v>
      </c>
      <c r="P164" s="79">
        <v>45035</v>
      </c>
      <c r="Q164" s="79">
        <v>45037</v>
      </c>
      <c r="R164" s="5" t="s"/>
      <c r="S164" s="5" t="s"/>
    </row>
    <row r="165" spans="1:19">
      <c r="A165" s="68" t="s"/>
      <c r="B165" s="5" t="s"/>
      <c r="C165" s="5" t="s"/>
      <c r="D165" s="5" t="s"/>
      <c r="E165" s="5" t="s"/>
      <c r="F165" s="24" t="s"/>
      <c r="G165" s="5" t="s"/>
      <c r="H165" s="77" t="s"/>
      <c r="I165" s="5" t="s"/>
      <c r="J165" s="5" t="s"/>
      <c r="K165" s="23" t="s">
        <v>195</v>
      </c>
      <c r="L165" s="5" t="s"/>
      <c r="M165" s="23" t="s">
        <v>227</v>
      </c>
      <c r="N165" s="77" t="s">
        <v>105</v>
      </c>
      <c r="O165" s="78" t="s"/>
      <c r="P165" s="79" t="s"/>
      <c r="Q165" s="83" t="s"/>
      <c r="R165" s="5" t="s"/>
      <c r="S165" s="5" t="s"/>
    </row>
    <row r="166" spans="1:20">
      <c r="A166" s="68" t="s"/>
      <c r="B166" s="76" t="s">
        <v>31</v>
      </c>
      <c r="C166" s="24" t="s">
        <v>43</v>
      </c>
      <c r="D166" s="24" t="s">
        <v>277</v>
      </c>
      <c r="E166" s="23" t="s">
        <v>247</v>
      </c>
      <c r="F166" s="76" t="s">
        <v>278</v>
      </c>
      <c r="G166" s="77" t="s">
        <v>198</v>
      </c>
      <c r="H166" s="83" t="s">
        <v>28</v>
      </c>
      <c r="I166" s="28">
        <v>45033</v>
      </c>
      <c r="J166" s="28">
        <v>45036</v>
      </c>
      <c r="K166" s="23" t="s">
        <v>188</v>
      </c>
      <c r="L166" s="5" t="s"/>
      <c r="M166" s="23" t="s">
        <v>213</v>
      </c>
      <c r="N166" s="77" t="s">
        <v>190</v>
      </c>
      <c r="O166" s="78">
        <v>1</v>
      </c>
      <c r="P166" s="79">
        <v>45033</v>
      </c>
      <c r="Q166" s="79">
        <v>45036</v>
      </c>
      <c r="R166" s="5" t="s"/>
      <c r="S166" s="5" t="s"/>
      <c r="T166" s="24" t="s"/>
    </row>
    <row r="167" spans="1:19">
      <c r="A167" s="68" t="s"/>
      <c r="B167" s="5" t="s"/>
      <c r="C167" s="5" t="s"/>
      <c r="D167" s="5" t="s"/>
      <c r="E167" s="5" t="s"/>
      <c r="F167" s="24" t="s"/>
      <c r="G167" s="5" t="s"/>
      <c r="H167" s="77" t="s"/>
      <c r="I167" s="5" t="s"/>
      <c r="J167" s="5" t="s"/>
      <c r="K167" s="23" t="s">
        <v>191</v>
      </c>
      <c r="L167" s="5" t="s"/>
      <c r="M167" s="23" t="s">
        <v>214</v>
      </c>
      <c r="N167" s="77" t="s">
        <v>190</v>
      </c>
      <c r="O167" s="78">
        <v>1</v>
      </c>
      <c r="P167" s="79">
        <v>45033</v>
      </c>
      <c r="Q167" s="79">
        <v>45036</v>
      </c>
      <c r="R167" s="5" t="s"/>
      <c r="S167" s="5" t="s"/>
    </row>
    <row r="168" spans="1:19">
      <c r="A168" s="68" t="s"/>
      <c r="B168" s="5" t="s"/>
      <c r="C168" s="5" t="s"/>
      <c r="D168" s="5" t="s"/>
      <c r="E168" s="5" t="s"/>
      <c r="F168" s="24" t="s"/>
      <c r="G168" s="5" t="s"/>
      <c r="H168" s="77" t="s"/>
      <c r="I168" s="5" t="s"/>
      <c r="J168" s="5" t="s"/>
      <c r="K168" s="23" t="s">
        <v>192</v>
      </c>
      <c r="L168" s="5" t="s"/>
      <c r="M168" s="23" t="s">
        <v>215</v>
      </c>
      <c r="N168" s="77" t="s">
        <v>105</v>
      </c>
      <c r="O168" s="78">
        <v>0.5</v>
      </c>
      <c r="P168" s="79">
        <v>45035</v>
      </c>
      <c r="Q168" s="79">
        <v>45037</v>
      </c>
      <c r="R168" s="5" t="s"/>
      <c r="S168" s="5" t="s"/>
    </row>
    <row r="169" spans="1:19">
      <c r="A169" s="68" t="s"/>
      <c r="B169" s="5" t="s"/>
      <c r="C169" s="5" t="s"/>
      <c r="D169" s="5" t="s"/>
      <c r="E169" s="5" t="s"/>
      <c r="F169" s="24" t="s"/>
      <c r="G169" s="5" t="s"/>
      <c r="H169" s="77" t="s"/>
      <c r="I169" s="5" t="s"/>
      <c r="J169" s="5" t="s"/>
      <c r="K169" s="23" t="s">
        <v>195</v>
      </c>
      <c r="L169" s="5" t="s"/>
      <c r="M169" s="23" t="s">
        <v>227</v>
      </c>
      <c r="N169" s="77" t="s">
        <v>105</v>
      </c>
      <c r="O169" s="78" t="s"/>
      <c r="P169" s="79" t="s"/>
      <c r="Q169" s="83" t="s"/>
      <c r="R169" s="5" t="s"/>
      <c r="S169" s="5" t="s"/>
    </row>
    <row r="170" spans="1:20">
      <c r="A170" s="68" t="s"/>
      <c r="B170" s="76" t="s">
        <v>31</v>
      </c>
      <c r="C170" s="24" t="s">
        <v>43</v>
      </c>
      <c r="D170" s="24" t="s">
        <v>279</v>
      </c>
      <c r="E170" s="23" t="s">
        <v>197</v>
      </c>
      <c r="F170" s="76" t="s"/>
      <c r="G170" s="77" t="s">
        <v>187</v>
      </c>
      <c r="H170" s="23" t="s">
        <v>28</v>
      </c>
      <c r="I170" s="28">
        <v>45086</v>
      </c>
      <c r="J170" s="28">
        <v>45086</v>
      </c>
      <c r="K170" s="23" t="s">
        <v>188</v>
      </c>
      <c r="L170" s="5" t="s"/>
      <c r="M170" s="23" t="s">
        <v>189</v>
      </c>
      <c r="N170" s="77" t="s"/>
      <c r="O170" s="78" t="s"/>
      <c r="P170" s="83" t="s"/>
      <c r="Q170" s="83" t="s"/>
      <c r="R170" s="5" t="s"/>
      <c r="S170" s="5" t="s"/>
      <c r="T170" s="24" t="s"/>
    </row>
    <row r="171" spans="1:19">
      <c r="A171" s="68" t="s"/>
      <c r="B171" s="5" t="s"/>
      <c r="C171" s="5" t="s"/>
      <c r="D171" s="5" t="s"/>
      <c r="E171" s="5" t="s"/>
      <c r="F171" s="24" t="s"/>
      <c r="G171" s="5" t="s"/>
      <c r="H171" s="77" t="s"/>
      <c r="I171" s="5" t="s"/>
      <c r="J171" s="5" t="s"/>
      <c r="K171" s="23" t="s">
        <v>191</v>
      </c>
      <c r="L171" s="5" t="s"/>
      <c r="M171" s="5" t="s"/>
      <c r="N171" s="77" t="s"/>
      <c r="O171" s="78" t="s"/>
      <c r="P171" s="83" t="s"/>
      <c r="Q171" s="83" t="s"/>
      <c r="R171" s="5" t="s"/>
      <c r="S171" s="5" t="s"/>
    </row>
    <row r="172" spans="1:19">
      <c r="A172" s="68" t="s"/>
      <c r="B172" s="5" t="s"/>
      <c r="C172" s="5" t="s"/>
      <c r="D172" s="5" t="s"/>
      <c r="E172" s="5" t="s"/>
      <c r="F172" s="24" t="s"/>
      <c r="G172" s="5" t="s"/>
      <c r="H172" s="77" t="s"/>
      <c r="I172" s="5" t="s"/>
      <c r="J172" s="5" t="s"/>
      <c r="K172" s="23" t="s">
        <v>192</v>
      </c>
      <c r="L172" s="5" t="s"/>
      <c r="M172" s="5" t="s"/>
      <c r="N172" s="77" t="s"/>
      <c r="O172" s="78" t="s"/>
      <c r="P172" s="83" t="s"/>
      <c r="Q172" s="83" t="s"/>
      <c r="R172" s="5" t="s"/>
      <c r="S172" s="5" t="s"/>
    </row>
    <row r="173" spans="1:19">
      <c r="A173" s="68" t="s"/>
      <c r="B173" s="5" t="s"/>
      <c r="C173" s="5" t="s"/>
      <c r="D173" s="5" t="s"/>
      <c r="E173" s="5" t="s"/>
      <c r="F173" s="24" t="s"/>
      <c r="G173" s="5" t="s"/>
      <c r="H173" s="77" t="s"/>
      <c r="I173" s="5" t="s"/>
      <c r="J173" s="5" t="s"/>
      <c r="K173" s="23" t="s">
        <v>195</v>
      </c>
      <c r="L173" s="5" t="s"/>
      <c r="M173" s="5" t="s"/>
      <c r="N173" s="77" t="s"/>
      <c r="O173" s="78" t="s"/>
      <c r="P173" s="83" t="s"/>
      <c r="Q173" s="83" t="s"/>
      <c r="R173" s="5" t="s"/>
      <c r="S173" s="5" t="s"/>
    </row>
    <row r="174" spans="1:20" customHeight="false">
      <c r="A174" s="68" t="s"/>
      <c r="B174" s="76" t="s">
        <v>31</v>
      </c>
      <c r="C174" s="24" t="s">
        <v>43</v>
      </c>
      <c r="D174" s="24" t="s">
        <v>280</v>
      </c>
      <c r="E174" s="23" t="s">
        <v>218</v>
      </c>
      <c r="F174" s="76" t="s"/>
      <c r="G174" s="77" t="s">
        <v>187</v>
      </c>
      <c r="H174" s="23" t="s">
        <v>219</v>
      </c>
      <c r="I174" s="28" t="s"/>
      <c r="J174" s="28">
        <v>45093</v>
      </c>
      <c r="K174" s="23" t="s">
        <v>188</v>
      </c>
      <c r="L174" s="5" t="s"/>
      <c r="M174" s="5" t="s"/>
      <c r="N174" s="77" t="s"/>
      <c r="O174" s="78" t="s"/>
      <c r="P174" s="83" t="s"/>
      <c r="Q174" s="83" t="s"/>
      <c r="R174" s="5" t="s"/>
      <c r="S174" s="5" t="s"/>
      <c r="T174" s="24" t="s"/>
    </row>
    <row r="175" spans="1:19" customHeight="false">
      <c r="A175" s="68" t="s"/>
      <c r="B175" s="5" t="s"/>
      <c r="C175" s="5" t="s"/>
      <c r="D175" s="5" t="s"/>
      <c r="E175" s="5" t="s"/>
      <c r="F175" s="24" t="s"/>
      <c r="G175" s="5" t="s"/>
      <c r="H175" s="77" t="s"/>
      <c r="I175" s="5" t="s"/>
      <c r="J175" s="5" t="s"/>
      <c r="K175" s="23" t="s">
        <v>191</v>
      </c>
      <c r="L175" s="5" t="s"/>
      <c r="M175" s="5" t="s"/>
      <c r="N175" s="77" t="s"/>
      <c r="O175" s="78" t="s"/>
      <c r="P175" s="83" t="s"/>
      <c r="Q175" s="83" t="s"/>
      <c r="R175" s="5" t="s"/>
      <c r="S175" s="5" t="s"/>
    </row>
    <row r="176" spans="1:19" customHeight="false">
      <c r="A176" s="68" t="s"/>
      <c r="B176" s="5" t="s"/>
      <c r="C176" s="5" t="s"/>
      <c r="D176" s="5" t="s"/>
      <c r="E176" s="5" t="s"/>
      <c r="F176" s="24" t="s"/>
      <c r="G176" s="5" t="s"/>
      <c r="H176" s="77" t="s"/>
      <c r="I176" s="5" t="s"/>
      <c r="J176" s="5" t="s"/>
      <c r="K176" s="23" t="s">
        <v>192</v>
      </c>
      <c r="L176" s="5" t="s"/>
      <c r="M176" s="5" t="s"/>
      <c r="N176" s="77" t="s"/>
      <c r="O176" s="78" t="s"/>
      <c r="P176" s="83" t="s"/>
      <c r="Q176" s="83" t="s"/>
      <c r="R176" s="5" t="s"/>
      <c r="S176" s="5" t="s"/>
    </row>
    <row r="177" spans="1:19" customHeight="false">
      <c r="A177" s="68" t="s"/>
      <c r="B177" s="5" t="s"/>
      <c r="C177" s="5" t="s"/>
      <c r="D177" s="5" t="s"/>
      <c r="E177" s="5" t="s"/>
      <c r="F177" s="24" t="s"/>
      <c r="G177" s="5" t="s"/>
      <c r="H177" s="77" t="s"/>
      <c r="I177" s="5" t="s"/>
      <c r="J177" s="5" t="s"/>
      <c r="K177" s="23" t="s">
        <v>195</v>
      </c>
      <c r="L177" s="5" t="s"/>
      <c r="M177" s="5" t="s"/>
      <c r="N177" s="77" t="s"/>
      <c r="O177" s="78" t="s"/>
      <c r="P177" s="83" t="s"/>
      <c r="Q177" s="83" t="s"/>
      <c r="R177" s="5" t="s"/>
      <c r="S177" s="5" t="s"/>
    </row>
    <row r="178" spans="1:20">
      <c r="A178" s="68" t="s"/>
      <c r="B178" s="76" t="s">
        <v>31</v>
      </c>
      <c r="C178" s="24" t="s">
        <v>43</v>
      </c>
      <c r="D178" s="24" t="s">
        <v>281</v>
      </c>
      <c r="E178" s="23" t="s">
        <v>218</v>
      </c>
      <c r="F178" s="76" t="s"/>
      <c r="G178" s="77" t="s">
        <v>187</v>
      </c>
      <c r="H178" s="23" t="s">
        <v>219</v>
      </c>
      <c r="I178" s="28" t="s"/>
      <c r="J178" s="112">
        <v>45084</v>
      </c>
      <c r="K178" s="23" t="s">
        <v>188</v>
      </c>
      <c r="L178" s="5" t="s"/>
      <c r="M178" s="23" t="s">
        <v>282</v>
      </c>
      <c r="N178" s="77" t="s"/>
      <c r="O178" s="78" t="s"/>
      <c r="P178" s="83" t="s"/>
      <c r="Q178" s="83" t="s"/>
      <c r="R178" s="5" t="s"/>
      <c r="S178" s="5" t="s"/>
      <c r="T178" s="27" t="s">
        <v>207</v>
      </c>
    </row>
    <row r="179" spans="1:19">
      <c r="A179" s="68" t="s"/>
      <c r="B179" s="5" t="s"/>
      <c r="C179" s="5" t="s"/>
      <c r="D179" s="5" t="s"/>
      <c r="E179" s="5" t="s"/>
      <c r="F179" s="24" t="s"/>
      <c r="G179" s="5" t="s"/>
      <c r="H179" s="77" t="s"/>
      <c r="I179" s="5" t="s"/>
      <c r="J179" s="113" t="s"/>
      <c r="K179" s="23" t="s">
        <v>191</v>
      </c>
      <c r="L179" s="5" t="s"/>
      <c r="M179" s="23" t="s">
        <v>267</v>
      </c>
      <c r="N179" s="77" t="s"/>
      <c r="O179" s="78" t="s"/>
      <c r="P179" s="83" t="s"/>
      <c r="Q179" s="83" t="s"/>
      <c r="R179" s="5" t="s"/>
      <c r="S179" s="114" t="s"/>
    </row>
    <row r="180" spans="1:19">
      <c r="A180" s="68" t="s"/>
      <c r="B180" s="5" t="s"/>
      <c r="C180" s="5" t="s"/>
      <c r="D180" s="5" t="s"/>
      <c r="E180" s="5" t="s"/>
      <c r="F180" s="24" t="s"/>
      <c r="G180" s="5" t="s"/>
      <c r="H180" s="77" t="s"/>
      <c r="I180" s="5" t="s"/>
      <c r="J180" s="113" t="s"/>
      <c r="K180" s="23" t="s">
        <v>192</v>
      </c>
      <c r="L180" s="5" t="s"/>
      <c r="M180" s="23" t="s">
        <v>283</v>
      </c>
      <c r="N180" s="77" t="s"/>
      <c r="O180" s="78" t="s"/>
      <c r="P180" s="83" t="s"/>
      <c r="Q180" s="83" t="s"/>
      <c r="R180" s="5" t="s"/>
      <c r="S180" s="114" t="s"/>
    </row>
    <row r="181" spans="1:19">
      <c r="A181" s="68" t="s"/>
      <c r="B181" s="5" t="s"/>
      <c r="C181" s="5" t="s"/>
      <c r="D181" s="5" t="s"/>
      <c r="E181" s="5" t="s"/>
      <c r="F181" s="24" t="s"/>
      <c r="G181" s="5" t="s"/>
      <c r="H181" s="77" t="s"/>
      <c r="I181" s="5" t="s"/>
      <c r="J181" s="113" t="s"/>
      <c r="K181" s="23" t="s">
        <v>195</v>
      </c>
      <c r="L181" s="5" t="s"/>
      <c r="M181" s="23" t="s">
        <v>227</v>
      </c>
      <c r="N181" s="77" t="s"/>
      <c r="O181" s="78" t="s"/>
      <c r="P181" s="83" t="s"/>
      <c r="Q181" s="83" t="s"/>
      <c r="R181" s="5" t="s"/>
      <c r="S181" s="114" t="s"/>
    </row>
    <row r="182" spans="1:20">
      <c r="A182" s="68" t="s"/>
      <c r="B182" s="76" t="s">
        <v>31</v>
      </c>
      <c r="C182" s="24" t="s">
        <v>43</v>
      </c>
      <c r="D182" s="24" t="s">
        <v>284</v>
      </c>
      <c r="E182" s="23" t="s">
        <v>218</v>
      </c>
      <c r="F182" s="76" t="s"/>
      <c r="G182" s="83" t="s">
        <v>187</v>
      </c>
      <c r="H182" s="23" t="s">
        <v>219</v>
      </c>
      <c r="I182" s="28" t="s"/>
      <c r="J182" s="112">
        <v>45084</v>
      </c>
      <c r="K182" s="23" t="s">
        <v>188</v>
      </c>
      <c r="L182" s="5" t="s"/>
      <c r="M182" s="23" t="s">
        <v>282</v>
      </c>
      <c r="N182" s="77" t="s"/>
      <c r="O182" s="78" t="s"/>
      <c r="P182" s="83" t="s"/>
      <c r="Q182" s="83" t="s"/>
      <c r="R182" s="5" t="s"/>
      <c r="S182" s="115" t="s">
        <v>285</v>
      </c>
      <c r="T182" s="27" t="s">
        <v>207</v>
      </c>
    </row>
    <row r="183" spans="1:19">
      <c r="A183" s="68" t="s"/>
      <c r="B183" s="5" t="s"/>
      <c r="C183" s="5" t="s"/>
      <c r="D183" s="5" t="s"/>
      <c r="E183" s="5" t="s"/>
      <c r="F183" s="24" t="s"/>
      <c r="G183" s="5" t="s"/>
      <c r="H183" s="77" t="s"/>
      <c r="I183" s="5" t="s"/>
      <c r="J183" s="113" t="s"/>
      <c r="K183" s="23" t="s">
        <v>191</v>
      </c>
      <c r="L183" s="5" t="s"/>
      <c r="M183" s="23" t="s">
        <v>267</v>
      </c>
      <c r="N183" s="77" t="s"/>
      <c r="O183" s="78" t="s"/>
      <c r="P183" s="83" t="s"/>
      <c r="Q183" s="83" t="s"/>
      <c r="R183" s="5" t="s"/>
      <c r="S183" s="5" t="s"/>
    </row>
    <row r="184" spans="1:19">
      <c r="A184" s="68" t="s"/>
      <c r="B184" s="5" t="s"/>
      <c r="C184" s="5" t="s"/>
      <c r="D184" s="5" t="s"/>
      <c r="E184" s="5" t="s"/>
      <c r="F184" s="24" t="s"/>
      <c r="G184" s="5" t="s"/>
      <c r="H184" s="77" t="s"/>
      <c r="I184" s="5" t="s"/>
      <c r="J184" s="113" t="s"/>
      <c r="K184" s="23" t="s">
        <v>192</v>
      </c>
      <c r="L184" s="5" t="s"/>
      <c r="M184" s="23" t="s">
        <v>283</v>
      </c>
      <c r="N184" s="77" t="s"/>
      <c r="O184" s="78" t="s"/>
      <c r="P184" s="83" t="s"/>
      <c r="Q184" s="83" t="s"/>
      <c r="R184" s="5" t="s"/>
      <c r="S184" s="5" t="s"/>
    </row>
    <row r="185" spans="1:19">
      <c r="A185" s="68" t="s"/>
      <c r="B185" s="5" t="s"/>
      <c r="C185" s="5" t="s"/>
      <c r="D185" s="5" t="s"/>
      <c r="E185" s="5" t="s"/>
      <c r="F185" s="24" t="s"/>
      <c r="G185" s="5" t="s"/>
      <c r="H185" s="77" t="s"/>
      <c r="I185" s="5" t="s"/>
      <c r="J185" s="113" t="s"/>
      <c r="K185" s="23" t="s">
        <v>195</v>
      </c>
      <c r="L185" s="5" t="s"/>
      <c r="M185" s="23" t="s">
        <v>227</v>
      </c>
      <c r="N185" s="77" t="s"/>
      <c r="O185" s="78" t="s"/>
      <c r="P185" s="83" t="s"/>
      <c r="Q185" s="83" t="s"/>
      <c r="R185" s="5" t="s"/>
      <c r="S185" s="5" t="s"/>
    </row>
    <row r="186" spans="1:20" customHeight="false">
      <c r="A186" s="68" t="s"/>
      <c r="B186" s="76" t="s">
        <v>31</v>
      </c>
      <c r="C186" s="24" t="s">
        <v>43</v>
      </c>
      <c r="D186" s="24" t="s">
        <v>286</v>
      </c>
      <c r="E186" s="23" t="s">
        <v>218</v>
      </c>
      <c r="F186" s="76" t="s"/>
      <c r="G186" s="77" t="s">
        <v>187</v>
      </c>
      <c r="H186" s="23" t="s">
        <v>219</v>
      </c>
      <c r="I186" s="28" t="s"/>
      <c r="J186" s="28">
        <v>45093</v>
      </c>
      <c r="K186" s="23" t="s">
        <v>188</v>
      </c>
      <c r="L186" s="5" t="s"/>
      <c r="M186" s="5" t="s"/>
      <c r="N186" s="77" t="s"/>
      <c r="O186" s="78" t="s"/>
      <c r="P186" s="83" t="s"/>
      <c r="Q186" s="83" t="s"/>
      <c r="R186" s="5" t="s"/>
      <c r="S186" s="5" t="s"/>
      <c r="T186" s="24" t="s"/>
    </row>
    <row r="187" spans="1:19" customHeight="false">
      <c r="A187" s="68" t="s"/>
      <c r="B187" s="5" t="s"/>
      <c r="C187" s="5" t="s"/>
      <c r="D187" s="5" t="s"/>
      <c r="E187" s="5" t="s"/>
      <c r="F187" s="24" t="s"/>
      <c r="G187" s="5" t="s"/>
      <c r="H187" s="77" t="s"/>
      <c r="I187" s="5" t="s"/>
      <c r="J187" s="5" t="s"/>
      <c r="K187" s="23" t="s">
        <v>191</v>
      </c>
      <c r="L187" s="5" t="s"/>
      <c r="M187" s="23" t="s">
        <v>245</v>
      </c>
      <c r="N187" s="77" t="s"/>
      <c r="O187" s="78" t="s"/>
      <c r="P187" s="83" t="s"/>
      <c r="Q187" s="83" t="s"/>
      <c r="R187" s="5" t="s"/>
      <c r="S187" s="82" t="s"/>
    </row>
    <row r="188" spans="1:19" customHeight="false">
      <c r="A188" s="68" t="s"/>
      <c r="B188" s="5" t="s"/>
      <c r="C188" s="5" t="s"/>
      <c r="D188" s="5" t="s"/>
      <c r="E188" s="5" t="s"/>
      <c r="F188" s="24" t="s"/>
      <c r="G188" s="5" t="s"/>
      <c r="H188" s="77" t="s"/>
      <c r="I188" s="5" t="s"/>
      <c r="J188" s="5" t="s"/>
      <c r="K188" s="23" t="s">
        <v>192</v>
      </c>
      <c r="L188" s="5" t="s"/>
      <c r="M188" s="5" t="s"/>
      <c r="N188" s="77" t="s"/>
      <c r="O188" s="78" t="s"/>
      <c r="P188" s="83" t="s"/>
      <c r="Q188" s="83" t="s"/>
      <c r="R188" s="5" t="s"/>
      <c r="S188" s="82" t="s"/>
    </row>
    <row r="189" spans="1:19" customHeight="false">
      <c r="A189" s="68" t="s"/>
      <c r="B189" s="5" t="s"/>
      <c r="C189" s="5" t="s"/>
      <c r="D189" s="5" t="s"/>
      <c r="E189" s="5" t="s"/>
      <c r="F189" s="24" t="s"/>
      <c r="G189" s="5" t="s"/>
      <c r="H189" s="77" t="s"/>
      <c r="I189" s="5" t="s"/>
      <c r="J189" s="5" t="s"/>
      <c r="K189" s="23" t="s">
        <v>195</v>
      </c>
      <c r="L189" s="5" t="s"/>
      <c r="M189" s="5" t="s"/>
      <c r="N189" s="77" t="s"/>
      <c r="O189" s="78" t="s"/>
      <c r="P189" s="83" t="s"/>
      <c r="Q189" s="83" t="s"/>
      <c r="R189" s="5" t="s"/>
      <c r="S189" s="82" t="s"/>
    </row>
    <row r="190" spans="1:20">
      <c r="A190" s="68" t="s"/>
      <c r="B190" s="76" t="s">
        <v>31</v>
      </c>
      <c r="C190" s="24" t="s">
        <v>43</v>
      </c>
      <c r="D190" s="24" t="s">
        <v>287</v>
      </c>
      <c r="E190" s="23" t="s">
        <v>218</v>
      </c>
      <c r="F190" s="76" t="s"/>
      <c r="G190" s="77" t="s">
        <v>198</v>
      </c>
      <c r="H190" s="23" t="s">
        <v>243</v>
      </c>
      <c r="I190" s="28" t="s"/>
      <c r="J190" s="28" t="s"/>
      <c r="K190" s="23" t="s">
        <v>188</v>
      </c>
      <c r="L190" s="5" t="s"/>
      <c r="M190" s="5" t="s"/>
      <c r="N190" s="77" t="s"/>
      <c r="O190" s="78" t="s"/>
      <c r="P190" s="83" t="s"/>
      <c r="Q190" s="83" t="s"/>
      <c r="R190" s="5" t="s"/>
      <c r="S190" s="5" t="s"/>
      <c r="T190" s="24" t="s"/>
    </row>
    <row r="191" spans="1:19">
      <c r="A191" s="68" t="s"/>
      <c r="B191" s="5" t="s"/>
      <c r="C191" s="5" t="s"/>
      <c r="D191" s="5" t="s"/>
      <c r="E191" s="5" t="s"/>
      <c r="F191" s="24" t="s"/>
      <c r="G191" s="5" t="s"/>
      <c r="H191" s="77" t="s"/>
      <c r="I191" s="5" t="s"/>
      <c r="J191" s="5" t="s"/>
      <c r="K191" s="23" t="s">
        <v>191</v>
      </c>
      <c r="L191" s="5" t="s"/>
      <c r="M191" s="5" t="s"/>
      <c r="N191" s="77" t="s"/>
      <c r="O191" s="78" t="s"/>
      <c r="P191" s="83" t="s"/>
      <c r="Q191" s="83" t="s"/>
      <c r="R191" s="5" t="s"/>
      <c r="S191" s="82" t="s"/>
    </row>
    <row r="192" spans="1:19">
      <c r="A192" s="68" t="s"/>
      <c r="B192" s="5" t="s"/>
      <c r="C192" s="5" t="s"/>
      <c r="D192" s="5" t="s"/>
      <c r="E192" s="5" t="s"/>
      <c r="F192" s="24" t="s"/>
      <c r="G192" s="5" t="s"/>
      <c r="H192" s="77" t="s"/>
      <c r="I192" s="5" t="s"/>
      <c r="J192" s="5" t="s"/>
      <c r="K192" s="23" t="s">
        <v>192</v>
      </c>
      <c r="L192" s="5" t="s"/>
      <c r="M192" s="5" t="s"/>
      <c r="N192" s="77" t="s"/>
      <c r="O192" s="78" t="s"/>
      <c r="P192" s="83" t="s"/>
      <c r="Q192" s="83" t="s"/>
      <c r="R192" s="5" t="s"/>
      <c r="S192" s="82" t="s"/>
    </row>
    <row r="193" spans="1:19">
      <c r="A193" s="68" t="s"/>
      <c r="B193" s="5" t="s"/>
      <c r="C193" s="5" t="s"/>
      <c r="D193" s="5" t="s"/>
      <c r="E193" s="5" t="s"/>
      <c r="F193" s="24" t="s"/>
      <c r="G193" s="5" t="s"/>
      <c r="H193" s="77" t="s"/>
      <c r="I193" s="5" t="s"/>
      <c r="J193" s="5" t="s"/>
      <c r="K193" s="23" t="s">
        <v>195</v>
      </c>
      <c r="L193" s="5" t="s"/>
      <c r="M193" s="5" t="s"/>
      <c r="N193" s="77" t="s"/>
      <c r="O193" s="78" t="s"/>
      <c r="P193" s="83" t="s"/>
      <c r="Q193" s="83" t="s"/>
      <c r="R193" s="5" t="s"/>
      <c r="S193" s="82" t="s"/>
    </row>
    <row r="194" spans="1:20" customHeight="false">
      <c r="A194" s="68" t="s"/>
      <c r="B194" s="76" t="s">
        <v>31</v>
      </c>
      <c r="C194" s="24" t="s">
        <v>43</v>
      </c>
      <c r="D194" s="24" t="s">
        <v>288</v>
      </c>
      <c r="E194" s="23" t="s">
        <v>218</v>
      </c>
      <c r="F194" s="76" t="s"/>
      <c r="G194" s="77" t="s">
        <v>235</v>
      </c>
      <c r="H194" s="23" t="s">
        <v>243</v>
      </c>
      <c r="I194" s="28" t="s"/>
      <c r="J194" s="28" t="s"/>
      <c r="K194" s="23" t="s">
        <v>188</v>
      </c>
      <c r="L194" s="5" t="s"/>
      <c r="M194" s="5" t="s"/>
      <c r="N194" s="77" t="s"/>
      <c r="O194" s="78" t="s"/>
      <c r="P194" s="83" t="s"/>
      <c r="Q194" s="83" t="s"/>
      <c r="R194" s="5" t="s"/>
      <c r="S194" s="82" t="s"/>
      <c r="T194" s="24" t="s"/>
    </row>
    <row r="195" spans="1:19">
      <c r="A195" s="68" t="s"/>
      <c r="B195" s="5" t="s"/>
      <c r="C195" s="5" t="s"/>
      <c r="D195" s="5" t="s"/>
      <c r="E195" s="5" t="s"/>
      <c r="F195" s="24" t="s"/>
      <c r="G195" s="5" t="s"/>
      <c r="H195" s="77" t="s"/>
      <c r="I195" s="5" t="s"/>
      <c r="J195" s="5" t="s"/>
      <c r="K195" s="23" t="s">
        <v>191</v>
      </c>
      <c r="L195" s="5" t="s"/>
      <c r="M195" s="5" t="s"/>
      <c r="N195" s="77" t="s"/>
      <c r="O195" s="78" t="s"/>
      <c r="P195" s="83" t="s"/>
      <c r="Q195" s="83" t="s"/>
      <c r="R195" s="5" t="s"/>
      <c r="S195" s="116" t="s"/>
    </row>
    <row r="196" spans="1:19">
      <c r="A196" s="68" t="s"/>
      <c r="B196" s="5" t="s"/>
      <c r="C196" s="5" t="s"/>
      <c r="D196" s="5" t="s"/>
      <c r="E196" s="5" t="s"/>
      <c r="F196" s="24" t="s"/>
      <c r="G196" s="5" t="s"/>
      <c r="H196" s="77" t="s"/>
      <c r="I196" s="5" t="s"/>
      <c r="J196" s="5" t="s"/>
      <c r="K196" s="23" t="s">
        <v>192</v>
      </c>
      <c r="L196" s="5" t="s"/>
      <c r="M196" s="5" t="s"/>
      <c r="N196" s="77" t="s"/>
      <c r="O196" s="78" t="s"/>
      <c r="P196" s="83" t="s"/>
      <c r="Q196" s="83" t="s"/>
      <c r="R196" s="5" t="s"/>
      <c r="S196" s="116" t="s"/>
    </row>
    <row r="197" spans="1:19">
      <c r="A197" s="68" t="s"/>
      <c r="B197" s="5" t="s"/>
      <c r="C197" s="5" t="s"/>
      <c r="D197" s="5" t="s"/>
      <c r="E197" s="5" t="s"/>
      <c r="F197" s="24" t="s"/>
      <c r="G197" s="5" t="s"/>
      <c r="H197" s="77" t="s"/>
      <c r="I197" s="5" t="s"/>
      <c r="J197" s="5" t="s"/>
      <c r="K197" s="23" t="s">
        <v>195</v>
      </c>
      <c r="L197" s="5" t="s"/>
      <c r="M197" s="5" t="s"/>
      <c r="N197" s="77" t="s"/>
      <c r="O197" s="78" t="s"/>
      <c r="P197" s="83" t="s"/>
      <c r="Q197" s="83" t="s"/>
      <c r="R197" s="5" t="s"/>
      <c r="S197" s="116" t="s"/>
    </row>
    <row r="198" spans="1:20">
      <c r="A198" s="68" t="s"/>
      <c r="B198" s="117" t="s">
        <v>31</v>
      </c>
      <c r="C198" s="117" t="s">
        <v>43</v>
      </c>
      <c r="D198" s="117" t="s">
        <v>289</v>
      </c>
      <c r="E198" s="118" t="s">
        <v>218</v>
      </c>
      <c r="F198" s="117" t="s"/>
      <c r="G198" s="83" t="s">
        <v>235</v>
      </c>
      <c r="H198" s="118" t="s">
        <v>105</v>
      </c>
      <c r="I198" s="119" t="s"/>
      <c r="J198" s="119" t="s"/>
      <c r="K198" s="118" t="s">
        <v>188</v>
      </c>
      <c r="L198" s="5" t="s"/>
      <c r="M198" s="5" t="s"/>
      <c r="N198" s="120" t="s"/>
      <c r="O198" s="121" t="s"/>
      <c r="P198" s="83" t="s"/>
      <c r="Q198" s="83" t="s"/>
      <c r="R198" s="5" t="s"/>
      <c r="S198" s="122" t="s">
        <v>285</v>
      </c>
      <c r="T198" s="117" t="s">
        <v>290</v>
      </c>
    </row>
    <row r="199" spans="1:19">
      <c r="A199" s="68" t="s"/>
      <c r="B199" s="5" t="s"/>
      <c r="C199" s="5" t="s"/>
      <c r="D199" s="5" t="s"/>
      <c r="E199" s="5" t="s"/>
      <c r="F199" s="117" t="s"/>
      <c r="G199" s="5" t="s"/>
      <c r="H199" s="120" t="s"/>
      <c r="I199" s="5" t="s"/>
      <c r="J199" s="5" t="s"/>
      <c r="K199" s="118" t="s">
        <v>191</v>
      </c>
      <c r="L199" s="5" t="s"/>
      <c r="M199" s="5" t="s"/>
      <c r="N199" s="120" t="s"/>
      <c r="O199" s="121" t="s"/>
      <c r="P199" s="83" t="s"/>
      <c r="Q199" s="83" t="s"/>
      <c r="R199" s="5" t="s"/>
      <c r="S199" s="5" t="s"/>
    </row>
    <row r="200" spans="1:19">
      <c r="A200" s="68" t="s"/>
      <c r="B200" s="5" t="s"/>
      <c r="C200" s="5" t="s"/>
      <c r="D200" s="5" t="s"/>
      <c r="E200" s="5" t="s"/>
      <c r="F200" s="117" t="s"/>
      <c r="G200" s="5" t="s"/>
      <c r="H200" s="120" t="s"/>
      <c r="I200" s="5" t="s"/>
      <c r="J200" s="5" t="s"/>
      <c r="K200" s="118" t="s">
        <v>192</v>
      </c>
      <c r="L200" s="5" t="s"/>
      <c r="M200" s="5" t="s"/>
      <c r="N200" s="120" t="s"/>
      <c r="O200" s="121" t="s"/>
      <c r="P200" s="83" t="s"/>
      <c r="Q200" s="83" t="s"/>
      <c r="R200" s="5" t="s"/>
      <c r="S200" s="5" t="s"/>
    </row>
    <row r="201" spans="1:19">
      <c r="A201" s="68" t="s"/>
      <c r="B201" s="5" t="s"/>
      <c r="C201" s="5" t="s"/>
      <c r="D201" s="5" t="s"/>
      <c r="E201" s="5" t="s"/>
      <c r="F201" s="117" t="s"/>
      <c r="G201" s="5" t="s"/>
      <c r="H201" s="120" t="s"/>
      <c r="I201" s="5" t="s"/>
      <c r="J201" s="5" t="s"/>
      <c r="K201" s="118" t="s">
        <v>195</v>
      </c>
      <c r="L201" s="5" t="s"/>
      <c r="M201" s="5" t="s"/>
      <c r="N201" s="120" t="s"/>
      <c r="O201" s="121" t="s"/>
      <c r="P201" s="83" t="s"/>
      <c r="Q201" s="83" t="s"/>
      <c r="R201" s="5" t="s"/>
      <c r="S201" s="5" t="s"/>
    </row>
    <row r="202" spans="1:20" customHeight="false">
      <c r="A202" s="68" t="s"/>
      <c r="B202" s="76" t="s">
        <v>31</v>
      </c>
      <c r="C202" s="24" t="s">
        <v>45</v>
      </c>
      <c r="D202" s="24" t="s">
        <v>291</v>
      </c>
      <c r="E202" s="23" t="s">
        <v>247</v>
      </c>
      <c r="F202" s="76" t="s"/>
      <c r="G202" s="77" t="s">
        <v>198</v>
      </c>
      <c r="H202" s="83" t="s">
        <v>28</v>
      </c>
      <c r="I202" s="28">
        <v>45042</v>
      </c>
      <c r="J202" s="28">
        <v>45044</v>
      </c>
      <c r="K202" s="23" t="s">
        <v>188</v>
      </c>
      <c r="L202" s="5" t="s"/>
      <c r="M202" s="23" t="s">
        <v>282</v>
      </c>
      <c r="N202" s="77" t="s">
        <v>75</v>
      </c>
      <c r="O202" s="78">
        <v>1</v>
      </c>
      <c r="P202" s="79">
        <v>45042</v>
      </c>
      <c r="Q202" s="79">
        <v>45044</v>
      </c>
      <c r="R202" s="5" t="s"/>
      <c r="S202" s="5" t="s"/>
      <c r="T202" s="24" t="s"/>
    </row>
    <row r="203" spans="1:19">
      <c r="A203" s="68" t="s"/>
      <c r="B203" s="5" t="s"/>
      <c r="C203" s="5" t="s"/>
      <c r="D203" s="5" t="s"/>
      <c r="E203" s="5" t="s"/>
      <c r="F203" s="24" t="s"/>
      <c r="G203" s="5" t="s"/>
      <c r="H203" s="77" t="s"/>
      <c r="I203" s="5" t="s"/>
      <c r="J203" s="5" t="s"/>
      <c r="K203" s="23" t="s">
        <v>191</v>
      </c>
      <c r="L203" s="5" t="s"/>
      <c r="M203" s="23" t="s">
        <v>267</v>
      </c>
      <c r="N203" s="77" t="s">
        <v>75</v>
      </c>
      <c r="O203" s="78">
        <v>1</v>
      </c>
      <c r="P203" s="79">
        <v>45042</v>
      </c>
      <c r="Q203" s="79">
        <v>45044</v>
      </c>
      <c r="R203" s="80" t="s"/>
      <c r="S203" s="123" t="s"/>
    </row>
    <row r="204" spans="1:19">
      <c r="A204" s="68" t="s"/>
      <c r="B204" s="5" t="s"/>
      <c r="C204" s="5" t="s"/>
      <c r="D204" s="5" t="s"/>
      <c r="E204" s="5" t="s"/>
      <c r="F204" s="24" t="s"/>
      <c r="G204" s="5" t="s"/>
      <c r="H204" s="77" t="s"/>
      <c r="I204" s="5" t="s"/>
      <c r="J204" s="5" t="s"/>
      <c r="K204" s="23" t="s">
        <v>192</v>
      </c>
      <c r="L204" s="5" t="s"/>
      <c r="M204" s="23" t="s">
        <v>283</v>
      </c>
      <c r="N204" s="77" t="s">
        <v>75</v>
      </c>
      <c r="O204" s="78">
        <v>1</v>
      </c>
      <c r="P204" s="79">
        <v>45042</v>
      </c>
      <c r="Q204" s="79">
        <v>45051</v>
      </c>
      <c r="R204" s="80" t="s"/>
      <c r="S204" s="123" t="s"/>
    </row>
    <row r="205" spans="1:19">
      <c r="A205" s="68" t="s"/>
      <c r="B205" s="5" t="s"/>
      <c r="C205" s="5" t="s"/>
      <c r="D205" s="5" t="s"/>
      <c r="E205" s="5" t="s"/>
      <c r="F205" s="24" t="s"/>
      <c r="G205" s="5" t="s"/>
      <c r="H205" s="77" t="s"/>
      <c r="I205" s="5" t="s"/>
      <c r="J205" s="5" t="s"/>
      <c r="K205" s="23" t="s">
        <v>195</v>
      </c>
      <c r="L205" s="5" t="s"/>
      <c r="M205" s="23" t="s">
        <v>227</v>
      </c>
      <c r="N205" s="77" t="s">
        <v>105</v>
      </c>
      <c r="O205" s="78">
        <v>0</v>
      </c>
      <c r="P205" s="83" t="s"/>
      <c r="Q205" s="83" t="s"/>
      <c r="R205" s="80" t="s"/>
      <c r="S205" s="123" t="s"/>
    </row>
    <row r="206" spans="1:20" customHeight="false">
      <c r="A206" s="68" t="s"/>
      <c r="B206" s="76" t="s">
        <v>31</v>
      </c>
      <c r="C206" s="24" t="s">
        <v>45</v>
      </c>
      <c r="D206" s="24" t="s">
        <v>292</v>
      </c>
      <c r="E206" s="23" t="s">
        <v>218</v>
      </c>
      <c r="F206" s="76" t="s"/>
      <c r="G206" s="124" t="s">
        <v>198</v>
      </c>
      <c r="H206" s="23" t="s">
        <v>219</v>
      </c>
      <c r="I206" s="28" t="s"/>
      <c r="J206" s="28">
        <v>45093</v>
      </c>
      <c r="K206" s="23" t="s">
        <v>188</v>
      </c>
      <c r="L206" s="5" t="s"/>
      <c r="M206" s="5" t="s"/>
      <c r="N206" s="77" t="s"/>
      <c r="O206" s="78" t="s"/>
      <c r="P206" s="83" t="s"/>
      <c r="Q206" s="83" t="s"/>
      <c r="R206" s="80" t="s"/>
      <c r="S206" s="123" t="s">
        <v>285</v>
      </c>
      <c r="T206" s="24" t="s"/>
    </row>
    <row r="207" spans="1:19">
      <c r="A207" s="68" t="s"/>
      <c r="B207" s="5" t="s"/>
      <c r="C207" s="5" t="s"/>
      <c r="D207" s="5" t="s"/>
      <c r="E207" s="5" t="s"/>
      <c r="F207" s="24" t="s"/>
      <c r="G207" s="5" t="s"/>
      <c r="H207" s="77" t="s"/>
      <c r="I207" s="5" t="s"/>
      <c r="J207" s="5" t="s"/>
      <c r="K207" s="23" t="s">
        <v>191</v>
      </c>
      <c r="L207" s="5" t="s"/>
      <c r="M207" s="5" t="s"/>
      <c r="N207" s="77" t="s"/>
      <c r="O207" s="78" t="s"/>
      <c r="P207" s="83" t="s"/>
      <c r="Q207" s="83" t="s"/>
      <c r="R207" s="80" t="s"/>
      <c r="S207" s="96" t="s"/>
    </row>
    <row r="208" spans="1:19">
      <c r="A208" s="68" t="s"/>
      <c r="B208" s="5" t="s"/>
      <c r="C208" s="5" t="s"/>
      <c r="D208" s="5" t="s"/>
      <c r="E208" s="5" t="s"/>
      <c r="F208" s="24" t="s"/>
      <c r="G208" s="5" t="s"/>
      <c r="H208" s="77" t="s"/>
      <c r="I208" s="5" t="s"/>
      <c r="J208" s="5" t="s"/>
      <c r="K208" s="23" t="s">
        <v>192</v>
      </c>
      <c r="L208" s="5" t="s"/>
      <c r="M208" s="5" t="s"/>
      <c r="N208" s="77" t="s"/>
      <c r="O208" s="78" t="s"/>
      <c r="P208" s="83" t="s"/>
      <c r="Q208" s="83" t="s"/>
      <c r="R208" s="80" t="s"/>
      <c r="S208" s="96" t="s"/>
    </row>
    <row r="209" spans="1:19">
      <c r="A209" s="68" t="s"/>
      <c r="B209" s="5" t="s"/>
      <c r="C209" s="5" t="s"/>
      <c r="D209" s="5" t="s"/>
      <c r="E209" s="5" t="s"/>
      <c r="F209" s="24" t="s"/>
      <c r="G209" s="5" t="s"/>
      <c r="H209" s="77" t="s"/>
      <c r="I209" s="5" t="s"/>
      <c r="J209" s="5" t="s"/>
      <c r="K209" s="23" t="s">
        <v>195</v>
      </c>
      <c r="L209" s="5" t="s"/>
      <c r="M209" s="5" t="s"/>
      <c r="N209" s="77" t="s"/>
      <c r="O209" s="78" t="s"/>
      <c r="P209" s="83" t="s"/>
      <c r="Q209" s="83" t="s"/>
      <c r="R209" s="80" t="s"/>
      <c r="S209" s="96" t="s"/>
    </row>
    <row r="210" spans="1:20" customHeight="false">
      <c r="A210" s="68" t="s"/>
      <c r="B210" s="76" t="s">
        <v>31</v>
      </c>
      <c r="C210" s="24" t="s">
        <v>45</v>
      </c>
      <c r="D210" s="24" t="s">
        <v>293</v>
      </c>
      <c r="E210" s="24" t="s">
        <v>218</v>
      </c>
      <c r="F210" s="76" t="s"/>
      <c r="G210" s="77" t="s">
        <v>235</v>
      </c>
      <c r="H210" s="23" t="s">
        <v>243</v>
      </c>
      <c r="I210" s="28" t="s"/>
      <c r="J210" s="28" t="s"/>
      <c r="K210" s="23" t="s">
        <v>188</v>
      </c>
      <c r="L210" s="5" t="s"/>
      <c r="M210" s="5" t="s"/>
      <c r="N210" s="77" t="s"/>
      <c r="O210" s="78" t="s"/>
      <c r="P210" s="83" t="s"/>
      <c r="Q210" s="83" t="s"/>
      <c r="R210" s="80" t="s"/>
      <c r="S210" s="96" t="s"/>
      <c r="T210" s="24" t="s"/>
    </row>
    <row r="211" spans="1:19">
      <c r="A211" s="68" t="s"/>
      <c r="B211" s="5" t="s"/>
      <c r="C211" s="5" t="s"/>
      <c r="D211" s="5" t="s"/>
      <c r="E211" s="5" t="s"/>
      <c r="F211" s="24" t="s"/>
      <c r="G211" s="5" t="s"/>
      <c r="H211" s="77" t="s"/>
      <c r="I211" s="5" t="s"/>
      <c r="J211" s="5" t="s"/>
      <c r="K211" s="23" t="s">
        <v>191</v>
      </c>
      <c r="L211" s="5" t="s"/>
      <c r="M211" s="5" t="s"/>
      <c r="N211" s="77" t="s"/>
      <c r="O211" s="78" t="s"/>
      <c r="P211" s="83" t="s"/>
      <c r="Q211" s="83" t="s"/>
      <c r="R211" s="80" t="s"/>
      <c r="S211" s="96" t="s"/>
    </row>
    <row r="212" spans="1:19">
      <c r="A212" s="68" t="s"/>
      <c r="B212" s="5" t="s"/>
      <c r="C212" s="5" t="s"/>
      <c r="D212" s="5" t="s"/>
      <c r="E212" s="5" t="s"/>
      <c r="F212" s="24" t="s"/>
      <c r="G212" s="5" t="s"/>
      <c r="H212" s="77" t="s"/>
      <c r="I212" s="5" t="s"/>
      <c r="J212" s="5" t="s"/>
      <c r="K212" s="23" t="s">
        <v>192</v>
      </c>
      <c r="L212" s="5" t="s"/>
      <c r="M212" s="5" t="s"/>
      <c r="N212" s="77" t="s"/>
      <c r="O212" s="78" t="s"/>
      <c r="P212" s="83" t="s"/>
      <c r="Q212" s="83" t="s"/>
      <c r="R212" s="80" t="s"/>
      <c r="S212" s="96" t="s"/>
    </row>
    <row r="213" spans="1:19">
      <c r="A213" s="68" t="s"/>
      <c r="B213" s="5" t="s"/>
      <c r="C213" s="5" t="s"/>
      <c r="D213" s="5" t="s"/>
      <c r="E213" s="5" t="s"/>
      <c r="F213" s="24" t="s"/>
      <c r="G213" s="5" t="s"/>
      <c r="H213" s="77" t="s"/>
      <c r="I213" s="5" t="s"/>
      <c r="J213" s="5" t="s"/>
      <c r="K213" s="23" t="s">
        <v>195</v>
      </c>
      <c r="L213" s="5" t="s"/>
      <c r="M213" s="5" t="s"/>
      <c r="N213" s="77" t="s"/>
      <c r="O213" s="78" t="s"/>
      <c r="P213" s="83" t="s"/>
      <c r="Q213" s="83" t="s"/>
      <c r="R213" s="80" t="s"/>
      <c r="S213" s="96" t="s"/>
    </row>
    <row r="214" spans="1:20" customHeight="false">
      <c r="A214" s="68" t="s"/>
      <c r="B214" s="76" t="s">
        <v>31</v>
      </c>
      <c r="C214" s="24" t="s">
        <v>45</v>
      </c>
      <c r="D214" s="24" t="s">
        <v>294</v>
      </c>
      <c r="E214" s="24" t="s">
        <v>218</v>
      </c>
      <c r="F214" s="76" t="s"/>
      <c r="G214" s="77" t="s">
        <v>235</v>
      </c>
      <c r="H214" s="23" t="s">
        <v>243</v>
      </c>
      <c r="I214" s="28" t="s"/>
      <c r="J214" s="28" t="s"/>
      <c r="K214" s="23" t="s">
        <v>188</v>
      </c>
      <c r="L214" s="5" t="s"/>
      <c r="M214" s="5" t="s"/>
      <c r="N214" s="77" t="s"/>
      <c r="O214" s="78" t="s"/>
      <c r="P214" s="83" t="s"/>
      <c r="Q214" s="83" t="s"/>
      <c r="R214" s="80" t="s"/>
      <c r="S214" s="96" t="s"/>
      <c r="T214" s="24" t="s"/>
    </row>
    <row r="215" spans="1:19">
      <c r="A215" s="68" t="s"/>
      <c r="B215" s="5" t="s"/>
      <c r="C215" s="5" t="s"/>
      <c r="D215" s="5" t="s"/>
      <c r="E215" s="5" t="s"/>
      <c r="F215" s="24" t="s"/>
      <c r="G215" s="5" t="s"/>
      <c r="H215" s="77" t="s"/>
      <c r="I215" s="5" t="s"/>
      <c r="J215" s="5" t="s"/>
      <c r="K215" s="23" t="s">
        <v>191</v>
      </c>
      <c r="L215" s="5" t="s"/>
      <c r="M215" s="5" t="s"/>
      <c r="N215" s="77" t="s"/>
      <c r="O215" s="78" t="s"/>
      <c r="P215" s="83" t="s"/>
      <c r="Q215" s="83" t="s"/>
      <c r="R215" s="5" t="s"/>
      <c r="S215" s="5" t="s"/>
    </row>
    <row r="216" spans="1:19">
      <c r="A216" s="68" t="s"/>
      <c r="B216" s="5" t="s"/>
      <c r="C216" s="5" t="s"/>
      <c r="D216" s="5" t="s"/>
      <c r="E216" s="5" t="s"/>
      <c r="F216" s="24" t="s"/>
      <c r="G216" s="5" t="s"/>
      <c r="H216" s="77" t="s"/>
      <c r="I216" s="5" t="s"/>
      <c r="J216" s="5" t="s"/>
      <c r="K216" s="23" t="s">
        <v>192</v>
      </c>
      <c r="L216" s="5" t="s"/>
      <c r="M216" s="5" t="s"/>
      <c r="N216" s="77" t="s"/>
      <c r="O216" s="78" t="s"/>
      <c r="P216" s="83" t="s"/>
      <c r="Q216" s="83" t="s"/>
      <c r="R216" s="5" t="s"/>
      <c r="S216" s="5" t="s"/>
    </row>
    <row r="217" spans="1:19">
      <c r="A217" s="68" t="s"/>
      <c r="B217" s="5" t="s"/>
      <c r="C217" s="5" t="s"/>
      <c r="D217" s="5" t="s"/>
      <c r="E217" s="5" t="s"/>
      <c r="F217" s="24" t="s"/>
      <c r="G217" s="5" t="s"/>
      <c r="H217" s="77" t="s"/>
      <c r="I217" s="5" t="s"/>
      <c r="J217" s="5" t="s"/>
      <c r="K217" s="23" t="s">
        <v>195</v>
      </c>
      <c r="L217" s="5" t="s"/>
      <c r="M217" s="5" t="s"/>
      <c r="N217" s="77" t="s"/>
      <c r="O217" s="78" t="s"/>
      <c r="P217" s="83" t="s"/>
      <c r="Q217" s="83" t="s"/>
      <c r="R217" s="5" t="s"/>
      <c r="S217" s="5" t="s"/>
    </row>
    <row r="218" spans="1:20" customHeight="false">
      <c r="A218" s="68" t="s"/>
      <c r="B218" s="76" t="s">
        <v>31</v>
      </c>
      <c r="C218" s="24" t="s">
        <v>47</v>
      </c>
      <c r="D218" s="24" t="s">
        <v>295</v>
      </c>
      <c r="E218" s="23" t="s">
        <v>197</v>
      </c>
      <c r="F218" s="76" t="s">
        <v>296</v>
      </c>
      <c r="G218" s="77" t="s">
        <v>187</v>
      </c>
      <c r="H218" s="83" t="s">
        <v>28</v>
      </c>
      <c r="I218" s="28">
        <v>45050</v>
      </c>
      <c r="J218" s="28">
        <v>45052</v>
      </c>
      <c r="K218" s="23" t="s">
        <v>188</v>
      </c>
      <c r="L218" s="5" t="s"/>
      <c r="M218" s="23" t="s">
        <v>282</v>
      </c>
      <c r="N218" s="77" t="s">
        <v>75</v>
      </c>
      <c r="O218" s="78">
        <v>1</v>
      </c>
      <c r="P218" s="79">
        <v>45043</v>
      </c>
      <c r="Q218" s="79">
        <v>45044</v>
      </c>
      <c r="R218" s="5" t="s"/>
      <c r="S218" s="5" t="s"/>
      <c r="T218" s="24" t="s"/>
    </row>
    <row r="219" spans="1:19">
      <c r="A219" s="68" t="s"/>
      <c r="B219" s="5" t="s"/>
      <c r="C219" s="5" t="s"/>
      <c r="D219" s="5" t="s"/>
      <c r="E219" s="5" t="s"/>
      <c r="F219" s="24" t="s"/>
      <c r="G219" s="5" t="s"/>
      <c r="H219" s="77" t="s"/>
      <c r="I219" s="5" t="s"/>
      <c r="J219" s="5" t="s"/>
      <c r="K219" s="23" t="s">
        <v>191</v>
      </c>
      <c r="L219" s="5" t="s"/>
      <c r="M219" s="23" t="s">
        <v>214</v>
      </c>
      <c r="N219" s="77" t="s">
        <v>75</v>
      </c>
      <c r="O219" s="78">
        <v>1</v>
      </c>
      <c r="P219" s="79">
        <v>45043</v>
      </c>
      <c r="Q219" s="79">
        <v>45044</v>
      </c>
      <c r="R219" s="5" t="s"/>
      <c r="S219" s="5" t="s"/>
    </row>
    <row r="220" spans="1:19">
      <c r="A220" s="68" t="s"/>
      <c r="B220" s="5" t="s"/>
      <c r="C220" s="5" t="s"/>
      <c r="D220" s="5" t="s"/>
      <c r="E220" s="5" t="s"/>
      <c r="F220" s="24" t="s"/>
      <c r="G220" s="5" t="s"/>
      <c r="H220" s="77" t="s"/>
      <c r="I220" s="5" t="s"/>
      <c r="J220" s="5" t="s"/>
      <c r="K220" s="23" t="s">
        <v>192</v>
      </c>
      <c r="L220" s="5" t="s"/>
      <c r="M220" s="23" t="s">
        <v>297</v>
      </c>
      <c r="N220" s="77" t="s">
        <v>75</v>
      </c>
      <c r="O220" s="78">
        <v>1</v>
      </c>
      <c r="P220" s="79">
        <v>45050</v>
      </c>
      <c r="Q220" s="79">
        <v>45051</v>
      </c>
      <c r="R220" s="5" t="s"/>
      <c r="S220" s="5" t="s"/>
    </row>
    <row r="221" spans="1:19">
      <c r="A221" s="68" t="s"/>
      <c r="B221" s="5" t="s"/>
      <c r="C221" s="5" t="s"/>
      <c r="D221" s="5" t="s"/>
      <c r="E221" s="5" t="s"/>
      <c r="F221" s="24" t="s"/>
      <c r="G221" s="5" t="s"/>
      <c r="H221" s="77" t="s"/>
      <c r="I221" s="5" t="s"/>
      <c r="J221" s="5" t="s"/>
      <c r="K221" s="23" t="s">
        <v>195</v>
      </c>
      <c r="L221" s="5" t="s"/>
      <c r="M221" s="23" t="s">
        <v>298</v>
      </c>
      <c r="N221" s="77" t="s">
        <v>190</v>
      </c>
      <c r="O221" s="78">
        <v>0</v>
      </c>
      <c r="P221" s="83" t="s"/>
      <c r="Q221" s="83" t="s"/>
      <c r="R221" s="5" t="s"/>
      <c r="S221" s="5" t="s"/>
    </row>
    <row r="222" spans="1:20" customHeight="false">
      <c r="A222" s="68" t="s"/>
      <c r="B222" s="76" t="s">
        <v>31</v>
      </c>
      <c r="C222" s="24" t="s">
        <v>49</v>
      </c>
      <c r="D222" s="24" t="s">
        <v>299</v>
      </c>
      <c r="E222" s="23" t="s">
        <v>197</v>
      </c>
      <c r="F222" s="76" t="s">
        <v>300</v>
      </c>
      <c r="G222" s="77" t="s">
        <v>187</v>
      </c>
      <c r="H222" s="83" t="s">
        <v>28</v>
      </c>
      <c r="I222" s="28">
        <v>45057</v>
      </c>
      <c r="J222" s="28">
        <v>45065</v>
      </c>
      <c r="K222" s="23" t="s">
        <v>188</v>
      </c>
      <c r="L222" s="5" t="s"/>
      <c r="M222" s="23" t="s">
        <v>282</v>
      </c>
      <c r="N222" s="5" t="s">
        <v>75</v>
      </c>
      <c r="O222" s="78">
        <v>1</v>
      </c>
      <c r="P222" s="29">
        <v>45062</v>
      </c>
      <c r="Q222" s="29">
        <v>45064</v>
      </c>
      <c r="R222" s="5" t="s"/>
      <c r="S222" s="5" t="s"/>
      <c r="T222" s="24" t="s"/>
    </row>
    <row r="223" spans="1:19">
      <c r="A223" s="95" t="s"/>
      <c r="B223" s="5" t="s"/>
      <c r="C223" s="5" t="s"/>
      <c r="D223" s="5" t="s"/>
      <c r="E223" s="5" t="s"/>
      <c r="F223" s="24" t="s"/>
      <c r="G223" s="5" t="s"/>
      <c r="H223" s="77" t="s"/>
      <c r="I223" s="5" t="s"/>
      <c r="J223" s="5" t="s"/>
      <c r="K223" s="23" t="s">
        <v>191</v>
      </c>
      <c r="L223" s="5" t="s"/>
      <c r="M223" s="23" t="s">
        <v>245</v>
      </c>
      <c r="N223" s="5" t="s">
        <v>75</v>
      </c>
      <c r="O223" s="78">
        <v>1</v>
      </c>
      <c r="P223" s="29">
        <v>45062</v>
      </c>
      <c r="Q223" s="29">
        <v>45064</v>
      </c>
      <c r="R223" s="5" t="s"/>
      <c r="S223" s="5" t="s"/>
    </row>
    <row r="224" spans="1:19">
      <c r="A224" s="95" t="s"/>
      <c r="B224" s="5" t="s"/>
      <c r="C224" s="5" t="s"/>
      <c r="D224" s="5" t="s"/>
      <c r="E224" s="5" t="s"/>
      <c r="F224" s="24" t="s"/>
      <c r="G224" s="5" t="s"/>
      <c r="H224" s="77" t="s"/>
      <c r="I224" s="5" t="s"/>
      <c r="J224" s="5" t="s"/>
      <c r="K224" s="23" t="s">
        <v>192</v>
      </c>
      <c r="L224" s="5" t="s"/>
      <c r="M224" s="23" t="s">
        <v>301</v>
      </c>
      <c r="N224" s="5" t="s">
        <v>75</v>
      </c>
      <c r="O224" s="78">
        <v>1</v>
      </c>
      <c r="P224" s="29">
        <v>45063</v>
      </c>
      <c r="Q224" s="29">
        <v>45063</v>
      </c>
      <c r="R224" s="5" t="s"/>
      <c r="S224" s="5" t="s"/>
    </row>
    <row r="225" spans="1:19">
      <c r="A225" s="95" t="s"/>
      <c r="B225" s="5" t="s"/>
      <c r="C225" s="5" t="s"/>
      <c r="D225" s="5" t="s"/>
      <c r="E225" s="5" t="s"/>
      <c r="F225" s="24" t="s"/>
      <c r="G225" s="5" t="s"/>
      <c r="H225" s="77" t="s"/>
      <c r="I225" s="5" t="s"/>
      <c r="J225" s="5" t="s"/>
      <c r="K225" s="23" t="s">
        <v>195</v>
      </c>
      <c r="L225" s="5" t="s"/>
      <c r="M225" s="23" t="s">
        <v>227</v>
      </c>
      <c r="N225" s="5" t="s">
        <v>190</v>
      </c>
      <c r="O225" s="78" t="s"/>
      <c r="P225" s="29">
        <v>45064</v>
      </c>
      <c r="Q225" s="5" t="s"/>
      <c r="R225" s="5" t="s"/>
      <c r="S225" s="5" t="s"/>
    </row>
    <row r="226" spans="1:20" customHeight="false">
      <c r="A226" s="68" t="s"/>
      <c r="B226" s="76" t="s">
        <v>31</v>
      </c>
      <c r="C226" s="24" t="s">
        <v>49</v>
      </c>
      <c r="D226" s="24" t="s">
        <v>302</v>
      </c>
      <c r="E226" s="24" t="s">
        <v>218</v>
      </c>
      <c r="F226" s="76" t="s"/>
      <c r="G226" s="77" t="s">
        <v>198</v>
      </c>
      <c r="H226" s="23" t="s">
        <v>219</v>
      </c>
      <c r="I226" s="28" t="s"/>
      <c r="J226" s="28" t="s"/>
      <c r="K226" s="23" t="s">
        <v>188</v>
      </c>
      <c r="L226" s="5" t="s"/>
      <c r="M226" s="5" t="s"/>
      <c r="N226" s="77" t="s"/>
      <c r="O226" s="78" t="s"/>
      <c r="P226" s="83" t="s"/>
      <c r="Q226" s="83" t="s"/>
      <c r="R226" s="80" t="s"/>
      <c r="S226" s="96" t="s"/>
      <c r="T226" s="24" t="s">
        <v>303</v>
      </c>
    </row>
    <row r="227" spans="1:19" customHeight="false">
      <c r="A227" s="68" t="s"/>
      <c r="B227" s="5" t="s"/>
      <c r="C227" s="5" t="s"/>
      <c r="D227" s="5" t="s"/>
      <c r="E227" s="5" t="s"/>
      <c r="F227" s="24" t="s"/>
      <c r="G227" s="5" t="s"/>
      <c r="H227" s="77" t="s"/>
      <c r="I227" s="5" t="s"/>
      <c r="J227" s="5" t="s"/>
      <c r="K227" s="23" t="s">
        <v>191</v>
      </c>
      <c r="L227" s="5" t="s"/>
      <c r="M227" s="5" t="s"/>
      <c r="N227" s="77" t="s"/>
      <c r="O227" s="78" t="s"/>
      <c r="P227" s="83" t="s"/>
      <c r="Q227" s="83" t="s"/>
      <c r="R227" s="5" t="s"/>
      <c r="S227" s="5" t="s"/>
    </row>
    <row r="228" spans="1:19" customHeight="false">
      <c r="A228" s="68" t="s"/>
      <c r="B228" s="5" t="s"/>
      <c r="C228" s="5" t="s"/>
      <c r="D228" s="5" t="s"/>
      <c r="E228" s="5" t="s"/>
      <c r="F228" s="24" t="s"/>
      <c r="G228" s="5" t="s"/>
      <c r="H228" s="77" t="s"/>
      <c r="I228" s="5" t="s"/>
      <c r="J228" s="5" t="s"/>
      <c r="K228" s="23" t="s">
        <v>192</v>
      </c>
      <c r="L228" s="5" t="s"/>
      <c r="M228" s="5" t="s"/>
      <c r="N228" s="77" t="s"/>
      <c r="O228" s="78" t="s"/>
      <c r="P228" s="83" t="s"/>
      <c r="Q228" s="83" t="s"/>
      <c r="R228" s="5" t="s"/>
      <c r="S228" s="5" t="s"/>
    </row>
    <row r="229" spans="1:19" customHeight="false">
      <c r="A229" s="68" t="s"/>
      <c r="B229" s="5" t="s"/>
      <c r="C229" s="5" t="s"/>
      <c r="D229" s="5" t="s"/>
      <c r="E229" s="5" t="s"/>
      <c r="F229" s="24" t="s"/>
      <c r="G229" s="5" t="s"/>
      <c r="H229" s="77" t="s"/>
      <c r="I229" s="5" t="s"/>
      <c r="J229" s="5" t="s"/>
      <c r="K229" s="23" t="s">
        <v>195</v>
      </c>
      <c r="L229" s="5" t="s"/>
      <c r="M229" s="5" t="s"/>
      <c r="N229" s="77" t="s"/>
      <c r="O229" s="78" t="s"/>
      <c r="P229" s="83" t="s"/>
      <c r="Q229" s="83" t="s"/>
      <c r="R229" s="5" t="s"/>
      <c r="S229" s="5" t="s"/>
    </row>
    <row r="230" spans="1:20">
      <c r="A230" s="95" t="s"/>
      <c r="B230" s="76" t="s">
        <v>31</v>
      </c>
      <c r="C230" s="24" t="s">
        <v>51</v>
      </c>
      <c r="D230" s="24" t="s">
        <v>304</v>
      </c>
      <c r="E230" s="23" t="s">
        <v>197</v>
      </c>
      <c r="F230" s="76" t="s">
        <v>305</v>
      </c>
      <c r="G230" s="77" t="s">
        <v>187</v>
      </c>
      <c r="H230" s="125" t="s">
        <v>28</v>
      </c>
      <c r="I230" s="28">
        <v>45054</v>
      </c>
      <c r="J230" s="28">
        <v>45058</v>
      </c>
      <c r="K230" s="23" t="s">
        <v>188</v>
      </c>
      <c r="L230" s="5" t="s"/>
      <c r="M230" s="23" t="s">
        <v>189</v>
      </c>
      <c r="N230" s="77" t="s">
        <v>75</v>
      </c>
      <c r="O230" s="78">
        <v>1</v>
      </c>
      <c r="P230" s="29">
        <v>45056</v>
      </c>
      <c r="Q230" s="29">
        <v>45058</v>
      </c>
      <c r="R230" s="5" t="s"/>
      <c r="S230" s="5" t="s"/>
      <c r="T230" s="24" t="s"/>
    </row>
    <row r="231" spans="1:19">
      <c r="A231" s="95" t="s"/>
      <c r="B231" s="5" t="s"/>
      <c r="C231" s="5" t="s"/>
      <c r="D231" s="5" t="s"/>
      <c r="E231" s="5" t="s"/>
      <c r="F231" s="24" t="s"/>
      <c r="G231" s="5" t="s"/>
      <c r="H231" s="77" t="s"/>
      <c r="I231" s="5" t="s"/>
      <c r="J231" s="5" t="s"/>
      <c r="K231" s="23" t="s">
        <v>191</v>
      </c>
      <c r="L231" s="5" t="s"/>
      <c r="M231" s="23" t="s">
        <v>267</v>
      </c>
      <c r="N231" s="77" t="s">
        <v>75</v>
      </c>
      <c r="O231" s="78">
        <v>1</v>
      </c>
      <c r="P231" s="29">
        <v>45055</v>
      </c>
      <c r="Q231" s="29">
        <v>45058</v>
      </c>
      <c r="R231" s="5" t="s"/>
      <c r="S231" s="5" t="s"/>
    </row>
    <row r="232" spans="1:19">
      <c r="A232" s="95" t="s"/>
      <c r="B232" s="5" t="s"/>
      <c r="C232" s="5" t="s"/>
      <c r="D232" s="5" t="s"/>
      <c r="E232" s="5" t="s"/>
      <c r="F232" s="24" t="s"/>
      <c r="G232" s="5" t="s"/>
      <c r="H232" s="77" t="s"/>
      <c r="I232" s="5" t="s"/>
      <c r="J232" s="5" t="s"/>
      <c r="K232" s="23" t="s">
        <v>192</v>
      </c>
      <c r="L232" s="5" t="s"/>
      <c r="M232" s="23" t="s">
        <v>268</v>
      </c>
      <c r="N232" s="77" t="s">
        <v>75</v>
      </c>
      <c r="O232" s="78">
        <v>1</v>
      </c>
      <c r="P232" s="29">
        <v>45056</v>
      </c>
      <c r="Q232" s="29">
        <v>45058</v>
      </c>
      <c r="R232" s="5" t="s"/>
      <c r="S232" s="5" t="s"/>
    </row>
    <row r="233" spans="1:19">
      <c r="A233" s="95" t="s"/>
      <c r="B233" s="5" t="s"/>
      <c r="C233" s="5" t="s"/>
      <c r="D233" s="5" t="s"/>
      <c r="E233" s="5" t="s"/>
      <c r="F233" s="24" t="s"/>
      <c r="G233" s="5" t="s"/>
      <c r="H233" s="77" t="s"/>
      <c r="I233" s="5" t="s"/>
      <c r="J233" s="5" t="s"/>
      <c r="K233" s="23" t="s">
        <v>195</v>
      </c>
      <c r="L233" s="5" t="s"/>
      <c r="M233" s="23" t="s">
        <v>306</v>
      </c>
      <c r="N233" s="77" t="s">
        <v>105</v>
      </c>
      <c r="O233" s="78">
        <v>0</v>
      </c>
      <c r="P233" s="5" t="s"/>
      <c r="Q233" s="5" t="s"/>
      <c r="R233" s="5" t="s"/>
      <c r="S233" s="5" t="s"/>
    </row>
    <row r="234" spans="1:20" customHeight="false">
      <c r="A234" s="95" t="s"/>
      <c r="B234" s="76" t="s">
        <v>31</v>
      </c>
      <c r="C234" s="24" t="s">
        <v>53</v>
      </c>
      <c r="D234" s="24" t="s">
        <v>307</v>
      </c>
      <c r="E234" s="23" t="s">
        <v>197</v>
      </c>
      <c r="F234" s="76" t="s"/>
      <c r="G234" s="77" t="s">
        <v>187</v>
      </c>
      <c r="H234" s="23" t="s">
        <v>28</v>
      </c>
      <c r="I234" s="28">
        <v>45041</v>
      </c>
      <c r="J234" s="28">
        <v>45056</v>
      </c>
      <c r="K234" s="23" t="s">
        <v>188</v>
      </c>
      <c r="L234" s="5" t="s"/>
      <c r="M234" s="23" t="s">
        <v>282</v>
      </c>
      <c r="N234" s="77" t="s">
        <v>75</v>
      </c>
      <c r="O234" s="78">
        <v>1</v>
      </c>
      <c r="P234" s="29">
        <v>45055</v>
      </c>
      <c r="Q234" s="29">
        <v>45055</v>
      </c>
      <c r="R234" s="5" t="s"/>
      <c r="S234" s="5" t="s"/>
      <c r="T234" s="24" t="s"/>
    </row>
    <row r="235" spans="1:19">
      <c r="A235" s="95" t="s"/>
      <c r="B235" s="5" t="s"/>
      <c r="C235" s="5" t="s"/>
      <c r="D235" s="5" t="s"/>
      <c r="E235" s="5" t="s"/>
      <c r="F235" s="24" t="s"/>
      <c r="G235" s="5" t="s"/>
      <c r="H235" s="77" t="s"/>
      <c r="I235" s="5" t="s"/>
      <c r="J235" s="5" t="s"/>
      <c r="K235" s="23" t="s">
        <v>191</v>
      </c>
      <c r="L235" s="5" t="s"/>
      <c r="M235" s="23" t="s">
        <v>245</v>
      </c>
      <c r="N235" s="77" t="s">
        <v>75</v>
      </c>
      <c r="O235" s="78">
        <v>1</v>
      </c>
      <c r="P235" s="29">
        <v>45041</v>
      </c>
      <c r="Q235" s="29">
        <v>45052</v>
      </c>
      <c r="R235" s="5" t="s"/>
      <c r="S235" s="5" t="s"/>
    </row>
    <row r="236" spans="1:19">
      <c r="A236" s="95" t="s"/>
      <c r="B236" s="5" t="s"/>
      <c r="C236" s="5" t="s"/>
      <c r="D236" s="5" t="s"/>
      <c r="E236" s="5" t="s"/>
      <c r="F236" s="24" t="s"/>
      <c r="G236" s="5" t="s"/>
      <c r="H236" s="77" t="s"/>
      <c r="I236" s="5" t="s"/>
      <c r="J236" s="5" t="s"/>
      <c r="K236" s="23" t="s">
        <v>192</v>
      </c>
      <c r="L236" s="5" t="s"/>
      <c r="M236" s="23" t="s">
        <v>301</v>
      </c>
      <c r="N236" s="77" t="s">
        <v>75</v>
      </c>
      <c r="O236" s="78">
        <v>1</v>
      </c>
      <c r="P236" s="29">
        <v>45056</v>
      </c>
      <c r="Q236" s="29">
        <v>45057</v>
      </c>
      <c r="R236" s="5" t="s"/>
      <c r="S236" s="5" t="s"/>
    </row>
    <row r="237" spans="1:19">
      <c r="A237" s="95" t="s"/>
      <c r="B237" s="5" t="s"/>
      <c r="C237" s="5" t="s"/>
      <c r="D237" s="5" t="s"/>
      <c r="E237" s="5" t="s"/>
      <c r="F237" s="24" t="s"/>
      <c r="G237" s="5" t="s"/>
      <c r="H237" s="77" t="s"/>
      <c r="I237" s="5" t="s"/>
      <c r="J237" s="5" t="s"/>
      <c r="K237" s="23" t="s">
        <v>195</v>
      </c>
      <c r="L237" s="5" t="s"/>
      <c r="M237" s="23" t="s">
        <v>308</v>
      </c>
      <c r="N237" s="77" t="s">
        <v>105</v>
      </c>
      <c r="O237" s="78">
        <v>0</v>
      </c>
      <c r="P237" s="5" t="s"/>
      <c r="Q237" s="5" t="s"/>
      <c r="R237" s="5" t="s"/>
      <c r="S237" s="5" t="s"/>
    </row>
    <row r="238" spans="1:20" customHeight="false">
      <c r="A238" s="95" t="s"/>
      <c r="B238" s="76" t="s">
        <v>31</v>
      </c>
      <c r="C238" s="24" t="s">
        <v>53</v>
      </c>
      <c r="D238" s="24" t="s">
        <v>309</v>
      </c>
      <c r="E238" s="23" t="s">
        <v>197</v>
      </c>
      <c r="F238" s="76" t="s"/>
      <c r="G238" s="77" t="s">
        <v>187</v>
      </c>
      <c r="H238" s="23" t="s">
        <v>28</v>
      </c>
      <c r="I238" s="28">
        <v>45041</v>
      </c>
      <c r="J238" s="28">
        <v>45056</v>
      </c>
      <c r="K238" s="23" t="s">
        <v>188</v>
      </c>
      <c r="L238" s="5" t="s"/>
      <c r="M238" s="23" t="s">
        <v>282</v>
      </c>
      <c r="N238" s="77" t="s">
        <v>75</v>
      </c>
      <c r="O238" s="78">
        <v>1</v>
      </c>
      <c r="P238" s="29">
        <v>45055</v>
      </c>
      <c r="Q238" s="29">
        <v>45055</v>
      </c>
      <c r="R238" s="5" t="s"/>
      <c r="S238" s="5" t="s"/>
      <c r="T238" s="24" t="s"/>
    </row>
    <row r="239" spans="1:19">
      <c r="A239" s="95" t="s"/>
      <c r="B239" s="5" t="s"/>
      <c r="C239" s="5" t="s"/>
      <c r="D239" s="5" t="s"/>
      <c r="E239" s="5" t="s"/>
      <c r="F239" s="24" t="s"/>
      <c r="G239" s="5" t="s"/>
      <c r="H239" s="77" t="s"/>
      <c r="I239" s="5" t="s"/>
      <c r="J239" s="5" t="s"/>
      <c r="K239" s="23" t="s">
        <v>191</v>
      </c>
      <c r="L239" s="5" t="s"/>
      <c r="M239" s="23" t="s">
        <v>245</v>
      </c>
      <c r="N239" s="77" t="s">
        <v>75</v>
      </c>
      <c r="O239" s="78">
        <v>1</v>
      </c>
      <c r="P239" s="29">
        <v>45041</v>
      </c>
      <c r="Q239" s="29">
        <v>45052</v>
      </c>
      <c r="R239" s="5" t="s"/>
      <c r="S239" s="5" t="s"/>
    </row>
    <row r="240" spans="1:19">
      <c r="A240" s="95" t="s"/>
      <c r="B240" s="5" t="s"/>
      <c r="C240" s="5" t="s"/>
      <c r="D240" s="5" t="s"/>
      <c r="E240" s="5" t="s"/>
      <c r="F240" s="24" t="s"/>
      <c r="G240" s="5" t="s"/>
      <c r="H240" s="77" t="s"/>
      <c r="I240" s="5" t="s"/>
      <c r="J240" s="5" t="s"/>
      <c r="K240" s="23" t="s">
        <v>192</v>
      </c>
      <c r="L240" s="5" t="s"/>
      <c r="M240" s="23" t="s">
        <v>301</v>
      </c>
      <c r="N240" s="77" t="s">
        <v>75</v>
      </c>
      <c r="O240" s="78">
        <v>1</v>
      </c>
      <c r="P240" s="29">
        <v>45056</v>
      </c>
      <c r="Q240" s="29">
        <v>45057</v>
      </c>
      <c r="R240" s="5" t="s"/>
      <c r="S240" s="5" t="s"/>
    </row>
    <row r="241" spans="1:19">
      <c r="A241" s="95" t="s"/>
      <c r="B241" s="5" t="s"/>
      <c r="C241" s="5" t="s"/>
      <c r="D241" s="5" t="s"/>
      <c r="E241" s="5" t="s"/>
      <c r="F241" s="24" t="s"/>
      <c r="G241" s="5" t="s"/>
      <c r="H241" s="77" t="s"/>
      <c r="I241" s="5" t="s"/>
      <c r="J241" s="5" t="s"/>
      <c r="K241" s="23" t="s">
        <v>195</v>
      </c>
      <c r="L241" s="5" t="s"/>
      <c r="M241" s="23" t="s">
        <v>308</v>
      </c>
      <c r="N241" s="77" t="s">
        <v>105</v>
      </c>
      <c r="O241" s="78">
        <v>0</v>
      </c>
      <c r="P241" s="5" t="s"/>
      <c r="Q241" s="5" t="s"/>
      <c r="R241" s="5" t="s"/>
      <c r="S241" s="5" t="s"/>
    </row>
    <row r="242" spans="1:20" customHeight="false">
      <c r="A242" s="95" t="s"/>
      <c r="B242" s="76" t="s">
        <v>31</v>
      </c>
      <c r="C242" s="24" t="s">
        <v>53</v>
      </c>
      <c r="D242" s="24" t="s">
        <v>310</v>
      </c>
      <c r="E242" s="23" t="s">
        <v>197</v>
      </c>
      <c r="F242" s="76" t="s"/>
      <c r="G242" s="77" t="s">
        <v>187</v>
      </c>
      <c r="H242" s="23" t="s">
        <v>28</v>
      </c>
      <c r="I242" s="28">
        <v>45041</v>
      </c>
      <c r="J242" s="28">
        <v>45056</v>
      </c>
      <c r="K242" s="23" t="s">
        <v>188</v>
      </c>
      <c r="L242" s="5" t="s"/>
      <c r="M242" s="23" t="s">
        <v>282</v>
      </c>
      <c r="N242" s="77" t="s">
        <v>75</v>
      </c>
      <c r="O242" s="78">
        <v>1</v>
      </c>
      <c r="P242" s="29">
        <v>45055</v>
      </c>
      <c r="Q242" s="29">
        <v>45055</v>
      </c>
      <c r="R242" s="5" t="s"/>
      <c r="S242" s="5" t="s"/>
      <c r="T242" s="24" t="s"/>
    </row>
    <row r="243" spans="1:19">
      <c r="A243" s="95" t="s"/>
      <c r="B243" s="5" t="s"/>
      <c r="C243" s="5" t="s"/>
      <c r="D243" s="5" t="s"/>
      <c r="E243" s="5" t="s"/>
      <c r="F243" s="24" t="s"/>
      <c r="G243" s="5" t="s"/>
      <c r="H243" s="77" t="s"/>
      <c r="I243" s="5" t="s"/>
      <c r="J243" s="5" t="s"/>
      <c r="K243" s="23" t="s">
        <v>191</v>
      </c>
      <c r="L243" s="5" t="s"/>
      <c r="M243" s="23" t="s">
        <v>245</v>
      </c>
      <c r="N243" s="77" t="s">
        <v>75</v>
      </c>
      <c r="O243" s="78">
        <v>1</v>
      </c>
      <c r="P243" s="29">
        <v>45041</v>
      </c>
      <c r="Q243" s="29">
        <v>45052</v>
      </c>
      <c r="R243" s="5" t="s"/>
      <c r="S243" s="5" t="s"/>
    </row>
    <row r="244" spans="1:19">
      <c r="A244" s="95" t="s"/>
      <c r="B244" s="5" t="s"/>
      <c r="C244" s="5" t="s"/>
      <c r="D244" s="5" t="s"/>
      <c r="E244" s="5" t="s"/>
      <c r="F244" s="24" t="s"/>
      <c r="G244" s="5" t="s"/>
      <c r="H244" s="77" t="s"/>
      <c r="I244" s="5" t="s"/>
      <c r="J244" s="5" t="s"/>
      <c r="K244" s="23" t="s">
        <v>192</v>
      </c>
      <c r="L244" s="5" t="s"/>
      <c r="M244" s="23" t="s">
        <v>301</v>
      </c>
      <c r="N244" s="77" t="s">
        <v>75</v>
      </c>
      <c r="O244" s="78">
        <v>1</v>
      </c>
      <c r="P244" s="29">
        <v>45056</v>
      </c>
      <c r="Q244" s="29">
        <v>45057</v>
      </c>
      <c r="R244" s="5" t="s"/>
      <c r="S244" s="5" t="s"/>
    </row>
    <row r="245" spans="1:19">
      <c r="A245" s="95" t="s"/>
      <c r="B245" s="5" t="s"/>
      <c r="C245" s="5" t="s"/>
      <c r="D245" s="5" t="s"/>
      <c r="E245" s="5" t="s"/>
      <c r="F245" s="24" t="s"/>
      <c r="G245" s="5" t="s"/>
      <c r="H245" s="77" t="s"/>
      <c r="I245" s="5" t="s"/>
      <c r="J245" s="5" t="s"/>
      <c r="K245" s="23" t="s">
        <v>195</v>
      </c>
      <c r="L245" s="5" t="s"/>
      <c r="M245" s="23" t="s">
        <v>308</v>
      </c>
      <c r="N245" s="77" t="s">
        <v>105</v>
      </c>
      <c r="O245" s="78">
        <v>0</v>
      </c>
      <c r="P245" s="5" t="s"/>
      <c r="Q245" s="5" t="s"/>
      <c r="R245" s="5" t="s"/>
      <c r="S245" s="5" t="s"/>
    </row>
    <row r="246" spans="1:20" customHeight="false">
      <c r="A246" s="95" t="s"/>
      <c r="B246" s="76" t="s">
        <v>31</v>
      </c>
      <c r="C246" s="24" t="s">
        <v>53</v>
      </c>
      <c r="D246" s="24" t="s">
        <v>311</v>
      </c>
      <c r="E246" s="23" t="s">
        <v>197</v>
      </c>
      <c r="F246" s="76" t="s"/>
      <c r="G246" s="77" t="s">
        <v>187</v>
      </c>
      <c r="H246" s="23" t="s">
        <v>28</v>
      </c>
      <c r="I246" s="28">
        <v>45041</v>
      </c>
      <c r="J246" s="28">
        <v>45056</v>
      </c>
      <c r="K246" s="23" t="s">
        <v>188</v>
      </c>
      <c r="L246" s="5" t="s"/>
      <c r="M246" s="23" t="s">
        <v>282</v>
      </c>
      <c r="N246" s="77" t="s">
        <v>75</v>
      </c>
      <c r="O246" s="78">
        <v>1</v>
      </c>
      <c r="P246" s="29">
        <v>45055</v>
      </c>
      <c r="Q246" s="29">
        <v>45055</v>
      </c>
      <c r="R246" s="5" t="s"/>
      <c r="S246" s="5" t="s"/>
      <c r="T246" s="24" t="s"/>
    </row>
    <row r="247" spans="1:19">
      <c r="A247" s="68" t="s"/>
      <c r="B247" s="5" t="s"/>
      <c r="C247" s="5" t="s"/>
      <c r="D247" s="5" t="s"/>
      <c r="E247" s="5" t="s"/>
      <c r="F247" s="24" t="s"/>
      <c r="G247" s="5" t="s"/>
      <c r="H247" s="77" t="s"/>
      <c r="I247" s="5" t="s"/>
      <c r="J247" s="5" t="s"/>
      <c r="K247" s="23" t="s">
        <v>191</v>
      </c>
      <c r="L247" s="5" t="s"/>
      <c r="M247" s="23" t="s">
        <v>245</v>
      </c>
      <c r="N247" s="77" t="s">
        <v>75</v>
      </c>
      <c r="O247" s="78">
        <v>1</v>
      </c>
      <c r="P247" s="29">
        <v>45041</v>
      </c>
      <c r="Q247" s="29">
        <v>45052</v>
      </c>
      <c r="R247" s="5" t="s"/>
      <c r="S247" s="5" t="s"/>
    </row>
    <row r="248" spans="1:19">
      <c r="A248" s="68" t="s"/>
      <c r="B248" s="5" t="s"/>
      <c r="C248" s="5" t="s"/>
      <c r="D248" s="5" t="s"/>
      <c r="E248" s="5" t="s"/>
      <c r="F248" s="24" t="s"/>
      <c r="G248" s="5" t="s"/>
      <c r="H248" s="77" t="s"/>
      <c r="I248" s="5" t="s"/>
      <c r="J248" s="5" t="s"/>
      <c r="K248" s="23" t="s">
        <v>192</v>
      </c>
      <c r="L248" s="5" t="s"/>
      <c r="M248" s="23" t="s">
        <v>301</v>
      </c>
      <c r="N248" s="77" t="s">
        <v>75</v>
      </c>
      <c r="O248" s="78">
        <v>1</v>
      </c>
      <c r="P248" s="29">
        <v>45056</v>
      </c>
      <c r="Q248" s="29">
        <v>45057</v>
      </c>
      <c r="R248" s="5" t="s"/>
      <c r="S248" s="5" t="s"/>
    </row>
    <row r="249" spans="1:19">
      <c r="A249" s="68" t="s"/>
      <c r="B249" s="5" t="s"/>
      <c r="C249" s="5" t="s"/>
      <c r="D249" s="5" t="s"/>
      <c r="E249" s="5" t="s"/>
      <c r="F249" s="24" t="s"/>
      <c r="G249" s="5" t="s"/>
      <c r="H249" s="77" t="s"/>
      <c r="I249" s="5" t="s"/>
      <c r="J249" s="5" t="s"/>
      <c r="K249" s="23" t="s">
        <v>195</v>
      </c>
      <c r="L249" s="5" t="s"/>
      <c r="M249" s="23" t="s">
        <v>308</v>
      </c>
      <c r="N249" s="77" t="s">
        <v>105</v>
      </c>
      <c r="O249" s="78">
        <v>0</v>
      </c>
      <c r="P249" s="5" t="s"/>
      <c r="Q249" s="5" t="s"/>
      <c r="R249" s="5" t="s"/>
      <c r="S249" s="5" t="s"/>
    </row>
    <row r="250" spans="1:20" customHeight="false">
      <c r="A250" s="68" t="s"/>
      <c r="B250" s="24" t="s">
        <v>50</v>
      </c>
      <c r="C250" s="24" t="s">
        <v>56</v>
      </c>
      <c r="D250" s="24" t="s">
        <v>312</v>
      </c>
      <c r="E250" s="23" t="s">
        <v>186</v>
      </c>
      <c r="F250" s="76" t="s"/>
      <c r="G250" s="77" t="s">
        <v>187</v>
      </c>
      <c r="H250" s="23" t="s">
        <v>28</v>
      </c>
      <c r="I250" s="28" t="s"/>
      <c r="J250" s="28">
        <v>44958</v>
      </c>
      <c r="K250" s="23" t="s">
        <v>188</v>
      </c>
      <c r="L250" s="5" t="s"/>
      <c r="M250" s="5" t="s"/>
      <c r="N250" s="77" t="s"/>
      <c r="O250" s="78" t="s"/>
      <c r="P250" s="83" t="s"/>
      <c r="Q250" s="83" t="s"/>
      <c r="R250" s="5" t="s"/>
      <c r="S250" s="5" t="s"/>
      <c r="T250" s="24" t="s"/>
    </row>
    <row r="251" spans="1:19">
      <c r="A251" s="68" t="s"/>
      <c r="B251" s="5" t="s"/>
      <c r="C251" s="5" t="s"/>
      <c r="D251" s="5" t="s"/>
      <c r="E251" s="5" t="s"/>
      <c r="F251" s="24" t="s"/>
      <c r="G251" s="5" t="s"/>
      <c r="H251" s="77" t="s"/>
      <c r="I251" s="5" t="s"/>
      <c r="J251" s="5" t="s"/>
      <c r="K251" s="23" t="s">
        <v>191</v>
      </c>
      <c r="L251" s="5" t="s"/>
      <c r="M251" s="5" t="s"/>
      <c r="N251" s="77" t="s"/>
      <c r="O251" s="78" t="s"/>
      <c r="P251" s="83" t="s"/>
      <c r="Q251" s="83" t="s"/>
      <c r="R251" s="5" t="s"/>
      <c r="S251" s="5" t="s"/>
    </row>
    <row r="252" spans="1:19">
      <c r="A252" s="68" t="s"/>
      <c r="B252" s="5" t="s"/>
      <c r="C252" s="5" t="s"/>
      <c r="D252" s="5" t="s"/>
      <c r="E252" s="5" t="s"/>
      <c r="F252" s="24" t="s"/>
      <c r="G252" s="5" t="s"/>
      <c r="H252" s="77" t="s"/>
      <c r="I252" s="5" t="s"/>
      <c r="J252" s="5" t="s"/>
      <c r="K252" s="23" t="s">
        <v>192</v>
      </c>
      <c r="L252" s="5" t="s"/>
      <c r="M252" s="5" t="s"/>
      <c r="N252" s="77" t="s"/>
      <c r="O252" s="78" t="s"/>
      <c r="P252" s="83" t="s"/>
      <c r="Q252" s="83" t="s"/>
      <c r="R252" s="5" t="s"/>
      <c r="S252" s="5" t="s"/>
    </row>
    <row r="253" spans="1:19">
      <c r="A253" s="68" t="s"/>
      <c r="B253" s="5" t="s"/>
      <c r="C253" s="5" t="s"/>
      <c r="D253" s="5" t="s"/>
      <c r="E253" s="5" t="s"/>
      <c r="F253" s="24" t="s"/>
      <c r="G253" s="5" t="s"/>
      <c r="H253" s="77" t="s"/>
      <c r="I253" s="5" t="s"/>
      <c r="J253" s="5" t="s"/>
      <c r="K253" s="23" t="s">
        <v>195</v>
      </c>
      <c r="L253" s="5" t="s"/>
      <c r="M253" s="5" t="s"/>
      <c r="N253" s="77" t="s"/>
      <c r="O253" s="78" t="s"/>
      <c r="P253" s="83" t="s"/>
      <c r="Q253" s="83" t="s"/>
      <c r="R253" s="5" t="s"/>
      <c r="S253" s="5" t="s"/>
    </row>
    <row r="254" spans="1:20" customHeight="false">
      <c r="A254" s="68" t="s"/>
      <c r="B254" s="24" t="s">
        <v>50</v>
      </c>
      <c r="C254" s="24" t="s">
        <v>56</v>
      </c>
      <c r="D254" s="24" t="s">
        <v>313</v>
      </c>
      <c r="E254" s="23" t="s">
        <v>186</v>
      </c>
      <c r="F254" s="76" t="s"/>
      <c r="G254" s="77" t="s">
        <v>235</v>
      </c>
      <c r="H254" s="23" t="s">
        <v>28</v>
      </c>
      <c r="I254" s="28" t="s"/>
      <c r="J254" s="28">
        <v>44958</v>
      </c>
      <c r="K254" s="23" t="s">
        <v>188</v>
      </c>
      <c r="L254" s="5" t="s"/>
      <c r="M254" s="5" t="s"/>
      <c r="N254" s="77" t="s"/>
      <c r="O254" s="78" t="s"/>
      <c r="P254" s="83" t="s"/>
      <c r="Q254" s="83" t="s"/>
      <c r="R254" s="5" t="s"/>
      <c r="S254" s="5" t="s"/>
      <c r="T254" s="24" t="s"/>
    </row>
    <row r="255" spans="1:19">
      <c r="A255" s="68" t="s"/>
      <c r="B255" s="5" t="s"/>
      <c r="C255" s="5" t="s"/>
      <c r="D255" s="5" t="s"/>
      <c r="E255" s="5" t="s"/>
      <c r="F255" s="24" t="s"/>
      <c r="G255" s="5" t="s"/>
      <c r="H255" s="77" t="s"/>
      <c r="I255" s="5" t="s"/>
      <c r="J255" s="5" t="s"/>
      <c r="K255" s="23" t="s">
        <v>191</v>
      </c>
      <c r="L255" s="5" t="s"/>
      <c r="M255" s="5" t="s"/>
      <c r="N255" s="77" t="s"/>
      <c r="O255" s="78" t="s"/>
      <c r="P255" s="83" t="s"/>
      <c r="Q255" s="83" t="s"/>
      <c r="R255" s="5" t="s"/>
      <c r="S255" s="5" t="s"/>
    </row>
    <row r="256" spans="1:19">
      <c r="A256" s="68" t="s"/>
      <c r="B256" s="5" t="s"/>
      <c r="C256" s="5" t="s"/>
      <c r="D256" s="5" t="s"/>
      <c r="E256" s="5" t="s"/>
      <c r="F256" s="24" t="s"/>
      <c r="G256" s="5" t="s"/>
      <c r="H256" s="77" t="s"/>
      <c r="I256" s="5" t="s"/>
      <c r="J256" s="5" t="s"/>
      <c r="K256" s="23" t="s">
        <v>192</v>
      </c>
      <c r="L256" s="5" t="s"/>
      <c r="M256" s="5" t="s"/>
      <c r="N256" s="77" t="s"/>
      <c r="O256" s="78" t="s"/>
      <c r="P256" s="83" t="s"/>
      <c r="Q256" s="83" t="s"/>
      <c r="R256" s="5" t="s"/>
      <c r="S256" s="5" t="s"/>
    </row>
    <row r="257" spans="1:19">
      <c r="A257" s="68" t="s"/>
      <c r="B257" s="5" t="s"/>
      <c r="C257" s="5" t="s"/>
      <c r="D257" s="5" t="s"/>
      <c r="E257" s="5" t="s"/>
      <c r="F257" s="24" t="s"/>
      <c r="G257" s="5" t="s"/>
      <c r="H257" s="77" t="s"/>
      <c r="I257" s="5" t="s"/>
      <c r="J257" s="5" t="s"/>
      <c r="K257" s="23" t="s">
        <v>195</v>
      </c>
      <c r="L257" s="5" t="s"/>
      <c r="M257" s="5" t="s"/>
      <c r="N257" s="77" t="s"/>
      <c r="O257" s="78" t="s"/>
      <c r="P257" s="83" t="s"/>
      <c r="Q257" s="83" t="s"/>
      <c r="R257" s="5" t="s"/>
      <c r="S257" s="5" t="s"/>
    </row>
    <row r="258" spans="1:20" customHeight="false">
      <c r="A258" s="68" t="s"/>
      <c r="B258" s="24" t="s">
        <v>50</v>
      </c>
      <c r="C258" s="24" t="s">
        <v>56</v>
      </c>
      <c r="D258" s="24" t="s">
        <v>314</v>
      </c>
      <c r="E258" s="23" t="s">
        <v>186</v>
      </c>
      <c r="F258" s="76" t="s">
        <v>315</v>
      </c>
      <c r="G258" s="77" t="s">
        <v>187</v>
      </c>
      <c r="H258" s="23" t="s">
        <v>28</v>
      </c>
      <c r="I258" s="28" t="s"/>
      <c r="J258" s="28">
        <v>44958</v>
      </c>
      <c r="K258" s="23" t="s">
        <v>188</v>
      </c>
      <c r="L258" s="5" t="s"/>
      <c r="M258" s="5" t="s"/>
      <c r="N258" s="77" t="s"/>
      <c r="O258" s="78" t="s"/>
      <c r="P258" s="83" t="s"/>
      <c r="Q258" s="83" t="s"/>
      <c r="R258" s="5" t="s"/>
      <c r="S258" s="5" t="s"/>
      <c r="T258" s="24" t="s"/>
    </row>
    <row r="259" spans="1:19">
      <c r="A259" s="68" t="s"/>
      <c r="B259" s="5" t="s"/>
      <c r="C259" s="5" t="s"/>
      <c r="D259" s="5" t="s"/>
      <c r="E259" s="5" t="s"/>
      <c r="F259" s="24" t="s"/>
      <c r="G259" s="5" t="s"/>
      <c r="H259" s="77" t="s"/>
      <c r="I259" s="5" t="s"/>
      <c r="J259" s="5" t="s"/>
      <c r="K259" s="23" t="s">
        <v>191</v>
      </c>
      <c r="L259" s="5" t="s"/>
      <c r="M259" s="5" t="s"/>
      <c r="N259" s="77" t="s"/>
      <c r="O259" s="78" t="s"/>
      <c r="P259" s="83" t="s"/>
      <c r="Q259" s="83" t="s"/>
      <c r="R259" s="5" t="s"/>
      <c r="S259" s="5" t="s"/>
    </row>
    <row r="260" spans="1:19">
      <c r="A260" s="68" t="s"/>
      <c r="B260" s="5" t="s"/>
      <c r="C260" s="5" t="s"/>
      <c r="D260" s="5" t="s"/>
      <c r="E260" s="5" t="s"/>
      <c r="F260" s="24" t="s"/>
      <c r="G260" s="5" t="s"/>
      <c r="H260" s="77" t="s"/>
      <c r="I260" s="5" t="s"/>
      <c r="J260" s="5" t="s"/>
      <c r="K260" s="23" t="s">
        <v>192</v>
      </c>
      <c r="L260" s="5" t="s"/>
      <c r="M260" s="5" t="s"/>
      <c r="N260" s="77" t="s"/>
      <c r="O260" s="78" t="s"/>
      <c r="P260" s="83" t="s"/>
      <c r="Q260" s="83" t="s"/>
      <c r="R260" s="5" t="s"/>
      <c r="S260" s="5" t="s"/>
    </row>
    <row r="261" spans="1:19">
      <c r="A261" s="68" t="s"/>
      <c r="B261" s="5" t="s"/>
      <c r="C261" s="5" t="s"/>
      <c r="D261" s="5" t="s"/>
      <c r="E261" s="5" t="s"/>
      <c r="F261" s="24" t="s"/>
      <c r="G261" s="5" t="s"/>
      <c r="H261" s="77" t="s"/>
      <c r="I261" s="5" t="s"/>
      <c r="J261" s="5" t="s"/>
      <c r="K261" s="23" t="s">
        <v>195</v>
      </c>
      <c r="L261" s="5" t="s"/>
      <c r="M261" s="5" t="s"/>
      <c r="N261" s="77" t="s"/>
      <c r="O261" s="78" t="s"/>
      <c r="P261" s="83" t="s"/>
      <c r="Q261" s="83" t="s"/>
      <c r="R261" s="5" t="s"/>
      <c r="S261" s="5" t="s"/>
    </row>
    <row r="262" spans="1:20" customHeight="false">
      <c r="A262" s="68" t="s"/>
      <c r="B262" s="24" t="s">
        <v>50</v>
      </c>
      <c r="C262" s="24" t="s">
        <v>56</v>
      </c>
      <c r="D262" s="24" t="s">
        <v>316</v>
      </c>
      <c r="E262" s="23" t="s">
        <v>186</v>
      </c>
      <c r="F262" s="76" t="s"/>
      <c r="G262" s="77" t="s">
        <v>187</v>
      </c>
      <c r="H262" s="23" t="s">
        <v>28</v>
      </c>
      <c r="I262" s="28" t="s"/>
      <c r="J262" s="28">
        <v>44958</v>
      </c>
      <c r="K262" s="23" t="s">
        <v>188</v>
      </c>
      <c r="L262" s="5" t="s"/>
      <c r="M262" s="5" t="s"/>
      <c r="N262" s="77" t="s"/>
      <c r="O262" s="78" t="s"/>
      <c r="P262" s="83" t="s"/>
      <c r="Q262" s="83" t="s"/>
      <c r="R262" s="5" t="s"/>
      <c r="S262" s="5" t="s"/>
      <c r="T262" s="24" t="s"/>
    </row>
    <row r="263" spans="1:19">
      <c r="A263" s="68" t="s"/>
      <c r="B263" s="5" t="s"/>
      <c r="C263" s="5" t="s"/>
      <c r="D263" s="5" t="s"/>
      <c r="E263" s="5" t="s"/>
      <c r="F263" s="24" t="s"/>
      <c r="G263" s="5" t="s"/>
      <c r="H263" s="77" t="s"/>
      <c r="I263" s="5" t="s"/>
      <c r="J263" s="5" t="s"/>
      <c r="K263" s="23" t="s">
        <v>191</v>
      </c>
      <c r="L263" s="5" t="s"/>
      <c r="M263" s="5" t="s"/>
      <c r="N263" s="77" t="s"/>
      <c r="O263" s="78" t="s"/>
      <c r="P263" s="83" t="s"/>
      <c r="Q263" s="83" t="s"/>
      <c r="R263" s="5" t="s"/>
      <c r="S263" s="5" t="s"/>
    </row>
    <row r="264" spans="1:19">
      <c r="A264" s="68" t="s"/>
      <c r="B264" s="5" t="s"/>
      <c r="C264" s="5" t="s"/>
      <c r="D264" s="5" t="s"/>
      <c r="E264" s="5" t="s"/>
      <c r="F264" s="24" t="s"/>
      <c r="G264" s="5" t="s"/>
      <c r="H264" s="77" t="s"/>
      <c r="I264" s="5" t="s"/>
      <c r="J264" s="5" t="s"/>
      <c r="K264" s="23" t="s">
        <v>192</v>
      </c>
      <c r="L264" s="5" t="s"/>
      <c r="M264" s="5" t="s"/>
      <c r="N264" s="77" t="s"/>
      <c r="O264" s="78" t="s"/>
      <c r="P264" s="83" t="s"/>
      <c r="Q264" s="83" t="s"/>
      <c r="R264" s="5" t="s"/>
      <c r="S264" s="5" t="s"/>
    </row>
    <row r="265" spans="1:19">
      <c r="A265" s="68" t="s"/>
      <c r="B265" s="5" t="s"/>
      <c r="C265" s="5" t="s"/>
      <c r="D265" s="5" t="s"/>
      <c r="E265" s="5" t="s"/>
      <c r="F265" s="24" t="s"/>
      <c r="G265" s="5" t="s"/>
      <c r="H265" s="77" t="s"/>
      <c r="I265" s="5" t="s"/>
      <c r="J265" s="5" t="s"/>
      <c r="K265" s="23" t="s">
        <v>195</v>
      </c>
      <c r="L265" s="5" t="s"/>
      <c r="M265" s="5" t="s"/>
      <c r="N265" s="77" t="s"/>
      <c r="O265" s="78" t="s"/>
      <c r="P265" s="83" t="s"/>
      <c r="Q265" s="83" t="s"/>
      <c r="R265" s="5" t="s"/>
      <c r="S265" s="5" t="s"/>
    </row>
    <row r="266" spans="1:20" customHeight="false">
      <c r="A266" s="68" t="s"/>
      <c r="B266" s="24" t="s">
        <v>50</v>
      </c>
      <c r="C266" s="24" t="s">
        <v>56</v>
      </c>
      <c r="D266" s="24" t="s">
        <v>317</v>
      </c>
      <c r="E266" s="23" t="s">
        <v>186</v>
      </c>
      <c r="F266" s="76" t="s"/>
      <c r="G266" s="77" t="s">
        <v>187</v>
      </c>
      <c r="H266" s="23" t="s">
        <v>28</v>
      </c>
      <c r="I266" s="28" t="s"/>
      <c r="J266" s="28">
        <v>44958</v>
      </c>
      <c r="K266" s="23" t="s">
        <v>188</v>
      </c>
      <c r="L266" s="5" t="s"/>
      <c r="M266" s="5" t="s"/>
      <c r="N266" s="77" t="s"/>
      <c r="O266" s="78" t="s"/>
      <c r="P266" s="83" t="s"/>
      <c r="Q266" s="83" t="s"/>
      <c r="R266" s="5" t="s"/>
      <c r="S266" s="5" t="s"/>
      <c r="T266" s="24" t="s"/>
    </row>
    <row r="267" spans="1:19">
      <c r="A267" s="68" t="s"/>
      <c r="B267" s="5" t="s"/>
      <c r="C267" s="5" t="s"/>
      <c r="D267" s="5" t="s"/>
      <c r="E267" s="5" t="s"/>
      <c r="F267" s="24" t="s"/>
      <c r="G267" s="5" t="s"/>
      <c r="H267" s="77" t="s"/>
      <c r="I267" s="5" t="s"/>
      <c r="J267" s="5" t="s"/>
      <c r="K267" s="23" t="s">
        <v>191</v>
      </c>
      <c r="L267" s="5" t="s"/>
      <c r="M267" s="5" t="s"/>
      <c r="N267" s="77" t="s"/>
      <c r="O267" s="78" t="s"/>
      <c r="P267" s="83" t="s"/>
      <c r="Q267" s="83" t="s"/>
      <c r="R267" s="5" t="s"/>
      <c r="S267" s="5" t="s"/>
    </row>
    <row r="268" spans="1:19">
      <c r="A268" s="68" t="s"/>
      <c r="B268" s="5" t="s"/>
      <c r="C268" s="5" t="s"/>
      <c r="D268" s="5" t="s"/>
      <c r="E268" s="5" t="s"/>
      <c r="F268" s="24" t="s"/>
      <c r="G268" s="5" t="s"/>
      <c r="H268" s="77" t="s"/>
      <c r="I268" s="5" t="s"/>
      <c r="J268" s="5" t="s"/>
      <c r="K268" s="23" t="s">
        <v>192</v>
      </c>
      <c r="L268" s="5" t="s"/>
      <c r="M268" s="5" t="s"/>
      <c r="N268" s="77" t="s"/>
      <c r="O268" s="78" t="s"/>
      <c r="P268" s="83" t="s"/>
      <c r="Q268" s="83" t="s"/>
      <c r="R268" s="5" t="s"/>
      <c r="S268" s="5" t="s"/>
    </row>
    <row r="269" spans="1:19">
      <c r="A269" s="68" t="s"/>
      <c r="B269" s="5" t="s"/>
      <c r="C269" s="5" t="s"/>
      <c r="D269" s="5" t="s"/>
      <c r="E269" s="5" t="s"/>
      <c r="F269" s="24" t="s"/>
      <c r="G269" s="5" t="s"/>
      <c r="H269" s="77" t="s"/>
      <c r="I269" s="5" t="s"/>
      <c r="J269" s="5" t="s"/>
      <c r="K269" s="23" t="s">
        <v>195</v>
      </c>
      <c r="L269" s="5" t="s"/>
      <c r="M269" s="5" t="s"/>
      <c r="N269" s="77" t="s"/>
      <c r="O269" s="78" t="s"/>
      <c r="P269" s="83" t="s"/>
      <c r="Q269" s="83" t="s"/>
      <c r="R269" s="5" t="s"/>
      <c r="S269" s="5" t="s"/>
    </row>
    <row r="270" spans="1:20" customHeight="false">
      <c r="A270" s="68" t="s"/>
      <c r="B270" s="24" t="s">
        <v>50</v>
      </c>
      <c r="C270" s="24" t="s">
        <v>56</v>
      </c>
      <c r="D270" s="24" t="s">
        <v>318</v>
      </c>
      <c r="E270" s="23" t="s">
        <v>186</v>
      </c>
      <c r="F270" s="76" t="s"/>
      <c r="G270" s="77" t="s">
        <v>187</v>
      </c>
      <c r="H270" s="23" t="s">
        <v>28</v>
      </c>
      <c r="I270" s="28" t="s"/>
      <c r="J270" s="28">
        <v>44958</v>
      </c>
      <c r="K270" s="23" t="s">
        <v>188</v>
      </c>
      <c r="L270" s="5" t="s"/>
      <c r="M270" s="5" t="s"/>
      <c r="N270" s="77" t="s"/>
      <c r="O270" s="78" t="s"/>
      <c r="P270" s="83" t="s"/>
      <c r="Q270" s="83" t="s"/>
      <c r="R270" s="5" t="s"/>
      <c r="S270" s="5" t="s"/>
      <c r="T270" s="24" t="s"/>
    </row>
    <row r="271" spans="1:19">
      <c r="A271" s="68" t="s"/>
      <c r="B271" s="5" t="s"/>
      <c r="C271" s="5" t="s"/>
      <c r="D271" s="5" t="s"/>
      <c r="E271" s="5" t="s"/>
      <c r="F271" s="24" t="s"/>
      <c r="G271" s="5" t="s"/>
      <c r="H271" s="77" t="s"/>
      <c r="I271" s="5" t="s"/>
      <c r="J271" s="5" t="s"/>
      <c r="K271" s="23" t="s">
        <v>191</v>
      </c>
      <c r="L271" s="5" t="s"/>
      <c r="M271" s="5" t="s"/>
      <c r="N271" s="77" t="s"/>
      <c r="O271" s="78" t="s"/>
      <c r="P271" s="83" t="s"/>
      <c r="Q271" s="83" t="s"/>
      <c r="R271" s="5" t="s"/>
      <c r="S271" s="5" t="s"/>
    </row>
    <row r="272" spans="1:19">
      <c r="A272" s="68" t="s"/>
      <c r="B272" s="5" t="s"/>
      <c r="C272" s="5" t="s"/>
      <c r="D272" s="5" t="s"/>
      <c r="E272" s="5" t="s"/>
      <c r="F272" s="24" t="s"/>
      <c r="G272" s="5" t="s"/>
      <c r="H272" s="77" t="s"/>
      <c r="I272" s="5" t="s"/>
      <c r="J272" s="5" t="s"/>
      <c r="K272" s="23" t="s">
        <v>192</v>
      </c>
      <c r="L272" s="5" t="s"/>
      <c r="M272" s="5" t="s"/>
      <c r="N272" s="77" t="s"/>
      <c r="O272" s="78" t="s"/>
      <c r="P272" s="83" t="s"/>
      <c r="Q272" s="83" t="s"/>
      <c r="R272" s="5" t="s"/>
      <c r="S272" s="5" t="s"/>
    </row>
    <row r="273" spans="1:19">
      <c r="A273" s="68" t="s"/>
      <c r="B273" s="5" t="s"/>
      <c r="C273" s="5" t="s"/>
      <c r="D273" s="5" t="s"/>
      <c r="E273" s="5" t="s"/>
      <c r="F273" s="24" t="s"/>
      <c r="G273" s="5" t="s"/>
      <c r="H273" s="77" t="s"/>
      <c r="I273" s="5" t="s"/>
      <c r="J273" s="5" t="s"/>
      <c r="K273" s="23" t="s">
        <v>195</v>
      </c>
      <c r="L273" s="5" t="s"/>
      <c r="M273" s="5" t="s"/>
      <c r="N273" s="77" t="s"/>
      <c r="O273" s="78" t="s"/>
      <c r="P273" s="83" t="s"/>
      <c r="Q273" s="83" t="s"/>
      <c r="R273" s="5" t="s"/>
      <c r="S273" s="5" t="s"/>
    </row>
    <row r="274" spans="1:20" customHeight="false">
      <c r="A274" s="68" t="s"/>
      <c r="B274" s="24" t="s">
        <v>50</v>
      </c>
      <c r="C274" s="24" t="s">
        <v>56</v>
      </c>
      <c r="D274" s="24" t="s">
        <v>319</v>
      </c>
      <c r="E274" s="23" t="s">
        <v>186</v>
      </c>
      <c r="F274" s="76" t="s"/>
      <c r="G274" s="77" t="s">
        <v>187</v>
      </c>
      <c r="H274" s="23" t="s">
        <v>28</v>
      </c>
      <c r="I274" s="28" t="s"/>
      <c r="J274" s="28">
        <v>44958</v>
      </c>
      <c r="K274" s="23" t="s">
        <v>188</v>
      </c>
      <c r="L274" s="5" t="s"/>
      <c r="M274" s="5" t="s"/>
      <c r="N274" s="77" t="s"/>
      <c r="O274" s="78" t="s"/>
      <c r="P274" s="83" t="s"/>
      <c r="Q274" s="83" t="s"/>
      <c r="R274" s="5" t="s"/>
      <c r="S274" s="5" t="s"/>
      <c r="T274" s="24" t="s"/>
    </row>
    <row r="275" spans="1:19">
      <c r="A275" s="68" t="s"/>
      <c r="B275" s="5" t="s"/>
      <c r="C275" s="5" t="s"/>
      <c r="D275" s="5" t="s"/>
      <c r="E275" s="5" t="s"/>
      <c r="F275" s="24" t="s"/>
      <c r="G275" s="5" t="s"/>
      <c r="H275" s="77" t="s"/>
      <c r="I275" s="5" t="s"/>
      <c r="J275" s="5" t="s"/>
      <c r="K275" s="23" t="s">
        <v>191</v>
      </c>
      <c r="L275" s="5" t="s"/>
      <c r="M275" s="5" t="s"/>
      <c r="N275" s="77" t="s"/>
      <c r="O275" s="78" t="s"/>
      <c r="P275" s="83" t="s"/>
      <c r="Q275" s="83" t="s"/>
      <c r="R275" s="5" t="s"/>
      <c r="S275" s="82" t="s"/>
    </row>
    <row r="276" spans="1:19">
      <c r="A276" s="68" t="s"/>
      <c r="B276" s="5" t="s"/>
      <c r="C276" s="5" t="s"/>
      <c r="D276" s="5" t="s"/>
      <c r="E276" s="5" t="s"/>
      <c r="F276" s="24" t="s"/>
      <c r="G276" s="5" t="s"/>
      <c r="H276" s="77" t="s"/>
      <c r="I276" s="5" t="s"/>
      <c r="J276" s="5" t="s"/>
      <c r="K276" s="23" t="s">
        <v>192</v>
      </c>
      <c r="L276" s="5" t="s"/>
      <c r="M276" s="5" t="s"/>
      <c r="N276" s="77" t="s"/>
      <c r="O276" s="78" t="s"/>
      <c r="P276" s="83" t="s"/>
      <c r="Q276" s="83" t="s"/>
      <c r="R276" s="5" t="s"/>
      <c r="S276" s="82" t="s"/>
    </row>
    <row r="277" spans="1:19">
      <c r="A277" s="68" t="s"/>
      <c r="B277" s="5" t="s"/>
      <c r="C277" s="5" t="s"/>
      <c r="D277" s="5" t="s"/>
      <c r="E277" s="5" t="s"/>
      <c r="F277" s="24" t="s"/>
      <c r="G277" s="5" t="s"/>
      <c r="H277" s="77" t="s"/>
      <c r="I277" s="5" t="s"/>
      <c r="J277" s="5" t="s"/>
      <c r="K277" s="23" t="s">
        <v>195</v>
      </c>
      <c r="L277" s="5" t="s"/>
      <c r="M277" s="5" t="s"/>
      <c r="N277" s="77" t="s"/>
      <c r="O277" s="78" t="s"/>
      <c r="P277" s="83" t="s"/>
      <c r="Q277" s="83" t="s"/>
      <c r="R277" s="5" t="s"/>
      <c r="S277" s="82" t="s"/>
    </row>
    <row r="278" spans="1:20" customHeight="false">
      <c r="A278" s="68" t="s"/>
      <c r="B278" s="24" t="s">
        <v>50</v>
      </c>
      <c r="C278" s="24" t="s">
        <v>56</v>
      </c>
      <c r="D278" s="24" t="s">
        <v>320</v>
      </c>
      <c r="E278" s="24" t="s">
        <v>218</v>
      </c>
      <c r="F278" s="76" t="s"/>
      <c r="G278" s="77" t="s">
        <v>235</v>
      </c>
      <c r="H278" s="23" t="s">
        <v>243</v>
      </c>
      <c r="I278" s="28" t="s"/>
      <c r="J278" s="28" t="s"/>
      <c r="K278" s="23" t="s">
        <v>188</v>
      </c>
      <c r="L278" s="5" t="s"/>
      <c r="M278" s="5" t="s"/>
      <c r="N278" s="77" t="s"/>
      <c r="O278" s="78" t="s"/>
      <c r="P278" s="83" t="s"/>
      <c r="Q278" s="83" t="s"/>
      <c r="R278" s="5" t="s"/>
      <c r="S278" s="82" t="s"/>
      <c r="T278" s="24" t="s"/>
    </row>
    <row r="279" spans="1:19">
      <c r="A279" s="68" t="s"/>
      <c r="B279" s="5" t="s"/>
      <c r="C279" s="5" t="s"/>
      <c r="D279" s="5" t="s"/>
      <c r="E279" s="5" t="s"/>
      <c r="F279" s="24" t="s"/>
      <c r="G279" s="5" t="s"/>
      <c r="H279" s="77" t="s"/>
      <c r="I279" s="5" t="s"/>
      <c r="J279" s="5" t="s"/>
      <c r="K279" s="23" t="s">
        <v>191</v>
      </c>
      <c r="L279" s="5" t="s"/>
      <c r="M279" s="5" t="s"/>
      <c r="N279" s="77" t="s"/>
      <c r="O279" s="78" t="s"/>
      <c r="P279" s="83" t="s"/>
      <c r="Q279" s="83" t="s"/>
      <c r="R279" s="5" t="s"/>
      <c r="S279" s="82" t="s"/>
    </row>
    <row r="280" spans="1:19">
      <c r="A280" s="68" t="s"/>
      <c r="B280" s="5" t="s"/>
      <c r="C280" s="5" t="s"/>
      <c r="D280" s="5" t="s"/>
      <c r="E280" s="5" t="s"/>
      <c r="F280" s="24" t="s"/>
      <c r="G280" s="5" t="s"/>
      <c r="H280" s="77" t="s"/>
      <c r="I280" s="5" t="s"/>
      <c r="J280" s="5" t="s"/>
      <c r="K280" s="23" t="s">
        <v>192</v>
      </c>
      <c r="L280" s="5" t="s"/>
      <c r="M280" s="5" t="s"/>
      <c r="N280" s="77" t="s"/>
      <c r="O280" s="78" t="s"/>
      <c r="P280" s="83" t="s"/>
      <c r="Q280" s="83" t="s"/>
      <c r="R280" s="5" t="s"/>
      <c r="S280" s="82" t="s"/>
    </row>
    <row r="281" spans="1:19">
      <c r="A281" s="68" t="s"/>
      <c r="B281" s="5" t="s"/>
      <c r="C281" s="5" t="s"/>
      <c r="D281" s="5" t="s"/>
      <c r="E281" s="5" t="s"/>
      <c r="F281" s="24" t="s"/>
      <c r="G281" s="5" t="s"/>
      <c r="H281" s="77" t="s"/>
      <c r="I281" s="5" t="s"/>
      <c r="J281" s="5" t="s"/>
      <c r="K281" s="23" t="s">
        <v>195</v>
      </c>
      <c r="L281" s="5" t="s"/>
      <c r="M281" s="5" t="s"/>
      <c r="N281" s="77" t="s"/>
      <c r="O281" s="78" t="s"/>
      <c r="P281" s="83" t="s"/>
      <c r="Q281" s="83" t="s"/>
      <c r="R281" s="5" t="s"/>
      <c r="S281" s="82" t="s"/>
    </row>
    <row r="282" spans="1:20" customHeight="false">
      <c r="A282" s="68" t="s"/>
      <c r="B282" s="24" t="s">
        <v>50</v>
      </c>
      <c r="C282" s="24" t="s">
        <v>56</v>
      </c>
      <c r="D282" s="24" t="s">
        <v>321</v>
      </c>
      <c r="E282" s="24" t="s">
        <v>218</v>
      </c>
      <c r="F282" s="76" t="s"/>
      <c r="G282" s="77" t="s">
        <v>235</v>
      </c>
      <c r="H282" s="23" t="s">
        <v>243</v>
      </c>
      <c r="I282" s="28" t="s"/>
      <c r="J282" s="28" t="s"/>
      <c r="K282" s="23" t="s">
        <v>188</v>
      </c>
      <c r="L282" s="5" t="s"/>
      <c r="M282" s="5" t="s"/>
      <c r="N282" s="77" t="s"/>
      <c r="O282" s="78" t="s"/>
      <c r="P282" s="83" t="s"/>
      <c r="Q282" s="83" t="s"/>
      <c r="R282" s="5" t="s"/>
      <c r="S282" s="82" t="s"/>
      <c r="T282" s="24" t="s"/>
    </row>
    <row r="283" spans="1:19">
      <c r="A283" s="68" t="s"/>
      <c r="B283" s="5" t="s"/>
      <c r="C283" s="5" t="s"/>
      <c r="D283" s="5" t="s"/>
      <c r="E283" s="5" t="s"/>
      <c r="F283" s="24" t="s"/>
      <c r="G283" s="5" t="s"/>
      <c r="H283" s="77" t="s"/>
      <c r="I283" s="5" t="s"/>
      <c r="J283" s="5" t="s"/>
      <c r="K283" s="23" t="s">
        <v>191</v>
      </c>
      <c r="L283" s="5" t="s"/>
      <c r="M283" s="5" t="s"/>
      <c r="N283" s="77" t="s"/>
      <c r="O283" s="78" t="s"/>
      <c r="P283" s="83" t="s"/>
      <c r="Q283" s="83" t="s"/>
      <c r="R283" s="5" t="s"/>
      <c r="S283" s="82" t="s"/>
    </row>
    <row r="284" spans="1:19">
      <c r="A284" s="68" t="s"/>
      <c r="B284" s="5" t="s"/>
      <c r="C284" s="5" t="s"/>
      <c r="D284" s="5" t="s"/>
      <c r="E284" s="5" t="s"/>
      <c r="F284" s="24" t="s"/>
      <c r="G284" s="5" t="s"/>
      <c r="H284" s="77" t="s"/>
      <c r="I284" s="5" t="s"/>
      <c r="J284" s="5" t="s"/>
      <c r="K284" s="23" t="s">
        <v>192</v>
      </c>
      <c r="L284" s="5" t="s"/>
      <c r="M284" s="5" t="s"/>
      <c r="N284" s="77" t="s"/>
      <c r="O284" s="78" t="s"/>
      <c r="P284" s="83" t="s"/>
      <c r="Q284" s="83" t="s"/>
      <c r="R284" s="5" t="s"/>
      <c r="S284" s="82" t="s"/>
    </row>
    <row r="285" spans="1:19">
      <c r="A285" s="68" t="s"/>
      <c r="B285" s="5" t="s"/>
      <c r="C285" s="5" t="s"/>
      <c r="D285" s="5" t="s"/>
      <c r="E285" s="5" t="s"/>
      <c r="F285" s="24" t="s"/>
      <c r="G285" s="5" t="s"/>
      <c r="H285" s="77" t="s"/>
      <c r="I285" s="5" t="s"/>
      <c r="J285" s="5" t="s"/>
      <c r="K285" s="23" t="s">
        <v>195</v>
      </c>
      <c r="L285" s="5" t="s"/>
      <c r="M285" s="5" t="s"/>
      <c r="N285" s="77" t="s"/>
      <c r="O285" s="78" t="s"/>
      <c r="P285" s="83" t="s"/>
      <c r="Q285" s="83" t="s"/>
      <c r="R285" s="5" t="s"/>
      <c r="S285" s="82" t="s"/>
    </row>
    <row r="286" spans="1:20" customHeight="false">
      <c r="A286" s="68" t="s"/>
      <c r="B286" s="24" t="s">
        <v>50</v>
      </c>
      <c r="C286" s="24" t="s">
        <v>57</v>
      </c>
      <c r="D286" s="24" t="s">
        <v>322</v>
      </c>
      <c r="E286" s="24" t="s">
        <v>218</v>
      </c>
      <c r="F286" s="76" t="s"/>
      <c r="G286" s="77" t="s">
        <v>235</v>
      </c>
      <c r="H286" s="23" t="s">
        <v>243</v>
      </c>
      <c r="I286" s="28" t="s"/>
      <c r="J286" s="28" t="s"/>
      <c r="K286" s="23" t="s">
        <v>188</v>
      </c>
      <c r="L286" s="5" t="s"/>
      <c r="M286" s="5" t="s"/>
      <c r="N286" s="77" t="s"/>
      <c r="O286" s="78" t="s"/>
      <c r="P286" s="83" t="s"/>
      <c r="Q286" s="83" t="s"/>
      <c r="R286" s="5" t="s"/>
      <c r="S286" s="82" t="s"/>
      <c r="T286" s="24" t="s"/>
    </row>
    <row r="287" spans="1:19">
      <c r="A287" s="68" t="s"/>
      <c r="B287" s="5" t="s"/>
      <c r="C287" s="5" t="s"/>
      <c r="D287" s="5" t="s"/>
      <c r="E287" s="5" t="s"/>
      <c r="F287" s="24" t="s"/>
      <c r="G287" s="5" t="s"/>
      <c r="H287" s="77" t="s"/>
      <c r="I287" s="5" t="s"/>
      <c r="J287" s="5" t="s"/>
      <c r="K287" s="23" t="s">
        <v>191</v>
      </c>
      <c r="L287" s="5" t="s"/>
      <c r="M287" s="5" t="s"/>
      <c r="N287" s="77" t="s"/>
      <c r="O287" s="78" t="s"/>
      <c r="P287" s="83" t="s"/>
      <c r="Q287" s="83" t="s"/>
      <c r="R287" s="5" t="s"/>
      <c r="S287" s="82" t="s"/>
    </row>
    <row r="288" spans="1:19">
      <c r="A288" s="68" t="s"/>
      <c r="B288" s="5" t="s"/>
      <c r="C288" s="5" t="s"/>
      <c r="D288" s="5" t="s"/>
      <c r="E288" s="5" t="s"/>
      <c r="F288" s="24" t="s"/>
      <c r="G288" s="5" t="s"/>
      <c r="H288" s="77" t="s"/>
      <c r="I288" s="5" t="s"/>
      <c r="J288" s="5" t="s"/>
      <c r="K288" s="23" t="s">
        <v>192</v>
      </c>
      <c r="L288" s="5" t="s"/>
      <c r="M288" s="5" t="s"/>
      <c r="N288" s="77" t="s"/>
      <c r="O288" s="78" t="s"/>
      <c r="P288" s="83" t="s"/>
      <c r="Q288" s="83" t="s"/>
      <c r="R288" s="5" t="s"/>
      <c r="S288" s="82" t="s"/>
    </row>
    <row r="289" spans="1:19">
      <c r="A289" s="68" t="s"/>
      <c r="B289" s="5" t="s"/>
      <c r="C289" s="5" t="s"/>
      <c r="D289" s="5" t="s"/>
      <c r="E289" s="5" t="s"/>
      <c r="F289" s="24" t="s"/>
      <c r="G289" s="5" t="s"/>
      <c r="H289" s="77" t="s"/>
      <c r="I289" s="5" t="s"/>
      <c r="J289" s="5" t="s"/>
      <c r="K289" s="23" t="s">
        <v>195</v>
      </c>
      <c r="L289" s="5" t="s"/>
      <c r="M289" s="5" t="s"/>
      <c r="N289" s="77" t="s"/>
      <c r="O289" s="78" t="s"/>
      <c r="P289" s="83" t="s"/>
      <c r="Q289" s="83" t="s"/>
      <c r="R289" s="5" t="s"/>
      <c r="S289" s="82" t="s"/>
    </row>
    <row r="290" spans="1:20" customHeight="false">
      <c r="A290" s="68" t="s"/>
      <c r="B290" s="24" t="s">
        <v>50</v>
      </c>
      <c r="C290" s="24" t="s">
        <v>57</v>
      </c>
      <c r="D290" s="24" t="s">
        <v>323</v>
      </c>
      <c r="E290" s="24" t="s">
        <v>218</v>
      </c>
      <c r="F290" s="76" t="s"/>
      <c r="G290" s="77" t="s">
        <v>235</v>
      </c>
      <c r="H290" s="23" t="s">
        <v>243</v>
      </c>
      <c r="I290" s="28" t="s"/>
      <c r="J290" s="28" t="s"/>
      <c r="K290" s="23" t="s">
        <v>188</v>
      </c>
      <c r="L290" s="5" t="s"/>
      <c r="M290" s="5" t="s"/>
      <c r="N290" s="77" t="s"/>
      <c r="O290" s="78" t="s"/>
      <c r="P290" s="83" t="s"/>
      <c r="Q290" s="83" t="s"/>
      <c r="R290" s="5" t="s"/>
      <c r="S290" s="82" t="s"/>
      <c r="T290" s="24" t="s"/>
    </row>
    <row r="291" spans="1:19">
      <c r="A291" s="68" t="s"/>
      <c r="B291" s="5" t="s"/>
      <c r="C291" s="5" t="s"/>
      <c r="D291" s="5" t="s"/>
      <c r="E291" s="5" t="s"/>
      <c r="F291" s="24" t="s"/>
      <c r="G291" s="5" t="s"/>
      <c r="H291" s="77" t="s"/>
      <c r="I291" s="5" t="s"/>
      <c r="J291" s="5" t="s"/>
      <c r="K291" s="23" t="s">
        <v>191</v>
      </c>
      <c r="L291" s="5" t="s"/>
      <c r="M291" s="5" t="s"/>
      <c r="N291" s="77" t="s"/>
      <c r="O291" s="78" t="s"/>
      <c r="P291" s="83" t="s"/>
      <c r="Q291" s="83" t="s"/>
      <c r="R291" s="5" t="s"/>
      <c r="S291" s="5" t="s"/>
    </row>
    <row r="292" spans="1:19">
      <c r="A292" s="68" t="s"/>
      <c r="B292" s="5" t="s"/>
      <c r="C292" s="5" t="s"/>
      <c r="D292" s="5" t="s"/>
      <c r="E292" s="5" t="s"/>
      <c r="F292" s="24" t="s"/>
      <c r="G292" s="5" t="s"/>
      <c r="H292" s="77" t="s"/>
      <c r="I292" s="5" t="s"/>
      <c r="J292" s="5" t="s"/>
      <c r="K292" s="23" t="s">
        <v>192</v>
      </c>
      <c r="L292" s="5" t="s"/>
      <c r="M292" s="5" t="s"/>
      <c r="N292" s="77" t="s"/>
      <c r="O292" s="78" t="s"/>
      <c r="P292" s="83" t="s"/>
      <c r="Q292" s="83" t="s"/>
      <c r="R292" s="5" t="s"/>
      <c r="S292" s="5" t="s"/>
    </row>
    <row r="293" spans="1:19">
      <c r="A293" s="68" t="s"/>
      <c r="B293" s="5" t="s"/>
      <c r="C293" s="5" t="s"/>
      <c r="D293" s="5" t="s"/>
      <c r="E293" s="5" t="s"/>
      <c r="F293" s="24" t="s"/>
      <c r="G293" s="5" t="s"/>
      <c r="H293" s="77" t="s"/>
      <c r="I293" s="5" t="s"/>
      <c r="J293" s="5" t="s"/>
      <c r="K293" s="23" t="s">
        <v>195</v>
      </c>
      <c r="L293" s="5" t="s"/>
      <c r="M293" s="5" t="s"/>
      <c r="N293" s="77" t="s"/>
      <c r="O293" s="78" t="s"/>
      <c r="P293" s="83" t="s"/>
      <c r="Q293" s="83" t="s"/>
      <c r="R293" s="5" t="s"/>
      <c r="S293" s="5" t="s"/>
    </row>
    <row r="294" spans="1:20" customHeight="false">
      <c r="A294" s="68" t="s"/>
      <c r="B294" s="24" t="s">
        <v>50</v>
      </c>
      <c r="C294" s="24" t="s">
        <v>57</v>
      </c>
      <c r="D294" s="24" t="s">
        <v>324</v>
      </c>
      <c r="E294" s="24" t="s">
        <v>218</v>
      </c>
      <c r="F294" s="76" t="s"/>
      <c r="G294" s="77" t="s">
        <v>235</v>
      </c>
      <c r="H294" s="23" t="s">
        <v>243</v>
      </c>
      <c r="I294" s="28" t="s"/>
      <c r="J294" s="28" t="s"/>
      <c r="K294" s="23" t="s">
        <v>188</v>
      </c>
      <c r="L294" s="5" t="s"/>
      <c r="M294" s="5" t="s"/>
      <c r="N294" s="77" t="s"/>
      <c r="O294" s="78" t="s"/>
      <c r="P294" s="83" t="s"/>
      <c r="Q294" s="83" t="s"/>
      <c r="R294" s="5" t="s"/>
      <c r="S294" s="5" t="s"/>
      <c r="T294" s="24" t="s"/>
    </row>
    <row r="295" spans="1:19">
      <c r="A295" s="68" t="s"/>
      <c r="B295" s="5" t="s"/>
      <c r="C295" s="5" t="s"/>
      <c r="D295" s="5" t="s"/>
      <c r="E295" s="5" t="s"/>
      <c r="F295" s="24" t="s"/>
      <c r="G295" s="5" t="s"/>
      <c r="H295" s="77" t="s"/>
      <c r="I295" s="5" t="s"/>
      <c r="J295" s="5" t="s"/>
      <c r="K295" s="23" t="s">
        <v>191</v>
      </c>
      <c r="L295" s="5" t="s"/>
      <c r="M295" s="5" t="s"/>
      <c r="N295" s="77" t="s"/>
      <c r="O295" s="78" t="s"/>
      <c r="P295" s="83" t="s"/>
      <c r="Q295" s="83" t="s"/>
      <c r="R295" s="5" t="s"/>
      <c r="S295" s="82" t="s"/>
    </row>
    <row r="296" spans="1:19">
      <c r="A296" s="68" t="s"/>
      <c r="B296" s="5" t="s"/>
      <c r="C296" s="5" t="s"/>
      <c r="D296" s="5" t="s"/>
      <c r="E296" s="5" t="s"/>
      <c r="F296" s="24" t="s"/>
      <c r="G296" s="5" t="s"/>
      <c r="H296" s="77" t="s"/>
      <c r="I296" s="5" t="s"/>
      <c r="J296" s="5" t="s"/>
      <c r="K296" s="23" t="s">
        <v>192</v>
      </c>
      <c r="L296" s="5" t="s"/>
      <c r="M296" s="5" t="s"/>
      <c r="N296" s="77" t="s"/>
      <c r="O296" s="78" t="s"/>
      <c r="P296" s="83" t="s"/>
      <c r="Q296" s="83" t="s"/>
      <c r="R296" s="5" t="s"/>
      <c r="S296" s="82" t="s"/>
    </row>
    <row r="297" spans="1:19">
      <c r="A297" s="68" t="s"/>
      <c r="B297" s="5" t="s"/>
      <c r="C297" s="5" t="s"/>
      <c r="D297" s="5" t="s"/>
      <c r="E297" s="5" t="s"/>
      <c r="F297" s="24" t="s"/>
      <c r="G297" s="5" t="s"/>
      <c r="H297" s="77" t="s"/>
      <c r="I297" s="5" t="s"/>
      <c r="J297" s="5" t="s"/>
      <c r="K297" s="23" t="s">
        <v>195</v>
      </c>
      <c r="L297" s="5" t="s"/>
      <c r="M297" s="5" t="s"/>
      <c r="N297" s="77" t="s"/>
      <c r="O297" s="78" t="s"/>
      <c r="P297" s="83" t="s"/>
      <c r="Q297" s="83" t="s"/>
      <c r="R297" s="5" t="s"/>
      <c r="S297" s="82" t="s"/>
    </row>
    <row r="298" spans="1:20" customHeight="false">
      <c r="A298" s="68" t="s"/>
      <c r="B298" s="24" t="s">
        <v>50</v>
      </c>
      <c r="C298" s="24" t="s">
        <v>57</v>
      </c>
      <c r="D298" s="24" t="s">
        <v>325</v>
      </c>
      <c r="E298" s="24" t="s">
        <v>218</v>
      </c>
      <c r="F298" s="76" t="s"/>
      <c r="G298" s="77" t="s">
        <v>235</v>
      </c>
      <c r="H298" s="23" t="s">
        <v>243</v>
      </c>
      <c r="I298" s="28" t="s"/>
      <c r="J298" s="28" t="s"/>
      <c r="K298" s="23" t="s">
        <v>188</v>
      </c>
      <c r="L298" s="5" t="s"/>
      <c r="M298" s="5" t="s"/>
      <c r="N298" s="77" t="s"/>
      <c r="O298" s="78" t="s"/>
      <c r="P298" s="83" t="s"/>
      <c r="Q298" s="83" t="s"/>
      <c r="R298" s="5" t="s"/>
      <c r="S298" s="82" t="s"/>
      <c r="T298" s="24" t="s"/>
    </row>
    <row r="299" spans="1:19">
      <c r="A299" s="68" t="s"/>
      <c r="B299" s="5" t="s"/>
      <c r="C299" s="5" t="s"/>
      <c r="D299" s="5" t="s"/>
      <c r="E299" s="5" t="s"/>
      <c r="F299" s="24" t="s"/>
      <c r="G299" s="5" t="s"/>
      <c r="H299" s="77" t="s"/>
      <c r="I299" s="5" t="s"/>
      <c r="J299" s="5" t="s"/>
      <c r="K299" s="23" t="s">
        <v>191</v>
      </c>
      <c r="L299" s="5" t="s"/>
      <c r="M299" s="5" t="s"/>
      <c r="N299" s="77" t="s"/>
      <c r="O299" s="78" t="s"/>
      <c r="P299" s="83" t="s"/>
      <c r="Q299" s="83" t="s"/>
      <c r="R299" s="5" t="s"/>
      <c r="S299" s="82" t="s"/>
    </row>
    <row r="300" spans="1:19">
      <c r="A300" s="68" t="s"/>
      <c r="B300" s="5" t="s"/>
      <c r="C300" s="5" t="s"/>
      <c r="D300" s="5" t="s"/>
      <c r="E300" s="5" t="s"/>
      <c r="F300" s="24" t="s"/>
      <c r="G300" s="5" t="s"/>
      <c r="H300" s="77" t="s"/>
      <c r="I300" s="5" t="s"/>
      <c r="J300" s="5" t="s"/>
      <c r="K300" s="23" t="s">
        <v>192</v>
      </c>
      <c r="L300" s="5" t="s"/>
      <c r="M300" s="5" t="s"/>
      <c r="N300" s="77" t="s"/>
      <c r="O300" s="78" t="s"/>
      <c r="P300" s="83" t="s"/>
      <c r="Q300" s="83" t="s"/>
      <c r="R300" s="5" t="s"/>
      <c r="S300" s="82" t="s"/>
    </row>
    <row r="301" spans="1:19">
      <c r="A301" s="68" t="s"/>
      <c r="B301" s="5" t="s"/>
      <c r="C301" s="5" t="s"/>
      <c r="D301" s="5" t="s"/>
      <c r="E301" s="5" t="s"/>
      <c r="F301" s="24" t="s"/>
      <c r="G301" s="5" t="s"/>
      <c r="H301" s="77" t="s"/>
      <c r="I301" s="5" t="s"/>
      <c r="J301" s="5" t="s"/>
      <c r="K301" s="23" t="s">
        <v>195</v>
      </c>
      <c r="L301" s="5" t="s"/>
      <c r="M301" s="5" t="s"/>
      <c r="N301" s="77" t="s"/>
      <c r="O301" s="78" t="s"/>
      <c r="P301" s="83" t="s"/>
      <c r="Q301" s="83" t="s"/>
      <c r="R301" s="5" t="s"/>
      <c r="S301" s="82" t="s"/>
    </row>
    <row r="302" spans="1:20" customHeight="false">
      <c r="A302" s="68" t="s"/>
      <c r="B302" s="24" t="s">
        <v>50</v>
      </c>
      <c r="C302" s="24" t="s">
        <v>57</v>
      </c>
      <c r="D302" s="24" t="s">
        <v>326</v>
      </c>
      <c r="E302" s="24" t="s">
        <v>218</v>
      </c>
      <c r="F302" s="76" t="s"/>
      <c r="G302" s="77" t="s">
        <v>235</v>
      </c>
      <c r="H302" s="23" t="s">
        <v>243</v>
      </c>
      <c r="I302" s="28" t="s"/>
      <c r="J302" s="28" t="s"/>
      <c r="K302" s="23" t="s">
        <v>188</v>
      </c>
      <c r="L302" s="5" t="s"/>
      <c r="M302" s="5" t="s"/>
      <c r="N302" s="77" t="s"/>
      <c r="O302" s="78" t="s"/>
      <c r="P302" s="83" t="s"/>
      <c r="Q302" s="83" t="s"/>
      <c r="R302" s="5" t="s"/>
      <c r="S302" s="82" t="s"/>
      <c r="T302" s="24" t="s"/>
    </row>
    <row r="303" spans="1:19">
      <c r="A303" s="68" t="s"/>
      <c r="B303" s="5" t="s"/>
      <c r="C303" s="5" t="s"/>
      <c r="D303" s="5" t="s"/>
      <c r="E303" s="5" t="s"/>
      <c r="F303" s="24" t="s"/>
      <c r="G303" s="5" t="s"/>
      <c r="H303" s="77" t="s"/>
      <c r="I303" s="5" t="s"/>
      <c r="J303" s="5" t="s"/>
      <c r="K303" s="23" t="s">
        <v>191</v>
      </c>
      <c r="L303" s="5" t="s"/>
      <c r="M303" s="5" t="s"/>
      <c r="N303" s="77" t="s"/>
      <c r="O303" s="78" t="s"/>
      <c r="P303" s="83" t="s"/>
      <c r="Q303" s="83" t="s"/>
      <c r="R303" s="5" t="s"/>
      <c r="S303" s="82" t="s"/>
    </row>
    <row r="304" spans="1:19">
      <c r="A304" s="68" t="s"/>
      <c r="B304" s="5" t="s"/>
      <c r="C304" s="5" t="s"/>
      <c r="D304" s="5" t="s"/>
      <c r="E304" s="5" t="s"/>
      <c r="F304" s="24" t="s"/>
      <c r="G304" s="5" t="s"/>
      <c r="H304" s="77" t="s"/>
      <c r="I304" s="5" t="s"/>
      <c r="J304" s="5" t="s"/>
      <c r="K304" s="23" t="s">
        <v>192</v>
      </c>
      <c r="L304" s="5" t="s"/>
      <c r="M304" s="5" t="s"/>
      <c r="N304" s="77" t="s"/>
      <c r="O304" s="78" t="s"/>
      <c r="P304" s="83" t="s"/>
      <c r="Q304" s="83" t="s"/>
      <c r="R304" s="5" t="s"/>
      <c r="S304" s="82" t="s"/>
    </row>
    <row r="305" spans="1:19">
      <c r="A305" s="68" t="s"/>
      <c r="B305" s="5" t="s"/>
      <c r="C305" s="5" t="s"/>
      <c r="D305" s="5" t="s"/>
      <c r="E305" s="5" t="s"/>
      <c r="F305" s="24" t="s"/>
      <c r="G305" s="5" t="s"/>
      <c r="H305" s="77" t="s"/>
      <c r="I305" s="5" t="s"/>
      <c r="J305" s="5" t="s"/>
      <c r="K305" s="23" t="s">
        <v>195</v>
      </c>
      <c r="L305" s="5" t="s"/>
      <c r="M305" s="5" t="s"/>
      <c r="N305" s="77" t="s"/>
      <c r="O305" s="78" t="s"/>
      <c r="P305" s="83" t="s"/>
      <c r="Q305" s="83" t="s"/>
      <c r="R305" s="5" t="s"/>
      <c r="S305" s="82" t="s"/>
    </row>
    <row r="306" spans="1:20" customHeight="false">
      <c r="A306" s="68" t="s"/>
      <c r="B306" s="24" t="s">
        <v>50</v>
      </c>
      <c r="C306" s="24" t="s">
        <v>57</v>
      </c>
      <c r="D306" s="24" t="s">
        <v>327</v>
      </c>
      <c r="E306" s="24" t="s">
        <v>218</v>
      </c>
      <c r="F306" s="76" t="s"/>
      <c r="G306" s="77" t="s">
        <v>235</v>
      </c>
      <c r="H306" s="23" t="s">
        <v>243</v>
      </c>
      <c r="I306" s="28" t="s"/>
      <c r="J306" s="28" t="s"/>
      <c r="K306" s="23" t="s">
        <v>188</v>
      </c>
      <c r="L306" s="5" t="s"/>
      <c r="M306" s="5" t="s"/>
      <c r="N306" s="77" t="s"/>
      <c r="O306" s="78" t="s"/>
      <c r="P306" s="83" t="s"/>
      <c r="Q306" s="83" t="s"/>
      <c r="R306" s="5" t="s"/>
      <c r="S306" s="82" t="s"/>
      <c r="T306" s="24" t="s"/>
    </row>
    <row r="307" spans="1:19">
      <c r="A307" s="68" t="s"/>
      <c r="B307" s="5" t="s"/>
      <c r="C307" s="5" t="s"/>
      <c r="D307" s="5" t="s"/>
      <c r="E307" s="5" t="s"/>
      <c r="F307" s="24" t="s"/>
      <c r="G307" s="5" t="s"/>
      <c r="H307" s="77" t="s"/>
      <c r="I307" s="5" t="s"/>
      <c r="J307" s="5" t="s"/>
      <c r="K307" s="23" t="s">
        <v>191</v>
      </c>
      <c r="L307" s="5" t="s"/>
      <c r="M307" s="5" t="s"/>
      <c r="N307" s="77" t="s"/>
      <c r="O307" s="78" t="s"/>
      <c r="P307" s="83" t="s"/>
      <c r="Q307" s="83" t="s"/>
      <c r="R307" s="5" t="s"/>
      <c r="S307" s="82" t="s"/>
    </row>
    <row r="308" spans="1:19">
      <c r="A308" s="68" t="s"/>
      <c r="B308" s="5" t="s"/>
      <c r="C308" s="5" t="s"/>
      <c r="D308" s="5" t="s"/>
      <c r="E308" s="5" t="s"/>
      <c r="F308" s="24" t="s"/>
      <c r="G308" s="5" t="s"/>
      <c r="H308" s="77" t="s"/>
      <c r="I308" s="5" t="s"/>
      <c r="J308" s="5" t="s"/>
      <c r="K308" s="23" t="s">
        <v>192</v>
      </c>
      <c r="L308" s="5" t="s"/>
      <c r="M308" s="5" t="s"/>
      <c r="N308" s="77" t="s"/>
      <c r="O308" s="78" t="s"/>
      <c r="P308" s="83" t="s"/>
      <c r="Q308" s="83" t="s"/>
      <c r="R308" s="5" t="s"/>
      <c r="S308" s="82" t="s"/>
    </row>
    <row r="309" spans="1:19">
      <c r="A309" s="68" t="s"/>
      <c r="B309" s="5" t="s"/>
      <c r="C309" s="5" t="s"/>
      <c r="D309" s="5" t="s"/>
      <c r="E309" s="5" t="s"/>
      <c r="F309" s="24" t="s"/>
      <c r="G309" s="5" t="s"/>
      <c r="H309" s="77" t="s"/>
      <c r="I309" s="5" t="s"/>
      <c r="J309" s="5" t="s"/>
      <c r="K309" s="23" t="s">
        <v>195</v>
      </c>
      <c r="L309" s="5" t="s"/>
      <c r="M309" s="5" t="s"/>
      <c r="N309" s="77" t="s"/>
      <c r="O309" s="78" t="s"/>
      <c r="P309" s="83" t="s"/>
      <c r="Q309" s="83" t="s"/>
      <c r="R309" s="5" t="s"/>
      <c r="S309" s="82" t="s"/>
    </row>
    <row r="310" spans="1:20" customHeight="false">
      <c r="A310" s="68" t="s"/>
      <c r="B310" s="24" t="s">
        <v>50</v>
      </c>
      <c r="C310" s="24" t="s">
        <v>57</v>
      </c>
      <c r="D310" s="24" t="s">
        <v>328</v>
      </c>
      <c r="E310" s="24" t="s">
        <v>218</v>
      </c>
      <c r="F310" s="76" t="s"/>
      <c r="G310" s="77" t="s">
        <v>235</v>
      </c>
      <c r="H310" s="23" t="s">
        <v>243</v>
      </c>
      <c r="I310" s="28" t="s"/>
      <c r="J310" s="28" t="s"/>
      <c r="K310" s="23" t="s">
        <v>188</v>
      </c>
      <c r="L310" s="5" t="s"/>
      <c r="M310" s="5" t="s"/>
      <c r="N310" s="77" t="s"/>
      <c r="O310" s="78" t="s"/>
      <c r="P310" s="83" t="s"/>
      <c r="Q310" s="83" t="s"/>
      <c r="R310" s="5" t="s"/>
      <c r="S310" s="82" t="s"/>
      <c r="T310" s="24" t="s"/>
    </row>
    <row r="311" spans="1:19">
      <c r="A311" s="68" t="s"/>
      <c r="B311" s="5" t="s"/>
      <c r="C311" s="5" t="s"/>
      <c r="D311" s="5" t="s"/>
      <c r="E311" s="5" t="s"/>
      <c r="F311" s="24" t="s"/>
      <c r="G311" s="5" t="s"/>
      <c r="H311" s="77" t="s"/>
      <c r="I311" s="5" t="s"/>
      <c r="J311" s="5" t="s"/>
      <c r="K311" s="23" t="s">
        <v>191</v>
      </c>
      <c r="L311" s="5" t="s"/>
      <c r="M311" s="5" t="s"/>
      <c r="N311" s="77" t="s"/>
      <c r="O311" s="78" t="s"/>
      <c r="P311" s="83" t="s"/>
      <c r="Q311" s="83" t="s"/>
      <c r="R311" s="5" t="s"/>
      <c r="S311" s="82" t="s"/>
    </row>
    <row r="312" spans="1:19">
      <c r="A312" s="68" t="s"/>
      <c r="B312" s="5" t="s"/>
      <c r="C312" s="5" t="s"/>
      <c r="D312" s="5" t="s"/>
      <c r="E312" s="5" t="s"/>
      <c r="F312" s="24" t="s"/>
      <c r="G312" s="5" t="s"/>
      <c r="H312" s="77" t="s"/>
      <c r="I312" s="5" t="s"/>
      <c r="J312" s="5" t="s"/>
      <c r="K312" s="23" t="s">
        <v>192</v>
      </c>
      <c r="L312" s="5" t="s"/>
      <c r="M312" s="5" t="s"/>
      <c r="N312" s="77" t="s"/>
      <c r="O312" s="78" t="s"/>
      <c r="P312" s="83" t="s"/>
      <c r="Q312" s="83" t="s"/>
      <c r="R312" s="5" t="s"/>
      <c r="S312" s="82" t="s"/>
    </row>
    <row r="313" spans="1:19">
      <c r="A313" s="68" t="s"/>
      <c r="B313" s="5" t="s"/>
      <c r="C313" s="5" t="s"/>
      <c r="D313" s="5" t="s"/>
      <c r="E313" s="5" t="s"/>
      <c r="F313" s="24" t="s"/>
      <c r="G313" s="5" t="s"/>
      <c r="H313" s="77" t="s"/>
      <c r="I313" s="5" t="s"/>
      <c r="J313" s="5" t="s"/>
      <c r="K313" s="23" t="s">
        <v>195</v>
      </c>
      <c r="L313" s="5" t="s"/>
      <c r="M313" s="5" t="s"/>
      <c r="N313" s="77" t="s"/>
      <c r="O313" s="78" t="s"/>
      <c r="P313" s="83" t="s"/>
      <c r="Q313" s="83" t="s"/>
      <c r="R313" s="5" t="s"/>
      <c r="S313" s="82" t="s"/>
    </row>
    <row r="314" spans="1:20" customHeight="false">
      <c r="A314" s="68" t="s"/>
      <c r="B314" s="24" t="s">
        <v>50</v>
      </c>
      <c r="C314" s="24" t="s">
        <v>57</v>
      </c>
      <c r="D314" s="24" t="s">
        <v>329</v>
      </c>
      <c r="E314" s="24" t="s">
        <v>218</v>
      </c>
      <c r="F314" s="76" t="s"/>
      <c r="G314" s="77" t="s">
        <v>235</v>
      </c>
      <c r="H314" s="23" t="s">
        <v>243</v>
      </c>
      <c r="I314" s="28" t="s"/>
      <c r="J314" s="28" t="s"/>
      <c r="K314" s="23" t="s">
        <v>188</v>
      </c>
      <c r="L314" s="5" t="s"/>
      <c r="M314" s="5" t="s"/>
      <c r="N314" s="77" t="s"/>
      <c r="O314" s="78" t="s"/>
      <c r="P314" s="83" t="s"/>
      <c r="Q314" s="83" t="s"/>
      <c r="R314" s="5" t="s"/>
      <c r="S314" s="82" t="s"/>
      <c r="T314" s="24" t="s"/>
    </row>
    <row r="315" spans="1:19">
      <c r="A315" s="68" t="s"/>
      <c r="B315" s="5" t="s"/>
      <c r="C315" s="5" t="s"/>
      <c r="D315" s="5" t="s"/>
      <c r="E315" s="5" t="s"/>
      <c r="F315" s="24" t="s"/>
      <c r="G315" s="5" t="s"/>
      <c r="H315" s="77" t="s"/>
      <c r="I315" s="5" t="s"/>
      <c r="J315" s="5" t="s"/>
      <c r="K315" s="23" t="s">
        <v>191</v>
      </c>
      <c r="L315" s="5" t="s"/>
      <c r="M315" s="5" t="s"/>
      <c r="N315" s="77" t="s"/>
      <c r="O315" s="78" t="s"/>
      <c r="P315" s="83" t="s"/>
      <c r="Q315" s="83" t="s"/>
      <c r="R315" s="5" t="s"/>
      <c r="S315" s="5" t="s"/>
    </row>
    <row r="316" spans="1:19">
      <c r="A316" s="68" t="s"/>
      <c r="B316" s="5" t="s"/>
      <c r="C316" s="5" t="s"/>
      <c r="D316" s="5" t="s"/>
      <c r="E316" s="5" t="s"/>
      <c r="F316" s="24" t="s"/>
      <c r="G316" s="5" t="s"/>
      <c r="H316" s="77" t="s"/>
      <c r="I316" s="5" t="s"/>
      <c r="J316" s="5" t="s"/>
      <c r="K316" s="23" t="s">
        <v>192</v>
      </c>
      <c r="L316" s="5" t="s"/>
      <c r="M316" s="5" t="s"/>
      <c r="N316" s="77" t="s"/>
      <c r="O316" s="78" t="s"/>
      <c r="P316" s="83" t="s"/>
      <c r="Q316" s="83" t="s"/>
      <c r="R316" s="5" t="s"/>
      <c r="S316" s="5" t="s"/>
    </row>
    <row r="317" spans="1:19">
      <c r="A317" s="68" t="s"/>
      <c r="B317" s="5" t="s"/>
      <c r="C317" s="5" t="s"/>
      <c r="D317" s="5" t="s"/>
      <c r="E317" s="5" t="s"/>
      <c r="F317" s="24" t="s"/>
      <c r="G317" s="5" t="s"/>
      <c r="H317" s="77" t="s"/>
      <c r="I317" s="5" t="s"/>
      <c r="J317" s="5" t="s"/>
      <c r="K317" s="23" t="s">
        <v>195</v>
      </c>
      <c r="L317" s="5" t="s"/>
      <c r="M317" s="5" t="s"/>
      <c r="N317" s="77" t="s"/>
      <c r="O317" s="78" t="s"/>
      <c r="P317" s="83" t="s"/>
      <c r="Q317" s="83" t="s"/>
      <c r="R317" s="5" t="s"/>
      <c r="S317" s="5" t="s"/>
    </row>
    <row r="318" spans="1:20">
      <c r="A318" s="68" t="s"/>
      <c r="B318" s="24" t="s">
        <v>50</v>
      </c>
      <c r="C318" s="24" t="s">
        <v>58</v>
      </c>
      <c r="D318" s="24" t="s">
        <v>330</v>
      </c>
      <c r="E318" s="23" t="s">
        <v>186</v>
      </c>
      <c r="F318" s="76" t="s"/>
      <c r="G318" s="77" t="s">
        <v>187</v>
      </c>
      <c r="H318" s="23" t="s">
        <v>28</v>
      </c>
      <c r="I318" s="28" t="s"/>
      <c r="J318" s="28">
        <v>44958</v>
      </c>
      <c r="K318" s="23" t="s">
        <v>188</v>
      </c>
      <c r="L318" s="5" t="s"/>
      <c r="M318" s="5" t="s"/>
      <c r="N318" s="77" t="s"/>
      <c r="O318" s="78" t="s"/>
      <c r="P318" s="83" t="s"/>
      <c r="Q318" s="83" t="s"/>
      <c r="R318" s="5" t="s"/>
      <c r="S318" s="5" t="s"/>
      <c r="T318" s="24" t="s"/>
    </row>
    <row r="319" spans="1:19">
      <c r="A319" s="68" t="s"/>
      <c r="B319" s="5" t="s"/>
      <c r="C319" s="5" t="s"/>
      <c r="D319" s="5" t="s"/>
      <c r="E319" s="5" t="s"/>
      <c r="F319" s="24" t="s"/>
      <c r="G319" s="5" t="s"/>
      <c r="H319" s="77" t="s"/>
      <c r="I319" s="5" t="s"/>
      <c r="J319" s="5" t="s"/>
      <c r="K319" s="23" t="s">
        <v>191</v>
      </c>
      <c r="L319" s="5" t="s"/>
      <c r="M319" s="5" t="s"/>
      <c r="N319" s="77" t="s"/>
      <c r="O319" s="78" t="s"/>
      <c r="P319" s="83" t="s"/>
      <c r="Q319" s="83" t="s"/>
      <c r="R319" s="5" t="s"/>
      <c r="S319" s="5" t="s"/>
    </row>
    <row r="320" spans="1:19">
      <c r="A320" s="68" t="s"/>
      <c r="B320" s="5" t="s"/>
      <c r="C320" s="5" t="s"/>
      <c r="D320" s="5" t="s"/>
      <c r="E320" s="5" t="s"/>
      <c r="F320" s="24" t="s"/>
      <c r="G320" s="5" t="s"/>
      <c r="H320" s="77" t="s"/>
      <c r="I320" s="5" t="s"/>
      <c r="J320" s="5" t="s"/>
      <c r="K320" s="23" t="s">
        <v>192</v>
      </c>
      <c r="L320" s="5" t="s"/>
      <c r="M320" s="5" t="s"/>
      <c r="N320" s="77" t="s"/>
      <c r="O320" s="78" t="s"/>
      <c r="P320" s="83" t="s"/>
      <c r="Q320" s="83" t="s"/>
      <c r="R320" s="5" t="s"/>
      <c r="S320" s="5" t="s"/>
    </row>
    <row r="321" spans="1:19">
      <c r="A321" s="68" t="s"/>
      <c r="B321" s="5" t="s"/>
      <c r="C321" s="5" t="s"/>
      <c r="D321" s="5" t="s"/>
      <c r="E321" s="5" t="s"/>
      <c r="F321" s="24" t="s"/>
      <c r="G321" s="5" t="s"/>
      <c r="H321" s="77" t="s"/>
      <c r="I321" s="5" t="s"/>
      <c r="J321" s="5" t="s"/>
      <c r="K321" s="23" t="s">
        <v>195</v>
      </c>
      <c r="L321" s="5" t="s"/>
      <c r="M321" s="5" t="s"/>
      <c r="N321" s="77" t="s"/>
      <c r="O321" s="78" t="s"/>
      <c r="P321" s="83" t="s"/>
      <c r="Q321" s="83" t="s"/>
      <c r="R321" s="5" t="s"/>
      <c r="S321" s="5" t="s"/>
    </row>
    <row r="322" spans="1:20" customHeight="false">
      <c r="A322" s="68" t="s"/>
      <c r="B322" s="24" t="s">
        <v>50</v>
      </c>
      <c r="C322" s="24" t="s">
        <v>58</v>
      </c>
      <c r="D322" s="24" t="s">
        <v>331</v>
      </c>
      <c r="E322" s="23" t="s">
        <v>186</v>
      </c>
      <c r="F322" s="76" t="s"/>
      <c r="G322" s="77" t="s">
        <v>187</v>
      </c>
      <c r="H322" s="23" t="s">
        <v>28</v>
      </c>
      <c r="I322" s="28" t="s"/>
      <c r="J322" s="28">
        <v>44958</v>
      </c>
      <c r="K322" s="23" t="s">
        <v>188</v>
      </c>
      <c r="L322" s="5" t="s"/>
      <c r="M322" s="5" t="s"/>
      <c r="N322" s="77" t="s"/>
      <c r="O322" s="78" t="s"/>
      <c r="P322" s="83" t="s"/>
      <c r="Q322" s="83" t="s"/>
      <c r="R322" s="5" t="s"/>
      <c r="S322" s="5" t="s"/>
      <c r="T322" s="24" t="s"/>
    </row>
    <row r="323" spans="1:19">
      <c r="A323" s="68" t="s"/>
      <c r="B323" s="5" t="s"/>
      <c r="C323" s="5" t="s"/>
      <c r="D323" s="5" t="s"/>
      <c r="E323" s="5" t="s"/>
      <c r="F323" s="24" t="s"/>
      <c r="G323" s="5" t="s"/>
      <c r="H323" s="77" t="s"/>
      <c r="I323" s="5" t="s"/>
      <c r="J323" s="5" t="s"/>
      <c r="K323" s="23" t="s">
        <v>191</v>
      </c>
      <c r="L323" s="5" t="s"/>
      <c r="M323" s="5" t="s"/>
      <c r="N323" s="77" t="s"/>
      <c r="O323" s="78" t="s"/>
      <c r="P323" s="83" t="s"/>
      <c r="Q323" s="83" t="s"/>
      <c r="R323" s="5" t="s"/>
      <c r="S323" s="5" t="s"/>
    </row>
    <row r="324" spans="1:19">
      <c r="A324" s="68" t="s"/>
      <c r="B324" s="5" t="s"/>
      <c r="C324" s="5" t="s"/>
      <c r="D324" s="5" t="s"/>
      <c r="E324" s="5" t="s"/>
      <c r="F324" s="24" t="s"/>
      <c r="G324" s="5" t="s"/>
      <c r="H324" s="77" t="s"/>
      <c r="I324" s="5" t="s"/>
      <c r="J324" s="5" t="s"/>
      <c r="K324" s="23" t="s">
        <v>192</v>
      </c>
      <c r="L324" s="5" t="s"/>
      <c r="M324" s="5" t="s"/>
      <c r="N324" s="77" t="s"/>
      <c r="O324" s="78" t="s"/>
      <c r="P324" s="83" t="s"/>
      <c r="Q324" s="83" t="s"/>
      <c r="R324" s="5" t="s"/>
      <c r="S324" s="5" t="s"/>
    </row>
    <row r="325" spans="1:19">
      <c r="A325" s="68" t="s"/>
      <c r="B325" s="5" t="s"/>
      <c r="C325" s="5" t="s"/>
      <c r="D325" s="5" t="s"/>
      <c r="E325" s="5" t="s"/>
      <c r="F325" s="24" t="s"/>
      <c r="G325" s="5" t="s"/>
      <c r="H325" s="77" t="s"/>
      <c r="I325" s="5" t="s"/>
      <c r="J325" s="5" t="s"/>
      <c r="K325" s="23" t="s">
        <v>195</v>
      </c>
      <c r="L325" s="5" t="s"/>
      <c r="M325" s="5" t="s"/>
      <c r="N325" s="77" t="s"/>
      <c r="O325" s="78" t="s"/>
      <c r="P325" s="83" t="s"/>
      <c r="Q325" s="83" t="s"/>
      <c r="R325" s="5" t="s"/>
      <c r="S325" s="5" t="s"/>
    </row>
    <row r="326" spans="1:20" customHeight="false">
      <c r="A326" s="68" t="s"/>
      <c r="B326" s="24" t="s">
        <v>50</v>
      </c>
      <c r="C326" s="24" t="s">
        <v>58</v>
      </c>
      <c r="D326" s="24" t="s">
        <v>332</v>
      </c>
      <c r="E326" s="23" t="s">
        <v>186</v>
      </c>
      <c r="F326" s="76" t="s"/>
      <c r="G326" s="77" t="s">
        <v>187</v>
      </c>
      <c r="H326" s="23" t="s">
        <v>28</v>
      </c>
      <c r="I326" s="28" t="s"/>
      <c r="J326" s="28">
        <v>44958</v>
      </c>
      <c r="K326" s="23" t="s">
        <v>188</v>
      </c>
      <c r="L326" s="5" t="s"/>
      <c r="M326" s="5" t="s"/>
      <c r="N326" s="77" t="s"/>
      <c r="O326" s="78" t="s"/>
      <c r="P326" s="83" t="s"/>
      <c r="Q326" s="83" t="s"/>
      <c r="R326" s="5" t="s"/>
      <c r="S326" s="5" t="s"/>
      <c r="T326" s="24" t="s"/>
    </row>
    <row r="327" spans="1:19">
      <c r="A327" s="68" t="s"/>
      <c r="B327" s="5" t="s"/>
      <c r="C327" s="5" t="s"/>
      <c r="D327" s="5" t="s"/>
      <c r="E327" s="5" t="s"/>
      <c r="F327" s="24" t="s"/>
      <c r="G327" s="5" t="s"/>
      <c r="H327" s="77" t="s"/>
      <c r="I327" s="5" t="s"/>
      <c r="J327" s="5" t="s"/>
      <c r="K327" s="23" t="s">
        <v>191</v>
      </c>
      <c r="L327" s="5" t="s"/>
      <c r="M327" s="5" t="s"/>
      <c r="N327" s="77" t="s"/>
      <c r="O327" s="78" t="s"/>
      <c r="P327" s="83" t="s"/>
      <c r="Q327" s="83" t="s"/>
      <c r="R327" s="5" t="s"/>
      <c r="S327" s="5" t="s"/>
    </row>
    <row r="328" spans="1:19">
      <c r="A328" s="68" t="s"/>
      <c r="B328" s="5" t="s"/>
      <c r="C328" s="5" t="s"/>
      <c r="D328" s="5" t="s"/>
      <c r="E328" s="5" t="s"/>
      <c r="F328" s="24" t="s"/>
      <c r="G328" s="5" t="s"/>
      <c r="H328" s="77" t="s"/>
      <c r="I328" s="5" t="s"/>
      <c r="J328" s="5" t="s"/>
      <c r="K328" s="23" t="s">
        <v>192</v>
      </c>
      <c r="L328" s="5" t="s"/>
      <c r="M328" s="5" t="s"/>
      <c r="N328" s="77" t="s"/>
      <c r="O328" s="78" t="s"/>
      <c r="P328" s="83" t="s"/>
      <c r="Q328" s="83" t="s"/>
      <c r="R328" s="5" t="s"/>
      <c r="S328" s="5" t="s"/>
    </row>
    <row r="329" spans="1:19">
      <c r="A329" s="68" t="s"/>
      <c r="B329" s="5" t="s"/>
      <c r="C329" s="5" t="s"/>
      <c r="D329" s="5" t="s"/>
      <c r="E329" s="5" t="s"/>
      <c r="F329" s="24" t="s"/>
      <c r="G329" s="5" t="s"/>
      <c r="H329" s="77" t="s"/>
      <c r="I329" s="5" t="s"/>
      <c r="J329" s="5" t="s"/>
      <c r="K329" s="23" t="s">
        <v>195</v>
      </c>
      <c r="L329" s="5" t="s"/>
      <c r="M329" s="5" t="s"/>
      <c r="N329" s="77" t="s"/>
      <c r="O329" s="78" t="s"/>
      <c r="P329" s="83" t="s"/>
      <c r="Q329" s="83" t="s"/>
      <c r="R329" s="5" t="s"/>
      <c r="S329" s="5" t="s"/>
    </row>
    <row r="330" spans="1:20" customHeight="false">
      <c r="A330" s="68" t="s"/>
      <c r="B330" s="24" t="s">
        <v>50</v>
      </c>
      <c r="C330" s="24" t="s">
        <v>58</v>
      </c>
      <c r="D330" s="24" t="s">
        <v>333</v>
      </c>
      <c r="E330" s="23" t="s">
        <v>186</v>
      </c>
      <c r="F330" s="76" t="s"/>
      <c r="G330" s="77" t="s">
        <v>187</v>
      </c>
      <c r="H330" s="23" t="s">
        <v>28</v>
      </c>
      <c r="I330" s="28" t="s"/>
      <c r="J330" s="28">
        <v>44958</v>
      </c>
      <c r="K330" s="23" t="s">
        <v>188</v>
      </c>
      <c r="L330" s="5" t="s"/>
      <c r="M330" s="5" t="s"/>
      <c r="N330" s="77" t="s"/>
      <c r="O330" s="78" t="s"/>
      <c r="P330" s="83" t="s"/>
      <c r="Q330" s="83" t="s"/>
      <c r="R330" s="5" t="s"/>
      <c r="S330" s="5" t="s"/>
      <c r="T330" s="24" t="s"/>
    </row>
    <row r="331" spans="1:19">
      <c r="A331" s="68" t="s"/>
      <c r="B331" s="5" t="s"/>
      <c r="C331" s="5" t="s"/>
      <c r="D331" s="5" t="s"/>
      <c r="E331" s="5" t="s"/>
      <c r="F331" s="24" t="s"/>
      <c r="G331" s="5" t="s"/>
      <c r="H331" s="77" t="s"/>
      <c r="I331" s="5" t="s"/>
      <c r="J331" s="5" t="s"/>
      <c r="K331" s="23" t="s">
        <v>191</v>
      </c>
      <c r="L331" s="5" t="s"/>
      <c r="M331" s="5" t="s"/>
      <c r="N331" s="77" t="s"/>
      <c r="O331" s="78" t="s"/>
      <c r="P331" s="83" t="s"/>
      <c r="Q331" s="83" t="s"/>
      <c r="R331" s="5" t="s"/>
      <c r="S331" s="5" t="s"/>
    </row>
    <row r="332" spans="1:19">
      <c r="A332" s="68" t="s"/>
      <c r="B332" s="5" t="s"/>
      <c r="C332" s="5" t="s"/>
      <c r="D332" s="5" t="s"/>
      <c r="E332" s="5" t="s"/>
      <c r="F332" s="24" t="s"/>
      <c r="G332" s="5" t="s"/>
      <c r="H332" s="77" t="s"/>
      <c r="I332" s="5" t="s"/>
      <c r="J332" s="5" t="s"/>
      <c r="K332" s="23" t="s">
        <v>192</v>
      </c>
      <c r="L332" s="5" t="s"/>
      <c r="M332" s="5" t="s"/>
      <c r="N332" s="77" t="s"/>
      <c r="O332" s="78" t="s"/>
      <c r="P332" s="83" t="s"/>
      <c r="Q332" s="83" t="s"/>
      <c r="R332" s="5" t="s"/>
      <c r="S332" s="5" t="s"/>
    </row>
    <row r="333" spans="1:19">
      <c r="A333" s="68" t="s"/>
      <c r="B333" s="5" t="s"/>
      <c r="C333" s="5" t="s"/>
      <c r="D333" s="5" t="s"/>
      <c r="E333" s="5" t="s"/>
      <c r="F333" s="24" t="s"/>
      <c r="G333" s="5" t="s"/>
      <c r="H333" s="77" t="s"/>
      <c r="I333" s="5" t="s"/>
      <c r="J333" s="5" t="s"/>
      <c r="K333" s="23" t="s">
        <v>195</v>
      </c>
      <c r="L333" s="5" t="s"/>
      <c r="M333" s="5" t="s"/>
      <c r="N333" s="77" t="s"/>
      <c r="O333" s="78" t="s"/>
      <c r="P333" s="83" t="s"/>
      <c r="Q333" s="83" t="s"/>
      <c r="R333" s="5" t="s"/>
      <c r="S333" s="5" t="s"/>
    </row>
    <row r="334" spans="1:20" customHeight="false">
      <c r="A334" s="68" t="s"/>
      <c r="B334" s="24" t="s">
        <v>50</v>
      </c>
      <c r="C334" s="24" t="s">
        <v>58</v>
      </c>
      <c r="D334" s="24" t="s">
        <v>334</v>
      </c>
      <c r="E334" s="23" t="s">
        <v>186</v>
      </c>
      <c r="F334" s="76" t="s"/>
      <c r="G334" s="77" t="s">
        <v>187</v>
      </c>
      <c r="H334" s="23" t="s">
        <v>28</v>
      </c>
      <c r="I334" s="28" t="s"/>
      <c r="J334" s="28">
        <v>44958</v>
      </c>
      <c r="K334" s="23" t="s">
        <v>188</v>
      </c>
      <c r="L334" s="5" t="s"/>
      <c r="M334" s="5" t="s"/>
      <c r="N334" s="77" t="s"/>
      <c r="O334" s="78" t="s"/>
      <c r="P334" s="83" t="s"/>
      <c r="Q334" s="83" t="s"/>
      <c r="R334" s="5" t="s"/>
      <c r="S334" s="5" t="s"/>
      <c r="T334" s="24" t="s"/>
    </row>
    <row r="335" spans="1:19">
      <c r="A335" s="68" t="s"/>
      <c r="B335" s="5" t="s"/>
      <c r="C335" s="5" t="s"/>
      <c r="D335" s="5" t="s"/>
      <c r="E335" s="5" t="s"/>
      <c r="F335" s="24" t="s"/>
      <c r="G335" s="5" t="s"/>
      <c r="H335" s="77" t="s"/>
      <c r="I335" s="5" t="s"/>
      <c r="J335" s="5" t="s"/>
      <c r="K335" s="23" t="s">
        <v>191</v>
      </c>
      <c r="L335" s="5" t="s"/>
      <c r="M335" s="5" t="s"/>
      <c r="N335" s="77" t="s"/>
      <c r="O335" s="78" t="s"/>
      <c r="P335" s="83" t="s"/>
      <c r="Q335" s="83" t="s"/>
      <c r="R335" s="5" t="s"/>
      <c r="S335" s="5" t="s"/>
    </row>
    <row r="336" spans="1:19">
      <c r="A336" s="68" t="s"/>
      <c r="B336" s="5" t="s"/>
      <c r="C336" s="5" t="s"/>
      <c r="D336" s="5" t="s"/>
      <c r="E336" s="5" t="s"/>
      <c r="F336" s="24" t="s"/>
      <c r="G336" s="5" t="s"/>
      <c r="H336" s="77" t="s"/>
      <c r="I336" s="5" t="s"/>
      <c r="J336" s="5" t="s"/>
      <c r="K336" s="23" t="s">
        <v>192</v>
      </c>
      <c r="L336" s="5" t="s"/>
      <c r="M336" s="5" t="s"/>
      <c r="N336" s="77" t="s"/>
      <c r="O336" s="78" t="s"/>
      <c r="P336" s="83" t="s"/>
      <c r="Q336" s="83" t="s"/>
      <c r="R336" s="5" t="s"/>
      <c r="S336" s="5" t="s"/>
    </row>
    <row r="337" spans="1:19">
      <c r="A337" s="68" t="s"/>
      <c r="B337" s="5" t="s"/>
      <c r="C337" s="5" t="s"/>
      <c r="D337" s="5" t="s"/>
      <c r="E337" s="5" t="s"/>
      <c r="F337" s="24" t="s"/>
      <c r="G337" s="5" t="s"/>
      <c r="H337" s="77" t="s"/>
      <c r="I337" s="5" t="s"/>
      <c r="J337" s="5" t="s"/>
      <c r="K337" s="23" t="s">
        <v>195</v>
      </c>
      <c r="L337" s="5" t="s"/>
      <c r="M337" s="5" t="s"/>
      <c r="N337" s="77" t="s"/>
      <c r="O337" s="78" t="s"/>
      <c r="P337" s="83" t="s"/>
      <c r="Q337" s="83" t="s"/>
      <c r="R337" s="5" t="s"/>
      <c r="S337" s="5" t="s"/>
    </row>
    <row r="338" spans="1:20" customHeight="false">
      <c r="A338" s="68" t="s"/>
      <c r="B338" s="24" t="s">
        <v>50</v>
      </c>
      <c r="C338" s="24" t="s">
        <v>58</v>
      </c>
      <c r="D338" s="24" t="s">
        <v>335</v>
      </c>
      <c r="E338" s="23" t="s">
        <v>186</v>
      </c>
      <c r="F338" s="76" t="s"/>
      <c r="G338" s="77" t="s">
        <v>187</v>
      </c>
      <c r="H338" s="23" t="s">
        <v>28</v>
      </c>
      <c r="I338" s="28" t="s"/>
      <c r="J338" s="28">
        <v>44958</v>
      </c>
      <c r="K338" s="23" t="s">
        <v>188</v>
      </c>
      <c r="L338" s="5" t="s"/>
      <c r="M338" s="5" t="s"/>
      <c r="N338" s="77" t="s"/>
      <c r="O338" s="78" t="s"/>
      <c r="P338" s="83" t="s"/>
      <c r="Q338" s="83" t="s"/>
      <c r="R338" s="5" t="s"/>
      <c r="S338" s="5" t="s"/>
      <c r="T338" s="24" t="s"/>
    </row>
    <row r="339" spans="1:19">
      <c r="A339" s="68" t="s"/>
      <c r="B339" s="5" t="s"/>
      <c r="C339" s="5" t="s"/>
      <c r="D339" s="5" t="s"/>
      <c r="E339" s="5" t="s"/>
      <c r="F339" s="24" t="s"/>
      <c r="G339" s="5" t="s"/>
      <c r="H339" s="77" t="s"/>
      <c r="I339" s="5" t="s"/>
      <c r="J339" s="5" t="s"/>
      <c r="K339" s="23" t="s">
        <v>191</v>
      </c>
      <c r="L339" s="5" t="s"/>
      <c r="M339" s="5" t="s"/>
      <c r="N339" s="77" t="s"/>
      <c r="O339" s="78" t="s"/>
      <c r="P339" s="83" t="s"/>
      <c r="Q339" s="83" t="s"/>
      <c r="R339" s="5" t="s"/>
      <c r="S339" s="5" t="s"/>
    </row>
    <row r="340" spans="1:19">
      <c r="A340" s="68" t="s"/>
      <c r="B340" s="5" t="s"/>
      <c r="C340" s="5" t="s"/>
      <c r="D340" s="5" t="s"/>
      <c r="E340" s="5" t="s"/>
      <c r="F340" s="24" t="s"/>
      <c r="G340" s="5" t="s"/>
      <c r="H340" s="77" t="s"/>
      <c r="I340" s="5" t="s"/>
      <c r="J340" s="5" t="s"/>
      <c r="K340" s="23" t="s">
        <v>192</v>
      </c>
      <c r="L340" s="5" t="s"/>
      <c r="M340" s="5" t="s"/>
      <c r="N340" s="77" t="s"/>
      <c r="O340" s="78" t="s"/>
      <c r="P340" s="83" t="s"/>
      <c r="Q340" s="83" t="s"/>
      <c r="R340" s="5" t="s"/>
      <c r="S340" s="5" t="s"/>
    </row>
    <row r="341" spans="1:19">
      <c r="A341" s="68" t="s"/>
      <c r="B341" s="5" t="s"/>
      <c r="C341" s="5" t="s"/>
      <c r="D341" s="5" t="s"/>
      <c r="E341" s="5" t="s"/>
      <c r="F341" s="24" t="s"/>
      <c r="G341" s="5" t="s"/>
      <c r="H341" s="77" t="s"/>
      <c r="I341" s="5" t="s"/>
      <c r="J341" s="5" t="s"/>
      <c r="K341" s="23" t="s">
        <v>195</v>
      </c>
      <c r="L341" s="5" t="s"/>
      <c r="M341" s="5" t="s"/>
      <c r="N341" s="77" t="s"/>
      <c r="O341" s="78" t="s"/>
      <c r="P341" s="83" t="s"/>
      <c r="Q341" s="83" t="s"/>
      <c r="R341" s="5" t="s"/>
      <c r="S341" s="5" t="s"/>
    </row>
    <row r="342" spans="1:20" customHeight="false">
      <c r="A342" s="68" t="s"/>
      <c r="B342" s="24" t="s">
        <v>50</v>
      </c>
      <c r="C342" s="24" t="s">
        <v>58</v>
      </c>
      <c r="D342" s="126" t="s">
        <v>336</v>
      </c>
      <c r="E342" s="127" t="s">
        <v>197</v>
      </c>
      <c r="F342" s="128" t="s"/>
      <c r="G342" s="129" t="s">
        <v>198</v>
      </c>
      <c r="H342" s="127" t="s">
        <v>28</v>
      </c>
      <c r="I342" s="130">
        <v>1</v>
      </c>
      <c r="J342" s="131">
        <v>45093</v>
      </c>
      <c r="K342" s="127" t="s">
        <v>188</v>
      </c>
      <c r="L342" s="5" t="s"/>
      <c r="M342" s="23" t="s">
        <v>337</v>
      </c>
      <c r="N342" s="77" t="s">
        <v>75</v>
      </c>
      <c r="O342" s="78">
        <v>1</v>
      </c>
      <c r="P342" s="79">
        <v>45104</v>
      </c>
      <c r="Q342" s="79">
        <v>45107</v>
      </c>
      <c r="R342" s="5" t="s"/>
      <c r="S342" s="5" t="s"/>
      <c r="T342" s="126" t="s">
        <v>207</v>
      </c>
    </row>
    <row r="343" spans="1:19">
      <c r="A343" s="68" t="s"/>
      <c r="B343" s="5" t="s"/>
      <c r="C343" s="5" t="s"/>
      <c r="D343" s="5" t="s"/>
      <c r="E343" s="5" t="s"/>
      <c r="F343" s="126" t="s"/>
      <c r="G343" s="5" t="s"/>
      <c r="H343" s="77" t="s"/>
      <c r="I343" s="5" t="s"/>
      <c r="J343" s="5" t="s"/>
      <c r="K343" s="127" t="s">
        <v>191</v>
      </c>
      <c r="L343" s="5" t="s"/>
      <c r="M343" s="23" t="s">
        <v>152</v>
      </c>
      <c r="N343" s="77" t="s">
        <v>75</v>
      </c>
      <c r="O343" s="78">
        <v>1</v>
      </c>
      <c r="P343" s="79">
        <v>45104</v>
      </c>
      <c r="Q343" s="79">
        <v>45107</v>
      </c>
      <c r="R343" s="5" t="s"/>
      <c r="S343" s="82" t="s"/>
    </row>
    <row r="344" spans="1:19">
      <c r="A344" s="68" t="s"/>
      <c r="B344" s="5" t="s"/>
      <c r="C344" s="5" t="s"/>
      <c r="D344" s="5" t="s"/>
      <c r="E344" s="5" t="s"/>
      <c r="F344" s="126" t="s"/>
      <c r="G344" s="5" t="s"/>
      <c r="H344" s="77" t="s"/>
      <c r="I344" s="5" t="s"/>
      <c r="J344" s="5" t="s"/>
      <c r="K344" s="127" t="s">
        <v>192</v>
      </c>
      <c r="L344" s="5" t="s"/>
      <c r="M344" s="23" t="s">
        <v>338</v>
      </c>
      <c r="N344" s="77" t="s">
        <v>75</v>
      </c>
      <c r="O344" s="78">
        <v>1</v>
      </c>
      <c r="P344" s="79">
        <v>45104</v>
      </c>
      <c r="Q344" s="79">
        <v>45107</v>
      </c>
      <c r="R344" s="5" t="s"/>
      <c r="S344" s="82" t="s"/>
    </row>
    <row r="345" spans="1:19">
      <c r="A345" s="68" t="s"/>
      <c r="B345" s="5" t="s"/>
      <c r="C345" s="5" t="s"/>
      <c r="D345" s="5" t="s"/>
      <c r="E345" s="5" t="s"/>
      <c r="F345" s="126" t="s"/>
      <c r="G345" s="5" t="s"/>
      <c r="H345" s="77" t="s"/>
      <c r="I345" s="5" t="s"/>
      <c r="J345" s="5" t="s"/>
      <c r="K345" s="127" t="s">
        <v>195</v>
      </c>
      <c r="L345" s="5" t="s"/>
      <c r="M345" s="23" t="s">
        <v>111</v>
      </c>
      <c r="N345" s="77" t="s">
        <v>75</v>
      </c>
      <c r="O345" s="78">
        <v>1</v>
      </c>
      <c r="P345" s="79">
        <v>45104</v>
      </c>
      <c r="Q345" s="79">
        <v>45107</v>
      </c>
      <c r="R345" s="5" t="s"/>
      <c r="S345" s="82" t="s"/>
    </row>
    <row r="346" spans="1:20" customHeight="false">
      <c r="A346" s="68" t="s"/>
      <c r="B346" s="24" t="s">
        <v>50</v>
      </c>
      <c r="C346" s="24" t="s">
        <v>58</v>
      </c>
      <c r="D346" s="126" t="s">
        <v>339</v>
      </c>
      <c r="E346" s="127" t="s">
        <v>197</v>
      </c>
      <c r="F346" s="128" t="s"/>
      <c r="G346" s="129" t="s">
        <v>198</v>
      </c>
      <c r="H346" s="127" t="s">
        <v>28</v>
      </c>
      <c r="I346" s="127">
        <v>1</v>
      </c>
      <c r="J346" s="131">
        <v>45093</v>
      </c>
      <c r="K346" s="127" t="s">
        <v>188</v>
      </c>
      <c r="L346" s="5" t="s"/>
      <c r="M346" s="23" t="s">
        <v>206</v>
      </c>
      <c r="N346" s="77" t="s">
        <v>75</v>
      </c>
      <c r="O346" s="78">
        <v>1</v>
      </c>
      <c r="P346" s="79">
        <v>45104</v>
      </c>
      <c r="Q346" s="79">
        <v>45107</v>
      </c>
      <c r="R346" s="5" t="s"/>
      <c r="S346" s="5" t="s"/>
      <c r="T346" s="126" t="s">
        <v>207</v>
      </c>
    </row>
    <row r="347" spans="1:19" customHeight="false">
      <c r="A347" s="68" t="s"/>
      <c r="B347" s="5" t="s"/>
      <c r="C347" s="5" t="s"/>
      <c r="D347" s="5" t="s"/>
      <c r="E347" s="5" t="s"/>
      <c r="F347" s="126" t="s"/>
      <c r="G347" s="5" t="s"/>
      <c r="H347" s="77" t="s"/>
      <c r="I347" s="5" t="s"/>
      <c r="J347" s="5" t="s"/>
      <c r="K347" s="127" t="s">
        <v>191</v>
      </c>
      <c r="L347" s="5" t="s"/>
      <c r="M347" s="23" t="s">
        <v>152</v>
      </c>
      <c r="N347" s="77" t="s">
        <v>75</v>
      </c>
      <c r="O347" s="78">
        <v>1</v>
      </c>
      <c r="P347" s="79">
        <v>45104</v>
      </c>
      <c r="Q347" s="79">
        <v>45107</v>
      </c>
      <c r="R347" s="5" t="s"/>
      <c r="S347" s="82" t="s"/>
    </row>
    <row r="348" spans="1:19" customHeight="false">
      <c r="A348" s="68" t="s"/>
      <c r="B348" s="5" t="s"/>
      <c r="C348" s="5" t="s"/>
      <c r="D348" s="5" t="s"/>
      <c r="E348" s="5" t="s"/>
      <c r="F348" s="126" t="s"/>
      <c r="G348" s="5" t="s"/>
      <c r="H348" s="77" t="s"/>
      <c r="I348" s="5" t="s"/>
      <c r="J348" s="5" t="s"/>
      <c r="K348" s="127" t="s">
        <v>192</v>
      </c>
      <c r="L348" s="5" t="s"/>
      <c r="M348" s="23" t="s">
        <v>340</v>
      </c>
      <c r="N348" s="77" t="s">
        <v>75</v>
      </c>
      <c r="O348" s="78">
        <v>1</v>
      </c>
      <c r="P348" s="79">
        <v>45104</v>
      </c>
      <c r="Q348" s="79">
        <v>45107</v>
      </c>
      <c r="R348" s="5" t="s"/>
      <c r="S348" s="82" t="s"/>
    </row>
    <row r="349" spans="1:19" customHeight="false">
      <c r="A349" s="68" t="s"/>
      <c r="B349" s="5" t="s"/>
      <c r="C349" s="5" t="s"/>
      <c r="D349" s="5" t="s"/>
      <c r="E349" s="5" t="s"/>
      <c r="F349" s="126" t="s"/>
      <c r="G349" s="5" t="s"/>
      <c r="H349" s="77" t="s"/>
      <c r="I349" s="5" t="s"/>
      <c r="J349" s="5" t="s"/>
      <c r="K349" s="127" t="s">
        <v>195</v>
      </c>
      <c r="L349" s="5" t="s"/>
      <c r="M349" s="23" t="s">
        <v>104</v>
      </c>
      <c r="N349" s="77" t="s">
        <v>75</v>
      </c>
      <c r="O349" s="78">
        <v>1</v>
      </c>
      <c r="P349" s="79">
        <v>45104</v>
      </c>
      <c r="Q349" s="79">
        <v>45107</v>
      </c>
      <c r="R349" s="5" t="s"/>
      <c r="S349" s="82" t="s"/>
    </row>
    <row r="350" spans="1:20" customHeight="false">
      <c r="A350" s="68" t="s"/>
      <c r="B350" s="24" t="s">
        <v>50</v>
      </c>
      <c r="C350" s="24" t="s">
        <v>58</v>
      </c>
      <c r="D350" s="24" t="s">
        <v>341</v>
      </c>
      <c r="E350" s="24" t="s">
        <v>218</v>
      </c>
      <c r="F350" s="76" t="s"/>
      <c r="G350" s="77" t="s">
        <v>235</v>
      </c>
      <c r="H350" s="23" t="s">
        <v>243</v>
      </c>
      <c r="I350" s="28" t="s"/>
      <c r="J350" s="28" t="s"/>
      <c r="K350" s="23" t="s">
        <v>188</v>
      </c>
      <c r="L350" s="5" t="s"/>
      <c r="M350" s="5" t="s"/>
      <c r="N350" s="77" t="s"/>
      <c r="O350" s="78" t="s"/>
      <c r="P350" s="83" t="s"/>
      <c r="Q350" s="83" t="s"/>
      <c r="R350" s="5" t="s"/>
      <c r="S350" s="82" t="s"/>
      <c r="T350" s="24" t="s"/>
    </row>
    <row r="351" spans="1:19">
      <c r="A351" s="68" t="s"/>
      <c r="B351" s="5" t="s"/>
      <c r="C351" s="5" t="s"/>
      <c r="D351" s="5" t="s"/>
      <c r="E351" s="5" t="s"/>
      <c r="F351" s="24" t="s"/>
      <c r="G351" s="5" t="s"/>
      <c r="H351" s="77" t="s"/>
      <c r="I351" s="5" t="s"/>
      <c r="J351" s="5" t="s"/>
      <c r="K351" s="23" t="s">
        <v>191</v>
      </c>
      <c r="L351" s="132" t="s"/>
      <c r="M351" s="133" t="s"/>
      <c r="N351" s="134" t="s"/>
      <c r="O351" s="135" t="s"/>
      <c r="P351" s="136" t="s"/>
      <c r="Q351" s="136" t="s"/>
      <c r="R351" s="5" t="s"/>
      <c r="S351" s="5" t="s"/>
    </row>
    <row r="352" spans="1:19">
      <c r="A352" s="68" t="s"/>
      <c r="B352" s="5" t="s"/>
      <c r="C352" s="5" t="s"/>
      <c r="D352" s="5" t="s"/>
      <c r="E352" s="5" t="s"/>
      <c r="F352" s="24" t="s"/>
      <c r="G352" s="5" t="s"/>
      <c r="H352" s="77" t="s"/>
      <c r="I352" s="5" t="s"/>
      <c r="J352" s="5" t="s"/>
      <c r="K352" s="23" t="s">
        <v>192</v>
      </c>
      <c r="L352" s="132" t="s"/>
      <c r="M352" s="133" t="s"/>
      <c r="N352" s="134" t="s"/>
      <c r="O352" s="135" t="s"/>
      <c r="P352" s="136" t="s"/>
      <c r="Q352" s="136" t="s"/>
      <c r="R352" s="5" t="s"/>
      <c r="S352" s="5" t="s"/>
    </row>
    <row r="353" spans="1:19">
      <c r="A353" s="68" t="s"/>
      <c r="B353" s="5" t="s"/>
      <c r="C353" s="5" t="s"/>
      <c r="D353" s="5" t="s"/>
      <c r="E353" s="5" t="s"/>
      <c r="F353" s="24" t="s"/>
      <c r="G353" s="5" t="s"/>
      <c r="H353" s="77" t="s"/>
      <c r="I353" s="5" t="s"/>
      <c r="J353" s="5" t="s"/>
      <c r="K353" s="23" t="s">
        <v>195</v>
      </c>
      <c r="L353" s="132" t="s"/>
      <c r="M353" s="133" t="s"/>
      <c r="N353" s="134" t="s"/>
      <c r="O353" s="135" t="s"/>
      <c r="P353" s="136" t="s"/>
      <c r="Q353" s="136" t="s"/>
      <c r="R353" s="5" t="s"/>
      <c r="S353" s="5" t="s"/>
    </row>
    <row r="354" spans="1:20" customHeight="false">
      <c r="A354" s="68" t="s"/>
      <c r="B354" s="24" t="s">
        <v>50</v>
      </c>
      <c r="C354" s="24" t="s">
        <v>58</v>
      </c>
      <c r="D354" s="83" t="s">
        <v>342</v>
      </c>
      <c r="E354" s="83" t="s">
        <v>186</v>
      </c>
      <c r="F354" s="83" t="s"/>
      <c r="G354" s="83" t="s">
        <v>187</v>
      </c>
      <c r="H354" s="83" t="s">
        <v>28</v>
      </c>
      <c r="I354" s="79">
        <v>44958</v>
      </c>
      <c r="J354" s="79">
        <v>44967</v>
      </c>
      <c r="K354" s="133" t="s">
        <v>188</v>
      </c>
      <c r="L354" s="132">
        <v>40</v>
      </c>
      <c r="M354" s="133" t="s">
        <v>223</v>
      </c>
      <c r="N354" s="134" t="s">
        <v>75</v>
      </c>
      <c r="O354" s="135">
        <v>1</v>
      </c>
      <c r="P354" s="136">
        <v>44958</v>
      </c>
      <c r="Q354" s="136">
        <v>44964</v>
      </c>
      <c r="R354" s="5" t="s"/>
      <c r="S354" s="5" t="s"/>
      <c r="T354" s="83" t="s"/>
    </row>
    <row r="355" spans="1:19">
      <c r="A355" s="68" t="s"/>
      <c r="B355" s="5" t="s"/>
      <c r="C355" s="5" t="s"/>
      <c r="D355" s="5" t="s"/>
      <c r="E355" s="5" t="s"/>
      <c r="F355" s="83" t="s"/>
      <c r="G355" s="5" t="s"/>
      <c r="H355" s="77" t="s"/>
      <c r="I355" s="5" t="s"/>
      <c r="J355" s="5" t="s"/>
      <c r="K355" s="133" t="s">
        <v>191</v>
      </c>
      <c r="L355" s="132">
        <v>40</v>
      </c>
      <c r="M355" s="133" t="s">
        <v>200</v>
      </c>
      <c r="N355" s="134" t="s">
        <v>75</v>
      </c>
      <c r="O355" s="135">
        <v>1</v>
      </c>
      <c r="P355" s="136">
        <v>44958</v>
      </c>
      <c r="Q355" s="136">
        <v>44964</v>
      </c>
      <c r="R355" s="5" t="s"/>
      <c r="S355" s="5" t="s"/>
    </row>
    <row r="356" spans="1:19">
      <c r="A356" s="68" t="s"/>
      <c r="B356" s="5" t="s"/>
      <c r="C356" s="5" t="s"/>
      <c r="D356" s="5" t="s"/>
      <c r="E356" s="5" t="s"/>
      <c r="F356" s="83" t="s"/>
      <c r="G356" s="5" t="s"/>
      <c r="H356" s="77" t="s"/>
      <c r="I356" s="5" t="s"/>
      <c r="J356" s="5" t="s"/>
      <c r="K356" s="133" t="s">
        <v>192</v>
      </c>
      <c r="L356" s="132" t="s"/>
      <c r="M356" s="133" t="s">
        <v>343</v>
      </c>
      <c r="N356" s="134" t="s">
        <v>75</v>
      </c>
      <c r="O356" s="135">
        <v>1</v>
      </c>
      <c r="P356" s="136">
        <v>44964</v>
      </c>
      <c r="Q356" s="136" t="s"/>
      <c r="R356" s="5" t="s"/>
      <c r="S356" s="5" t="s"/>
    </row>
    <row r="357" spans="1:19">
      <c r="A357" s="68" t="s"/>
      <c r="B357" s="5" t="s"/>
      <c r="C357" s="5" t="s"/>
      <c r="D357" s="5" t="s"/>
      <c r="E357" s="5" t="s"/>
      <c r="F357" s="83" t="s"/>
      <c r="G357" s="5" t="s"/>
      <c r="H357" s="77" t="s"/>
      <c r="I357" s="5" t="s"/>
      <c r="J357" s="5" t="s"/>
      <c r="K357" s="133" t="s">
        <v>195</v>
      </c>
      <c r="L357" s="132" t="s"/>
      <c r="M357" s="133" t="s"/>
      <c r="N357" s="134" t="s">
        <v>105</v>
      </c>
      <c r="O357" s="135" t="s"/>
      <c r="P357" s="136" t="s"/>
      <c r="Q357" s="136" t="s"/>
      <c r="R357" s="5" t="s"/>
      <c r="S357" s="5" t="s"/>
    </row>
    <row r="358" spans="1:20" customHeight="false">
      <c r="A358" s="68" t="s"/>
      <c r="B358" s="83" t="s">
        <v>50</v>
      </c>
      <c r="C358" s="24" t="s">
        <v>344</v>
      </c>
      <c r="D358" s="24" t="s">
        <v>345</v>
      </c>
      <c r="E358" s="24" t="s">
        <v>197</v>
      </c>
      <c r="F358" s="83" t="s"/>
      <c r="G358" s="83" t="s">
        <v>187</v>
      </c>
      <c r="H358" s="83" t="s">
        <v>28</v>
      </c>
      <c r="I358" s="79">
        <v>45086</v>
      </c>
      <c r="J358" s="79">
        <v>45086</v>
      </c>
      <c r="K358" s="133" t="s">
        <v>188</v>
      </c>
      <c r="L358" s="132" t="s"/>
      <c r="M358" s="133" t="s">
        <v>206</v>
      </c>
      <c r="N358" s="134" t="s">
        <v>75</v>
      </c>
      <c r="O358" s="135">
        <v>1</v>
      </c>
      <c r="P358" s="136">
        <v>45086</v>
      </c>
      <c r="Q358" s="136">
        <v>45086</v>
      </c>
      <c r="R358" s="5" t="s"/>
      <c r="S358" s="5" t="s"/>
      <c r="T358" s="83" t="s"/>
    </row>
    <row r="359" spans="1:19" customHeight="false">
      <c r="A359" s="68" t="s"/>
      <c r="B359" s="5" t="s"/>
      <c r="C359" s="5" t="s"/>
      <c r="D359" s="5" t="s"/>
      <c r="E359" s="5" t="s"/>
      <c r="F359" s="83" t="s"/>
      <c r="G359" s="5" t="s"/>
      <c r="H359" s="77" t="s"/>
      <c r="I359" s="5" t="s"/>
      <c r="J359" s="5" t="s"/>
      <c r="K359" s="133" t="s">
        <v>191</v>
      </c>
      <c r="L359" s="132" t="s"/>
      <c r="M359" s="133" t="s">
        <v>152</v>
      </c>
      <c r="N359" s="134" t="s">
        <v>75</v>
      </c>
      <c r="O359" s="135">
        <v>1</v>
      </c>
      <c r="P359" s="136">
        <v>45086</v>
      </c>
      <c r="Q359" s="136">
        <v>45086</v>
      </c>
      <c r="R359" s="5" t="s"/>
      <c r="S359" s="5" t="s"/>
    </row>
    <row r="360" spans="1:19" customHeight="false">
      <c r="A360" s="68" t="s"/>
      <c r="B360" s="5" t="s"/>
      <c r="C360" s="5" t="s"/>
      <c r="D360" s="5" t="s"/>
      <c r="E360" s="5" t="s"/>
      <c r="F360" s="83" t="s"/>
      <c r="G360" s="5" t="s"/>
      <c r="H360" s="77" t="s"/>
      <c r="I360" s="5" t="s"/>
      <c r="J360" s="5" t="s"/>
      <c r="K360" s="133" t="s">
        <v>192</v>
      </c>
      <c r="L360" s="132" t="s"/>
      <c r="M360" s="133" t="s">
        <v>340</v>
      </c>
      <c r="N360" s="134" t="s">
        <v>75</v>
      </c>
      <c r="O360" s="135">
        <v>1</v>
      </c>
      <c r="P360" s="136">
        <v>45086</v>
      </c>
      <c r="Q360" s="136">
        <v>45086</v>
      </c>
      <c r="R360" s="5" t="s"/>
      <c r="S360" s="5" t="s"/>
    </row>
    <row r="361" spans="1:19" customHeight="false">
      <c r="A361" s="68" t="s"/>
      <c r="B361" s="5" t="s"/>
      <c r="C361" s="5" t="s"/>
      <c r="D361" s="5" t="s"/>
      <c r="E361" s="5" t="s"/>
      <c r="F361" s="83" t="s"/>
      <c r="G361" s="5" t="s"/>
      <c r="H361" s="77" t="s"/>
      <c r="I361" s="5" t="s"/>
      <c r="J361" s="5" t="s"/>
      <c r="K361" s="133" t="s">
        <v>195</v>
      </c>
      <c r="L361" s="132" t="s"/>
      <c r="M361" s="133" t="s"/>
      <c r="N361" s="134" t="s">
        <v>105</v>
      </c>
      <c r="O361" s="135" t="s"/>
      <c r="P361" s="136" t="s"/>
      <c r="Q361" s="136" t="s"/>
      <c r="R361" s="5" t="s"/>
      <c r="S361" s="5" t="s"/>
    </row>
    <row r="362" spans="1:20" customHeight="false">
      <c r="A362" s="68" t="s"/>
      <c r="B362" s="83" t="s">
        <v>50</v>
      </c>
      <c r="C362" s="83" t="s">
        <v>67</v>
      </c>
      <c r="D362" s="83" t="s">
        <v>346</v>
      </c>
      <c r="E362" s="83" t="s">
        <v>186</v>
      </c>
      <c r="F362" s="83" t="s"/>
      <c r="G362" s="83" t="s">
        <v>187</v>
      </c>
      <c r="H362" s="83" t="s">
        <v>28</v>
      </c>
      <c r="I362" s="79">
        <v>44958</v>
      </c>
      <c r="J362" s="79">
        <v>44967</v>
      </c>
      <c r="K362" s="133" t="s">
        <v>188</v>
      </c>
      <c r="L362" s="132" t="s"/>
      <c r="M362" s="133" t="s">
        <v>223</v>
      </c>
      <c r="N362" s="134" t="s">
        <v>75</v>
      </c>
      <c r="O362" s="135">
        <v>1</v>
      </c>
      <c r="P362" s="136">
        <v>44958</v>
      </c>
      <c r="Q362" s="136">
        <v>44967</v>
      </c>
      <c r="R362" s="5" t="s"/>
      <c r="S362" s="5" t="s"/>
      <c r="T362" s="83" t="s"/>
    </row>
    <row r="363" spans="1:19">
      <c r="A363" s="68" t="s"/>
      <c r="B363" s="5" t="s"/>
      <c r="C363" s="5" t="s"/>
      <c r="D363" s="5" t="s"/>
      <c r="E363" s="5" t="s"/>
      <c r="F363" s="83" t="s"/>
      <c r="G363" s="5" t="s"/>
      <c r="H363" s="77" t="s"/>
      <c r="I363" s="5" t="s"/>
      <c r="J363" s="5" t="s"/>
      <c r="K363" s="133" t="s">
        <v>191</v>
      </c>
      <c r="L363" s="132" t="s"/>
      <c r="M363" s="133" t="s">
        <v>200</v>
      </c>
      <c r="N363" s="134" t="s">
        <v>75</v>
      </c>
      <c r="O363" s="135">
        <v>1</v>
      </c>
      <c r="P363" s="136" t="s"/>
      <c r="Q363" s="136" t="s"/>
      <c r="R363" s="5" t="s"/>
      <c r="S363" s="5" t="s"/>
    </row>
    <row r="364" spans="1:19">
      <c r="A364" s="68" t="s"/>
      <c r="B364" s="5" t="s"/>
      <c r="C364" s="5" t="s"/>
      <c r="D364" s="5" t="s"/>
      <c r="E364" s="5" t="s"/>
      <c r="F364" s="83" t="s"/>
      <c r="G364" s="5" t="s"/>
      <c r="H364" s="77" t="s"/>
      <c r="I364" s="5" t="s"/>
      <c r="J364" s="5" t="s"/>
      <c r="K364" s="133" t="s">
        <v>192</v>
      </c>
      <c r="L364" s="132" t="s"/>
      <c r="M364" s="133" t="s">
        <v>343</v>
      </c>
      <c r="N364" s="134" t="s">
        <v>75</v>
      </c>
      <c r="O364" s="135">
        <v>1</v>
      </c>
      <c r="P364" s="136" t="s"/>
      <c r="Q364" s="136" t="s"/>
      <c r="R364" s="5" t="s"/>
      <c r="S364" s="5" t="s"/>
    </row>
    <row r="365" spans="1:19">
      <c r="A365" s="68" t="s"/>
      <c r="B365" s="5" t="s"/>
      <c r="C365" s="5" t="s"/>
      <c r="D365" s="5" t="s"/>
      <c r="E365" s="5" t="s"/>
      <c r="F365" s="83" t="s"/>
      <c r="G365" s="5" t="s"/>
      <c r="H365" s="77" t="s"/>
      <c r="I365" s="5" t="s"/>
      <c r="J365" s="5" t="s"/>
      <c r="K365" s="133" t="s">
        <v>195</v>
      </c>
      <c r="L365" s="132" t="s"/>
      <c r="M365" s="133" t="s"/>
      <c r="N365" s="134" t="s">
        <v>105</v>
      </c>
      <c r="O365" s="135" t="s"/>
      <c r="P365" s="136" t="s"/>
      <c r="Q365" s="136" t="s"/>
      <c r="R365" s="5" t="s"/>
      <c r="S365" s="5" t="s"/>
    </row>
    <row r="366" spans="1:20" customHeight="false">
      <c r="A366" s="68" t="s"/>
      <c r="B366" s="83" t="s">
        <v>50</v>
      </c>
      <c r="C366" s="83" t="s">
        <v>67</v>
      </c>
      <c r="D366" s="83" t="s">
        <v>347</v>
      </c>
      <c r="E366" s="83" t="s">
        <v>186</v>
      </c>
      <c r="F366" s="83" t="s"/>
      <c r="G366" s="83" t="s">
        <v>187</v>
      </c>
      <c r="H366" s="83" t="s">
        <v>28</v>
      </c>
      <c r="I366" s="79">
        <v>44958</v>
      </c>
      <c r="J366" s="79">
        <v>44967</v>
      </c>
      <c r="K366" s="133" t="s">
        <v>188</v>
      </c>
      <c r="L366" s="132">
        <v>3</v>
      </c>
      <c r="M366" s="133" t="s">
        <v>223</v>
      </c>
      <c r="N366" s="134" t="s">
        <v>75</v>
      </c>
      <c r="O366" s="135">
        <v>1</v>
      </c>
      <c r="P366" s="136">
        <v>44958</v>
      </c>
      <c r="Q366" s="136">
        <v>44967</v>
      </c>
      <c r="R366" s="5" t="s"/>
      <c r="S366" s="5" t="s"/>
      <c r="T366" s="83" t="s"/>
    </row>
    <row r="367" spans="1:19">
      <c r="A367" s="68" t="s"/>
      <c r="B367" s="5" t="s"/>
      <c r="C367" s="5" t="s"/>
      <c r="D367" s="5" t="s"/>
      <c r="E367" s="5" t="s"/>
      <c r="F367" s="83" t="s"/>
      <c r="G367" s="5" t="s"/>
      <c r="H367" s="77" t="s"/>
      <c r="I367" s="5" t="s"/>
      <c r="J367" s="5" t="s"/>
      <c r="K367" s="133" t="s">
        <v>191</v>
      </c>
      <c r="L367" s="132">
        <v>8</v>
      </c>
      <c r="M367" s="133" t="s">
        <v>200</v>
      </c>
      <c r="N367" s="134" t="s">
        <v>75</v>
      </c>
      <c r="O367" s="135">
        <v>1</v>
      </c>
      <c r="P367" s="136" t="s"/>
      <c r="Q367" s="136" t="s"/>
      <c r="R367" s="5" t="s"/>
      <c r="S367" s="5" t="s"/>
    </row>
    <row r="368" spans="1:19">
      <c r="A368" s="68" t="s"/>
      <c r="B368" s="5" t="s"/>
      <c r="C368" s="5" t="s"/>
      <c r="D368" s="5" t="s"/>
      <c r="E368" s="5" t="s"/>
      <c r="F368" s="83" t="s"/>
      <c r="G368" s="5" t="s"/>
      <c r="H368" s="77" t="s"/>
      <c r="I368" s="5" t="s"/>
      <c r="J368" s="5" t="s"/>
      <c r="K368" s="133" t="s">
        <v>192</v>
      </c>
      <c r="L368" s="132" t="s"/>
      <c r="M368" s="133" t="s">
        <v>343</v>
      </c>
      <c r="N368" s="134" t="s">
        <v>75</v>
      </c>
      <c r="O368" s="135">
        <v>1</v>
      </c>
      <c r="P368" s="136" t="s"/>
      <c r="Q368" s="136" t="s"/>
      <c r="R368" s="5" t="s"/>
      <c r="S368" s="5" t="s"/>
    </row>
    <row r="369" spans="1:19">
      <c r="A369" s="68" t="s"/>
      <c r="B369" s="5" t="s"/>
      <c r="C369" s="5" t="s"/>
      <c r="D369" s="5" t="s"/>
      <c r="E369" s="5" t="s"/>
      <c r="F369" s="83" t="s"/>
      <c r="G369" s="5" t="s"/>
      <c r="H369" s="77" t="s"/>
      <c r="I369" s="5" t="s"/>
      <c r="J369" s="5" t="s"/>
      <c r="K369" s="133" t="s">
        <v>195</v>
      </c>
      <c r="L369" s="132" t="s"/>
      <c r="M369" s="133" t="s"/>
      <c r="N369" s="134" t="s">
        <v>105</v>
      </c>
      <c r="O369" s="135" t="s"/>
      <c r="P369" s="136" t="s"/>
      <c r="Q369" s="136" t="s"/>
      <c r="R369" s="5" t="s"/>
      <c r="S369" s="5" t="s"/>
    </row>
    <row r="370" spans="1:20" customHeight="false">
      <c r="A370" s="68" t="s"/>
      <c r="B370" s="83" t="s">
        <v>50</v>
      </c>
      <c r="C370" s="83" t="s">
        <v>67</v>
      </c>
      <c r="D370" s="83" t="s">
        <v>348</v>
      </c>
      <c r="E370" s="83" t="s">
        <v>186</v>
      </c>
      <c r="F370" s="83" t="s"/>
      <c r="G370" s="83" t="s">
        <v>187</v>
      </c>
      <c r="H370" s="83" t="s">
        <v>28</v>
      </c>
      <c r="I370" s="79">
        <v>44958</v>
      </c>
      <c r="J370" s="79">
        <v>44967</v>
      </c>
      <c r="K370" s="133" t="s">
        <v>188</v>
      </c>
      <c r="L370" s="132" t="s"/>
      <c r="M370" s="133" t="s">
        <v>223</v>
      </c>
      <c r="N370" s="134" t="s">
        <v>75</v>
      </c>
      <c r="O370" s="135">
        <v>1</v>
      </c>
      <c r="P370" s="136">
        <v>44958</v>
      </c>
      <c r="Q370" s="136">
        <v>44967</v>
      </c>
      <c r="R370" s="5" t="s"/>
      <c r="S370" s="5" t="s"/>
      <c r="T370" s="83" t="s"/>
    </row>
    <row r="371" spans="1:19">
      <c r="A371" s="68" t="s"/>
      <c r="B371" s="5" t="s"/>
      <c r="C371" s="5" t="s"/>
      <c r="D371" s="5" t="s"/>
      <c r="E371" s="5" t="s"/>
      <c r="F371" s="83" t="s"/>
      <c r="G371" s="5" t="s"/>
      <c r="H371" s="77" t="s"/>
      <c r="I371" s="5" t="s"/>
      <c r="J371" s="5" t="s"/>
      <c r="K371" s="133" t="s">
        <v>191</v>
      </c>
      <c r="L371" s="132" t="s"/>
      <c r="M371" s="133" t="s">
        <v>200</v>
      </c>
      <c r="N371" s="134" t="s">
        <v>75</v>
      </c>
      <c r="O371" s="135">
        <v>1</v>
      </c>
      <c r="P371" s="136" t="s"/>
      <c r="Q371" s="136" t="s"/>
      <c r="R371" s="5" t="s"/>
      <c r="S371" s="5" t="s"/>
    </row>
    <row r="372" spans="1:19">
      <c r="A372" s="68" t="s"/>
      <c r="B372" s="5" t="s"/>
      <c r="C372" s="5" t="s"/>
      <c r="D372" s="5" t="s"/>
      <c r="E372" s="5" t="s"/>
      <c r="F372" s="83" t="s"/>
      <c r="G372" s="5" t="s"/>
      <c r="H372" s="77" t="s"/>
      <c r="I372" s="5" t="s"/>
      <c r="J372" s="5" t="s"/>
      <c r="K372" s="133" t="s">
        <v>192</v>
      </c>
      <c r="L372" s="132" t="s"/>
      <c r="M372" s="133" t="s">
        <v>343</v>
      </c>
      <c r="N372" s="134" t="s">
        <v>75</v>
      </c>
      <c r="O372" s="135">
        <v>1</v>
      </c>
      <c r="P372" s="136" t="s"/>
      <c r="Q372" s="136" t="s"/>
      <c r="R372" s="5" t="s"/>
      <c r="S372" s="5" t="s"/>
    </row>
    <row r="373" spans="1:19">
      <c r="A373" s="68" t="s"/>
      <c r="B373" s="5" t="s"/>
      <c r="C373" s="5" t="s"/>
      <c r="D373" s="5" t="s"/>
      <c r="E373" s="5" t="s"/>
      <c r="F373" s="83" t="s"/>
      <c r="G373" s="5" t="s"/>
      <c r="H373" s="77" t="s"/>
      <c r="I373" s="5" t="s"/>
      <c r="J373" s="5" t="s"/>
      <c r="K373" s="133" t="s">
        <v>195</v>
      </c>
      <c r="L373" s="132" t="s"/>
      <c r="M373" s="133" t="s"/>
      <c r="N373" s="134" t="s">
        <v>105</v>
      </c>
      <c r="O373" s="135" t="s"/>
      <c r="P373" s="136" t="s"/>
      <c r="Q373" s="136" t="s"/>
      <c r="R373" s="5" t="s"/>
      <c r="S373" s="5" t="s"/>
    </row>
    <row r="374" spans="1:20">
      <c r="A374" s="68" t="s"/>
      <c r="B374" s="83" t="s">
        <v>50</v>
      </c>
      <c r="C374" s="83" t="s">
        <v>67</v>
      </c>
      <c r="D374" s="83" t="s">
        <v>349</v>
      </c>
      <c r="E374" s="83" t="s">
        <v>186</v>
      </c>
      <c r="F374" s="83" t="s"/>
      <c r="G374" s="83" t="s">
        <v>187</v>
      </c>
      <c r="H374" s="83" t="s">
        <v>28</v>
      </c>
      <c r="I374" s="79">
        <v>44958</v>
      </c>
      <c r="J374" s="79">
        <v>44967</v>
      </c>
      <c r="K374" s="133" t="s">
        <v>188</v>
      </c>
      <c r="L374" s="132">
        <v>7</v>
      </c>
      <c r="M374" s="133" t="s">
        <v>223</v>
      </c>
      <c r="N374" s="134" t="s">
        <v>75</v>
      </c>
      <c r="O374" s="135">
        <v>1</v>
      </c>
      <c r="P374" s="136">
        <v>44958</v>
      </c>
      <c r="Q374" s="136">
        <v>44967</v>
      </c>
      <c r="R374" s="5" t="s"/>
      <c r="S374" s="5" t="s"/>
      <c r="T374" s="83" t="s"/>
    </row>
    <row r="375" spans="1:19">
      <c r="A375" s="68" t="s"/>
      <c r="B375" s="5" t="s"/>
      <c r="C375" s="5" t="s"/>
      <c r="D375" s="5" t="s"/>
      <c r="E375" s="5" t="s"/>
      <c r="F375" s="83" t="s"/>
      <c r="G375" s="5" t="s"/>
      <c r="H375" s="77" t="s"/>
      <c r="I375" s="5" t="s"/>
      <c r="J375" s="5" t="s"/>
      <c r="K375" s="133" t="s">
        <v>191</v>
      </c>
      <c r="L375" s="132">
        <v>12</v>
      </c>
      <c r="M375" s="133" t="s">
        <v>200</v>
      </c>
      <c r="N375" s="134" t="s">
        <v>75</v>
      </c>
      <c r="O375" s="135">
        <v>1</v>
      </c>
      <c r="P375" s="136" t="s"/>
      <c r="Q375" s="136" t="s"/>
      <c r="R375" s="5" t="s"/>
      <c r="S375" s="5" t="s"/>
    </row>
    <row r="376" spans="1:19">
      <c r="A376" s="68" t="s"/>
      <c r="B376" s="5" t="s"/>
      <c r="C376" s="5" t="s"/>
      <c r="D376" s="5" t="s"/>
      <c r="E376" s="5" t="s"/>
      <c r="F376" s="83" t="s"/>
      <c r="G376" s="5" t="s"/>
      <c r="H376" s="77" t="s"/>
      <c r="I376" s="5" t="s"/>
      <c r="J376" s="5" t="s"/>
      <c r="K376" s="133" t="s">
        <v>192</v>
      </c>
      <c r="L376" s="132" t="s"/>
      <c r="M376" s="133" t="s">
        <v>343</v>
      </c>
      <c r="N376" s="134" t="s">
        <v>75</v>
      </c>
      <c r="O376" s="135">
        <v>1</v>
      </c>
      <c r="P376" s="136" t="s"/>
      <c r="Q376" s="136" t="s"/>
      <c r="R376" s="5" t="s"/>
      <c r="S376" s="5" t="s"/>
    </row>
    <row r="377" spans="1:19">
      <c r="A377" s="68" t="s"/>
      <c r="B377" s="5" t="s"/>
      <c r="C377" s="5" t="s"/>
      <c r="D377" s="5" t="s"/>
      <c r="E377" s="5" t="s"/>
      <c r="F377" s="83" t="s"/>
      <c r="G377" s="5" t="s"/>
      <c r="H377" s="77" t="s"/>
      <c r="I377" s="5" t="s"/>
      <c r="J377" s="5" t="s"/>
      <c r="K377" s="133" t="s">
        <v>195</v>
      </c>
      <c r="L377" s="132" t="s"/>
      <c r="M377" s="133" t="s"/>
      <c r="N377" s="134" t="s">
        <v>105</v>
      </c>
      <c r="O377" s="135" t="s"/>
      <c r="P377" s="136" t="s"/>
      <c r="Q377" s="136" t="s"/>
      <c r="R377" s="5" t="s"/>
      <c r="S377" s="5" t="s"/>
    </row>
    <row r="378" spans="1:20" customHeight="false">
      <c r="A378" s="68" t="s"/>
      <c r="B378" s="83" t="s">
        <v>50</v>
      </c>
      <c r="C378" s="83" t="s">
        <v>67</v>
      </c>
      <c r="D378" s="83" t="s">
        <v>350</v>
      </c>
      <c r="E378" s="83" t="s">
        <v>186</v>
      </c>
      <c r="F378" s="83" t="s"/>
      <c r="G378" s="83" t="s">
        <v>187</v>
      </c>
      <c r="H378" s="83" t="s">
        <v>28</v>
      </c>
      <c r="I378" s="79">
        <v>44958</v>
      </c>
      <c r="J378" s="79">
        <v>44967</v>
      </c>
      <c r="K378" s="133" t="s">
        <v>188</v>
      </c>
      <c r="L378" s="132" t="s"/>
      <c r="M378" s="133" t="s">
        <v>223</v>
      </c>
      <c r="N378" s="134" t="s">
        <v>75</v>
      </c>
      <c r="O378" s="135">
        <v>1</v>
      </c>
      <c r="P378" s="136">
        <v>44958</v>
      </c>
      <c r="Q378" s="136">
        <v>44967</v>
      </c>
      <c r="R378" s="5" t="s"/>
      <c r="S378" s="5" t="s"/>
      <c r="T378" s="83" t="s"/>
    </row>
    <row r="379" spans="1:19">
      <c r="A379" s="68" t="s"/>
      <c r="B379" s="5" t="s"/>
      <c r="C379" s="5" t="s"/>
      <c r="D379" s="5" t="s"/>
      <c r="E379" s="5" t="s"/>
      <c r="F379" s="83" t="s"/>
      <c r="G379" s="5" t="s"/>
      <c r="H379" s="77" t="s"/>
      <c r="I379" s="5" t="s"/>
      <c r="J379" s="5" t="s"/>
      <c r="K379" s="133" t="s">
        <v>191</v>
      </c>
      <c r="L379" s="132" t="s"/>
      <c r="M379" s="133" t="s">
        <v>200</v>
      </c>
      <c r="N379" s="134" t="s">
        <v>75</v>
      </c>
      <c r="O379" s="135">
        <v>1</v>
      </c>
      <c r="P379" s="136" t="s"/>
      <c r="Q379" s="136" t="s"/>
      <c r="R379" s="5" t="s"/>
      <c r="S379" s="5" t="s"/>
    </row>
    <row r="380" spans="1:19">
      <c r="A380" s="68" t="s"/>
      <c r="B380" s="5" t="s"/>
      <c r="C380" s="5" t="s"/>
      <c r="D380" s="5" t="s"/>
      <c r="E380" s="5" t="s"/>
      <c r="F380" s="83" t="s"/>
      <c r="G380" s="5" t="s"/>
      <c r="H380" s="77" t="s"/>
      <c r="I380" s="5" t="s"/>
      <c r="J380" s="5" t="s"/>
      <c r="K380" s="133" t="s">
        <v>192</v>
      </c>
      <c r="L380" s="132" t="s"/>
      <c r="M380" s="133" t="s">
        <v>343</v>
      </c>
      <c r="N380" s="134" t="s">
        <v>75</v>
      </c>
      <c r="O380" s="135">
        <v>1</v>
      </c>
      <c r="P380" s="136" t="s"/>
      <c r="Q380" s="136" t="s"/>
      <c r="R380" s="5" t="s"/>
      <c r="S380" s="5" t="s"/>
    </row>
    <row r="381" spans="1:19">
      <c r="A381" s="68" t="s"/>
      <c r="B381" s="5" t="s"/>
      <c r="C381" s="5" t="s"/>
      <c r="D381" s="5" t="s"/>
      <c r="E381" s="5" t="s"/>
      <c r="F381" s="83" t="s"/>
      <c r="G381" s="5" t="s"/>
      <c r="H381" s="77" t="s"/>
      <c r="I381" s="5" t="s"/>
      <c r="J381" s="5" t="s"/>
      <c r="K381" s="133" t="s">
        <v>195</v>
      </c>
      <c r="L381" s="132" t="s"/>
      <c r="M381" s="133" t="s"/>
      <c r="N381" s="134" t="s">
        <v>105</v>
      </c>
      <c r="O381" s="135" t="s"/>
      <c r="P381" s="136" t="s"/>
      <c r="Q381" s="136" t="s"/>
      <c r="R381" s="5" t="s"/>
      <c r="S381" s="5" t="s"/>
    </row>
    <row r="382" spans="1:20" customHeight="false">
      <c r="A382" s="68" t="s"/>
      <c r="B382" s="83" t="s">
        <v>50</v>
      </c>
      <c r="C382" s="83" t="s">
        <v>67</v>
      </c>
      <c r="D382" s="83" t="s">
        <v>351</v>
      </c>
      <c r="E382" s="83" t="s">
        <v>186</v>
      </c>
      <c r="F382" s="83" t="s"/>
      <c r="G382" s="83" t="s">
        <v>187</v>
      </c>
      <c r="H382" s="83" t="s">
        <v>28</v>
      </c>
      <c r="I382" s="79">
        <v>44958</v>
      </c>
      <c r="J382" s="79">
        <v>44967</v>
      </c>
      <c r="K382" s="133" t="s">
        <v>188</v>
      </c>
      <c r="L382" s="132" t="s"/>
      <c r="M382" s="133" t="s">
        <v>223</v>
      </c>
      <c r="N382" s="134" t="s">
        <v>75</v>
      </c>
      <c r="O382" s="135">
        <v>1</v>
      </c>
      <c r="P382" s="136">
        <v>44958</v>
      </c>
      <c r="Q382" s="136">
        <v>44967</v>
      </c>
      <c r="R382" s="5" t="s"/>
      <c r="S382" s="5" t="s"/>
      <c r="T382" s="83" t="s"/>
    </row>
    <row r="383" spans="1:19">
      <c r="A383" s="68" t="s"/>
      <c r="B383" s="5" t="s"/>
      <c r="C383" s="5" t="s"/>
      <c r="D383" s="5" t="s"/>
      <c r="E383" s="5" t="s"/>
      <c r="F383" s="83" t="s"/>
      <c r="G383" s="5" t="s"/>
      <c r="H383" s="77" t="s"/>
      <c r="I383" s="5" t="s"/>
      <c r="J383" s="5" t="s"/>
      <c r="K383" s="133" t="s">
        <v>191</v>
      </c>
      <c r="L383" s="132" t="s"/>
      <c r="M383" s="133" t="s">
        <v>214</v>
      </c>
      <c r="N383" s="134" t="s">
        <v>75</v>
      </c>
      <c r="O383" s="135">
        <v>1</v>
      </c>
      <c r="P383" s="136" t="s"/>
      <c r="Q383" s="136" t="s"/>
      <c r="R383" s="5" t="s"/>
      <c r="S383" s="5" t="s"/>
    </row>
    <row r="384" spans="1:19">
      <c r="A384" s="68" t="s"/>
      <c r="B384" s="5" t="s"/>
      <c r="C384" s="5" t="s"/>
      <c r="D384" s="5" t="s"/>
      <c r="E384" s="5" t="s"/>
      <c r="F384" s="83" t="s"/>
      <c r="G384" s="5" t="s"/>
      <c r="H384" s="77" t="s"/>
      <c r="I384" s="5" t="s"/>
      <c r="J384" s="5" t="s"/>
      <c r="K384" s="133" t="s">
        <v>192</v>
      </c>
      <c r="L384" s="132" t="s"/>
      <c r="M384" s="133" t="s">
        <v>343</v>
      </c>
      <c r="N384" s="134" t="s">
        <v>75</v>
      </c>
      <c r="O384" s="135">
        <v>1</v>
      </c>
      <c r="P384" s="136" t="s"/>
      <c r="Q384" s="136" t="s"/>
      <c r="R384" s="5" t="s"/>
      <c r="S384" s="5" t="s"/>
    </row>
    <row r="385" spans="1:19">
      <c r="A385" s="68" t="s"/>
      <c r="B385" s="5" t="s"/>
      <c r="C385" s="5" t="s"/>
      <c r="D385" s="5" t="s"/>
      <c r="E385" s="5" t="s"/>
      <c r="F385" s="83" t="s"/>
      <c r="G385" s="5" t="s"/>
      <c r="H385" s="77" t="s"/>
      <c r="I385" s="5" t="s"/>
      <c r="J385" s="5" t="s"/>
      <c r="K385" s="133" t="s">
        <v>195</v>
      </c>
      <c r="L385" s="132" t="s"/>
      <c r="M385" s="133" t="s"/>
      <c r="N385" s="134" t="s">
        <v>105</v>
      </c>
      <c r="O385" s="135" t="s"/>
      <c r="P385" s="136" t="s"/>
      <c r="Q385" s="136" t="s"/>
      <c r="R385" s="5" t="s"/>
      <c r="S385" s="5" t="s"/>
    </row>
    <row r="386" spans="1:20" customHeight="false">
      <c r="A386" s="68" t="s"/>
      <c r="B386" s="83" t="s">
        <v>50</v>
      </c>
      <c r="C386" s="83" t="s">
        <v>67</v>
      </c>
      <c r="D386" s="83" t="s">
        <v>352</v>
      </c>
      <c r="E386" s="83" t="s">
        <v>186</v>
      </c>
      <c r="F386" s="83" t="s"/>
      <c r="G386" s="83" t="s">
        <v>187</v>
      </c>
      <c r="H386" s="83" t="s">
        <v>28</v>
      </c>
      <c r="I386" s="79">
        <v>44958</v>
      </c>
      <c r="J386" s="79">
        <v>44967</v>
      </c>
      <c r="K386" s="133" t="s">
        <v>188</v>
      </c>
      <c r="L386" s="132" t="s"/>
      <c r="M386" s="133" t="s">
        <v>223</v>
      </c>
      <c r="N386" s="134" t="s">
        <v>75</v>
      </c>
      <c r="O386" s="135">
        <v>1</v>
      </c>
      <c r="P386" s="136">
        <v>44958</v>
      </c>
      <c r="Q386" s="136">
        <v>44967</v>
      </c>
      <c r="R386" s="5" t="s"/>
      <c r="S386" s="5" t="s"/>
      <c r="T386" s="83" t="s"/>
    </row>
    <row r="387" spans="1:19">
      <c r="A387" s="68" t="s"/>
      <c r="B387" s="5" t="s"/>
      <c r="C387" s="5" t="s"/>
      <c r="D387" s="5" t="s"/>
      <c r="E387" s="5" t="s"/>
      <c r="F387" s="83" t="s"/>
      <c r="G387" s="5" t="s"/>
      <c r="H387" s="77" t="s"/>
      <c r="I387" s="5" t="s"/>
      <c r="J387" s="5" t="s"/>
      <c r="K387" s="133" t="s">
        <v>191</v>
      </c>
      <c r="L387" s="132" t="s"/>
      <c r="M387" s="133" t="s">
        <v>200</v>
      </c>
      <c r="N387" s="134" t="s">
        <v>75</v>
      </c>
      <c r="O387" s="135">
        <v>1</v>
      </c>
      <c r="P387" s="136" t="s"/>
      <c r="Q387" s="136" t="s"/>
      <c r="R387" s="23" t="s"/>
      <c r="S387" s="5" t="s"/>
    </row>
    <row r="388" spans="1:19">
      <c r="A388" s="68" t="s"/>
      <c r="B388" s="5" t="s"/>
      <c r="C388" s="5" t="s"/>
      <c r="D388" s="5" t="s"/>
      <c r="E388" s="5" t="s"/>
      <c r="F388" s="83" t="s"/>
      <c r="G388" s="5" t="s"/>
      <c r="H388" s="77" t="s"/>
      <c r="I388" s="5" t="s"/>
      <c r="J388" s="5" t="s"/>
      <c r="K388" s="133" t="s">
        <v>192</v>
      </c>
      <c r="L388" s="132" t="s"/>
      <c r="M388" s="133" t="s">
        <v>343</v>
      </c>
      <c r="N388" s="134" t="s">
        <v>75</v>
      </c>
      <c r="O388" s="135">
        <v>1</v>
      </c>
      <c r="P388" s="136" t="s"/>
      <c r="Q388" s="136" t="s"/>
      <c r="R388" s="23" t="s"/>
      <c r="S388" s="5" t="s"/>
    </row>
    <row r="389" spans="1:19">
      <c r="A389" s="68" t="s"/>
      <c r="B389" s="5" t="s"/>
      <c r="C389" s="5" t="s"/>
      <c r="D389" s="5" t="s"/>
      <c r="E389" s="5" t="s"/>
      <c r="F389" s="83" t="s"/>
      <c r="G389" s="5" t="s"/>
      <c r="H389" s="77" t="s"/>
      <c r="I389" s="5" t="s"/>
      <c r="J389" s="5" t="s"/>
      <c r="K389" s="133" t="s">
        <v>195</v>
      </c>
      <c r="L389" s="132" t="s"/>
      <c r="M389" s="133" t="s"/>
      <c r="N389" s="134" t="s">
        <v>105</v>
      </c>
      <c r="O389" s="135" t="s"/>
      <c r="P389" s="136" t="s"/>
      <c r="Q389" s="136" t="s"/>
      <c r="R389" s="23" t="s"/>
      <c r="S389" s="5" t="s"/>
    </row>
    <row r="390" spans="1:20" customHeight="false">
      <c r="A390" s="68" t="s"/>
      <c r="B390" s="83" t="s">
        <v>50</v>
      </c>
      <c r="C390" s="83" t="s">
        <v>67</v>
      </c>
      <c r="D390" s="83" t="s">
        <v>353</v>
      </c>
      <c r="E390" s="83" t="s">
        <v>186</v>
      </c>
      <c r="F390" s="83" t="s"/>
      <c r="G390" s="83" t="s">
        <v>187</v>
      </c>
      <c r="H390" s="83" t="s">
        <v>28</v>
      </c>
      <c r="I390" s="79">
        <v>44958</v>
      </c>
      <c r="J390" s="79">
        <v>44967</v>
      </c>
      <c r="K390" s="133" t="s">
        <v>188</v>
      </c>
      <c r="L390" s="132" t="s"/>
      <c r="M390" s="133" t="s">
        <v>223</v>
      </c>
      <c r="N390" s="134" t="s">
        <v>75</v>
      </c>
      <c r="O390" s="135">
        <v>1</v>
      </c>
      <c r="P390" s="136">
        <v>44958</v>
      </c>
      <c r="Q390" s="136">
        <v>44967</v>
      </c>
      <c r="R390" s="23" t="s"/>
      <c r="S390" s="5" t="s"/>
      <c r="T390" s="83" t="s"/>
    </row>
    <row r="391" spans="1:19">
      <c r="A391" s="68" t="s"/>
      <c r="B391" s="5" t="s"/>
      <c r="C391" s="5" t="s"/>
      <c r="D391" s="5" t="s"/>
      <c r="E391" s="5" t="s"/>
      <c r="F391" s="83" t="s"/>
      <c r="G391" s="5" t="s"/>
      <c r="H391" s="77" t="s"/>
      <c r="I391" s="5" t="s"/>
      <c r="J391" s="5" t="s"/>
      <c r="K391" s="133" t="s">
        <v>191</v>
      </c>
      <c r="L391" s="132" t="s"/>
      <c r="M391" s="133" t="s">
        <v>208</v>
      </c>
      <c r="N391" s="134" t="s">
        <v>75</v>
      </c>
      <c r="O391" s="135">
        <v>1</v>
      </c>
      <c r="P391" s="137" t="s"/>
      <c r="Q391" s="137" t="s"/>
      <c r="R391" s="5" t="s"/>
      <c r="S391" s="82" t="s"/>
    </row>
    <row r="392" spans="1:19">
      <c r="A392" s="68" t="s"/>
      <c r="B392" s="5" t="s"/>
      <c r="C392" s="5" t="s"/>
      <c r="D392" s="5" t="s"/>
      <c r="E392" s="5" t="s"/>
      <c r="F392" s="83" t="s"/>
      <c r="G392" s="5" t="s"/>
      <c r="H392" s="77" t="s"/>
      <c r="I392" s="5" t="s"/>
      <c r="J392" s="5" t="s"/>
      <c r="K392" s="133" t="s">
        <v>192</v>
      </c>
      <c r="L392" s="132" t="s"/>
      <c r="M392" s="133" t="s">
        <v>343</v>
      </c>
      <c r="N392" s="134" t="s">
        <v>75</v>
      </c>
      <c r="O392" s="135">
        <v>1</v>
      </c>
      <c r="P392" s="137" t="s"/>
      <c r="Q392" s="137" t="s"/>
      <c r="R392" s="5" t="s"/>
      <c r="S392" s="82" t="s"/>
    </row>
    <row r="393" spans="1:19">
      <c r="A393" s="68" t="s"/>
      <c r="B393" s="5" t="s"/>
      <c r="C393" s="5" t="s"/>
      <c r="D393" s="5" t="s"/>
      <c r="E393" s="5" t="s"/>
      <c r="F393" s="83" t="s"/>
      <c r="G393" s="5" t="s"/>
      <c r="H393" s="77" t="s"/>
      <c r="I393" s="5" t="s"/>
      <c r="J393" s="5" t="s"/>
      <c r="K393" s="133" t="s">
        <v>195</v>
      </c>
      <c r="L393" s="132" t="s"/>
      <c r="M393" s="138" t="s"/>
      <c r="N393" s="134" t="s">
        <v>105</v>
      </c>
      <c r="O393" s="135" t="s"/>
      <c r="P393" s="137" t="s"/>
      <c r="Q393" s="137" t="s"/>
      <c r="R393" s="5" t="s"/>
      <c r="S393" s="82" t="s"/>
    </row>
    <row r="394" spans="1:20" customHeight="false">
      <c r="A394" s="68" t="s"/>
      <c r="B394" s="83" t="s">
        <v>50</v>
      </c>
      <c r="C394" s="83" t="s">
        <v>67</v>
      </c>
      <c r="D394" s="83" t="s">
        <v>354</v>
      </c>
      <c r="E394" s="24" t="s">
        <v>218</v>
      </c>
      <c r="F394" s="83" t="s"/>
      <c r="G394" s="83" t="s">
        <v>235</v>
      </c>
      <c r="H394" s="83" t="s">
        <v>243</v>
      </c>
      <c r="I394" s="79" t="s"/>
      <c r="J394" s="79" t="s"/>
      <c r="K394" s="23" t="s">
        <v>188</v>
      </c>
      <c r="L394" s="5" t="s"/>
      <c r="M394" s="5" t="s"/>
      <c r="N394" s="77" t="s"/>
      <c r="O394" s="78" t="s"/>
      <c r="P394" s="83" t="s"/>
      <c r="Q394" s="83" t="s"/>
      <c r="R394" s="5" t="s"/>
      <c r="S394" s="82" t="s"/>
      <c r="T394" s="83" t="s"/>
    </row>
    <row r="395" spans="1:19">
      <c r="A395" s="68" t="s"/>
      <c r="B395" s="5" t="s"/>
      <c r="C395" s="5" t="s"/>
      <c r="D395" s="5" t="s"/>
      <c r="E395" s="5" t="s"/>
      <c r="F395" s="83" t="s"/>
      <c r="G395" s="5" t="s"/>
      <c r="H395" s="77" t="s"/>
      <c r="I395" s="5" t="s"/>
      <c r="J395" s="5" t="s"/>
      <c r="K395" s="23" t="s">
        <v>191</v>
      </c>
      <c r="L395" s="5" t="s"/>
      <c r="M395" s="23" t="s"/>
      <c r="N395" s="77" t="s"/>
      <c r="O395" s="78" t="s"/>
      <c r="P395" s="79" t="s"/>
      <c r="Q395" s="79" t="s"/>
      <c r="R395" s="5" t="s"/>
      <c r="S395" s="5" t="s"/>
    </row>
    <row r="396" spans="1:19">
      <c r="A396" s="68" t="s"/>
      <c r="B396" s="5" t="s"/>
      <c r="C396" s="5" t="s"/>
      <c r="D396" s="5" t="s"/>
      <c r="E396" s="5" t="s"/>
      <c r="F396" s="83" t="s"/>
      <c r="G396" s="5" t="s"/>
      <c r="H396" s="77" t="s"/>
      <c r="I396" s="5" t="s"/>
      <c r="J396" s="5" t="s"/>
      <c r="K396" s="23" t="s">
        <v>192</v>
      </c>
      <c r="L396" s="5" t="s"/>
      <c r="M396" s="23" t="s"/>
      <c r="N396" s="77" t="s"/>
      <c r="O396" s="78" t="s"/>
      <c r="P396" s="79" t="s"/>
      <c r="Q396" s="79" t="s"/>
      <c r="R396" s="5" t="s"/>
      <c r="S396" s="5" t="s"/>
    </row>
    <row r="397" spans="1:19">
      <c r="A397" s="68" t="s"/>
      <c r="B397" s="5" t="s"/>
      <c r="C397" s="5" t="s"/>
      <c r="D397" s="5" t="s"/>
      <c r="E397" s="5" t="s"/>
      <c r="F397" s="83" t="s"/>
      <c r="G397" s="5" t="s"/>
      <c r="H397" s="77" t="s"/>
      <c r="I397" s="5" t="s"/>
      <c r="J397" s="5" t="s"/>
      <c r="K397" s="23" t="s">
        <v>195</v>
      </c>
      <c r="L397" s="5" t="s"/>
      <c r="M397" s="23" t="s"/>
      <c r="N397" s="77" t="s"/>
      <c r="O397" s="78" t="s"/>
      <c r="P397" s="79" t="s"/>
      <c r="Q397" s="79" t="s"/>
      <c r="R397" s="5" t="s"/>
      <c r="S397" s="5" t="s"/>
    </row>
    <row r="398" spans="1:20" customHeight="false">
      <c r="A398" s="68" t="s"/>
      <c r="B398" s="24" t="s">
        <v>50</v>
      </c>
      <c r="C398" s="24" t="s">
        <v>59</v>
      </c>
      <c r="D398" s="83" t="s">
        <v>355</v>
      </c>
      <c r="E398" s="83" t="s">
        <v>186</v>
      </c>
      <c r="F398" s="83" t="s"/>
      <c r="G398" s="83" t="s">
        <v>235</v>
      </c>
      <c r="H398" s="83" t="s">
        <v>28</v>
      </c>
      <c r="I398" s="79">
        <v>44977</v>
      </c>
      <c r="J398" s="79">
        <v>44981</v>
      </c>
      <c r="K398" s="23" t="s">
        <v>188</v>
      </c>
      <c r="L398" s="5" t="s"/>
      <c r="M398" s="23" t="s">
        <v>223</v>
      </c>
      <c r="N398" s="77" t="s">
        <v>75</v>
      </c>
      <c r="O398" s="78">
        <v>1</v>
      </c>
      <c r="P398" s="79">
        <v>44977</v>
      </c>
      <c r="Q398" s="79">
        <v>44981</v>
      </c>
      <c r="R398" s="5" t="s"/>
      <c r="S398" s="5" t="s"/>
      <c r="T398" s="83" t="s"/>
    </row>
    <row r="399" spans="1:19">
      <c r="A399" s="68" t="s"/>
      <c r="B399" s="5" t="s"/>
      <c r="C399" s="5" t="s"/>
      <c r="D399" s="5" t="s"/>
      <c r="E399" s="5" t="s"/>
      <c r="F399" s="83" t="s"/>
      <c r="G399" s="5" t="s"/>
      <c r="H399" s="77" t="s"/>
      <c r="I399" s="5" t="s"/>
      <c r="J399" s="5" t="s"/>
      <c r="K399" s="23" t="s">
        <v>191</v>
      </c>
      <c r="L399" s="5" t="s"/>
      <c r="M399" s="23" t="s">
        <v>214</v>
      </c>
      <c r="N399" s="77" t="s">
        <v>75</v>
      </c>
      <c r="O399" s="78">
        <v>1</v>
      </c>
      <c r="P399" s="79">
        <v>44977</v>
      </c>
      <c r="Q399" s="79">
        <v>44981</v>
      </c>
      <c r="R399" s="5" t="s"/>
      <c r="S399" s="5" t="s"/>
    </row>
    <row r="400" spans="1:19">
      <c r="A400" s="68" t="s"/>
      <c r="B400" s="5" t="s"/>
      <c r="C400" s="5" t="s"/>
      <c r="D400" s="5" t="s"/>
      <c r="E400" s="5" t="s"/>
      <c r="F400" s="83" t="s"/>
      <c r="G400" s="5" t="s"/>
      <c r="H400" s="77" t="s"/>
      <c r="I400" s="5" t="s"/>
      <c r="J400" s="5" t="s"/>
      <c r="K400" s="23" t="s">
        <v>192</v>
      </c>
      <c r="L400" s="5" t="s"/>
      <c r="M400" s="23" t="s">
        <v>236</v>
      </c>
      <c r="N400" s="77" t="s">
        <v>75</v>
      </c>
      <c r="O400" s="78">
        <v>1</v>
      </c>
      <c r="P400" s="79">
        <v>44977</v>
      </c>
      <c r="Q400" s="79">
        <v>44981</v>
      </c>
      <c r="R400" s="5" t="s"/>
      <c r="S400" s="5" t="s"/>
    </row>
    <row r="401" spans="1:19">
      <c r="A401" s="68" t="s"/>
      <c r="B401" s="5" t="s"/>
      <c r="C401" s="5" t="s"/>
      <c r="D401" s="5" t="s"/>
      <c r="E401" s="5" t="s"/>
      <c r="F401" s="83" t="s"/>
      <c r="G401" s="5" t="s"/>
      <c r="H401" s="77" t="s"/>
      <c r="I401" s="5" t="s"/>
      <c r="J401" s="5" t="s"/>
      <c r="K401" s="23" t="s">
        <v>195</v>
      </c>
      <c r="L401" s="5" t="s"/>
      <c r="M401" s="23" t="s">
        <v>227</v>
      </c>
      <c r="N401" s="77" t="s"/>
      <c r="O401" s="78" t="s"/>
      <c r="P401" s="79">
        <v>44977</v>
      </c>
      <c r="Q401" s="79">
        <v>44981</v>
      </c>
      <c r="R401" s="5" t="s"/>
      <c r="S401" s="5" t="s"/>
    </row>
    <row r="402" spans="1:20" customHeight="false">
      <c r="A402" s="68" t="s"/>
      <c r="B402" s="24" t="s">
        <v>50</v>
      </c>
      <c r="C402" s="24" t="s">
        <v>59</v>
      </c>
      <c r="D402" s="83" t="s">
        <v>356</v>
      </c>
      <c r="E402" s="83" t="s">
        <v>186</v>
      </c>
      <c r="F402" s="83" t="s"/>
      <c r="G402" s="83" t="s">
        <v>235</v>
      </c>
      <c r="H402" s="83" t="s">
        <v>28</v>
      </c>
      <c r="I402" s="79">
        <v>44977</v>
      </c>
      <c r="J402" s="79">
        <v>44981</v>
      </c>
      <c r="K402" s="23" t="s">
        <v>188</v>
      </c>
      <c r="L402" s="5" t="s"/>
      <c r="M402" s="23" t="s">
        <v>223</v>
      </c>
      <c r="N402" s="77" t="s">
        <v>75</v>
      </c>
      <c r="O402" s="78">
        <v>1</v>
      </c>
      <c r="P402" s="79">
        <v>44977</v>
      </c>
      <c r="Q402" s="79">
        <v>44981</v>
      </c>
      <c r="R402" s="5" t="s"/>
      <c r="S402" s="5" t="s"/>
      <c r="T402" s="83" t="s"/>
    </row>
    <row r="403" spans="1:19">
      <c r="A403" s="68" t="s"/>
      <c r="B403" s="5" t="s"/>
      <c r="C403" s="5" t="s"/>
      <c r="D403" s="5" t="s"/>
      <c r="E403" s="5" t="s"/>
      <c r="F403" s="83" t="s"/>
      <c r="G403" s="5" t="s"/>
      <c r="H403" s="77" t="s"/>
      <c r="I403" s="5" t="s"/>
      <c r="J403" s="5" t="s"/>
      <c r="K403" s="23" t="s">
        <v>191</v>
      </c>
      <c r="L403" s="5" t="s"/>
      <c r="M403" s="23" t="s">
        <v>214</v>
      </c>
      <c r="N403" s="77" t="s">
        <v>75</v>
      </c>
      <c r="O403" s="78">
        <v>1</v>
      </c>
      <c r="P403" s="79">
        <v>44977</v>
      </c>
      <c r="Q403" s="79">
        <v>44981</v>
      </c>
      <c r="R403" s="5" t="s"/>
      <c r="S403" s="5" t="s"/>
    </row>
    <row r="404" spans="1:19">
      <c r="A404" s="68" t="s"/>
      <c r="B404" s="5" t="s"/>
      <c r="C404" s="5" t="s"/>
      <c r="D404" s="5" t="s"/>
      <c r="E404" s="5" t="s"/>
      <c r="F404" s="83" t="s"/>
      <c r="G404" s="5" t="s"/>
      <c r="H404" s="77" t="s"/>
      <c r="I404" s="5" t="s"/>
      <c r="J404" s="5" t="s"/>
      <c r="K404" s="23" t="s">
        <v>192</v>
      </c>
      <c r="L404" s="5" t="s"/>
      <c r="M404" s="23" t="s">
        <v>236</v>
      </c>
      <c r="N404" s="77" t="s">
        <v>75</v>
      </c>
      <c r="O404" s="78">
        <v>1</v>
      </c>
      <c r="P404" s="79">
        <v>44977</v>
      </c>
      <c r="Q404" s="79">
        <v>44981</v>
      </c>
      <c r="R404" s="5" t="s"/>
      <c r="S404" s="5" t="s"/>
    </row>
    <row r="405" spans="1:19">
      <c r="A405" s="68" t="s"/>
      <c r="B405" s="5" t="s"/>
      <c r="C405" s="5" t="s"/>
      <c r="D405" s="5" t="s"/>
      <c r="E405" s="5" t="s"/>
      <c r="F405" s="83" t="s"/>
      <c r="G405" s="5" t="s"/>
      <c r="H405" s="77" t="s"/>
      <c r="I405" s="5" t="s"/>
      <c r="J405" s="5" t="s"/>
      <c r="K405" s="23" t="s">
        <v>195</v>
      </c>
      <c r="L405" s="5" t="s"/>
      <c r="M405" s="23" t="s">
        <v>227</v>
      </c>
      <c r="N405" s="77" t="s"/>
      <c r="O405" s="78" t="s"/>
      <c r="P405" s="79">
        <v>44977</v>
      </c>
      <c r="Q405" s="79">
        <v>44981</v>
      </c>
      <c r="R405" s="5" t="s"/>
      <c r="S405" s="5" t="s"/>
    </row>
    <row r="406" spans="1:20" customHeight="false">
      <c r="A406" s="68" t="s"/>
      <c r="B406" s="24" t="s">
        <v>50</v>
      </c>
      <c r="C406" s="24" t="s">
        <v>59</v>
      </c>
      <c r="D406" s="83" t="s">
        <v>357</v>
      </c>
      <c r="E406" s="83" t="s">
        <v>186</v>
      </c>
      <c r="F406" s="83" t="s"/>
      <c r="G406" s="83" t="s">
        <v>235</v>
      </c>
      <c r="H406" s="83" t="s">
        <v>28</v>
      </c>
      <c r="I406" s="79">
        <v>44977</v>
      </c>
      <c r="J406" s="79">
        <v>44981</v>
      </c>
      <c r="K406" s="23" t="s">
        <v>188</v>
      </c>
      <c r="L406" s="5" t="s"/>
      <c r="M406" s="23" t="s">
        <v>223</v>
      </c>
      <c r="N406" s="77" t="s">
        <v>75</v>
      </c>
      <c r="O406" s="78">
        <v>1</v>
      </c>
      <c r="P406" s="79">
        <v>44977</v>
      </c>
      <c r="Q406" s="79">
        <v>44981</v>
      </c>
      <c r="R406" s="5" t="s"/>
      <c r="S406" s="5" t="s"/>
      <c r="T406" s="83" t="s"/>
    </row>
    <row r="407" spans="1:19">
      <c r="A407" s="68" t="s"/>
      <c r="B407" s="5" t="s"/>
      <c r="C407" s="5" t="s"/>
      <c r="D407" s="5" t="s"/>
      <c r="E407" s="5" t="s"/>
      <c r="F407" s="83" t="s"/>
      <c r="G407" s="5" t="s"/>
      <c r="H407" s="77" t="s"/>
      <c r="I407" s="5" t="s"/>
      <c r="J407" s="5" t="s"/>
      <c r="K407" s="23" t="s">
        <v>191</v>
      </c>
      <c r="L407" s="5" t="s"/>
      <c r="M407" s="23" t="s">
        <v>214</v>
      </c>
      <c r="N407" s="77" t="s">
        <v>75</v>
      </c>
      <c r="O407" s="78">
        <v>1</v>
      </c>
      <c r="P407" s="79">
        <v>44977</v>
      </c>
      <c r="Q407" s="79">
        <v>44981</v>
      </c>
      <c r="R407" s="5" t="s"/>
      <c r="S407" s="5" t="s"/>
    </row>
    <row r="408" spans="1:19">
      <c r="A408" s="68" t="s"/>
      <c r="B408" s="5" t="s"/>
      <c r="C408" s="5" t="s"/>
      <c r="D408" s="5" t="s"/>
      <c r="E408" s="5" t="s"/>
      <c r="F408" s="83" t="s"/>
      <c r="G408" s="5" t="s"/>
      <c r="H408" s="77" t="s"/>
      <c r="I408" s="5" t="s"/>
      <c r="J408" s="5" t="s"/>
      <c r="K408" s="23" t="s">
        <v>192</v>
      </c>
      <c r="L408" s="5" t="s"/>
      <c r="M408" s="23" t="s">
        <v>236</v>
      </c>
      <c r="N408" s="77" t="s">
        <v>75</v>
      </c>
      <c r="O408" s="78">
        <v>1</v>
      </c>
      <c r="P408" s="79">
        <v>44977</v>
      </c>
      <c r="Q408" s="79">
        <v>44981</v>
      </c>
      <c r="R408" s="5" t="s"/>
      <c r="S408" s="5" t="s"/>
    </row>
    <row r="409" spans="1:19">
      <c r="A409" s="68" t="s"/>
      <c r="B409" s="5" t="s"/>
      <c r="C409" s="5" t="s"/>
      <c r="D409" s="5" t="s"/>
      <c r="E409" s="5" t="s"/>
      <c r="F409" s="83" t="s"/>
      <c r="G409" s="5" t="s"/>
      <c r="H409" s="77" t="s"/>
      <c r="I409" s="5" t="s"/>
      <c r="J409" s="5" t="s"/>
      <c r="K409" s="23" t="s">
        <v>195</v>
      </c>
      <c r="L409" s="5" t="s"/>
      <c r="M409" s="23" t="s">
        <v>227</v>
      </c>
      <c r="N409" s="77" t="s"/>
      <c r="O409" s="78" t="s"/>
      <c r="P409" s="79">
        <v>44977</v>
      </c>
      <c r="Q409" s="79">
        <v>44981</v>
      </c>
      <c r="R409" s="5" t="s"/>
      <c r="S409" s="5" t="s"/>
    </row>
    <row r="410" spans="1:20" customHeight="false">
      <c r="A410" s="68" t="s"/>
      <c r="B410" s="24" t="s">
        <v>50</v>
      </c>
      <c r="C410" s="24" t="s">
        <v>59</v>
      </c>
      <c r="D410" s="83" t="s">
        <v>358</v>
      </c>
      <c r="E410" s="83" t="s">
        <v>186</v>
      </c>
      <c r="F410" s="83" t="s"/>
      <c r="G410" s="83" t="s">
        <v>235</v>
      </c>
      <c r="H410" s="83" t="s">
        <v>28</v>
      </c>
      <c r="I410" s="79">
        <v>44977</v>
      </c>
      <c r="J410" s="79">
        <v>44981</v>
      </c>
      <c r="K410" s="23" t="s">
        <v>188</v>
      </c>
      <c r="L410" s="5" t="s"/>
      <c r="M410" s="23" t="s">
        <v>223</v>
      </c>
      <c r="N410" s="77" t="s">
        <v>75</v>
      </c>
      <c r="O410" s="78">
        <v>1</v>
      </c>
      <c r="P410" s="79">
        <v>44977</v>
      </c>
      <c r="Q410" s="79">
        <v>44981</v>
      </c>
      <c r="R410" s="5" t="s"/>
      <c r="S410" s="5" t="s"/>
      <c r="T410" s="83" t="s"/>
    </row>
    <row r="411" spans="1:19">
      <c r="A411" s="68" t="s"/>
      <c r="B411" s="5" t="s"/>
      <c r="C411" s="5" t="s"/>
      <c r="D411" s="5" t="s"/>
      <c r="E411" s="5" t="s"/>
      <c r="F411" s="83" t="s"/>
      <c r="G411" s="5" t="s"/>
      <c r="H411" s="77" t="s"/>
      <c r="I411" s="5" t="s"/>
      <c r="J411" s="5" t="s"/>
      <c r="K411" s="23" t="s">
        <v>191</v>
      </c>
      <c r="L411" s="5" t="s"/>
      <c r="M411" s="23" t="s">
        <v>214</v>
      </c>
      <c r="N411" s="77" t="s">
        <v>75</v>
      </c>
      <c r="O411" s="78">
        <v>1</v>
      </c>
      <c r="P411" s="79">
        <v>44977</v>
      </c>
      <c r="Q411" s="79">
        <v>44981</v>
      </c>
      <c r="R411" s="5" t="s"/>
      <c r="S411" s="5" t="s"/>
    </row>
    <row r="412" spans="1:19">
      <c r="A412" s="68" t="s"/>
      <c r="B412" s="5" t="s"/>
      <c r="C412" s="5" t="s"/>
      <c r="D412" s="5" t="s"/>
      <c r="E412" s="5" t="s"/>
      <c r="F412" s="83" t="s"/>
      <c r="G412" s="5" t="s"/>
      <c r="H412" s="77" t="s"/>
      <c r="I412" s="5" t="s"/>
      <c r="J412" s="5" t="s"/>
      <c r="K412" s="23" t="s">
        <v>192</v>
      </c>
      <c r="L412" s="5" t="s"/>
      <c r="M412" s="23" t="s">
        <v>236</v>
      </c>
      <c r="N412" s="77" t="s">
        <v>75</v>
      </c>
      <c r="O412" s="78">
        <v>1</v>
      </c>
      <c r="P412" s="79">
        <v>44977</v>
      </c>
      <c r="Q412" s="79">
        <v>44981</v>
      </c>
      <c r="R412" s="5" t="s"/>
      <c r="S412" s="5" t="s"/>
    </row>
    <row r="413" spans="1:19">
      <c r="A413" s="68" t="s"/>
      <c r="B413" s="5" t="s"/>
      <c r="C413" s="5" t="s"/>
      <c r="D413" s="5" t="s"/>
      <c r="E413" s="5" t="s"/>
      <c r="F413" s="83" t="s"/>
      <c r="G413" s="5" t="s"/>
      <c r="H413" s="77" t="s"/>
      <c r="I413" s="5" t="s"/>
      <c r="J413" s="5" t="s"/>
      <c r="K413" s="23" t="s">
        <v>195</v>
      </c>
      <c r="L413" s="5" t="s"/>
      <c r="M413" s="23" t="s">
        <v>227</v>
      </c>
      <c r="N413" s="77" t="s"/>
      <c r="O413" s="78" t="s"/>
      <c r="P413" s="79">
        <v>44977</v>
      </c>
      <c r="Q413" s="79">
        <v>44981</v>
      </c>
      <c r="R413" s="5" t="s"/>
      <c r="S413" s="5" t="s"/>
    </row>
    <row r="414" spans="1:20" customHeight="false">
      <c r="A414" s="68" t="s"/>
      <c r="B414" s="24" t="s">
        <v>50</v>
      </c>
      <c r="C414" s="24" t="s">
        <v>59</v>
      </c>
      <c r="D414" s="83" t="s">
        <v>359</v>
      </c>
      <c r="E414" s="83" t="s">
        <v>186</v>
      </c>
      <c r="F414" s="83" t="s"/>
      <c r="G414" s="83" t="s">
        <v>235</v>
      </c>
      <c r="H414" s="83" t="s">
        <v>28</v>
      </c>
      <c r="I414" s="79">
        <v>44977</v>
      </c>
      <c r="J414" s="79">
        <v>44981</v>
      </c>
      <c r="K414" s="23" t="s">
        <v>188</v>
      </c>
      <c r="L414" s="5" t="s"/>
      <c r="M414" s="23" t="s">
        <v>223</v>
      </c>
      <c r="N414" s="77" t="s">
        <v>75</v>
      </c>
      <c r="O414" s="78">
        <v>1</v>
      </c>
      <c r="P414" s="79">
        <v>44977</v>
      </c>
      <c r="Q414" s="79">
        <v>44981</v>
      </c>
      <c r="R414" s="5" t="s"/>
      <c r="S414" s="5" t="s"/>
      <c r="T414" s="83" t="s"/>
    </row>
    <row r="415" spans="1:19">
      <c r="A415" s="68" t="s"/>
      <c r="B415" s="5" t="s"/>
      <c r="C415" s="5" t="s"/>
      <c r="D415" s="5" t="s"/>
      <c r="E415" s="5" t="s"/>
      <c r="F415" s="83" t="s"/>
      <c r="G415" s="5" t="s"/>
      <c r="H415" s="77" t="s"/>
      <c r="I415" s="5" t="s"/>
      <c r="J415" s="5" t="s"/>
      <c r="K415" s="23" t="s">
        <v>191</v>
      </c>
      <c r="L415" s="5" t="s"/>
      <c r="M415" s="23" t="s">
        <v>214</v>
      </c>
      <c r="N415" s="77" t="s">
        <v>75</v>
      </c>
      <c r="O415" s="78">
        <v>1</v>
      </c>
      <c r="P415" s="79">
        <v>44977</v>
      </c>
      <c r="Q415" s="79">
        <v>44981</v>
      </c>
      <c r="R415" s="5" t="s"/>
      <c r="S415" s="5" t="s"/>
    </row>
    <row r="416" spans="1:19">
      <c r="A416" s="68" t="s"/>
      <c r="B416" s="5" t="s"/>
      <c r="C416" s="5" t="s"/>
      <c r="D416" s="5" t="s"/>
      <c r="E416" s="5" t="s"/>
      <c r="F416" s="83" t="s"/>
      <c r="G416" s="5" t="s"/>
      <c r="H416" s="77" t="s"/>
      <c r="I416" s="5" t="s"/>
      <c r="J416" s="5" t="s"/>
      <c r="K416" s="23" t="s">
        <v>192</v>
      </c>
      <c r="L416" s="5" t="s"/>
      <c r="M416" s="23" t="s">
        <v>236</v>
      </c>
      <c r="N416" s="77" t="s">
        <v>75</v>
      </c>
      <c r="O416" s="78">
        <v>1</v>
      </c>
      <c r="P416" s="79">
        <v>44977</v>
      </c>
      <c r="Q416" s="79">
        <v>44981</v>
      </c>
      <c r="R416" s="5" t="s"/>
      <c r="S416" s="5" t="s"/>
    </row>
    <row r="417" spans="1:19">
      <c r="A417" s="68" t="s"/>
      <c r="B417" s="5" t="s"/>
      <c r="C417" s="5" t="s"/>
      <c r="D417" s="5" t="s"/>
      <c r="E417" s="5" t="s"/>
      <c r="F417" s="83" t="s"/>
      <c r="G417" s="5" t="s"/>
      <c r="H417" s="77" t="s"/>
      <c r="I417" s="5" t="s"/>
      <c r="J417" s="5" t="s"/>
      <c r="K417" s="23" t="s">
        <v>195</v>
      </c>
      <c r="L417" s="5" t="s"/>
      <c r="M417" s="23" t="s">
        <v>227</v>
      </c>
      <c r="N417" s="77" t="s"/>
      <c r="O417" s="78" t="s"/>
      <c r="P417" s="79">
        <v>44977</v>
      </c>
      <c r="Q417" s="79">
        <v>44981</v>
      </c>
      <c r="R417" s="5" t="s"/>
      <c r="S417" s="5" t="s"/>
    </row>
    <row r="418" spans="1:20" customHeight="false">
      <c r="A418" s="68" t="s"/>
      <c r="B418" s="24" t="s">
        <v>50</v>
      </c>
      <c r="C418" s="24" t="s">
        <v>59</v>
      </c>
      <c r="D418" s="83" t="s">
        <v>360</v>
      </c>
      <c r="E418" s="83" t="s">
        <v>186</v>
      </c>
      <c r="F418" s="83" t="s"/>
      <c r="G418" s="83" t="s">
        <v>235</v>
      </c>
      <c r="H418" s="83" t="s">
        <v>28</v>
      </c>
      <c r="I418" s="79">
        <v>44977</v>
      </c>
      <c r="J418" s="79">
        <v>44981</v>
      </c>
      <c r="K418" s="23" t="s">
        <v>188</v>
      </c>
      <c r="L418" s="5" t="s"/>
      <c r="M418" s="23" t="s">
        <v>223</v>
      </c>
      <c r="N418" s="77" t="s">
        <v>75</v>
      </c>
      <c r="O418" s="78">
        <v>1</v>
      </c>
      <c r="P418" s="79">
        <v>44977</v>
      </c>
      <c r="Q418" s="79">
        <v>44981</v>
      </c>
      <c r="R418" s="5" t="s"/>
      <c r="S418" s="5" t="s"/>
      <c r="T418" s="83" t="s"/>
    </row>
    <row r="419" spans="1:19">
      <c r="A419" s="68" t="s"/>
      <c r="B419" s="5" t="s"/>
      <c r="C419" s="5" t="s"/>
      <c r="D419" s="5" t="s"/>
      <c r="E419" s="5" t="s"/>
      <c r="F419" s="83" t="s"/>
      <c r="G419" s="5" t="s"/>
      <c r="H419" s="77" t="s"/>
      <c r="I419" s="5" t="s"/>
      <c r="J419" s="5" t="s"/>
      <c r="K419" s="23" t="s">
        <v>191</v>
      </c>
      <c r="L419" s="5" t="s"/>
      <c r="M419" s="23" t="s">
        <v>214</v>
      </c>
      <c r="N419" s="77" t="s">
        <v>75</v>
      </c>
      <c r="O419" s="78">
        <v>1</v>
      </c>
      <c r="P419" s="79">
        <v>44977</v>
      </c>
      <c r="Q419" s="79">
        <v>44981</v>
      </c>
      <c r="R419" s="5" t="s"/>
      <c r="S419" s="5" t="s"/>
    </row>
    <row r="420" spans="1:19">
      <c r="A420" s="68" t="s"/>
      <c r="B420" s="5" t="s"/>
      <c r="C420" s="5" t="s"/>
      <c r="D420" s="5" t="s"/>
      <c r="E420" s="5" t="s"/>
      <c r="F420" s="83" t="s"/>
      <c r="G420" s="5" t="s"/>
      <c r="H420" s="77" t="s"/>
      <c r="I420" s="5" t="s"/>
      <c r="J420" s="5" t="s"/>
      <c r="K420" s="23" t="s">
        <v>192</v>
      </c>
      <c r="L420" s="5" t="s"/>
      <c r="M420" s="23" t="s">
        <v>236</v>
      </c>
      <c r="N420" s="77" t="s">
        <v>75</v>
      </c>
      <c r="O420" s="78">
        <v>1</v>
      </c>
      <c r="P420" s="79">
        <v>44977</v>
      </c>
      <c r="Q420" s="79">
        <v>44981</v>
      </c>
      <c r="R420" s="5" t="s"/>
      <c r="S420" s="5" t="s"/>
    </row>
    <row r="421" spans="1:19">
      <c r="A421" s="68" t="s"/>
      <c r="B421" s="5" t="s"/>
      <c r="C421" s="5" t="s"/>
      <c r="D421" s="5" t="s"/>
      <c r="E421" s="5" t="s"/>
      <c r="F421" s="83" t="s"/>
      <c r="G421" s="5" t="s"/>
      <c r="H421" s="77" t="s"/>
      <c r="I421" s="5" t="s"/>
      <c r="J421" s="5" t="s"/>
      <c r="K421" s="23" t="s">
        <v>195</v>
      </c>
      <c r="L421" s="5" t="s"/>
      <c r="M421" s="23" t="s">
        <v>227</v>
      </c>
      <c r="N421" s="77" t="s"/>
      <c r="O421" s="78" t="s"/>
      <c r="P421" s="79">
        <v>44977</v>
      </c>
      <c r="Q421" s="79">
        <v>44981</v>
      </c>
      <c r="R421" s="5" t="s"/>
      <c r="S421" s="5" t="s"/>
    </row>
    <row r="422" spans="1:20" customHeight="false">
      <c r="A422" s="68" t="s"/>
      <c r="B422" s="24" t="s">
        <v>50</v>
      </c>
      <c r="C422" s="24" t="s">
        <v>60</v>
      </c>
      <c r="D422" s="83" t="s">
        <v>361</v>
      </c>
      <c r="E422" s="83" t="s">
        <v>247</v>
      </c>
      <c r="F422" s="83" t="s"/>
      <c r="G422" s="83" t="s">
        <v>187</v>
      </c>
      <c r="H422" s="83" t="s">
        <v>28</v>
      </c>
      <c r="I422" s="79">
        <v>45005</v>
      </c>
      <c r="J422" s="79">
        <v>45023</v>
      </c>
      <c r="K422" s="23" t="s">
        <v>188</v>
      </c>
      <c r="L422" s="5" t="s"/>
      <c r="M422" s="23" t="s">
        <v>213</v>
      </c>
      <c r="N422" s="77" t="s">
        <v>75</v>
      </c>
      <c r="O422" s="78" t="s"/>
      <c r="P422" s="83" t="s"/>
      <c r="Q422" s="83" t="s"/>
      <c r="R422" s="5" t="s"/>
      <c r="S422" s="5" t="s"/>
      <c r="T422" s="83" t="s"/>
    </row>
    <row r="423" spans="1:19">
      <c r="A423" s="68" t="s"/>
      <c r="B423" s="5" t="s"/>
      <c r="C423" s="5" t="s"/>
      <c r="D423" s="5" t="s"/>
      <c r="E423" s="5" t="s"/>
      <c r="F423" s="83" t="s"/>
      <c r="G423" s="5" t="s"/>
      <c r="H423" s="77" t="s"/>
      <c r="I423" s="5" t="s"/>
      <c r="J423" s="5" t="s"/>
      <c r="K423" s="23" t="s">
        <v>191</v>
      </c>
      <c r="L423" s="5" t="s"/>
      <c r="M423" s="23" t="s">
        <v>362</v>
      </c>
      <c r="N423" s="77" t="s">
        <v>75</v>
      </c>
      <c r="O423" s="78" t="s"/>
      <c r="P423" s="83" t="s"/>
      <c r="Q423" s="83" t="s"/>
      <c r="R423" s="5" t="s"/>
      <c r="S423" s="5" t="s"/>
    </row>
    <row r="424" spans="1:19">
      <c r="A424" s="68" t="s"/>
      <c r="B424" s="5" t="s"/>
      <c r="C424" s="5" t="s"/>
      <c r="D424" s="5" t="s"/>
      <c r="E424" s="5" t="s"/>
      <c r="F424" s="83" t="s"/>
      <c r="G424" s="5" t="s"/>
      <c r="H424" s="77" t="s"/>
      <c r="I424" s="5" t="s"/>
      <c r="J424" s="5" t="s"/>
      <c r="K424" s="23" t="s">
        <v>192</v>
      </c>
      <c r="L424" s="5" t="s"/>
      <c r="M424" s="23" t="s">
        <v>363</v>
      </c>
      <c r="N424" s="77" t="s"/>
      <c r="O424" s="78" t="s"/>
      <c r="P424" s="83" t="s"/>
      <c r="Q424" s="83" t="s"/>
      <c r="R424" s="5" t="s"/>
      <c r="S424" s="5" t="s"/>
    </row>
    <row r="425" spans="1:19">
      <c r="A425" s="68" t="s"/>
      <c r="B425" s="5" t="s"/>
      <c r="C425" s="5" t="s"/>
      <c r="D425" s="5" t="s"/>
      <c r="E425" s="5" t="s"/>
      <c r="F425" s="83" t="s"/>
      <c r="G425" s="5" t="s"/>
      <c r="H425" s="77" t="s"/>
      <c r="I425" s="5" t="s"/>
      <c r="J425" s="5" t="s"/>
      <c r="K425" s="23" t="s">
        <v>195</v>
      </c>
      <c r="L425" s="5" t="s"/>
      <c r="M425" s="23" t="s"/>
      <c r="N425" s="77" t="s"/>
      <c r="O425" s="78" t="s"/>
      <c r="P425" s="83" t="s"/>
      <c r="Q425" s="83" t="s"/>
      <c r="R425" s="5" t="s"/>
      <c r="S425" s="5" t="s"/>
    </row>
    <row r="426" spans="1:20" customHeight="false">
      <c r="A426" s="68" t="s"/>
      <c r="B426" s="24" t="s">
        <v>50</v>
      </c>
      <c r="C426" s="24" t="s">
        <v>60</v>
      </c>
      <c r="D426" s="83" t="s">
        <v>364</v>
      </c>
      <c r="E426" s="83" t="s">
        <v>247</v>
      </c>
      <c r="F426" s="83" t="s"/>
      <c r="G426" s="83" t="s">
        <v>187</v>
      </c>
      <c r="H426" s="83" t="s">
        <v>28</v>
      </c>
      <c r="I426" s="79">
        <v>45005</v>
      </c>
      <c r="J426" s="79">
        <v>45023</v>
      </c>
      <c r="K426" s="23" t="s">
        <v>188</v>
      </c>
      <c r="L426" s="5" t="s"/>
      <c r="M426" s="23" t="s">
        <v>213</v>
      </c>
      <c r="N426" s="77" t="s"/>
      <c r="O426" s="78" t="s"/>
      <c r="P426" s="83" t="s"/>
      <c r="Q426" s="83" t="s"/>
      <c r="R426" s="5" t="s"/>
      <c r="S426" s="5" t="s"/>
      <c r="T426" s="83" t="s"/>
    </row>
    <row r="427" spans="1:19">
      <c r="A427" s="68" t="s"/>
      <c r="B427" s="5" t="s"/>
      <c r="C427" s="5" t="s"/>
      <c r="D427" s="5" t="s"/>
      <c r="E427" s="5" t="s"/>
      <c r="F427" s="83" t="s"/>
      <c r="G427" s="5" t="s"/>
      <c r="H427" s="77" t="s"/>
      <c r="I427" s="5" t="s"/>
      <c r="J427" s="5" t="s"/>
      <c r="K427" s="23" t="s">
        <v>191</v>
      </c>
      <c r="L427" s="5" t="s"/>
      <c r="M427" s="23" t="s">
        <v>362</v>
      </c>
      <c r="N427" s="77" t="s"/>
      <c r="O427" s="78" t="s"/>
      <c r="P427" s="83" t="s"/>
      <c r="Q427" s="83" t="s"/>
      <c r="R427" s="5" t="s"/>
      <c r="S427" s="5" t="s"/>
    </row>
    <row r="428" spans="1:19">
      <c r="A428" s="68" t="s"/>
      <c r="B428" s="5" t="s"/>
      <c r="C428" s="5" t="s"/>
      <c r="D428" s="5" t="s"/>
      <c r="E428" s="5" t="s"/>
      <c r="F428" s="83" t="s"/>
      <c r="G428" s="5" t="s"/>
      <c r="H428" s="77" t="s"/>
      <c r="I428" s="5" t="s"/>
      <c r="J428" s="5" t="s"/>
      <c r="K428" s="23" t="s">
        <v>192</v>
      </c>
      <c r="L428" s="5" t="s"/>
      <c r="M428" s="23" t="s">
        <v>363</v>
      </c>
      <c r="N428" s="77" t="s"/>
      <c r="O428" s="78" t="s"/>
      <c r="P428" s="83" t="s"/>
      <c r="Q428" s="83" t="s"/>
      <c r="R428" s="5" t="s"/>
      <c r="S428" s="5" t="s"/>
    </row>
    <row r="429" spans="1:19">
      <c r="A429" s="68" t="s"/>
      <c r="B429" s="5" t="s"/>
      <c r="C429" s="5" t="s"/>
      <c r="D429" s="5" t="s"/>
      <c r="E429" s="5" t="s"/>
      <c r="F429" s="83" t="s"/>
      <c r="G429" s="5" t="s"/>
      <c r="H429" s="77" t="s"/>
      <c r="I429" s="5" t="s"/>
      <c r="J429" s="5" t="s"/>
      <c r="K429" s="23" t="s">
        <v>195</v>
      </c>
      <c r="L429" s="5" t="s"/>
      <c r="M429" s="23" t="s"/>
      <c r="N429" s="77" t="s"/>
      <c r="O429" s="78" t="s"/>
      <c r="P429" s="83" t="s"/>
      <c r="Q429" s="83" t="s"/>
      <c r="R429" s="5" t="s"/>
      <c r="S429" s="5" t="s"/>
    </row>
    <row r="430" spans="1:20" customHeight="false">
      <c r="A430" s="68" t="s"/>
      <c r="B430" s="24" t="s">
        <v>50</v>
      </c>
      <c r="C430" s="24" t="s">
        <v>60</v>
      </c>
      <c r="D430" s="83" t="s">
        <v>365</v>
      </c>
      <c r="E430" s="83" t="s">
        <v>247</v>
      </c>
      <c r="F430" s="83" t="s"/>
      <c r="G430" s="83" t="s">
        <v>187</v>
      </c>
      <c r="H430" s="83" t="s">
        <v>28</v>
      </c>
      <c r="I430" s="79">
        <v>45005</v>
      </c>
      <c r="J430" s="79">
        <v>45023</v>
      </c>
      <c r="K430" s="23" t="s">
        <v>188</v>
      </c>
      <c r="L430" s="5" t="s"/>
      <c r="M430" s="23" t="s">
        <v>213</v>
      </c>
      <c r="N430" s="77" t="s"/>
      <c r="O430" s="78" t="s"/>
      <c r="P430" s="83" t="s"/>
      <c r="Q430" s="83" t="s"/>
      <c r="R430" s="5" t="s"/>
      <c r="S430" s="5" t="s"/>
      <c r="T430" s="83" t="s"/>
    </row>
    <row r="431" spans="1:19">
      <c r="A431" s="68" t="s"/>
      <c r="B431" s="5" t="s"/>
      <c r="C431" s="5" t="s"/>
      <c r="D431" s="5" t="s"/>
      <c r="E431" s="5" t="s"/>
      <c r="F431" s="83" t="s"/>
      <c r="G431" s="5" t="s"/>
      <c r="H431" s="77" t="s"/>
      <c r="I431" s="5" t="s"/>
      <c r="J431" s="5" t="s"/>
      <c r="K431" s="23" t="s">
        <v>191</v>
      </c>
      <c r="L431" s="5" t="s"/>
      <c r="M431" s="23" t="s">
        <v>362</v>
      </c>
      <c r="N431" s="77" t="s"/>
      <c r="O431" s="78" t="s"/>
      <c r="P431" s="83" t="s"/>
      <c r="Q431" s="83" t="s"/>
      <c r="R431" s="5" t="s"/>
      <c r="S431" s="5" t="s"/>
    </row>
    <row r="432" spans="1:19">
      <c r="A432" s="68" t="s"/>
      <c r="B432" s="5" t="s"/>
      <c r="C432" s="5" t="s"/>
      <c r="D432" s="5" t="s"/>
      <c r="E432" s="5" t="s"/>
      <c r="F432" s="83" t="s"/>
      <c r="G432" s="5" t="s"/>
      <c r="H432" s="77" t="s"/>
      <c r="I432" s="5" t="s"/>
      <c r="J432" s="5" t="s"/>
      <c r="K432" s="23" t="s">
        <v>192</v>
      </c>
      <c r="L432" s="5" t="s"/>
      <c r="M432" s="23" t="s">
        <v>363</v>
      </c>
      <c r="N432" s="77" t="s"/>
      <c r="O432" s="78" t="s"/>
      <c r="P432" s="83" t="s"/>
      <c r="Q432" s="83" t="s"/>
      <c r="R432" s="5" t="s"/>
      <c r="S432" s="5" t="s"/>
    </row>
    <row r="433" spans="1:19">
      <c r="A433" s="68" t="s"/>
      <c r="B433" s="5" t="s"/>
      <c r="C433" s="5" t="s"/>
      <c r="D433" s="5" t="s"/>
      <c r="E433" s="5" t="s"/>
      <c r="F433" s="83" t="s"/>
      <c r="G433" s="5" t="s"/>
      <c r="H433" s="77" t="s"/>
      <c r="I433" s="5" t="s"/>
      <c r="J433" s="5" t="s"/>
      <c r="K433" s="23" t="s">
        <v>195</v>
      </c>
      <c r="L433" s="5" t="s"/>
      <c r="M433" s="23" t="s"/>
      <c r="N433" s="77" t="s"/>
      <c r="O433" s="78" t="s"/>
      <c r="P433" s="83" t="s"/>
      <c r="Q433" s="83" t="s"/>
      <c r="R433" s="5" t="s"/>
      <c r="S433" s="5" t="s"/>
    </row>
    <row r="434" spans="1:20" customHeight="false">
      <c r="A434" s="68" t="s"/>
      <c r="B434" s="24" t="s">
        <v>50</v>
      </c>
      <c r="C434" s="24" t="s">
        <v>60</v>
      </c>
      <c r="D434" s="83" t="s">
        <v>366</v>
      </c>
      <c r="E434" s="83" t="s">
        <v>247</v>
      </c>
      <c r="F434" s="83" t="s"/>
      <c r="G434" s="83" t="s">
        <v>187</v>
      </c>
      <c r="H434" s="83" t="s">
        <v>28</v>
      </c>
      <c r="I434" s="79">
        <v>45005</v>
      </c>
      <c r="J434" s="79">
        <v>45023</v>
      </c>
      <c r="K434" s="23" t="s">
        <v>188</v>
      </c>
      <c r="L434" s="5" t="s"/>
      <c r="M434" s="23" t="s">
        <v>213</v>
      </c>
      <c r="N434" s="77" t="s"/>
      <c r="O434" s="78" t="s"/>
      <c r="P434" s="83" t="s"/>
      <c r="Q434" s="83" t="s"/>
      <c r="R434" s="5" t="s"/>
      <c r="S434" s="5" t="s"/>
      <c r="T434" s="83" t="s"/>
    </row>
    <row r="435" spans="1:19">
      <c r="A435" s="68" t="s"/>
      <c r="B435" s="5" t="s"/>
      <c r="C435" s="5" t="s"/>
      <c r="D435" s="5" t="s"/>
      <c r="E435" s="5" t="s"/>
      <c r="F435" s="83" t="s"/>
      <c r="G435" s="5" t="s"/>
      <c r="H435" s="77" t="s"/>
      <c r="I435" s="5" t="s"/>
      <c r="J435" s="5" t="s"/>
      <c r="K435" s="23" t="s">
        <v>191</v>
      </c>
      <c r="L435" s="5" t="s"/>
      <c r="M435" s="23" t="s">
        <v>362</v>
      </c>
      <c r="N435" s="77" t="s"/>
      <c r="O435" s="78" t="s"/>
      <c r="P435" s="83" t="s"/>
      <c r="Q435" s="83" t="s"/>
      <c r="R435" s="23" t="s"/>
      <c r="S435" s="5" t="s"/>
    </row>
    <row r="436" spans="1:19">
      <c r="A436" s="68" t="s"/>
      <c r="B436" s="5" t="s"/>
      <c r="C436" s="5" t="s"/>
      <c r="D436" s="5" t="s"/>
      <c r="E436" s="5" t="s"/>
      <c r="F436" s="83" t="s"/>
      <c r="G436" s="5" t="s"/>
      <c r="H436" s="77" t="s"/>
      <c r="I436" s="5" t="s"/>
      <c r="J436" s="5" t="s"/>
      <c r="K436" s="23" t="s">
        <v>192</v>
      </c>
      <c r="L436" s="5" t="s"/>
      <c r="M436" s="23" t="s">
        <v>363</v>
      </c>
      <c r="N436" s="77" t="s"/>
      <c r="O436" s="78" t="s"/>
      <c r="P436" s="83" t="s"/>
      <c r="Q436" s="83" t="s"/>
      <c r="R436" s="23" t="s"/>
      <c r="S436" s="5" t="s"/>
    </row>
    <row r="437" spans="1:19">
      <c r="A437" s="68" t="s"/>
      <c r="B437" s="5" t="s"/>
      <c r="C437" s="5" t="s"/>
      <c r="D437" s="5" t="s"/>
      <c r="E437" s="5" t="s"/>
      <c r="F437" s="83" t="s"/>
      <c r="G437" s="5" t="s"/>
      <c r="H437" s="77" t="s"/>
      <c r="I437" s="5" t="s"/>
      <c r="J437" s="5" t="s"/>
      <c r="K437" s="23" t="s">
        <v>195</v>
      </c>
      <c r="L437" s="5" t="s"/>
      <c r="M437" s="23" t="s"/>
      <c r="N437" s="77" t="s"/>
      <c r="O437" s="78" t="s"/>
      <c r="P437" s="83" t="s"/>
      <c r="Q437" s="83" t="s"/>
      <c r="R437" s="23" t="s"/>
      <c r="S437" s="5" t="s"/>
    </row>
    <row r="438" spans="1:20" customHeight="false">
      <c r="A438" s="68" t="s"/>
      <c r="B438" s="24" t="s">
        <v>50</v>
      </c>
      <c r="C438" s="24" t="s">
        <v>60</v>
      </c>
      <c r="D438" s="83" t="s">
        <v>367</v>
      </c>
      <c r="E438" s="83" t="s">
        <v>247</v>
      </c>
      <c r="F438" s="83" t="s"/>
      <c r="G438" s="83" t="s">
        <v>187</v>
      </c>
      <c r="H438" s="83" t="s">
        <v>28</v>
      </c>
      <c r="I438" s="79">
        <v>45005</v>
      </c>
      <c r="J438" s="79">
        <v>45023</v>
      </c>
      <c r="K438" s="23" t="s">
        <v>188</v>
      </c>
      <c r="L438" s="5" t="s"/>
      <c r="M438" s="23" t="s">
        <v>213</v>
      </c>
      <c r="N438" s="77" t="s"/>
      <c r="O438" s="78" t="s"/>
      <c r="P438" s="83" t="s"/>
      <c r="Q438" s="83" t="s"/>
      <c r="R438" s="23" t="s">
        <v>368</v>
      </c>
      <c r="S438" s="5" t="s"/>
      <c r="T438" s="83" t="s"/>
    </row>
    <row r="439" spans="1:19">
      <c r="A439" s="68" t="s"/>
      <c r="B439" s="5" t="s"/>
      <c r="C439" s="5" t="s"/>
      <c r="D439" s="5" t="s"/>
      <c r="E439" s="5" t="s"/>
      <c r="F439" s="83" t="s"/>
      <c r="G439" s="5" t="s"/>
      <c r="H439" s="77" t="s"/>
      <c r="I439" s="5" t="s"/>
      <c r="J439" s="5" t="s"/>
      <c r="K439" s="23" t="s">
        <v>191</v>
      </c>
      <c r="L439" s="5" t="s"/>
      <c r="M439" s="23" t="s">
        <v>362</v>
      </c>
      <c r="N439" s="77" t="s"/>
      <c r="O439" s="78" t="s"/>
      <c r="P439" s="79" t="s"/>
      <c r="Q439" s="79" t="s"/>
      <c r="R439" s="5" t="s"/>
      <c r="S439" s="5" t="s"/>
    </row>
    <row r="440" spans="1:19">
      <c r="A440" s="68" t="s"/>
      <c r="B440" s="5" t="s"/>
      <c r="C440" s="5" t="s"/>
      <c r="D440" s="5" t="s"/>
      <c r="E440" s="5" t="s"/>
      <c r="F440" s="83" t="s"/>
      <c r="G440" s="5" t="s"/>
      <c r="H440" s="77" t="s"/>
      <c r="I440" s="5" t="s"/>
      <c r="J440" s="5" t="s"/>
      <c r="K440" s="23" t="s">
        <v>192</v>
      </c>
      <c r="L440" s="5" t="s"/>
      <c r="M440" s="23" t="s">
        <v>363</v>
      </c>
      <c r="N440" s="77" t="s"/>
      <c r="O440" s="78" t="s"/>
      <c r="P440" s="79" t="s"/>
      <c r="Q440" s="79" t="s"/>
      <c r="R440" s="5" t="s"/>
      <c r="S440" s="5" t="s"/>
    </row>
    <row r="441" spans="1:19">
      <c r="A441" s="68" t="s"/>
      <c r="B441" s="5" t="s"/>
      <c r="C441" s="5" t="s"/>
      <c r="D441" s="5" t="s"/>
      <c r="E441" s="5" t="s"/>
      <c r="F441" s="83" t="s"/>
      <c r="G441" s="5" t="s"/>
      <c r="H441" s="77" t="s"/>
      <c r="I441" s="5" t="s"/>
      <c r="J441" s="5" t="s"/>
      <c r="K441" s="23" t="s">
        <v>195</v>
      </c>
      <c r="L441" s="5" t="s"/>
      <c r="M441" s="23" t="s"/>
      <c r="N441" s="77" t="s"/>
      <c r="O441" s="78" t="s"/>
      <c r="P441" s="79" t="s"/>
      <c r="Q441" s="79" t="s"/>
      <c r="R441" s="5" t="s"/>
      <c r="S441" s="5" t="s"/>
    </row>
    <row r="442" spans="1:20" customHeight="false">
      <c r="A442" s="68" t="s"/>
      <c r="B442" s="24" t="s">
        <v>50</v>
      </c>
      <c r="C442" s="24" t="s">
        <v>61</v>
      </c>
      <c r="D442" s="24" t="s">
        <v>369</v>
      </c>
      <c r="E442" s="83" t="s">
        <v>186</v>
      </c>
      <c r="F442" s="83" t="s"/>
      <c r="G442" s="83" t="s">
        <v>187</v>
      </c>
      <c r="H442" s="83" t="s">
        <v>28</v>
      </c>
      <c r="I442" s="79">
        <v>44970</v>
      </c>
      <c r="J442" s="79">
        <v>44974</v>
      </c>
      <c r="K442" s="23" t="s">
        <v>188</v>
      </c>
      <c r="L442" s="25" t="s"/>
      <c r="M442" s="23" t="s">
        <v>189</v>
      </c>
      <c r="N442" s="77" t="s">
        <v>75</v>
      </c>
      <c r="O442" s="78">
        <v>1</v>
      </c>
      <c r="P442" s="79">
        <v>44970</v>
      </c>
      <c r="Q442" s="79">
        <v>44972</v>
      </c>
      <c r="R442" s="5" t="s"/>
      <c r="S442" s="5" t="s"/>
      <c r="T442" s="24" t="s"/>
    </row>
    <row r="443" spans="1:19" ht="30" customHeight="true">
      <c r="A443" s="68" t="s"/>
      <c r="B443" s="5" t="s"/>
      <c r="C443" s="5" t="s"/>
      <c r="D443" s="5" t="s"/>
      <c r="E443" s="5" t="s"/>
      <c r="F443" s="83" t="s"/>
      <c r="G443" s="5" t="s"/>
      <c r="H443" s="77" t="s"/>
      <c r="I443" s="5" t="s"/>
      <c r="J443" s="5" t="s"/>
      <c r="K443" s="23" t="s">
        <v>191</v>
      </c>
      <c r="L443" s="5" t="s"/>
      <c r="M443" s="23" t="s">
        <v>267</v>
      </c>
      <c r="N443" s="77" t="s">
        <v>75</v>
      </c>
      <c r="O443" s="78">
        <v>1</v>
      </c>
      <c r="P443" s="79">
        <v>44970</v>
      </c>
      <c r="Q443" s="79">
        <v>44972</v>
      </c>
      <c r="R443" s="5" t="s"/>
      <c r="S443" s="5" t="s"/>
    </row>
    <row r="444" spans="1:19">
      <c r="A444" s="68" t="s"/>
      <c r="B444" s="5" t="s"/>
      <c r="C444" s="5" t="s"/>
      <c r="D444" s="5" t="s"/>
      <c r="E444" s="5" t="s"/>
      <c r="F444" s="83" t="s"/>
      <c r="G444" s="5" t="s"/>
      <c r="H444" s="77" t="s"/>
      <c r="I444" s="5" t="s"/>
      <c r="J444" s="5" t="s"/>
      <c r="K444" s="23" t="s">
        <v>192</v>
      </c>
      <c r="L444" s="5" t="s"/>
      <c r="M444" s="23" t="s">
        <v>144</v>
      </c>
      <c r="N444" s="77" t="s">
        <v>190</v>
      </c>
      <c r="O444" s="78">
        <v>0.5</v>
      </c>
      <c r="P444" s="79">
        <v>44973</v>
      </c>
      <c r="Q444" s="79">
        <v>44974</v>
      </c>
      <c r="R444" s="5" t="s"/>
      <c r="S444" s="5" t="s"/>
    </row>
    <row r="445" spans="1:19">
      <c r="A445" s="68" t="s"/>
      <c r="B445" s="5" t="s"/>
      <c r="C445" s="5" t="s"/>
      <c r="D445" s="5" t="s"/>
      <c r="E445" s="5" t="s"/>
      <c r="F445" s="83" t="s"/>
      <c r="G445" s="5" t="s"/>
      <c r="H445" s="77" t="s"/>
      <c r="I445" s="5" t="s"/>
      <c r="J445" s="5" t="s"/>
      <c r="K445" s="23" t="s">
        <v>195</v>
      </c>
      <c r="L445" s="5" t="s"/>
      <c r="M445" s="23" t="s"/>
      <c r="N445" s="77" t="s"/>
      <c r="O445" s="78" t="s"/>
      <c r="P445" s="79" t="s"/>
      <c r="Q445" s="79" t="s"/>
      <c r="R445" s="5" t="s"/>
      <c r="S445" s="5" t="s"/>
    </row>
    <row r="446" spans="1:20" customHeight="false">
      <c r="A446" s="68" t="s"/>
      <c r="B446" s="24" t="s">
        <v>50</v>
      </c>
      <c r="C446" s="24" t="s">
        <v>61</v>
      </c>
      <c r="D446" s="24" t="s">
        <v>370</v>
      </c>
      <c r="E446" s="83" t="s">
        <v>186</v>
      </c>
      <c r="F446" s="83" t="s"/>
      <c r="G446" s="83" t="s">
        <v>187</v>
      </c>
      <c r="H446" s="83" t="s">
        <v>28</v>
      </c>
      <c r="I446" s="79">
        <v>44970</v>
      </c>
      <c r="J446" s="79">
        <v>44974</v>
      </c>
      <c r="K446" s="23" t="s">
        <v>188</v>
      </c>
      <c r="L446" s="5" t="s"/>
      <c r="M446" s="23" t="s">
        <v>189</v>
      </c>
      <c r="N446" s="77" t="s">
        <v>75</v>
      </c>
      <c r="O446" s="78">
        <v>1</v>
      </c>
      <c r="P446" s="79">
        <v>44970</v>
      </c>
      <c r="Q446" s="79">
        <v>44972</v>
      </c>
      <c r="R446" s="5" t="s"/>
      <c r="S446" s="5" t="s"/>
      <c r="T446" s="24" t="s"/>
    </row>
    <row r="447" spans="1:19" ht="30" customHeight="true">
      <c r="A447" s="68" t="s"/>
      <c r="B447" s="5" t="s"/>
      <c r="C447" s="5" t="s"/>
      <c r="D447" s="5" t="s"/>
      <c r="E447" s="5" t="s"/>
      <c r="F447" s="83" t="s"/>
      <c r="G447" s="5" t="s"/>
      <c r="H447" s="77" t="s"/>
      <c r="I447" s="5" t="s"/>
      <c r="J447" s="5" t="s"/>
      <c r="K447" s="23" t="s">
        <v>191</v>
      </c>
      <c r="L447" s="5" t="s"/>
      <c r="M447" s="23" t="s">
        <v>267</v>
      </c>
      <c r="N447" s="77" t="s">
        <v>75</v>
      </c>
      <c r="O447" s="78">
        <v>1</v>
      </c>
      <c r="P447" s="79">
        <v>44970</v>
      </c>
      <c r="Q447" s="79">
        <v>44972</v>
      </c>
      <c r="R447" s="5" t="s"/>
      <c r="S447" s="5" t="s"/>
    </row>
    <row r="448" spans="1:19">
      <c r="A448" s="68" t="s"/>
      <c r="B448" s="5" t="s"/>
      <c r="C448" s="5" t="s"/>
      <c r="D448" s="5" t="s"/>
      <c r="E448" s="5" t="s"/>
      <c r="F448" s="83" t="s"/>
      <c r="G448" s="5" t="s"/>
      <c r="H448" s="77" t="s"/>
      <c r="I448" s="5" t="s"/>
      <c r="J448" s="5" t="s"/>
      <c r="K448" s="23" t="s">
        <v>192</v>
      </c>
      <c r="L448" s="5" t="s"/>
      <c r="M448" s="23" t="s">
        <v>144</v>
      </c>
      <c r="N448" s="77" t="s">
        <v>190</v>
      </c>
      <c r="O448" s="78">
        <v>0.5</v>
      </c>
      <c r="P448" s="79">
        <v>44973</v>
      </c>
      <c r="Q448" s="79">
        <v>44974</v>
      </c>
      <c r="R448" s="5" t="s"/>
      <c r="S448" s="5" t="s"/>
    </row>
    <row r="449" spans="1:19">
      <c r="A449" s="68" t="s"/>
      <c r="B449" s="5" t="s"/>
      <c r="C449" s="5" t="s"/>
      <c r="D449" s="5" t="s"/>
      <c r="E449" s="5" t="s"/>
      <c r="F449" s="83" t="s"/>
      <c r="G449" s="5" t="s"/>
      <c r="H449" s="77" t="s"/>
      <c r="I449" s="5" t="s"/>
      <c r="J449" s="5" t="s"/>
      <c r="K449" s="23" t="s">
        <v>195</v>
      </c>
      <c r="L449" s="5" t="s"/>
      <c r="M449" s="23" t="s"/>
      <c r="N449" s="77" t="s"/>
      <c r="O449" s="78" t="s"/>
      <c r="P449" s="79" t="s"/>
      <c r="Q449" s="79" t="s"/>
      <c r="R449" s="5" t="s"/>
      <c r="S449" s="5" t="s"/>
    </row>
    <row r="450" spans="1:20" customHeight="false">
      <c r="A450" s="68" t="s"/>
      <c r="B450" s="24" t="s">
        <v>50</v>
      </c>
      <c r="C450" s="24" t="s">
        <v>61</v>
      </c>
      <c r="D450" s="24" t="s">
        <v>371</v>
      </c>
      <c r="E450" s="83" t="s">
        <v>186</v>
      </c>
      <c r="F450" s="83" t="s"/>
      <c r="G450" s="83" t="s">
        <v>187</v>
      </c>
      <c r="H450" s="83" t="s">
        <v>28</v>
      </c>
      <c r="I450" s="79">
        <v>44970</v>
      </c>
      <c r="J450" s="79">
        <v>44974</v>
      </c>
      <c r="K450" s="23" t="s">
        <v>188</v>
      </c>
      <c r="L450" s="5" t="s"/>
      <c r="M450" s="23" t="s">
        <v>189</v>
      </c>
      <c r="N450" s="77" t="s">
        <v>75</v>
      </c>
      <c r="O450" s="78">
        <v>1</v>
      </c>
      <c r="P450" s="79">
        <v>44970</v>
      </c>
      <c r="Q450" s="79">
        <v>44972</v>
      </c>
      <c r="R450" s="5" t="s"/>
      <c r="S450" s="5" t="s"/>
      <c r="T450" s="24" t="s"/>
    </row>
    <row r="451" spans="1:19" ht="30" customHeight="true">
      <c r="A451" s="68" t="s"/>
      <c r="B451" s="5" t="s"/>
      <c r="C451" s="5" t="s"/>
      <c r="D451" s="5" t="s"/>
      <c r="E451" s="5" t="s"/>
      <c r="F451" s="83" t="s"/>
      <c r="G451" s="5" t="s"/>
      <c r="H451" s="77" t="s"/>
      <c r="I451" s="5" t="s"/>
      <c r="J451" s="5" t="s"/>
      <c r="K451" s="23" t="s">
        <v>191</v>
      </c>
      <c r="L451" s="5" t="s"/>
      <c r="M451" s="23" t="s">
        <v>267</v>
      </c>
      <c r="N451" s="77" t="s">
        <v>75</v>
      </c>
      <c r="O451" s="78">
        <v>1</v>
      </c>
      <c r="P451" s="79">
        <v>44970</v>
      </c>
      <c r="Q451" s="79">
        <v>44972</v>
      </c>
      <c r="R451" s="5" t="s"/>
      <c r="S451" s="5" t="s"/>
    </row>
    <row r="452" spans="1:19">
      <c r="A452" s="68" t="s"/>
      <c r="B452" s="5" t="s"/>
      <c r="C452" s="5" t="s"/>
      <c r="D452" s="5" t="s"/>
      <c r="E452" s="5" t="s"/>
      <c r="F452" s="83" t="s"/>
      <c r="G452" s="5" t="s"/>
      <c r="H452" s="77" t="s"/>
      <c r="I452" s="5" t="s"/>
      <c r="J452" s="5" t="s"/>
      <c r="K452" s="23" t="s">
        <v>192</v>
      </c>
      <c r="L452" s="5" t="s"/>
      <c r="M452" s="23" t="s">
        <v>144</v>
      </c>
      <c r="N452" s="77" t="s">
        <v>190</v>
      </c>
      <c r="O452" s="78">
        <v>0.5</v>
      </c>
      <c r="P452" s="79">
        <v>44973</v>
      </c>
      <c r="Q452" s="79">
        <v>44974</v>
      </c>
      <c r="R452" s="5" t="s"/>
      <c r="S452" s="5" t="s"/>
    </row>
    <row r="453" spans="1:19">
      <c r="A453" s="68" t="s"/>
      <c r="B453" s="5" t="s"/>
      <c r="C453" s="5" t="s"/>
      <c r="D453" s="5" t="s"/>
      <c r="E453" s="5" t="s"/>
      <c r="F453" s="83" t="s"/>
      <c r="G453" s="5" t="s"/>
      <c r="H453" s="77" t="s"/>
      <c r="I453" s="5" t="s"/>
      <c r="J453" s="5" t="s"/>
      <c r="K453" s="23" t="s">
        <v>195</v>
      </c>
      <c r="L453" s="5" t="s"/>
      <c r="M453" s="23" t="s"/>
      <c r="N453" s="77" t="s"/>
      <c r="O453" s="78" t="s"/>
      <c r="P453" s="79" t="s"/>
      <c r="Q453" s="79" t="s"/>
      <c r="R453" s="5" t="s"/>
      <c r="S453" s="5" t="s"/>
    </row>
    <row r="454" spans="1:20" customHeight="false">
      <c r="A454" s="68" t="s"/>
      <c r="B454" s="24" t="s">
        <v>50</v>
      </c>
      <c r="C454" s="24" t="s">
        <v>61</v>
      </c>
      <c r="D454" s="24" t="s">
        <v>372</v>
      </c>
      <c r="E454" s="83" t="s">
        <v>186</v>
      </c>
      <c r="F454" s="83" t="s"/>
      <c r="G454" s="83" t="s">
        <v>187</v>
      </c>
      <c r="H454" s="83" t="s">
        <v>28</v>
      </c>
      <c r="I454" s="79">
        <v>44970</v>
      </c>
      <c r="J454" s="79">
        <v>44974</v>
      </c>
      <c r="K454" s="23" t="s">
        <v>188</v>
      </c>
      <c r="L454" s="5" t="s"/>
      <c r="M454" s="23" t="s">
        <v>189</v>
      </c>
      <c r="N454" s="77" t="s">
        <v>75</v>
      </c>
      <c r="O454" s="78">
        <v>1</v>
      </c>
      <c r="P454" s="79">
        <v>44970</v>
      </c>
      <c r="Q454" s="79">
        <v>44972</v>
      </c>
      <c r="R454" s="5" t="s"/>
      <c r="S454" s="5" t="s"/>
      <c r="T454" s="24" t="s"/>
    </row>
    <row r="455" spans="1:19" ht="30" customHeight="true">
      <c r="A455" s="68" t="s"/>
      <c r="B455" s="5" t="s"/>
      <c r="C455" s="5" t="s"/>
      <c r="D455" s="5" t="s"/>
      <c r="E455" s="5" t="s"/>
      <c r="F455" s="83" t="s"/>
      <c r="G455" s="5" t="s"/>
      <c r="H455" s="77" t="s"/>
      <c r="I455" s="5" t="s"/>
      <c r="J455" s="5" t="s"/>
      <c r="K455" s="23" t="s">
        <v>191</v>
      </c>
      <c r="L455" s="5" t="s"/>
      <c r="M455" s="23" t="s">
        <v>267</v>
      </c>
      <c r="N455" s="77" t="s">
        <v>75</v>
      </c>
      <c r="O455" s="78">
        <v>1</v>
      </c>
      <c r="P455" s="79">
        <v>44970</v>
      </c>
      <c r="Q455" s="79">
        <v>44972</v>
      </c>
      <c r="R455" s="5" t="s"/>
      <c r="S455" s="5" t="s"/>
    </row>
    <row r="456" spans="1:19">
      <c r="A456" s="68" t="s"/>
      <c r="B456" s="5" t="s"/>
      <c r="C456" s="5" t="s"/>
      <c r="D456" s="5" t="s"/>
      <c r="E456" s="5" t="s"/>
      <c r="F456" s="83" t="s"/>
      <c r="G456" s="5" t="s"/>
      <c r="H456" s="77" t="s"/>
      <c r="I456" s="5" t="s"/>
      <c r="J456" s="5" t="s"/>
      <c r="K456" s="23" t="s">
        <v>192</v>
      </c>
      <c r="L456" s="5" t="s"/>
      <c r="M456" s="23" t="s">
        <v>144</v>
      </c>
      <c r="N456" s="77" t="s">
        <v>190</v>
      </c>
      <c r="O456" s="78">
        <v>0.5</v>
      </c>
      <c r="P456" s="79">
        <v>44973</v>
      </c>
      <c r="Q456" s="79">
        <v>44974</v>
      </c>
      <c r="R456" s="5" t="s"/>
      <c r="S456" s="5" t="s"/>
    </row>
    <row r="457" spans="1:19">
      <c r="A457" s="68" t="s"/>
      <c r="B457" s="5" t="s"/>
      <c r="C457" s="5" t="s"/>
      <c r="D457" s="5" t="s"/>
      <c r="E457" s="5" t="s"/>
      <c r="F457" s="83" t="s"/>
      <c r="G457" s="5" t="s"/>
      <c r="H457" s="77" t="s"/>
      <c r="I457" s="5" t="s"/>
      <c r="J457" s="5" t="s"/>
      <c r="K457" s="23" t="s">
        <v>195</v>
      </c>
      <c r="L457" s="5" t="s"/>
      <c r="M457" s="23" t="s"/>
      <c r="N457" s="77" t="s"/>
      <c r="O457" s="78" t="s"/>
      <c r="P457" s="79" t="s"/>
      <c r="Q457" s="79" t="s"/>
      <c r="R457" s="5" t="s"/>
      <c r="S457" s="5" t="s"/>
    </row>
    <row r="458" spans="1:20" customHeight="false">
      <c r="A458" s="68" t="s"/>
      <c r="B458" s="24" t="s">
        <v>50</v>
      </c>
      <c r="C458" s="24" t="s">
        <v>61</v>
      </c>
      <c r="D458" s="24" t="s">
        <v>373</v>
      </c>
      <c r="E458" s="83" t="s">
        <v>186</v>
      </c>
      <c r="F458" s="83" t="s"/>
      <c r="G458" s="83" t="s">
        <v>187</v>
      </c>
      <c r="H458" s="83" t="s">
        <v>28</v>
      </c>
      <c r="I458" s="79">
        <v>44970</v>
      </c>
      <c r="J458" s="79">
        <v>44974</v>
      </c>
      <c r="K458" s="23" t="s">
        <v>188</v>
      </c>
      <c r="L458" s="5" t="s"/>
      <c r="M458" s="23" t="s">
        <v>189</v>
      </c>
      <c r="N458" s="77" t="s">
        <v>75</v>
      </c>
      <c r="O458" s="78">
        <v>1</v>
      </c>
      <c r="P458" s="79">
        <v>44970</v>
      </c>
      <c r="Q458" s="79">
        <v>44972</v>
      </c>
      <c r="R458" s="5" t="s"/>
      <c r="S458" s="5" t="s"/>
      <c r="T458" s="24" t="s"/>
    </row>
    <row r="459" spans="1:19" ht="30" customHeight="true">
      <c r="A459" s="68" t="s"/>
      <c r="B459" s="5" t="s"/>
      <c r="C459" s="5" t="s"/>
      <c r="D459" s="5" t="s"/>
      <c r="E459" s="5" t="s"/>
      <c r="F459" s="83" t="s"/>
      <c r="G459" s="5" t="s"/>
      <c r="H459" s="77" t="s"/>
      <c r="I459" s="5" t="s"/>
      <c r="J459" s="5" t="s"/>
      <c r="K459" s="23" t="s">
        <v>191</v>
      </c>
      <c r="L459" s="5" t="s"/>
      <c r="M459" s="23" t="s">
        <v>267</v>
      </c>
      <c r="N459" s="77" t="s">
        <v>75</v>
      </c>
      <c r="O459" s="78">
        <v>1</v>
      </c>
      <c r="P459" s="79">
        <v>44970</v>
      </c>
      <c r="Q459" s="79">
        <v>44972</v>
      </c>
      <c r="R459" s="5" t="s"/>
      <c r="S459" s="5" t="s"/>
    </row>
    <row r="460" spans="1:19">
      <c r="A460" s="68" t="s"/>
      <c r="B460" s="5" t="s"/>
      <c r="C460" s="5" t="s"/>
      <c r="D460" s="5" t="s"/>
      <c r="E460" s="5" t="s"/>
      <c r="F460" s="83" t="s"/>
      <c r="G460" s="5" t="s"/>
      <c r="H460" s="77" t="s"/>
      <c r="I460" s="5" t="s"/>
      <c r="J460" s="5" t="s"/>
      <c r="K460" s="23" t="s">
        <v>192</v>
      </c>
      <c r="L460" s="5" t="s"/>
      <c r="M460" s="23" t="s">
        <v>144</v>
      </c>
      <c r="N460" s="77" t="s">
        <v>190</v>
      </c>
      <c r="O460" s="78">
        <v>0.5</v>
      </c>
      <c r="P460" s="79">
        <v>44973</v>
      </c>
      <c r="Q460" s="79">
        <v>44974</v>
      </c>
      <c r="R460" s="5" t="s"/>
      <c r="S460" s="5" t="s"/>
    </row>
    <row r="461" spans="1:19">
      <c r="A461" s="68" t="s"/>
      <c r="B461" s="5" t="s"/>
      <c r="C461" s="5" t="s"/>
      <c r="D461" s="5" t="s"/>
      <c r="E461" s="5" t="s"/>
      <c r="F461" s="83" t="s"/>
      <c r="G461" s="5" t="s"/>
      <c r="H461" s="77" t="s"/>
      <c r="I461" s="5" t="s"/>
      <c r="J461" s="5" t="s"/>
      <c r="K461" s="23" t="s">
        <v>195</v>
      </c>
      <c r="L461" s="5" t="s"/>
      <c r="M461" s="23" t="s"/>
      <c r="N461" s="77" t="s"/>
      <c r="O461" s="78" t="s"/>
      <c r="P461" s="79" t="s"/>
      <c r="Q461" s="79" t="s"/>
      <c r="R461" s="5" t="s"/>
      <c r="S461" s="5" t="s"/>
    </row>
    <row r="462" spans="1:20" customHeight="false">
      <c r="A462" s="68" t="s"/>
      <c r="B462" s="24" t="s">
        <v>50</v>
      </c>
      <c r="C462" s="24" t="s">
        <v>61</v>
      </c>
      <c r="D462" s="24" t="s">
        <v>374</v>
      </c>
      <c r="E462" s="83" t="s">
        <v>186</v>
      </c>
      <c r="F462" s="83" t="s"/>
      <c r="G462" s="83" t="s">
        <v>187</v>
      </c>
      <c r="H462" s="83" t="s">
        <v>28</v>
      </c>
      <c r="I462" s="79">
        <v>44970</v>
      </c>
      <c r="J462" s="79">
        <v>44974</v>
      </c>
      <c r="K462" s="23" t="s">
        <v>188</v>
      </c>
      <c r="L462" s="5" t="s"/>
      <c r="M462" s="23" t="s">
        <v>189</v>
      </c>
      <c r="N462" s="77" t="s">
        <v>75</v>
      </c>
      <c r="O462" s="78">
        <v>1</v>
      </c>
      <c r="P462" s="79">
        <v>44970</v>
      </c>
      <c r="Q462" s="79">
        <v>44972</v>
      </c>
      <c r="R462" s="5" t="s"/>
      <c r="S462" s="5" t="s"/>
      <c r="T462" s="24" t="s"/>
    </row>
    <row r="463" spans="1:19" ht="30" customHeight="true">
      <c r="A463" s="68" t="s"/>
      <c r="B463" s="5" t="s"/>
      <c r="C463" s="5" t="s"/>
      <c r="D463" s="5" t="s"/>
      <c r="E463" s="5" t="s"/>
      <c r="F463" s="83" t="s"/>
      <c r="G463" s="5" t="s"/>
      <c r="H463" s="77" t="s"/>
      <c r="I463" s="5" t="s"/>
      <c r="J463" s="5" t="s"/>
      <c r="K463" s="23" t="s">
        <v>191</v>
      </c>
      <c r="L463" s="5" t="s"/>
      <c r="M463" s="23" t="s">
        <v>267</v>
      </c>
      <c r="N463" s="77" t="s">
        <v>75</v>
      </c>
      <c r="O463" s="78">
        <v>1</v>
      </c>
      <c r="P463" s="79">
        <v>44970</v>
      </c>
      <c r="Q463" s="79">
        <v>44972</v>
      </c>
      <c r="R463" s="5" t="s"/>
      <c r="S463" s="5" t="s"/>
    </row>
    <row r="464" spans="1:19">
      <c r="A464" s="68" t="s"/>
      <c r="B464" s="5" t="s"/>
      <c r="C464" s="5" t="s"/>
      <c r="D464" s="5" t="s"/>
      <c r="E464" s="5" t="s"/>
      <c r="F464" s="83" t="s"/>
      <c r="G464" s="5" t="s"/>
      <c r="H464" s="77" t="s"/>
      <c r="I464" s="5" t="s"/>
      <c r="J464" s="5" t="s"/>
      <c r="K464" s="23" t="s">
        <v>192</v>
      </c>
      <c r="L464" s="5" t="s"/>
      <c r="M464" s="23" t="s">
        <v>144</v>
      </c>
      <c r="N464" s="77" t="s">
        <v>190</v>
      </c>
      <c r="O464" s="78">
        <v>0.5</v>
      </c>
      <c r="P464" s="79">
        <v>44973</v>
      </c>
      <c r="Q464" s="79">
        <v>44974</v>
      </c>
      <c r="R464" s="5" t="s"/>
      <c r="S464" s="5" t="s"/>
    </row>
    <row r="465" spans="1:19" customHeight="false">
      <c r="A465" s="68" t="s"/>
      <c r="B465" s="5" t="s"/>
      <c r="C465" s="5" t="s"/>
      <c r="D465" s="5" t="s"/>
      <c r="E465" s="5" t="s"/>
      <c r="F465" s="83" t="s"/>
      <c r="G465" s="5" t="s"/>
      <c r="H465" s="77" t="s"/>
      <c r="I465" s="5" t="s"/>
      <c r="J465" s="5" t="s"/>
      <c r="K465" s="23" t="s">
        <v>195</v>
      </c>
      <c r="L465" s="5" t="s"/>
      <c r="M465" s="23" t="s"/>
      <c r="N465" s="77" t="s"/>
      <c r="O465" s="78" t="s"/>
      <c r="P465" s="79" t="s"/>
      <c r="Q465" s="79" t="s"/>
      <c r="R465" s="5" t="s"/>
      <c r="S465" s="5" t="s"/>
    </row>
    <row r="466" spans="1:20" customHeight="false">
      <c r="A466" s="68" t="s"/>
      <c r="B466" s="24" t="s">
        <v>50</v>
      </c>
      <c r="C466" s="24" t="s">
        <v>61</v>
      </c>
      <c r="D466" s="24" t="s">
        <v>375</v>
      </c>
      <c r="E466" s="83" t="s">
        <v>247</v>
      </c>
      <c r="F466" s="83" t="s"/>
      <c r="G466" s="83" t="s">
        <v>187</v>
      </c>
      <c r="H466" s="83" t="s">
        <v>28</v>
      </c>
      <c r="I466" s="79">
        <v>45005</v>
      </c>
      <c r="J466" s="79">
        <v>45029</v>
      </c>
      <c r="K466" s="23" t="s">
        <v>188</v>
      </c>
      <c r="L466" s="5" t="s"/>
      <c r="M466" s="23" t="s">
        <v>189</v>
      </c>
      <c r="N466" s="77" t="s">
        <v>75</v>
      </c>
      <c r="O466" s="78">
        <v>1</v>
      </c>
      <c r="P466" s="79">
        <v>45019</v>
      </c>
      <c r="Q466" s="79">
        <v>45023</v>
      </c>
      <c r="R466" s="5" t="s"/>
      <c r="S466" s="5" t="s"/>
      <c r="T466" s="24" t="s"/>
    </row>
    <row r="467" spans="1:19">
      <c r="A467" s="68" t="s"/>
      <c r="B467" s="5" t="s"/>
      <c r="C467" s="5" t="s"/>
      <c r="D467" s="5" t="s"/>
      <c r="E467" s="5" t="s"/>
      <c r="F467" s="83" t="s"/>
      <c r="G467" s="5" t="s"/>
      <c r="H467" s="77" t="s"/>
      <c r="I467" s="5" t="s"/>
      <c r="J467" s="5" t="s"/>
      <c r="K467" s="23" t="s">
        <v>191</v>
      </c>
      <c r="L467" s="5" t="s"/>
      <c r="M467" s="23" t="s">
        <v>267</v>
      </c>
      <c r="N467" s="77" t="s">
        <v>75</v>
      </c>
      <c r="O467" s="78">
        <v>1</v>
      </c>
      <c r="P467" s="79">
        <v>45005</v>
      </c>
      <c r="Q467" s="79">
        <v>45016</v>
      </c>
      <c r="R467" s="5" t="s"/>
      <c r="S467" s="5" t="s"/>
    </row>
    <row r="468" spans="1:19">
      <c r="A468" s="68" t="s"/>
      <c r="B468" s="5" t="s"/>
      <c r="C468" s="5" t="s"/>
      <c r="D468" s="5" t="s"/>
      <c r="E468" s="5" t="s"/>
      <c r="F468" s="83" t="s"/>
      <c r="G468" s="5" t="s"/>
      <c r="H468" s="77" t="s"/>
      <c r="I468" s="5" t="s"/>
      <c r="J468" s="5" t="s"/>
      <c r="K468" s="23" t="s">
        <v>192</v>
      </c>
      <c r="L468" s="5" t="s"/>
      <c r="M468" s="23" t="s">
        <v>268</v>
      </c>
      <c r="N468" s="77" t="s">
        <v>75</v>
      </c>
      <c r="O468" s="78">
        <v>1</v>
      </c>
      <c r="P468" s="79">
        <v>45026</v>
      </c>
      <c r="Q468" s="79">
        <v>45029</v>
      </c>
      <c r="R468" s="5" t="s"/>
      <c r="S468" s="5" t="s"/>
    </row>
    <row r="469" spans="1:19">
      <c r="A469" s="68" t="s"/>
      <c r="B469" s="5" t="s"/>
      <c r="C469" s="5" t="s"/>
      <c r="D469" s="5" t="s"/>
      <c r="E469" s="5" t="s"/>
      <c r="F469" s="83" t="s"/>
      <c r="G469" s="5" t="s"/>
      <c r="H469" s="77" t="s"/>
      <c r="I469" s="5" t="s"/>
      <c r="J469" s="5" t="s"/>
      <c r="K469" s="23" t="s">
        <v>195</v>
      </c>
      <c r="L469" s="5" t="s"/>
      <c r="M469" s="23" t="s">
        <v>237</v>
      </c>
      <c r="N469" s="77" t="s">
        <v>105</v>
      </c>
      <c r="O469" s="78" t="s"/>
      <c r="P469" s="83" t="s"/>
      <c r="Q469" s="83" t="s"/>
      <c r="R469" s="5" t="s"/>
      <c r="S469" s="5" t="s"/>
    </row>
    <row r="470" spans="1:20" customHeight="false">
      <c r="A470" s="68" t="s"/>
      <c r="B470" s="24" t="s">
        <v>50</v>
      </c>
      <c r="C470" s="24" t="s">
        <v>61</v>
      </c>
      <c r="D470" s="24" t="s">
        <v>376</v>
      </c>
      <c r="E470" s="83" t="s">
        <v>247</v>
      </c>
      <c r="F470" s="83" t="s"/>
      <c r="G470" s="83" t="s">
        <v>187</v>
      </c>
      <c r="H470" s="83" t="s">
        <v>28</v>
      </c>
      <c r="I470" s="79">
        <v>45005</v>
      </c>
      <c r="J470" s="79">
        <v>45029</v>
      </c>
      <c r="K470" s="23" t="s">
        <v>188</v>
      </c>
      <c r="L470" s="5" t="s"/>
      <c r="M470" s="23" t="s">
        <v>189</v>
      </c>
      <c r="N470" s="77" t="s">
        <v>75</v>
      </c>
      <c r="O470" s="78">
        <v>1</v>
      </c>
      <c r="P470" s="79">
        <v>45019</v>
      </c>
      <c r="Q470" s="79">
        <v>45023</v>
      </c>
      <c r="R470" s="5" t="s"/>
      <c r="S470" s="5" t="s"/>
      <c r="T470" s="24" t="s"/>
    </row>
    <row r="471" spans="1:19">
      <c r="A471" s="68" t="s"/>
      <c r="B471" s="5" t="s"/>
      <c r="C471" s="5" t="s"/>
      <c r="D471" s="5" t="s"/>
      <c r="E471" s="5" t="s"/>
      <c r="F471" s="83" t="s"/>
      <c r="G471" s="5" t="s"/>
      <c r="H471" s="77" t="s"/>
      <c r="I471" s="5" t="s"/>
      <c r="J471" s="5" t="s"/>
      <c r="K471" s="23" t="s">
        <v>191</v>
      </c>
      <c r="L471" s="5" t="s"/>
      <c r="M471" s="23" t="s">
        <v>267</v>
      </c>
      <c r="N471" s="77" t="s">
        <v>75</v>
      </c>
      <c r="O471" s="78">
        <v>1</v>
      </c>
      <c r="P471" s="79">
        <v>45005</v>
      </c>
      <c r="Q471" s="79">
        <v>45016</v>
      </c>
      <c r="R471" s="5" t="s"/>
      <c r="S471" s="5" t="s"/>
    </row>
    <row r="472" spans="1:19">
      <c r="A472" s="68" t="s"/>
      <c r="B472" s="5" t="s"/>
      <c r="C472" s="5" t="s"/>
      <c r="D472" s="5" t="s"/>
      <c r="E472" s="5" t="s"/>
      <c r="F472" s="83" t="s"/>
      <c r="G472" s="5" t="s"/>
      <c r="H472" s="77" t="s"/>
      <c r="I472" s="5" t="s"/>
      <c r="J472" s="5" t="s"/>
      <c r="K472" s="23" t="s">
        <v>192</v>
      </c>
      <c r="L472" s="5" t="s"/>
      <c r="M472" s="23" t="s">
        <v>268</v>
      </c>
      <c r="N472" s="77" t="s">
        <v>75</v>
      </c>
      <c r="O472" s="78">
        <v>1</v>
      </c>
      <c r="P472" s="79">
        <v>45026</v>
      </c>
      <c r="Q472" s="79">
        <v>45029</v>
      </c>
      <c r="R472" s="5" t="s"/>
      <c r="S472" s="5" t="s"/>
    </row>
    <row r="473" spans="1:19">
      <c r="A473" s="68" t="s"/>
      <c r="B473" s="5" t="s"/>
      <c r="C473" s="5" t="s"/>
      <c r="D473" s="5" t="s"/>
      <c r="E473" s="5" t="s"/>
      <c r="F473" s="83" t="s"/>
      <c r="G473" s="5" t="s"/>
      <c r="H473" s="77" t="s"/>
      <c r="I473" s="5" t="s"/>
      <c r="J473" s="5" t="s"/>
      <c r="K473" s="23" t="s">
        <v>195</v>
      </c>
      <c r="L473" s="5" t="s"/>
      <c r="M473" s="23" t="s">
        <v>237</v>
      </c>
      <c r="N473" s="77" t="s">
        <v>105</v>
      </c>
      <c r="O473" s="78" t="s"/>
      <c r="P473" s="83" t="s"/>
      <c r="Q473" s="83" t="s"/>
      <c r="R473" s="5" t="s"/>
      <c r="S473" s="5" t="s"/>
    </row>
    <row r="474" spans="1:20" customHeight="false">
      <c r="A474" s="68" t="s"/>
      <c r="B474" s="24" t="s">
        <v>50</v>
      </c>
      <c r="C474" s="24" t="s">
        <v>61</v>
      </c>
      <c r="D474" s="24" t="s">
        <v>377</v>
      </c>
      <c r="E474" s="83" t="s">
        <v>247</v>
      </c>
      <c r="F474" s="83" t="s"/>
      <c r="G474" s="83" t="s">
        <v>187</v>
      </c>
      <c r="H474" s="83" t="s">
        <v>28</v>
      </c>
      <c r="I474" s="79">
        <v>45005</v>
      </c>
      <c r="J474" s="79">
        <v>45029</v>
      </c>
      <c r="K474" s="23" t="s">
        <v>188</v>
      </c>
      <c r="L474" s="5" t="s"/>
      <c r="M474" s="23" t="s">
        <v>189</v>
      </c>
      <c r="N474" s="77" t="s">
        <v>75</v>
      </c>
      <c r="O474" s="78">
        <v>1</v>
      </c>
      <c r="P474" s="79">
        <v>45019</v>
      </c>
      <c r="Q474" s="79">
        <v>45023</v>
      </c>
      <c r="R474" s="5" t="s"/>
      <c r="S474" s="5" t="s"/>
      <c r="T474" s="24" t="s"/>
    </row>
    <row r="475" spans="1:19">
      <c r="A475" s="68" t="s"/>
      <c r="B475" s="5" t="s"/>
      <c r="C475" s="5" t="s"/>
      <c r="D475" s="5" t="s"/>
      <c r="E475" s="5" t="s"/>
      <c r="F475" s="83" t="s"/>
      <c r="G475" s="5" t="s"/>
      <c r="H475" s="77" t="s"/>
      <c r="I475" s="5" t="s"/>
      <c r="J475" s="5" t="s"/>
      <c r="K475" s="23" t="s">
        <v>191</v>
      </c>
      <c r="L475" s="5" t="s"/>
      <c r="M475" s="23" t="s">
        <v>267</v>
      </c>
      <c r="N475" s="77" t="s">
        <v>75</v>
      </c>
      <c r="O475" s="78">
        <v>1</v>
      </c>
      <c r="P475" s="79">
        <v>45005</v>
      </c>
      <c r="Q475" s="79">
        <v>45016</v>
      </c>
      <c r="R475" s="5" t="s"/>
      <c r="S475" s="5" t="s"/>
    </row>
    <row r="476" spans="1:19">
      <c r="A476" s="68" t="s"/>
      <c r="B476" s="5" t="s"/>
      <c r="C476" s="5" t="s"/>
      <c r="D476" s="5" t="s"/>
      <c r="E476" s="5" t="s"/>
      <c r="F476" s="83" t="s"/>
      <c r="G476" s="5" t="s"/>
      <c r="H476" s="77" t="s"/>
      <c r="I476" s="5" t="s"/>
      <c r="J476" s="5" t="s"/>
      <c r="K476" s="23" t="s">
        <v>192</v>
      </c>
      <c r="L476" s="5" t="s"/>
      <c r="M476" s="23" t="s">
        <v>268</v>
      </c>
      <c r="N476" s="77" t="s">
        <v>75</v>
      </c>
      <c r="O476" s="78">
        <v>1</v>
      </c>
      <c r="P476" s="79">
        <v>45026</v>
      </c>
      <c r="Q476" s="79">
        <v>45029</v>
      </c>
      <c r="R476" s="5" t="s"/>
      <c r="S476" s="5" t="s"/>
    </row>
    <row r="477" spans="1:19">
      <c r="A477" s="68" t="s"/>
      <c r="B477" s="5" t="s"/>
      <c r="C477" s="5" t="s"/>
      <c r="D477" s="5" t="s"/>
      <c r="E477" s="5" t="s"/>
      <c r="F477" s="83" t="s"/>
      <c r="G477" s="5" t="s"/>
      <c r="H477" s="77" t="s"/>
      <c r="I477" s="5" t="s"/>
      <c r="J477" s="5" t="s"/>
      <c r="K477" s="23" t="s">
        <v>195</v>
      </c>
      <c r="L477" s="5" t="s"/>
      <c r="M477" s="23" t="s">
        <v>237</v>
      </c>
      <c r="N477" s="77" t="s">
        <v>105</v>
      </c>
      <c r="O477" s="78" t="s"/>
      <c r="P477" s="83" t="s"/>
      <c r="Q477" s="83" t="s"/>
      <c r="R477" s="5" t="s"/>
      <c r="S477" s="5" t="s"/>
    </row>
    <row r="478" spans="1:20" customHeight="false">
      <c r="A478" s="68" t="s"/>
      <c r="B478" s="24" t="s">
        <v>50</v>
      </c>
      <c r="C478" s="24" t="s">
        <v>61</v>
      </c>
      <c r="D478" s="24" t="s">
        <v>378</v>
      </c>
      <c r="E478" s="83" t="s">
        <v>247</v>
      </c>
      <c r="F478" s="83" t="s"/>
      <c r="G478" s="83" t="s">
        <v>187</v>
      </c>
      <c r="H478" s="83" t="s">
        <v>28</v>
      </c>
      <c r="I478" s="79">
        <v>45005</v>
      </c>
      <c r="J478" s="79">
        <v>45029</v>
      </c>
      <c r="K478" s="23" t="s">
        <v>188</v>
      </c>
      <c r="L478" s="5" t="s"/>
      <c r="M478" s="23" t="s">
        <v>189</v>
      </c>
      <c r="N478" s="77" t="s">
        <v>75</v>
      </c>
      <c r="O478" s="78">
        <v>1</v>
      </c>
      <c r="P478" s="79">
        <v>45019</v>
      </c>
      <c r="Q478" s="79">
        <v>45023</v>
      </c>
      <c r="R478" s="5" t="s"/>
      <c r="S478" s="5" t="s"/>
      <c r="T478" s="24" t="s"/>
    </row>
    <row r="479" spans="1:19">
      <c r="A479" s="68" t="s"/>
      <c r="B479" s="5" t="s"/>
      <c r="C479" s="5" t="s"/>
      <c r="D479" s="5" t="s"/>
      <c r="E479" s="5" t="s"/>
      <c r="F479" s="83" t="s"/>
      <c r="G479" s="5" t="s"/>
      <c r="H479" s="77" t="s"/>
      <c r="I479" s="5" t="s"/>
      <c r="J479" s="5" t="s"/>
      <c r="K479" s="23" t="s">
        <v>191</v>
      </c>
      <c r="L479" s="5" t="s"/>
      <c r="M479" s="23" t="s">
        <v>267</v>
      </c>
      <c r="N479" s="77" t="s">
        <v>75</v>
      </c>
      <c r="O479" s="78">
        <v>1</v>
      </c>
      <c r="P479" s="79">
        <v>45005</v>
      </c>
      <c r="Q479" s="79">
        <v>45016</v>
      </c>
      <c r="R479" s="5" t="s"/>
      <c r="S479" s="5" t="s"/>
    </row>
    <row r="480" spans="1:19">
      <c r="A480" s="68" t="s"/>
      <c r="B480" s="5" t="s"/>
      <c r="C480" s="5" t="s"/>
      <c r="D480" s="5" t="s"/>
      <c r="E480" s="5" t="s"/>
      <c r="F480" s="83" t="s"/>
      <c r="G480" s="5" t="s"/>
      <c r="H480" s="77" t="s"/>
      <c r="I480" s="5" t="s"/>
      <c r="J480" s="5" t="s"/>
      <c r="K480" s="23" t="s">
        <v>192</v>
      </c>
      <c r="L480" s="5" t="s"/>
      <c r="M480" s="23" t="s">
        <v>268</v>
      </c>
      <c r="N480" s="77" t="s">
        <v>75</v>
      </c>
      <c r="O480" s="78">
        <v>1</v>
      </c>
      <c r="P480" s="79">
        <v>45026</v>
      </c>
      <c r="Q480" s="79">
        <v>45029</v>
      </c>
      <c r="R480" s="5" t="s"/>
      <c r="S480" s="5" t="s"/>
    </row>
    <row r="481" spans="1:19">
      <c r="A481" s="68" t="s"/>
      <c r="B481" s="5" t="s"/>
      <c r="C481" s="5" t="s"/>
      <c r="D481" s="5" t="s"/>
      <c r="E481" s="5" t="s"/>
      <c r="F481" s="83" t="s"/>
      <c r="G481" s="5" t="s"/>
      <c r="H481" s="77" t="s"/>
      <c r="I481" s="5" t="s"/>
      <c r="J481" s="5" t="s"/>
      <c r="K481" s="23" t="s">
        <v>195</v>
      </c>
      <c r="L481" s="5" t="s"/>
      <c r="M481" s="23" t="s">
        <v>237</v>
      </c>
      <c r="N481" s="77" t="s">
        <v>105</v>
      </c>
      <c r="O481" s="78" t="s"/>
      <c r="P481" s="83" t="s"/>
      <c r="Q481" s="83" t="s"/>
      <c r="R481" s="5" t="s"/>
      <c r="S481" s="5" t="s"/>
    </row>
    <row r="482" spans="1:20" customHeight="false">
      <c r="A482" s="68" t="s"/>
      <c r="B482" s="24" t="s">
        <v>50</v>
      </c>
      <c r="C482" s="24" t="s">
        <v>61</v>
      </c>
      <c r="D482" s="24" t="s">
        <v>379</v>
      </c>
      <c r="E482" s="83" t="s">
        <v>247</v>
      </c>
      <c r="F482" s="83" t="s"/>
      <c r="G482" s="83" t="s">
        <v>187</v>
      </c>
      <c r="H482" s="83" t="s">
        <v>28</v>
      </c>
      <c r="I482" s="79">
        <v>45005</v>
      </c>
      <c r="J482" s="79">
        <v>45029</v>
      </c>
      <c r="K482" s="23" t="s">
        <v>188</v>
      </c>
      <c r="L482" s="5" t="s"/>
      <c r="M482" s="23" t="s">
        <v>189</v>
      </c>
      <c r="N482" s="77" t="s">
        <v>75</v>
      </c>
      <c r="O482" s="78">
        <v>1</v>
      </c>
      <c r="P482" s="79">
        <v>45019</v>
      </c>
      <c r="Q482" s="79">
        <v>45023</v>
      </c>
      <c r="R482" s="5" t="s"/>
      <c r="S482" s="5" t="s"/>
      <c r="T482" s="24" t="s"/>
    </row>
    <row r="483" spans="1:19">
      <c r="A483" s="68" t="s"/>
      <c r="B483" s="5" t="s"/>
      <c r="C483" s="5" t="s"/>
      <c r="D483" s="5" t="s"/>
      <c r="E483" s="5" t="s"/>
      <c r="F483" s="24" t="s"/>
      <c r="G483" s="5" t="s"/>
      <c r="H483" s="77" t="s"/>
      <c r="I483" s="5" t="s"/>
      <c r="J483" s="5" t="s"/>
      <c r="K483" s="23" t="s">
        <v>191</v>
      </c>
      <c r="L483" s="5" t="s"/>
      <c r="M483" s="23" t="s">
        <v>267</v>
      </c>
      <c r="N483" s="77" t="s">
        <v>75</v>
      </c>
      <c r="O483" s="78">
        <v>1</v>
      </c>
      <c r="P483" s="79">
        <v>45005</v>
      </c>
      <c r="Q483" s="79">
        <v>45016</v>
      </c>
      <c r="R483" s="5" t="s"/>
      <c r="S483" s="5" t="s"/>
    </row>
    <row r="484" spans="1:19">
      <c r="A484" s="68" t="s"/>
      <c r="B484" s="5" t="s"/>
      <c r="C484" s="5" t="s"/>
      <c r="D484" s="5" t="s"/>
      <c r="E484" s="5" t="s"/>
      <c r="F484" s="24" t="s"/>
      <c r="G484" s="5" t="s"/>
      <c r="H484" s="77" t="s"/>
      <c r="I484" s="5" t="s"/>
      <c r="J484" s="5" t="s"/>
      <c r="K484" s="23" t="s">
        <v>192</v>
      </c>
      <c r="L484" s="5" t="s"/>
      <c r="M484" s="23" t="s">
        <v>268</v>
      </c>
      <c r="N484" s="77" t="s">
        <v>75</v>
      </c>
      <c r="O484" s="78">
        <v>1</v>
      </c>
      <c r="P484" s="79">
        <v>45026</v>
      </c>
      <c r="Q484" s="79">
        <v>45029</v>
      </c>
      <c r="R484" s="5" t="s"/>
      <c r="S484" s="5" t="s"/>
    </row>
    <row r="485" spans="1:19">
      <c r="A485" s="68" t="s"/>
      <c r="B485" s="5" t="s"/>
      <c r="C485" s="5" t="s"/>
      <c r="D485" s="5" t="s"/>
      <c r="E485" s="5" t="s"/>
      <c r="F485" s="24" t="s"/>
      <c r="G485" s="5" t="s"/>
      <c r="H485" s="77" t="s"/>
      <c r="I485" s="5" t="s"/>
      <c r="J485" s="5" t="s"/>
      <c r="K485" s="23" t="s">
        <v>195</v>
      </c>
      <c r="L485" s="5" t="s"/>
      <c r="M485" s="23" t="s">
        <v>237</v>
      </c>
      <c r="N485" s="77" t="s">
        <v>105</v>
      </c>
      <c r="O485" s="78" t="s"/>
      <c r="P485" s="83" t="s"/>
      <c r="Q485" s="83" t="s"/>
      <c r="R485" s="5" t="s"/>
      <c r="S485" s="5" t="s"/>
    </row>
    <row r="486" spans="1:20">
      <c r="A486" s="68" t="s"/>
      <c r="B486" s="24" t="s">
        <v>50</v>
      </c>
      <c r="C486" s="24" t="s">
        <v>61</v>
      </c>
      <c r="D486" s="24" t="s">
        <v>380</v>
      </c>
      <c r="E486" s="83" t="s">
        <v>247</v>
      </c>
      <c r="F486" s="24" t="s">
        <v>381</v>
      </c>
      <c r="G486" s="83" t="s">
        <v>187</v>
      </c>
      <c r="H486" s="83" t="s">
        <v>28</v>
      </c>
      <c r="I486" s="79">
        <v>45005</v>
      </c>
      <c r="J486" s="79">
        <v>45029</v>
      </c>
      <c r="K486" s="23" t="s">
        <v>188</v>
      </c>
      <c r="L486" s="5" t="s"/>
      <c r="M486" s="23" t="s">
        <v>189</v>
      </c>
      <c r="N486" s="77" t="s">
        <v>75</v>
      </c>
      <c r="O486" s="78">
        <v>1</v>
      </c>
      <c r="P486" s="79">
        <v>45019</v>
      </c>
      <c r="Q486" s="79">
        <v>45023</v>
      </c>
      <c r="R486" s="5" t="s"/>
      <c r="S486" s="5" t="s"/>
      <c r="T486" s="24" t="s"/>
    </row>
    <row r="487" spans="1:19">
      <c r="A487" s="68" t="s"/>
      <c r="B487" s="5" t="s"/>
      <c r="C487" s="5" t="s"/>
      <c r="D487" s="5" t="s"/>
      <c r="E487" s="5" t="s"/>
      <c r="F487" s="83" t="s"/>
      <c r="G487" s="5" t="s"/>
      <c r="H487" s="77" t="s"/>
      <c r="I487" s="5" t="s"/>
      <c r="J487" s="5" t="s"/>
      <c r="K487" s="23" t="s">
        <v>191</v>
      </c>
      <c r="L487" s="5" t="s"/>
      <c r="M487" s="23" t="s">
        <v>267</v>
      </c>
      <c r="N487" s="77" t="s">
        <v>75</v>
      </c>
      <c r="O487" s="78">
        <v>1</v>
      </c>
      <c r="P487" s="79">
        <v>45005</v>
      </c>
      <c r="Q487" s="79">
        <v>45016</v>
      </c>
      <c r="R487" s="5" t="s"/>
      <c r="S487" s="5" t="s"/>
    </row>
    <row r="488" spans="1:19">
      <c r="A488" s="68" t="s"/>
      <c r="B488" s="5" t="s"/>
      <c r="C488" s="5" t="s"/>
      <c r="D488" s="5" t="s"/>
      <c r="E488" s="5" t="s"/>
      <c r="F488" s="83" t="s"/>
      <c r="G488" s="5" t="s"/>
      <c r="H488" s="77" t="s"/>
      <c r="I488" s="5" t="s"/>
      <c r="J488" s="5" t="s"/>
      <c r="K488" s="23" t="s">
        <v>192</v>
      </c>
      <c r="L488" s="5" t="s"/>
      <c r="M488" s="23" t="s">
        <v>268</v>
      </c>
      <c r="N488" s="77" t="s">
        <v>75</v>
      </c>
      <c r="O488" s="78">
        <v>1</v>
      </c>
      <c r="P488" s="79">
        <v>45026</v>
      </c>
      <c r="Q488" s="79">
        <v>45029</v>
      </c>
      <c r="R488" s="5" t="s"/>
      <c r="S488" s="5" t="s"/>
    </row>
    <row r="489" spans="1:19">
      <c r="A489" s="68" t="s"/>
      <c r="B489" s="5" t="s"/>
      <c r="C489" s="5" t="s"/>
      <c r="D489" s="5" t="s"/>
      <c r="E489" s="5" t="s"/>
      <c r="F489" s="83" t="s"/>
      <c r="G489" s="5" t="s"/>
      <c r="H489" s="77" t="s"/>
      <c r="I489" s="5" t="s"/>
      <c r="J489" s="5" t="s"/>
      <c r="K489" s="23" t="s">
        <v>195</v>
      </c>
      <c r="L489" s="5" t="s"/>
      <c r="M489" s="23" t="s">
        <v>237</v>
      </c>
      <c r="N489" s="77" t="s">
        <v>105</v>
      </c>
      <c r="O489" s="78" t="s"/>
      <c r="P489" s="83" t="s"/>
      <c r="Q489" s="83" t="s"/>
      <c r="R489" s="5" t="s"/>
      <c r="S489" s="5" t="s"/>
    </row>
    <row r="490" spans="1:20" customHeight="false">
      <c r="A490" s="68" t="s"/>
      <c r="B490" s="24" t="s">
        <v>50</v>
      </c>
      <c r="C490" s="24" t="s">
        <v>62</v>
      </c>
      <c r="D490" s="83" t="s">
        <v>382</v>
      </c>
      <c r="E490" s="83" t="s">
        <v>186</v>
      </c>
      <c r="F490" s="83" t="s"/>
      <c r="G490" s="83" t="s">
        <v>187</v>
      </c>
      <c r="H490" s="83" t="s">
        <v>28</v>
      </c>
      <c r="I490" s="79">
        <v>44959</v>
      </c>
      <c r="J490" s="79">
        <v>44967</v>
      </c>
      <c r="K490" s="133" t="s">
        <v>188</v>
      </c>
      <c r="L490" s="132">
        <v>32</v>
      </c>
      <c r="M490" s="133" t="s">
        <v>189</v>
      </c>
      <c r="N490" s="134" t="s">
        <v>75</v>
      </c>
      <c r="O490" s="135">
        <v>1</v>
      </c>
      <c r="P490" s="136">
        <v>44959</v>
      </c>
      <c r="Q490" s="136">
        <v>44967</v>
      </c>
      <c r="R490" s="5" t="s"/>
      <c r="S490" s="5" t="s"/>
      <c r="T490" s="83" t="s"/>
    </row>
    <row r="491" spans="1:19">
      <c r="A491" s="68" t="s"/>
      <c r="B491" s="5" t="s"/>
      <c r="C491" s="5" t="s"/>
      <c r="D491" s="5" t="s"/>
      <c r="E491" s="5" t="s"/>
      <c r="F491" s="83" t="s"/>
      <c r="G491" s="5" t="s"/>
      <c r="H491" s="77" t="s"/>
      <c r="I491" s="5" t="s"/>
      <c r="J491" s="5" t="s"/>
      <c r="K491" s="133" t="s">
        <v>191</v>
      </c>
      <c r="L491" s="132">
        <v>32</v>
      </c>
      <c r="M491" s="133" t="s">
        <v>267</v>
      </c>
      <c r="N491" s="134" t="s">
        <v>75</v>
      </c>
      <c r="O491" s="135">
        <v>1</v>
      </c>
      <c r="P491" s="136" t="s"/>
      <c r="Q491" s="136" t="s"/>
      <c r="R491" s="5" t="s"/>
      <c r="S491" s="5" t="s"/>
    </row>
    <row r="492" spans="1:19">
      <c r="A492" s="68" t="s"/>
      <c r="B492" s="5" t="s"/>
      <c r="C492" s="5" t="s"/>
      <c r="D492" s="5" t="s"/>
      <c r="E492" s="5" t="s"/>
      <c r="F492" s="83" t="s"/>
      <c r="G492" s="5" t="s"/>
      <c r="H492" s="77" t="s"/>
      <c r="I492" s="5" t="s"/>
      <c r="J492" s="5" t="s"/>
      <c r="K492" s="133" t="s">
        <v>192</v>
      </c>
      <c r="L492" s="132" t="s"/>
      <c r="M492" s="133" t="s">
        <v>144</v>
      </c>
      <c r="N492" s="134" t="s">
        <v>75</v>
      </c>
      <c r="O492" s="135">
        <v>1</v>
      </c>
      <c r="P492" s="136" t="s"/>
      <c r="Q492" s="136" t="s"/>
      <c r="R492" s="5" t="s"/>
      <c r="S492" s="5" t="s"/>
    </row>
    <row r="493" spans="1:19">
      <c r="A493" s="68" t="s"/>
      <c r="B493" s="5" t="s"/>
      <c r="C493" s="5" t="s"/>
      <c r="D493" s="5" t="s"/>
      <c r="E493" s="5" t="s"/>
      <c r="F493" s="83" t="s"/>
      <c r="G493" s="5" t="s"/>
      <c r="H493" s="77" t="s"/>
      <c r="I493" s="5" t="s"/>
      <c r="J493" s="5" t="s"/>
      <c r="K493" s="133" t="s">
        <v>195</v>
      </c>
      <c r="L493" s="132" t="s"/>
      <c r="M493" s="133" t="s"/>
      <c r="N493" s="134" t="s">
        <v>105</v>
      </c>
      <c r="O493" s="135" t="s"/>
      <c r="P493" s="136" t="s"/>
      <c r="Q493" s="136" t="s"/>
      <c r="R493" s="5" t="s"/>
      <c r="S493" s="5" t="s"/>
    </row>
    <row r="494" spans="1:20" customHeight="false">
      <c r="A494" s="68" t="s"/>
      <c r="B494" s="24" t="s">
        <v>50</v>
      </c>
      <c r="C494" s="24" t="s">
        <v>62</v>
      </c>
      <c r="D494" s="83" t="s">
        <v>383</v>
      </c>
      <c r="E494" s="83" t="s">
        <v>186</v>
      </c>
      <c r="F494" s="83" t="s"/>
      <c r="G494" s="83" t="s">
        <v>187</v>
      </c>
      <c r="H494" s="83" t="s">
        <v>28</v>
      </c>
      <c r="I494" s="79">
        <v>44959</v>
      </c>
      <c r="J494" s="79">
        <v>44967</v>
      </c>
      <c r="K494" s="133" t="s">
        <v>188</v>
      </c>
      <c r="L494" s="132" t="s"/>
      <c r="M494" s="133" t="s">
        <v>189</v>
      </c>
      <c r="N494" s="134" t="s">
        <v>75</v>
      </c>
      <c r="O494" s="135">
        <v>1</v>
      </c>
      <c r="P494" s="136">
        <v>44959</v>
      </c>
      <c r="Q494" s="136">
        <v>44967</v>
      </c>
      <c r="R494" s="5" t="s"/>
      <c r="S494" s="5" t="s"/>
      <c r="T494" s="83" t="s"/>
    </row>
    <row r="495" spans="1:19">
      <c r="A495" s="68" t="s"/>
      <c r="B495" s="5" t="s"/>
      <c r="C495" s="5" t="s"/>
      <c r="D495" s="5" t="s"/>
      <c r="E495" s="5" t="s"/>
      <c r="F495" s="83" t="s"/>
      <c r="G495" s="5" t="s"/>
      <c r="H495" s="77" t="s"/>
      <c r="I495" s="5" t="s"/>
      <c r="J495" s="5" t="s"/>
      <c r="K495" s="133" t="s">
        <v>191</v>
      </c>
      <c r="L495" s="132" t="s"/>
      <c r="M495" s="133" t="s">
        <v>267</v>
      </c>
      <c r="N495" s="134" t="s">
        <v>75</v>
      </c>
      <c r="O495" s="135">
        <v>1</v>
      </c>
      <c r="P495" s="136" t="s"/>
      <c r="Q495" s="136" t="s"/>
      <c r="R495" s="5" t="s"/>
      <c r="S495" s="5" t="s"/>
    </row>
    <row r="496" spans="1:19">
      <c r="A496" s="68" t="s"/>
      <c r="B496" s="5" t="s"/>
      <c r="C496" s="5" t="s"/>
      <c r="D496" s="5" t="s"/>
      <c r="E496" s="5" t="s"/>
      <c r="F496" s="83" t="s"/>
      <c r="G496" s="5" t="s"/>
      <c r="H496" s="77" t="s"/>
      <c r="I496" s="5" t="s"/>
      <c r="J496" s="5" t="s"/>
      <c r="K496" s="133" t="s">
        <v>192</v>
      </c>
      <c r="L496" s="132" t="s"/>
      <c r="M496" s="133" t="s">
        <v>144</v>
      </c>
      <c r="N496" s="134" t="s">
        <v>75</v>
      </c>
      <c r="O496" s="135">
        <v>1</v>
      </c>
      <c r="P496" s="136" t="s"/>
      <c r="Q496" s="136" t="s"/>
      <c r="R496" s="5" t="s"/>
      <c r="S496" s="5" t="s"/>
    </row>
    <row r="497" spans="1:19">
      <c r="A497" s="68" t="s"/>
      <c r="B497" s="5" t="s"/>
      <c r="C497" s="5" t="s"/>
      <c r="D497" s="5" t="s"/>
      <c r="E497" s="5" t="s"/>
      <c r="F497" s="83" t="s"/>
      <c r="G497" s="5" t="s"/>
      <c r="H497" s="77" t="s"/>
      <c r="I497" s="5" t="s"/>
      <c r="J497" s="5" t="s"/>
      <c r="K497" s="133" t="s">
        <v>195</v>
      </c>
      <c r="L497" s="132" t="s"/>
      <c r="M497" s="133" t="s"/>
      <c r="N497" s="134" t="s">
        <v>105</v>
      </c>
      <c r="O497" s="135" t="s"/>
      <c r="P497" s="136" t="s"/>
      <c r="Q497" s="136" t="s"/>
      <c r="R497" s="5" t="s"/>
      <c r="S497" s="5" t="s"/>
    </row>
    <row r="498" spans="1:20" customHeight="false">
      <c r="A498" s="68" t="s"/>
      <c r="B498" s="24" t="s">
        <v>50</v>
      </c>
      <c r="C498" s="24" t="s">
        <v>62</v>
      </c>
      <c r="D498" s="83" t="s">
        <v>384</v>
      </c>
      <c r="E498" s="83" t="s">
        <v>186</v>
      </c>
      <c r="F498" s="83" t="s"/>
      <c r="G498" s="83" t="s">
        <v>187</v>
      </c>
      <c r="H498" s="83" t="s">
        <v>28</v>
      </c>
      <c r="I498" s="79">
        <v>44959</v>
      </c>
      <c r="J498" s="79">
        <v>44967</v>
      </c>
      <c r="K498" s="133" t="s">
        <v>188</v>
      </c>
      <c r="L498" s="132" t="s"/>
      <c r="M498" s="133" t="s">
        <v>189</v>
      </c>
      <c r="N498" s="134" t="s">
        <v>75</v>
      </c>
      <c r="O498" s="135">
        <v>1</v>
      </c>
      <c r="P498" s="136">
        <v>44959</v>
      </c>
      <c r="Q498" s="136">
        <v>44967</v>
      </c>
      <c r="R498" s="5" t="s"/>
      <c r="S498" s="5" t="s"/>
      <c r="T498" s="83" t="s"/>
    </row>
    <row r="499" spans="1:19">
      <c r="A499" s="68" t="s"/>
      <c r="B499" s="5" t="s"/>
      <c r="C499" s="5" t="s"/>
      <c r="D499" s="5" t="s"/>
      <c r="E499" s="5" t="s"/>
      <c r="F499" s="83" t="s"/>
      <c r="G499" s="5" t="s"/>
      <c r="H499" s="77" t="s"/>
      <c r="I499" s="5" t="s"/>
      <c r="J499" s="5" t="s"/>
      <c r="K499" s="133" t="s">
        <v>191</v>
      </c>
      <c r="L499" s="132" t="s"/>
      <c r="M499" s="133" t="s">
        <v>267</v>
      </c>
      <c r="N499" s="134" t="s">
        <v>75</v>
      </c>
      <c r="O499" s="135">
        <v>1</v>
      </c>
      <c r="P499" s="136" t="s"/>
      <c r="Q499" s="136" t="s"/>
      <c r="R499" s="5" t="s"/>
      <c r="S499" s="5" t="s"/>
    </row>
    <row r="500" spans="1:19">
      <c r="A500" s="68" t="s"/>
      <c r="B500" s="5" t="s"/>
      <c r="C500" s="5" t="s"/>
      <c r="D500" s="5" t="s"/>
      <c r="E500" s="5" t="s"/>
      <c r="F500" s="83" t="s"/>
      <c r="G500" s="5" t="s"/>
      <c r="H500" s="77" t="s"/>
      <c r="I500" s="5" t="s"/>
      <c r="J500" s="5" t="s"/>
      <c r="K500" s="133" t="s">
        <v>192</v>
      </c>
      <c r="L500" s="132" t="s"/>
      <c r="M500" s="133" t="s">
        <v>144</v>
      </c>
      <c r="N500" s="134" t="s">
        <v>75</v>
      </c>
      <c r="O500" s="135">
        <v>1</v>
      </c>
      <c r="P500" s="136" t="s"/>
      <c r="Q500" s="136" t="s"/>
      <c r="R500" s="5" t="s"/>
      <c r="S500" s="5" t="s"/>
    </row>
    <row r="501" spans="1:19">
      <c r="A501" s="68" t="s"/>
      <c r="B501" s="5" t="s"/>
      <c r="C501" s="5" t="s"/>
      <c r="D501" s="5" t="s"/>
      <c r="E501" s="5" t="s"/>
      <c r="F501" s="83" t="s"/>
      <c r="G501" s="5" t="s"/>
      <c r="H501" s="77" t="s"/>
      <c r="I501" s="5" t="s"/>
      <c r="J501" s="5" t="s"/>
      <c r="K501" s="133" t="s">
        <v>195</v>
      </c>
      <c r="L501" s="132" t="s"/>
      <c r="M501" s="133" t="s"/>
      <c r="N501" s="134" t="s">
        <v>105</v>
      </c>
      <c r="O501" s="135" t="s"/>
      <c r="P501" s="136" t="s"/>
      <c r="Q501" s="136" t="s"/>
      <c r="R501" s="5" t="s"/>
      <c r="S501" s="5" t="s"/>
    </row>
    <row r="502" spans="1:20" customHeight="false">
      <c r="A502" s="68" t="s"/>
      <c r="B502" s="24" t="s">
        <v>50</v>
      </c>
      <c r="C502" s="24" t="s">
        <v>62</v>
      </c>
      <c r="D502" s="83" t="s">
        <v>385</v>
      </c>
      <c r="E502" s="83" t="s">
        <v>186</v>
      </c>
      <c r="F502" s="83" t="s"/>
      <c r="G502" s="83" t="s">
        <v>198</v>
      </c>
      <c r="H502" s="83" t="s">
        <v>28</v>
      </c>
      <c r="I502" s="79">
        <v>44959</v>
      </c>
      <c r="J502" s="79">
        <v>44967</v>
      </c>
      <c r="K502" s="133" t="s">
        <v>188</v>
      </c>
      <c r="L502" s="132" t="s"/>
      <c r="M502" s="133" t="s">
        <v>189</v>
      </c>
      <c r="N502" s="134" t="s">
        <v>75</v>
      </c>
      <c r="O502" s="135">
        <v>1</v>
      </c>
      <c r="P502" s="136">
        <v>44959</v>
      </c>
      <c r="Q502" s="136">
        <v>44967</v>
      </c>
      <c r="R502" s="5" t="s"/>
      <c r="S502" s="5" t="s"/>
      <c r="T502" s="83" t="s"/>
    </row>
    <row r="503" spans="1:19">
      <c r="A503" s="68" t="s"/>
      <c r="B503" s="5" t="s"/>
      <c r="C503" s="5" t="s"/>
      <c r="D503" s="5" t="s"/>
      <c r="E503" s="5" t="s"/>
      <c r="F503" s="83" t="s"/>
      <c r="G503" s="5" t="s"/>
      <c r="H503" s="77" t="s"/>
      <c r="I503" s="5" t="s"/>
      <c r="J503" s="5" t="s"/>
      <c r="K503" s="133" t="s">
        <v>191</v>
      </c>
      <c r="L503" s="132" t="s"/>
      <c r="M503" s="133" t="s">
        <v>267</v>
      </c>
      <c r="N503" s="134" t="s">
        <v>75</v>
      </c>
      <c r="O503" s="135">
        <v>1</v>
      </c>
      <c r="P503" s="136" t="s"/>
      <c r="Q503" s="136" t="s"/>
      <c r="R503" s="5" t="s"/>
      <c r="S503" s="5" t="s"/>
    </row>
    <row r="504" spans="1:19">
      <c r="A504" s="68" t="s"/>
      <c r="B504" s="5" t="s"/>
      <c r="C504" s="5" t="s"/>
      <c r="D504" s="5" t="s"/>
      <c r="E504" s="5" t="s"/>
      <c r="F504" s="83" t="s"/>
      <c r="G504" s="5" t="s"/>
      <c r="H504" s="77" t="s"/>
      <c r="I504" s="5" t="s"/>
      <c r="J504" s="5" t="s"/>
      <c r="K504" s="133" t="s">
        <v>192</v>
      </c>
      <c r="L504" s="132" t="s"/>
      <c r="M504" s="133" t="s">
        <v>144</v>
      </c>
      <c r="N504" s="134" t="s">
        <v>75</v>
      </c>
      <c r="O504" s="135">
        <v>1</v>
      </c>
      <c r="P504" s="136" t="s"/>
      <c r="Q504" s="136" t="s"/>
      <c r="R504" s="5" t="s"/>
      <c r="S504" s="5" t="s"/>
    </row>
    <row r="505" spans="1:19">
      <c r="A505" s="68" t="s"/>
      <c r="B505" s="5" t="s"/>
      <c r="C505" s="5" t="s"/>
      <c r="D505" s="5" t="s"/>
      <c r="E505" s="5" t="s"/>
      <c r="F505" s="83" t="s"/>
      <c r="G505" s="5" t="s"/>
      <c r="H505" s="77" t="s"/>
      <c r="I505" s="5" t="s"/>
      <c r="J505" s="5" t="s"/>
      <c r="K505" s="133" t="s">
        <v>195</v>
      </c>
      <c r="L505" s="132" t="s"/>
      <c r="M505" s="133" t="s"/>
      <c r="N505" s="134" t="s">
        <v>105</v>
      </c>
      <c r="O505" s="135" t="s"/>
      <c r="P505" s="136" t="s"/>
      <c r="Q505" s="136" t="s"/>
      <c r="R505" s="5" t="s"/>
      <c r="S505" s="5" t="s"/>
    </row>
    <row r="506" spans="1:20" customHeight="false">
      <c r="A506" s="68" t="s"/>
      <c r="B506" s="24" t="s">
        <v>50</v>
      </c>
      <c r="C506" s="24" t="s">
        <v>62</v>
      </c>
      <c r="D506" s="83" t="s">
        <v>386</v>
      </c>
      <c r="E506" s="83" t="s">
        <v>186</v>
      </c>
      <c r="F506" s="83" t="s"/>
      <c r="G506" s="83" t="s">
        <v>198</v>
      </c>
      <c r="H506" s="83" t="s">
        <v>28</v>
      </c>
      <c r="I506" s="79">
        <v>44959</v>
      </c>
      <c r="J506" s="79">
        <v>44967</v>
      </c>
      <c r="K506" s="133" t="s">
        <v>188</v>
      </c>
      <c r="L506" s="132" t="s"/>
      <c r="M506" s="133" t="s">
        <v>189</v>
      </c>
      <c r="N506" s="134" t="s">
        <v>75</v>
      </c>
      <c r="O506" s="135">
        <v>1</v>
      </c>
      <c r="P506" s="136">
        <v>44959</v>
      </c>
      <c r="Q506" s="136">
        <v>44967</v>
      </c>
      <c r="R506" s="5" t="s"/>
      <c r="S506" s="5" t="s"/>
      <c r="T506" s="83" t="s"/>
    </row>
    <row r="507" spans="1:19">
      <c r="A507" s="68" t="s"/>
      <c r="B507" s="5" t="s"/>
      <c r="C507" s="5" t="s"/>
      <c r="D507" s="5" t="s"/>
      <c r="E507" s="5" t="s"/>
      <c r="F507" s="83" t="s"/>
      <c r="G507" s="5" t="s"/>
      <c r="H507" s="77" t="s"/>
      <c r="I507" s="5" t="s"/>
      <c r="J507" s="5" t="s"/>
      <c r="K507" s="133" t="s">
        <v>191</v>
      </c>
      <c r="L507" s="132" t="s"/>
      <c r="M507" s="133" t="s">
        <v>267</v>
      </c>
      <c r="N507" s="134" t="s">
        <v>75</v>
      </c>
      <c r="O507" s="135">
        <v>1</v>
      </c>
      <c r="P507" s="136" t="s"/>
      <c r="Q507" s="136" t="s"/>
      <c r="R507" s="5" t="s"/>
      <c r="S507" s="23" t="s">
        <v>387</v>
      </c>
    </row>
    <row r="508" spans="1:19">
      <c r="A508" s="68" t="s"/>
      <c r="B508" s="5" t="s"/>
      <c r="C508" s="5" t="s"/>
      <c r="D508" s="5" t="s"/>
      <c r="E508" s="5" t="s"/>
      <c r="F508" s="83" t="s"/>
      <c r="G508" s="5" t="s"/>
      <c r="H508" s="77" t="s"/>
      <c r="I508" s="5" t="s"/>
      <c r="J508" s="5" t="s"/>
      <c r="K508" s="133" t="s">
        <v>192</v>
      </c>
      <c r="L508" s="132" t="s"/>
      <c r="M508" s="133" t="s">
        <v>144</v>
      </c>
      <c r="N508" s="134" t="s">
        <v>75</v>
      </c>
      <c r="O508" s="135">
        <v>1</v>
      </c>
      <c r="P508" s="136" t="s"/>
      <c r="Q508" s="136" t="s"/>
      <c r="R508" s="5" t="s"/>
      <c r="S508" s="5" t="s"/>
    </row>
    <row r="509" spans="1:19">
      <c r="A509" s="68" t="s"/>
      <c r="B509" s="5" t="s"/>
      <c r="C509" s="5" t="s"/>
      <c r="D509" s="5" t="s"/>
      <c r="E509" s="5" t="s"/>
      <c r="F509" s="83" t="s"/>
      <c r="G509" s="5" t="s"/>
      <c r="H509" s="77" t="s"/>
      <c r="I509" s="5" t="s"/>
      <c r="J509" s="5" t="s"/>
      <c r="K509" s="133" t="s">
        <v>195</v>
      </c>
      <c r="L509" s="132" t="s"/>
      <c r="M509" s="133" t="s"/>
      <c r="N509" s="134" t="s">
        <v>105</v>
      </c>
      <c r="O509" s="135" t="s"/>
      <c r="P509" s="136" t="s"/>
      <c r="Q509" s="136" t="s"/>
      <c r="R509" s="5" t="s"/>
      <c r="S509" s="5" t="s"/>
    </row>
    <row r="510" spans="1:20" customHeight="false">
      <c r="A510" s="68" t="s"/>
      <c r="B510" s="24" t="s">
        <v>50</v>
      </c>
      <c r="C510" s="24" t="s">
        <v>62</v>
      </c>
      <c r="D510" s="83" t="s">
        <v>388</v>
      </c>
      <c r="E510" s="83" t="s">
        <v>186</v>
      </c>
      <c r="F510" s="83" t="s"/>
      <c r="G510" s="83" t="s">
        <v>187</v>
      </c>
      <c r="H510" s="83" t="s">
        <v>28</v>
      </c>
      <c r="I510" s="79">
        <v>44959</v>
      </c>
      <c r="J510" s="79">
        <v>44967</v>
      </c>
      <c r="K510" s="133" t="s">
        <v>188</v>
      </c>
      <c r="L510" s="132" t="s"/>
      <c r="M510" s="133" t="s">
        <v>189</v>
      </c>
      <c r="N510" s="134" t="s">
        <v>75</v>
      </c>
      <c r="O510" s="135">
        <v>1</v>
      </c>
      <c r="P510" s="136">
        <v>44959</v>
      </c>
      <c r="Q510" s="136">
        <v>44967</v>
      </c>
      <c r="R510" s="5" t="s"/>
      <c r="S510" s="5" t="s"/>
      <c r="T510" s="83" t="s"/>
    </row>
    <row r="511" spans="1:19">
      <c r="A511" s="68" t="s"/>
      <c r="B511" s="5" t="s"/>
      <c r="C511" s="5" t="s"/>
      <c r="D511" s="5" t="s"/>
      <c r="E511" s="5" t="s"/>
      <c r="F511" s="83" t="s"/>
      <c r="G511" s="5" t="s"/>
      <c r="H511" s="77" t="s"/>
      <c r="I511" s="5" t="s"/>
      <c r="J511" s="5" t="s"/>
      <c r="K511" s="133" t="s">
        <v>191</v>
      </c>
      <c r="L511" s="132" t="s"/>
      <c r="M511" s="133" t="s">
        <v>267</v>
      </c>
      <c r="N511" s="134" t="s">
        <v>75</v>
      </c>
      <c r="O511" s="135">
        <v>1</v>
      </c>
      <c r="P511" s="136" t="s"/>
      <c r="Q511" s="136" t="s"/>
      <c r="R511" s="25" t="s"/>
      <c r="S511" s="5" t="s"/>
    </row>
    <row r="512" spans="1:19">
      <c r="A512" s="68" t="s"/>
      <c r="B512" s="5" t="s"/>
      <c r="C512" s="5" t="s"/>
      <c r="D512" s="5" t="s"/>
      <c r="E512" s="5" t="s"/>
      <c r="F512" s="83" t="s"/>
      <c r="G512" s="5" t="s"/>
      <c r="H512" s="77" t="s"/>
      <c r="I512" s="5" t="s"/>
      <c r="J512" s="5" t="s"/>
      <c r="K512" s="133" t="s">
        <v>192</v>
      </c>
      <c r="L512" s="132" t="s"/>
      <c r="M512" s="133" t="s">
        <v>144</v>
      </c>
      <c r="N512" s="134" t="s">
        <v>75</v>
      </c>
      <c r="O512" s="135">
        <v>1</v>
      </c>
      <c r="P512" s="136" t="s"/>
      <c r="Q512" s="136" t="s"/>
      <c r="R512" s="5" t="s"/>
      <c r="S512" s="5" t="s"/>
    </row>
    <row r="513" spans="1:19">
      <c r="A513" s="68" t="s"/>
      <c r="B513" s="5" t="s"/>
      <c r="C513" s="5" t="s"/>
      <c r="D513" s="5" t="s"/>
      <c r="E513" s="5" t="s"/>
      <c r="F513" s="83" t="s"/>
      <c r="G513" s="5" t="s"/>
      <c r="H513" s="77" t="s"/>
      <c r="I513" s="5" t="s"/>
      <c r="J513" s="5" t="s"/>
      <c r="K513" s="133" t="s">
        <v>195</v>
      </c>
      <c r="L513" s="132" t="s"/>
      <c r="M513" s="133" t="s"/>
      <c r="N513" s="134" t="s">
        <v>105</v>
      </c>
      <c r="O513" s="135" t="s"/>
      <c r="P513" s="136" t="s"/>
      <c r="Q513" s="136" t="s"/>
      <c r="R513" s="5" t="s"/>
      <c r="S513" s="5" t="s"/>
    </row>
    <row r="514" spans="1:20" customHeight="false">
      <c r="A514" s="68" t="s"/>
      <c r="B514" s="24" t="s">
        <v>50</v>
      </c>
      <c r="C514" s="24" t="s">
        <v>62</v>
      </c>
      <c r="D514" s="83" t="s">
        <v>389</v>
      </c>
      <c r="E514" s="83" t="s">
        <v>186</v>
      </c>
      <c r="F514" s="83" t="s"/>
      <c r="G514" s="83" t="s">
        <v>187</v>
      </c>
      <c r="H514" s="83" t="s">
        <v>28</v>
      </c>
      <c r="I514" s="79">
        <v>44959</v>
      </c>
      <c r="J514" s="79">
        <v>44967</v>
      </c>
      <c r="K514" s="133" t="s">
        <v>188</v>
      </c>
      <c r="L514" s="132" t="s"/>
      <c r="M514" s="133" t="s">
        <v>189</v>
      </c>
      <c r="N514" s="134" t="s">
        <v>75</v>
      </c>
      <c r="O514" s="135">
        <v>1</v>
      </c>
      <c r="P514" s="136">
        <v>44959</v>
      </c>
      <c r="Q514" s="136">
        <v>44965</v>
      </c>
      <c r="R514" s="5" t="s"/>
      <c r="S514" s="5" t="s"/>
      <c r="T514" s="83" t="s"/>
    </row>
    <row r="515" spans="1:19">
      <c r="A515" s="68" t="s"/>
      <c r="B515" s="5" t="s"/>
      <c r="C515" s="5" t="s"/>
      <c r="D515" s="5" t="s"/>
      <c r="E515" s="5" t="s"/>
      <c r="F515" s="83" t="s"/>
      <c r="G515" s="5" t="s"/>
      <c r="H515" s="77" t="s"/>
      <c r="I515" s="5" t="s"/>
      <c r="J515" s="5" t="s"/>
      <c r="K515" s="133" t="s">
        <v>191</v>
      </c>
      <c r="L515" s="132" t="s"/>
      <c r="M515" s="133" t="s">
        <v>267</v>
      </c>
      <c r="N515" s="134" t="s">
        <v>75</v>
      </c>
      <c r="O515" s="135">
        <v>1</v>
      </c>
      <c r="P515" s="137" t="s"/>
      <c r="Q515" s="137" t="s"/>
      <c r="R515" s="5" t="s"/>
      <c r="S515" s="82" t="s"/>
    </row>
    <row r="516" spans="1:19">
      <c r="A516" s="68" t="s"/>
      <c r="B516" s="5" t="s"/>
      <c r="C516" s="5" t="s"/>
      <c r="D516" s="5" t="s"/>
      <c r="E516" s="5" t="s"/>
      <c r="F516" s="83" t="s"/>
      <c r="G516" s="5" t="s"/>
      <c r="H516" s="77" t="s"/>
      <c r="I516" s="5" t="s"/>
      <c r="J516" s="5" t="s"/>
      <c r="K516" s="133" t="s">
        <v>192</v>
      </c>
      <c r="L516" s="132" t="s"/>
      <c r="M516" s="133" t="s">
        <v>144</v>
      </c>
      <c r="N516" s="134" t="s">
        <v>75</v>
      </c>
      <c r="O516" s="135">
        <v>1</v>
      </c>
      <c r="P516" s="137" t="s"/>
      <c r="Q516" s="137" t="s"/>
      <c r="R516" s="5" t="s"/>
      <c r="S516" s="82" t="s"/>
    </row>
    <row r="517" spans="1:19">
      <c r="A517" s="68" t="s"/>
      <c r="B517" s="5" t="s"/>
      <c r="C517" s="5" t="s"/>
      <c r="D517" s="5" t="s"/>
      <c r="E517" s="5" t="s"/>
      <c r="F517" s="83" t="s"/>
      <c r="G517" s="5" t="s"/>
      <c r="H517" s="77" t="s"/>
      <c r="I517" s="5" t="s"/>
      <c r="J517" s="5" t="s"/>
      <c r="K517" s="133" t="s">
        <v>195</v>
      </c>
      <c r="L517" s="132" t="s"/>
      <c r="M517" s="133" t="s"/>
      <c r="N517" s="134" t="s">
        <v>105</v>
      </c>
      <c r="O517" s="135" t="s"/>
      <c r="P517" s="137" t="s"/>
      <c r="Q517" s="137" t="s"/>
      <c r="R517" s="5" t="s"/>
      <c r="S517" s="82" t="s"/>
    </row>
    <row r="518" spans="1:20" customHeight="false">
      <c r="A518" s="68" t="s"/>
      <c r="B518" s="24" t="s">
        <v>50</v>
      </c>
      <c r="C518" s="24" t="s">
        <v>62</v>
      </c>
      <c r="D518" s="83" t="s">
        <v>390</v>
      </c>
      <c r="E518" s="24" t="s">
        <v>218</v>
      </c>
      <c r="F518" s="83" t="s"/>
      <c r="G518" s="83" t="s">
        <v>235</v>
      </c>
      <c r="H518" s="83" t="s">
        <v>243</v>
      </c>
      <c r="I518" s="79" t="s"/>
      <c r="J518" s="79" t="s"/>
      <c r="K518" s="23" t="s">
        <v>188</v>
      </c>
      <c r="L518" s="5" t="s"/>
      <c r="M518" s="5" t="s"/>
      <c r="N518" s="77" t="s"/>
      <c r="O518" s="78" t="s"/>
      <c r="P518" s="83" t="s"/>
      <c r="Q518" s="83" t="s"/>
      <c r="R518" s="5" t="s"/>
      <c r="S518" s="82" t="s"/>
      <c r="T518" s="83" t="s"/>
    </row>
    <row r="519" spans="1:19">
      <c r="A519" s="68" t="s"/>
      <c r="B519" s="5" t="s"/>
      <c r="C519" s="5" t="s"/>
      <c r="D519" s="5" t="s"/>
      <c r="E519" s="5" t="s"/>
      <c r="F519" s="83" t="s"/>
      <c r="G519" s="5" t="s"/>
      <c r="H519" s="77" t="s"/>
      <c r="I519" s="5" t="s"/>
      <c r="J519" s="5" t="s"/>
      <c r="K519" s="23" t="s">
        <v>191</v>
      </c>
      <c r="L519" s="5" t="s"/>
      <c r="M519" s="23" t="s"/>
      <c r="N519" s="77" t="s"/>
      <c r="O519" s="78" t="s"/>
      <c r="P519" s="79" t="s"/>
      <c r="Q519" s="79" t="s"/>
      <c r="R519" s="5" t="s"/>
      <c r="S519" s="5" t="s"/>
    </row>
    <row r="520" spans="1:19">
      <c r="A520" s="68" t="s"/>
      <c r="B520" s="5" t="s"/>
      <c r="C520" s="5" t="s"/>
      <c r="D520" s="5" t="s"/>
      <c r="E520" s="5" t="s"/>
      <c r="F520" s="83" t="s"/>
      <c r="G520" s="5" t="s"/>
      <c r="H520" s="77" t="s"/>
      <c r="I520" s="5" t="s"/>
      <c r="J520" s="5" t="s"/>
      <c r="K520" s="23" t="s">
        <v>192</v>
      </c>
      <c r="L520" s="5" t="s"/>
      <c r="M520" s="23" t="s"/>
      <c r="N520" s="77" t="s"/>
      <c r="O520" s="78" t="s"/>
      <c r="P520" s="79" t="s"/>
      <c r="Q520" s="79" t="s"/>
      <c r="R520" s="5" t="s"/>
      <c r="S520" s="5" t="s"/>
    </row>
    <row r="521" spans="1:19">
      <c r="A521" s="68" t="s"/>
      <c r="B521" s="5" t="s"/>
      <c r="C521" s="5" t="s"/>
      <c r="D521" s="5" t="s"/>
      <c r="E521" s="5" t="s"/>
      <c r="F521" s="83" t="s"/>
      <c r="G521" s="5" t="s"/>
      <c r="H521" s="77" t="s"/>
      <c r="I521" s="5" t="s"/>
      <c r="J521" s="5" t="s"/>
      <c r="K521" s="23" t="s">
        <v>195</v>
      </c>
      <c r="L521" s="5" t="s"/>
      <c r="M521" s="23" t="s"/>
      <c r="N521" s="77" t="s"/>
      <c r="O521" s="78" t="s"/>
      <c r="P521" s="79" t="s"/>
      <c r="Q521" s="79" t="s"/>
      <c r="R521" s="5" t="s"/>
      <c r="S521" s="5" t="s"/>
    </row>
    <row r="522" spans="1:20" customHeight="false">
      <c r="A522" s="68" t="s"/>
      <c r="B522" s="24" t="s">
        <v>50</v>
      </c>
      <c r="C522" s="24" t="s">
        <v>63</v>
      </c>
      <c r="D522" s="83" t="s">
        <v>391</v>
      </c>
      <c r="E522" s="83" t="s">
        <v>186</v>
      </c>
      <c r="F522" s="83" t="s"/>
      <c r="G522" s="83" t="s">
        <v>187</v>
      </c>
      <c r="H522" s="83" t="s">
        <v>28</v>
      </c>
      <c r="I522" s="79">
        <v>44959</v>
      </c>
      <c r="J522" s="79">
        <v>44967</v>
      </c>
      <c r="K522" s="133" t="s">
        <v>188</v>
      </c>
      <c r="L522" s="132">
        <v>16</v>
      </c>
      <c r="M522" s="133" t="s">
        <v>189</v>
      </c>
      <c r="N522" s="134" t="s">
        <v>75</v>
      </c>
      <c r="O522" s="135">
        <v>1</v>
      </c>
      <c r="P522" s="136">
        <v>44959</v>
      </c>
      <c r="Q522" s="136">
        <v>44967</v>
      </c>
      <c r="R522" s="5" t="s"/>
      <c r="S522" s="5" t="s"/>
      <c r="T522" s="83" t="s"/>
    </row>
    <row r="523" spans="1:19">
      <c r="A523" s="68" t="s"/>
      <c r="B523" s="5" t="s"/>
      <c r="C523" s="5" t="s"/>
      <c r="D523" s="5" t="s"/>
      <c r="E523" s="5" t="s"/>
      <c r="F523" s="83" t="s"/>
      <c r="G523" s="5" t="s"/>
      <c r="H523" s="77" t="s"/>
      <c r="I523" s="5" t="s"/>
      <c r="J523" s="5" t="s"/>
      <c r="K523" s="133" t="s">
        <v>191</v>
      </c>
      <c r="L523" s="132">
        <v>16</v>
      </c>
      <c r="M523" s="133" t="s">
        <v>267</v>
      </c>
      <c r="N523" s="134" t="s">
        <v>75</v>
      </c>
      <c r="O523" s="135">
        <v>1</v>
      </c>
      <c r="P523" s="136" t="s"/>
      <c r="Q523" s="136" t="s"/>
      <c r="R523" s="5" t="s"/>
      <c r="S523" s="5" t="s"/>
    </row>
    <row r="524" spans="1:19">
      <c r="A524" s="68" t="s"/>
      <c r="B524" s="5" t="s"/>
      <c r="C524" s="5" t="s"/>
      <c r="D524" s="5" t="s"/>
      <c r="E524" s="5" t="s"/>
      <c r="F524" s="83" t="s"/>
      <c r="G524" s="5" t="s"/>
      <c r="H524" s="77" t="s"/>
      <c r="I524" s="5" t="s"/>
      <c r="J524" s="5" t="s"/>
      <c r="K524" s="133" t="s">
        <v>192</v>
      </c>
      <c r="L524" s="132" t="s"/>
      <c r="M524" s="133" t="s">
        <v>144</v>
      </c>
      <c r="N524" s="134" t="s">
        <v>75</v>
      </c>
      <c r="O524" s="135">
        <v>1</v>
      </c>
      <c r="P524" s="136" t="s"/>
      <c r="Q524" s="136" t="s"/>
      <c r="R524" s="5" t="s"/>
      <c r="S524" s="5" t="s"/>
    </row>
    <row r="525" spans="1:19">
      <c r="A525" s="68" t="s"/>
      <c r="B525" s="5" t="s"/>
      <c r="C525" s="5" t="s"/>
      <c r="D525" s="5" t="s"/>
      <c r="E525" s="5" t="s"/>
      <c r="F525" s="83" t="s"/>
      <c r="G525" s="5" t="s"/>
      <c r="H525" s="77" t="s"/>
      <c r="I525" s="5" t="s"/>
      <c r="J525" s="5" t="s"/>
      <c r="K525" s="133" t="s">
        <v>195</v>
      </c>
      <c r="L525" s="132" t="s"/>
      <c r="M525" s="133" t="s"/>
      <c r="N525" s="134" t="s">
        <v>105</v>
      </c>
      <c r="O525" s="135" t="s"/>
      <c r="P525" s="136" t="s"/>
      <c r="Q525" s="136" t="s"/>
      <c r="R525" s="5" t="s"/>
      <c r="S525" s="5" t="s"/>
    </row>
    <row r="526" spans="1:20" customHeight="false">
      <c r="A526" s="68" t="s"/>
      <c r="B526" s="24" t="s">
        <v>50</v>
      </c>
      <c r="C526" s="24" t="s">
        <v>63</v>
      </c>
      <c r="D526" s="83" t="s">
        <v>392</v>
      </c>
      <c r="E526" s="83" t="s">
        <v>186</v>
      </c>
      <c r="F526" s="83" t="s"/>
      <c r="G526" s="83" t="s">
        <v>187</v>
      </c>
      <c r="H526" s="83" t="s">
        <v>28</v>
      </c>
      <c r="I526" s="79">
        <v>44959</v>
      </c>
      <c r="J526" s="79">
        <v>44967</v>
      </c>
      <c r="K526" s="133" t="s">
        <v>188</v>
      </c>
      <c r="L526" s="132" t="s"/>
      <c r="M526" s="133" t="s">
        <v>189</v>
      </c>
      <c r="N526" s="134" t="s">
        <v>75</v>
      </c>
      <c r="O526" s="135">
        <v>1</v>
      </c>
      <c r="P526" s="136">
        <v>44959</v>
      </c>
      <c r="Q526" s="136">
        <v>44967</v>
      </c>
      <c r="R526" s="5" t="s"/>
      <c r="S526" s="5" t="s"/>
      <c r="T526" s="83" t="s"/>
    </row>
    <row r="527" spans="1:19">
      <c r="A527" s="68" t="s"/>
      <c r="B527" s="5" t="s"/>
      <c r="C527" s="5" t="s"/>
      <c r="D527" s="5" t="s"/>
      <c r="E527" s="5" t="s"/>
      <c r="F527" s="83" t="s"/>
      <c r="G527" s="5" t="s"/>
      <c r="H527" s="77" t="s"/>
      <c r="I527" s="5" t="s"/>
      <c r="J527" s="5" t="s"/>
      <c r="K527" s="133" t="s">
        <v>191</v>
      </c>
      <c r="L527" s="132" t="s"/>
      <c r="M527" s="133" t="s">
        <v>267</v>
      </c>
      <c r="N527" s="134" t="s">
        <v>75</v>
      </c>
      <c r="O527" s="135">
        <v>1</v>
      </c>
      <c r="P527" s="136" t="s"/>
      <c r="Q527" s="136" t="s"/>
      <c r="R527" s="5" t="s"/>
      <c r="S527" s="5" t="s"/>
    </row>
    <row r="528" spans="1:19">
      <c r="A528" s="68" t="s"/>
      <c r="B528" s="5" t="s"/>
      <c r="C528" s="5" t="s"/>
      <c r="D528" s="5" t="s"/>
      <c r="E528" s="5" t="s"/>
      <c r="F528" s="83" t="s"/>
      <c r="G528" s="5" t="s"/>
      <c r="H528" s="77" t="s"/>
      <c r="I528" s="5" t="s"/>
      <c r="J528" s="5" t="s"/>
      <c r="K528" s="133" t="s">
        <v>192</v>
      </c>
      <c r="L528" s="132" t="s"/>
      <c r="M528" s="133" t="s">
        <v>144</v>
      </c>
      <c r="N528" s="134" t="s">
        <v>75</v>
      </c>
      <c r="O528" s="135">
        <v>1</v>
      </c>
      <c r="P528" s="136" t="s"/>
      <c r="Q528" s="136" t="s"/>
      <c r="R528" s="5" t="s"/>
      <c r="S528" s="5" t="s"/>
    </row>
    <row r="529" spans="1:19">
      <c r="A529" s="68" t="s"/>
      <c r="B529" s="5" t="s"/>
      <c r="C529" s="5" t="s"/>
      <c r="D529" s="5" t="s"/>
      <c r="E529" s="5" t="s"/>
      <c r="F529" s="83" t="s"/>
      <c r="G529" s="5" t="s"/>
      <c r="H529" s="77" t="s"/>
      <c r="I529" s="5" t="s"/>
      <c r="J529" s="5" t="s"/>
      <c r="K529" s="133" t="s">
        <v>195</v>
      </c>
      <c r="L529" s="132" t="s"/>
      <c r="M529" s="133" t="s"/>
      <c r="N529" s="134" t="s">
        <v>105</v>
      </c>
      <c r="O529" s="135" t="s"/>
      <c r="P529" s="136" t="s"/>
      <c r="Q529" s="136" t="s"/>
      <c r="R529" s="5" t="s"/>
      <c r="S529" s="5" t="s"/>
    </row>
    <row r="530" spans="1:20" customHeight="false">
      <c r="A530" s="68" t="s"/>
      <c r="B530" s="24" t="s">
        <v>50</v>
      </c>
      <c r="C530" s="24" t="s">
        <v>63</v>
      </c>
      <c r="D530" s="83" t="s">
        <v>393</v>
      </c>
      <c r="E530" s="83" t="s">
        <v>186</v>
      </c>
      <c r="F530" s="83" t="s"/>
      <c r="G530" s="83" t="s">
        <v>198</v>
      </c>
      <c r="H530" s="83" t="s">
        <v>28</v>
      </c>
      <c r="I530" s="79">
        <v>44959</v>
      </c>
      <c r="J530" s="79">
        <v>44967</v>
      </c>
      <c r="K530" s="133" t="s">
        <v>188</v>
      </c>
      <c r="L530" s="132" t="s"/>
      <c r="M530" s="133" t="s">
        <v>189</v>
      </c>
      <c r="N530" s="134" t="s">
        <v>75</v>
      </c>
      <c r="O530" s="135">
        <v>1</v>
      </c>
      <c r="P530" s="136">
        <v>44959</v>
      </c>
      <c r="Q530" s="136">
        <v>44967</v>
      </c>
      <c r="R530" s="5" t="s"/>
      <c r="S530" s="5" t="s"/>
      <c r="T530" s="83" t="s"/>
    </row>
    <row r="531" spans="1:19">
      <c r="A531" s="68" t="s"/>
      <c r="B531" s="5" t="s"/>
      <c r="C531" s="5" t="s"/>
      <c r="D531" s="5" t="s"/>
      <c r="E531" s="5" t="s"/>
      <c r="F531" s="83" t="s"/>
      <c r="G531" s="5" t="s"/>
      <c r="H531" s="77" t="s"/>
      <c r="I531" s="5" t="s"/>
      <c r="J531" s="5" t="s"/>
      <c r="K531" s="133" t="s">
        <v>191</v>
      </c>
      <c r="L531" s="132" t="s"/>
      <c r="M531" s="133" t="s">
        <v>267</v>
      </c>
      <c r="N531" s="134" t="s">
        <v>75</v>
      </c>
      <c r="O531" s="135">
        <v>1</v>
      </c>
      <c r="P531" s="136" t="s"/>
      <c r="Q531" s="136" t="s"/>
      <c r="R531" s="5" t="s"/>
      <c r="S531" s="5" t="s"/>
    </row>
    <row r="532" spans="1:19">
      <c r="A532" s="68" t="s"/>
      <c r="B532" s="5" t="s"/>
      <c r="C532" s="5" t="s"/>
      <c r="D532" s="5" t="s"/>
      <c r="E532" s="5" t="s"/>
      <c r="F532" s="83" t="s"/>
      <c r="G532" s="5" t="s"/>
      <c r="H532" s="77" t="s"/>
      <c r="I532" s="5" t="s"/>
      <c r="J532" s="5" t="s"/>
      <c r="K532" s="133" t="s">
        <v>192</v>
      </c>
      <c r="L532" s="132" t="s"/>
      <c r="M532" s="133" t="s">
        <v>144</v>
      </c>
      <c r="N532" s="134" t="s">
        <v>75</v>
      </c>
      <c r="O532" s="135">
        <v>1</v>
      </c>
      <c r="P532" s="136" t="s"/>
      <c r="Q532" s="136" t="s"/>
      <c r="R532" s="5" t="s"/>
      <c r="S532" s="5" t="s"/>
    </row>
    <row r="533" spans="1:19">
      <c r="A533" s="68" t="s"/>
      <c r="B533" s="5" t="s"/>
      <c r="C533" s="5" t="s"/>
      <c r="D533" s="5" t="s"/>
      <c r="E533" s="5" t="s"/>
      <c r="F533" s="83" t="s"/>
      <c r="G533" s="5" t="s"/>
      <c r="H533" s="77" t="s"/>
      <c r="I533" s="5" t="s"/>
      <c r="J533" s="5" t="s"/>
      <c r="K533" s="133" t="s">
        <v>195</v>
      </c>
      <c r="L533" s="132" t="s"/>
      <c r="M533" s="133" t="s"/>
      <c r="N533" s="134" t="s">
        <v>105</v>
      </c>
      <c r="O533" s="135" t="s"/>
      <c r="P533" s="136" t="s"/>
      <c r="Q533" s="136" t="s"/>
      <c r="R533" s="5" t="s"/>
      <c r="S533" s="5" t="s"/>
    </row>
    <row r="534" spans="1:20" customHeight="false">
      <c r="A534" s="68" t="s"/>
      <c r="B534" s="24" t="s">
        <v>50</v>
      </c>
      <c r="C534" s="24" t="s">
        <v>63</v>
      </c>
      <c r="D534" s="83" t="s">
        <v>394</v>
      </c>
      <c r="E534" s="83" t="s">
        <v>186</v>
      </c>
      <c r="F534" s="83" t="s"/>
      <c r="G534" s="83" t="s">
        <v>198</v>
      </c>
      <c r="H534" s="83" t="s">
        <v>28</v>
      </c>
      <c r="I534" s="79">
        <v>44959</v>
      </c>
      <c r="J534" s="79">
        <v>44967</v>
      </c>
      <c r="K534" s="133" t="s">
        <v>188</v>
      </c>
      <c r="L534" s="132" t="s"/>
      <c r="M534" s="133" t="s">
        <v>189</v>
      </c>
      <c r="N534" s="134" t="s">
        <v>75</v>
      </c>
      <c r="O534" s="135">
        <v>1</v>
      </c>
      <c r="P534" s="136">
        <v>44959</v>
      </c>
      <c r="Q534" s="136">
        <v>44967</v>
      </c>
      <c r="R534" s="5" t="s"/>
      <c r="S534" s="5" t="s"/>
      <c r="T534" s="83" t="s"/>
    </row>
    <row r="535" spans="1:19">
      <c r="A535" s="68" t="s"/>
      <c r="B535" s="5" t="s"/>
      <c r="C535" s="5" t="s"/>
      <c r="D535" s="5" t="s"/>
      <c r="E535" s="5" t="s"/>
      <c r="F535" s="83" t="s"/>
      <c r="G535" s="5" t="s"/>
      <c r="H535" s="77" t="s"/>
      <c r="I535" s="5" t="s"/>
      <c r="J535" s="5" t="s"/>
      <c r="K535" s="133" t="s">
        <v>191</v>
      </c>
      <c r="L535" s="132" t="s"/>
      <c r="M535" s="133" t="s">
        <v>267</v>
      </c>
      <c r="N535" s="134" t="s">
        <v>75</v>
      </c>
      <c r="O535" s="135">
        <v>1</v>
      </c>
      <c r="P535" s="136" t="s"/>
      <c r="Q535" s="136" t="s"/>
      <c r="R535" s="5" t="s"/>
      <c r="S535" s="5" t="s"/>
    </row>
    <row r="536" spans="1:19">
      <c r="A536" s="68" t="s"/>
      <c r="B536" s="5" t="s"/>
      <c r="C536" s="5" t="s"/>
      <c r="D536" s="5" t="s"/>
      <c r="E536" s="5" t="s"/>
      <c r="F536" s="83" t="s"/>
      <c r="G536" s="5" t="s"/>
      <c r="H536" s="77" t="s"/>
      <c r="I536" s="5" t="s"/>
      <c r="J536" s="5" t="s"/>
      <c r="K536" s="133" t="s">
        <v>192</v>
      </c>
      <c r="L536" s="132" t="s"/>
      <c r="M536" s="133" t="s">
        <v>144</v>
      </c>
      <c r="N536" s="134" t="s">
        <v>75</v>
      </c>
      <c r="O536" s="135">
        <v>1</v>
      </c>
      <c r="P536" s="136" t="s"/>
      <c r="Q536" s="136" t="s"/>
      <c r="R536" s="5" t="s"/>
      <c r="S536" s="5" t="s"/>
    </row>
    <row r="537" spans="1:19">
      <c r="A537" s="68" t="s"/>
      <c r="B537" s="5" t="s"/>
      <c r="C537" s="5" t="s"/>
      <c r="D537" s="5" t="s"/>
      <c r="E537" s="5" t="s"/>
      <c r="F537" s="83" t="s"/>
      <c r="G537" s="5" t="s"/>
      <c r="H537" s="77" t="s"/>
      <c r="I537" s="5" t="s"/>
      <c r="J537" s="5" t="s"/>
      <c r="K537" s="133" t="s">
        <v>195</v>
      </c>
      <c r="L537" s="132" t="s"/>
      <c r="M537" s="133" t="s"/>
      <c r="N537" s="134" t="s">
        <v>105</v>
      </c>
      <c r="O537" s="135" t="s"/>
      <c r="P537" s="136" t="s"/>
      <c r="Q537" s="136" t="s"/>
      <c r="R537" s="5" t="s"/>
      <c r="S537" s="5" t="s"/>
    </row>
    <row r="538" spans="1:20" customHeight="false">
      <c r="A538" s="68" t="s"/>
      <c r="B538" s="24" t="s">
        <v>50</v>
      </c>
      <c r="C538" s="24" t="s">
        <v>63</v>
      </c>
      <c r="D538" s="83" t="s">
        <v>395</v>
      </c>
      <c r="E538" s="83" t="s">
        <v>186</v>
      </c>
      <c r="F538" s="83" t="s"/>
      <c r="G538" s="83" t="s">
        <v>187</v>
      </c>
      <c r="H538" s="83" t="s">
        <v>28</v>
      </c>
      <c r="I538" s="79">
        <v>44959</v>
      </c>
      <c r="J538" s="79">
        <v>44967</v>
      </c>
      <c r="K538" s="133" t="s">
        <v>188</v>
      </c>
      <c r="L538" s="132" t="s"/>
      <c r="M538" s="133" t="s">
        <v>189</v>
      </c>
      <c r="N538" s="134" t="s">
        <v>75</v>
      </c>
      <c r="O538" s="135">
        <v>1</v>
      </c>
      <c r="P538" s="136">
        <v>44959</v>
      </c>
      <c r="Q538" s="136">
        <v>44967</v>
      </c>
      <c r="R538" s="5" t="s"/>
      <c r="S538" s="5" t="s"/>
      <c r="T538" s="83" t="s"/>
    </row>
    <row r="539" spans="1:19">
      <c r="A539" s="68" t="s"/>
      <c r="B539" s="5" t="s"/>
      <c r="C539" s="5" t="s"/>
      <c r="D539" s="5" t="s"/>
      <c r="E539" s="5" t="s"/>
      <c r="F539" s="5" t="s"/>
      <c r="G539" s="5" t="s"/>
      <c r="H539" s="77" t="s"/>
      <c r="I539" s="5" t="s"/>
      <c r="J539" s="5" t="s"/>
      <c r="K539" s="133" t="s">
        <v>191</v>
      </c>
      <c r="L539" s="132" t="s"/>
      <c r="M539" s="133" t="s">
        <v>267</v>
      </c>
      <c r="N539" s="134" t="s">
        <v>75</v>
      </c>
      <c r="O539" s="135">
        <v>1</v>
      </c>
      <c r="P539" s="137" t="s"/>
      <c r="Q539" s="137" t="s"/>
      <c r="R539" s="5" t="s"/>
      <c r="S539" s="82" t="s"/>
    </row>
    <row r="540" spans="1:19">
      <c r="A540" s="68" t="s"/>
      <c r="B540" s="5" t="s"/>
      <c r="C540" s="5" t="s"/>
      <c r="D540" s="5" t="s"/>
      <c r="E540" s="5" t="s"/>
      <c r="F540" s="5" t="s"/>
      <c r="G540" s="5" t="s"/>
      <c r="H540" s="77" t="s"/>
      <c r="I540" s="5" t="s"/>
      <c r="J540" s="5" t="s"/>
      <c r="K540" s="133" t="s">
        <v>192</v>
      </c>
      <c r="L540" s="132" t="s"/>
      <c r="M540" s="133" t="s">
        <v>144</v>
      </c>
      <c r="N540" s="134" t="s">
        <v>75</v>
      </c>
      <c r="O540" s="135">
        <v>1</v>
      </c>
      <c r="P540" s="137" t="s"/>
      <c r="Q540" s="137" t="s"/>
      <c r="R540" s="5" t="s"/>
      <c r="S540" s="82" t="s"/>
    </row>
    <row r="541" spans="1:19">
      <c r="A541" s="68" t="s"/>
      <c r="B541" s="5" t="s"/>
      <c r="C541" s="5" t="s"/>
      <c r="D541" s="5" t="s"/>
      <c r="E541" s="5" t="s"/>
      <c r="F541" s="5" t="s"/>
      <c r="G541" s="5" t="s"/>
      <c r="H541" s="77" t="s"/>
      <c r="I541" s="5" t="s"/>
      <c r="J541" s="5" t="s"/>
      <c r="K541" s="133" t="s">
        <v>195</v>
      </c>
      <c r="L541" s="132" t="s"/>
      <c r="M541" s="133" t="s"/>
      <c r="N541" s="134" t="s">
        <v>105</v>
      </c>
      <c r="O541" s="135" t="s"/>
      <c r="P541" s="137" t="s"/>
      <c r="Q541" s="137" t="s"/>
      <c r="R541" s="5" t="s"/>
      <c r="S541" s="82" t="s"/>
    </row>
    <row r="542" spans="1:20">
      <c r="A542" s="84" t="s"/>
      <c r="B542" s="83" t="s">
        <v>50</v>
      </c>
      <c r="C542" s="83" t="s">
        <v>64</v>
      </c>
      <c r="D542" s="24" t="s">
        <v>396</v>
      </c>
      <c r="E542" s="83" t="s">
        <v>197</v>
      </c>
      <c r="F542" s="83" t="s">
        <v>397</v>
      </c>
      <c r="G542" s="83" t="s">
        <v>198</v>
      </c>
      <c r="H542" s="23" t="s">
        <v>28</v>
      </c>
      <c r="I542" s="79">
        <v>45076</v>
      </c>
      <c r="J542" s="112">
        <v>45083</v>
      </c>
      <c r="K542" s="133" t="s">
        <v>188</v>
      </c>
      <c r="L542" s="5" t="s"/>
      <c r="M542" s="5" t="s"/>
      <c r="N542" s="77" t="s"/>
      <c r="O542" s="78" t="s"/>
      <c r="P542" s="83" t="s"/>
      <c r="Q542" s="83" t="s"/>
      <c r="R542" s="5" t="s"/>
      <c r="S542" s="82" t="s"/>
      <c r="T542" s="24" t="s">
        <v>207</v>
      </c>
    </row>
    <row r="543" spans="1:19">
      <c r="A543" s="139" t="s"/>
      <c r="B543" s="5" t="s"/>
      <c r="C543" s="5" t="s"/>
      <c r="D543" s="5" t="s"/>
      <c r="E543" s="5" t="s"/>
      <c r="F543" s="5" t="s"/>
      <c r="G543" s="5" t="s"/>
      <c r="H543" s="77" t="s"/>
      <c r="I543" s="5" t="s"/>
      <c r="J543" s="5" t="s"/>
      <c r="K543" s="133" t="s">
        <v>191</v>
      </c>
      <c r="L543" s="5" t="s"/>
      <c r="M543" s="23" t="s">
        <v>245</v>
      </c>
      <c r="N543" s="77" t="s"/>
      <c r="O543" s="78" t="s"/>
      <c r="P543" s="5" t="s"/>
      <c r="Q543" s="5" t="s"/>
      <c r="R543" s="5" t="s"/>
      <c r="S543" s="82" t="s"/>
    </row>
    <row r="544" spans="1:19">
      <c r="A544" s="139" t="s"/>
      <c r="B544" s="5" t="s"/>
      <c r="C544" s="5" t="s"/>
      <c r="D544" s="5" t="s"/>
      <c r="E544" s="5" t="s"/>
      <c r="F544" s="5" t="s"/>
      <c r="G544" s="5" t="s"/>
      <c r="H544" s="77" t="s"/>
      <c r="I544" s="5" t="s"/>
      <c r="J544" s="5" t="s"/>
      <c r="K544" s="133" t="s">
        <v>192</v>
      </c>
      <c r="L544" s="5" t="s"/>
      <c r="M544" s="5" t="s"/>
      <c r="N544" s="77" t="s"/>
      <c r="O544" s="78" t="s"/>
      <c r="P544" s="5" t="s"/>
      <c r="Q544" s="5" t="s"/>
      <c r="R544" s="5" t="s"/>
      <c r="S544" s="82" t="s"/>
    </row>
    <row r="545" spans="1:19">
      <c r="A545" s="139" t="s"/>
      <c r="B545" s="5" t="s"/>
      <c r="C545" s="5" t="s"/>
      <c r="D545" s="5" t="s"/>
      <c r="E545" s="5" t="s"/>
      <c r="F545" s="5" t="s"/>
      <c r="G545" s="5" t="s"/>
      <c r="H545" s="77" t="s"/>
      <c r="I545" s="5" t="s"/>
      <c r="J545" s="5" t="s"/>
      <c r="K545" s="133" t="s">
        <v>195</v>
      </c>
      <c r="L545" s="5" t="s"/>
      <c r="M545" s="5" t="s"/>
      <c r="N545" s="77" t="s"/>
      <c r="O545" s="78" t="s"/>
      <c r="P545" s="5" t="s"/>
      <c r="Q545" s="5" t="s"/>
      <c r="R545" s="5" t="s"/>
      <c r="S545" s="82" t="s"/>
    </row>
    <row r="546" spans="1:20" customHeight="false">
      <c r="A546" s="139" t="s"/>
      <c r="B546" s="83" t="s">
        <v>50</v>
      </c>
      <c r="C546" s="83" t="s">
        <v>64</v>
      </c>
      <c r="D546" s="83" t="s">
        <v>398</v>
      </c>
      <c r="E546" s="83" t="s">
        <v>197</v>
      </c>
      <c r="F546" s="83" t="s">
        <v>399</v>
      </c>
      <c r="G546" s="83" t="s">
        <v>198</v>
      </c>
      <c r="H546" s="23" t="s">
        <v>28</v>
      </c>
      <c r="I546" s="79">
        <v>45076</v>
      </c>
      <c r="J546" s="112">
        <v>45083</v>
      </c>
      <c r="K546" s="133" t="s">
        <v>188</v>
      </c>
      <c r="L546" s="5" t="s"/>
      <c r="M546" s="5" t="s"/>
      <c r="N546" s="77" t="s"/>
      <c r="O546" s="78" t="s"/>
      <c r="P546" s="5" t="s"/>
      <c r="Q546" s="5" t="s"/>
      <c r="R546" s="5" t="s"/>
      <c r="S546" s="82" t="s"/>
      <c r="T546" s="83" t="s">
        <v>207</v>
      </c>
    </row>
    <row r="547" spans="1:19">
      <c r="A547" s="139" t="s"/>
      <c r="B547" s="5" t="s"/>
      <c r="C547" s="5" t="s"/>
      <c r="D547" s="5" t="s"/>
      <c r="E547" s="5" t="s"/>
      <c r="F547" s="5" t="s"/>
      <c r="G547" s="5" t="s"/>
      <c r="H547" s="77" t="s"/>
      <c r="I547" s="5" t="s"/>
      <c r="J547" s="5" t="s"/>
      <c r="K547" s="133" t="s">
        <v>191</v>
      </c>
      <c r="L547" s="5" t="s"/>
      <c r="M547" s="23" t="s">
        <v>245</v>
      </c>
      <c r="N547" s="77" t="s">
        <v>75</v>
      </c>
      <c r="O547" s="78">
        <v>1</v>
      </c>
      <c r="P547" s="29">
        <v>45079</v>
      </c>
      <c r="Q547" s="29">
        <v>45082</v>
      </c>
      <c r="R547" s="5" t="s"/>
      <c r="S547" s="5" t="s"/>
    </row>
    <row r="548" spans="1:19">
      <c r="A548" s="139" t="s"/>
      <c r="B548" s="5" t="s"/>
      <c r="C548" s="5" t="s"/>
      <c r="D548" s="5" t="s"/>
      <c r="E548" s="5" t="s"/>
      <c r="F548" s="5" t="s"/>
      <c r="G548" s="5" t="s"/>
      <c r="H548" s="77" t="s"/>
      <c r="I548" s="5" t="s"/>
      <c r="J548" s="5" t="s"/>
      <c r="K548" s="133" t="s">
        <v>192</v>
      </c>
      <c r="L548" s="5" t="s"/>
      <c r="M548" s="5" t="s"/>
      <c r="N548" s="77" t="s"/>
      <c r="O548" s="78" t="s"/>
      <c r="P548" s="5" t="s"/>
      <c r="Q548" s="5" t="s"/>
      <c r="R548" s="5" t="s"/>
      <c r="S548" s="5" t="s"/>
    </row>
    <row r="549" spans="1:19">
      <c r="A549" s="139" t="s"/>
      <c r="B549" s="5" t="s"/>
      <c r="C549" s="5" t="s"/>
      <c r="D549" s="5" t="s"/>
      <c r="E549" s="5" t="s"/>
      <c r="F549" s="5" t="s"/>
      <c r="G549" s="5" t="s"/>
      <c r="H549" s="77" t="s"/>
      <c r="I549" s="5" t="s"/>
      <c r="J549" s="5" t="s"/>
      <c r="K549" s="133" t="s">
        <v>195</v>
      </c>
      <c r="L549" s="5" t="s"/>
      <c r="M549" s="5" t="s"/>
      <c r="N549" s="77" t="s"/>
      <c r="O549" s="78" t="s"/>
      <c r="P549" s="5" t="s"/>
      <c r="Q549" s="5" t="s"/>
      <c r="R549" s="5" t="s"/>
      <c r="S549" s="5" t="s"/>
    </row>
    <row r="550" spans="1:20" customHeight="false">
      <c r="A550" s="139" t="s"/>
      <c r="B550" s="83" t="s">
        <v>50</v>
      </c>
      <c r="C550" s="83" t="s">
        <v>64</v>
      </c>
      <c r="D550" s="24" t="s">
        <v>400</v>
      </c>
      <c r="E550" s="83" t="s">
        <v>197</v>
      </c>
      <c r="F550" s="83" t="s">
        <v>401</v>
      </c>
      <c r="G550" s="83" t="s">
        <v>198</v>
      </c>
      <c r="H550" s="23" t="s">
        <v>28</v>
      </c>
      <c r="I550" s="79">
        <v>45076</v>
      </c>
      <c r="J550" s="112">
        <v>45083</v>
      </c>
      <c r="K550" s="133" t="s">
        <v>188</v>
      </c>
      <c r="L550" s="5" t="s"/>
      <c r="M550" s="5" t="s"/>
      <c r="N550" s="77" t="s"/>
      <c r="O550" s="78" t="s"/>
      <c r="P550" s="5" t="s"/>
      <c r="Q550" s="5" t="s"/>
      <c r="R550" s="5" t="s"/>
      <c r="S550" s="5" t="s"/>
      <c r="T550" s="24" t="s">
        <v>207</v>
      </c>
    </row>
    <row r="551" spans="1:19">
      <c r="A551" s="139" t="s"/>
      <c r="B551" s="5" t="s"/>
      <c r="C551" s="5" t="s"/>
      <c r="D551" s="5" t="s"/>
      <c r="E551" s="5" t="s"/>
      <c r="F551" s="5" t="s"/>
      <c r="G551" s="5" t="s"/>
      <c r="H551" s="77" t="s"/>
      <c r="I551" s="5" t="s"/>
      <c r="J551" s="5" t="s"/>
      <c r="K551" s="133" t="s">
        <v>191</v>
      </c>
      <c r="L551" s="5" t="s"/>
      <c r="M551" s="23" t="s">
        <v>245</v>
      </c>
      <c r="N551" s="77" t="s"/>
      <c r="O551" s="78" t="s"/>
      <c r="P551" s="5" t="s"/>
      <c r="Q551" s="5" t="s"/>
      <c r="R551" s="5" t="s"/>
      <c r="S551" s="82" t="s"/>
    </row>
    <row r="552" spans="1:19">
      <c r="A552" s="139" t="s"/>
      <c r="B552" s="5" t="s"/>
      <c r="C552" s="5" t="s"/>
      <c r="D552" s="5" t="s"/>
      <c r="E552" s="5" t="s"/>
      <c r="F552" s="5" t="s"/>
      <c r="G552" s="5" t="s"/>
      <c r="H552" s="77" t="s"/>
      <c r="I552" s="5" t="s"/>
      <c r="J552" s="5" t="s"/>
      <c r="K552" s="133" t="s">
        <v>192</v>
      </c>
      <c r="L552" s="5" t="s"/>
      <c r="M552" s="5" t="s"/>
      <c r="N552" s="77" t="s"/>
      <c r="O552" s="78" t="s"/>
      <c r="P552" s="5" t="s"/>
      <c r="Q552" s="5" t="s"/>
      <c r="R552" s="5" t="s"/>
      <c r="S552" s="82" t="s"/>
    </row>
    <row r="553" spans="1:19">
      <c r="A553" s="139" t="s"/>
      <c r="B553" s="5" t="s"/>
      <c r="C553" s="5" t="s"/>
      <c r="D553" s="5" t="s"/>
      <c r="E553" s="5" t="s"/>
      <c r="F553" s="5" t="s"/>
      <c r="G553" s="5" t="s"/>
      <c r="H553" s="77" t="s"/>
      <c r="I553" s="5" t="s"/>
      <c r="J553" s="5" t="s"/>
      <c r="K553" s="133" t="s">
        <v>195</v>
      </c>
      <c r="L553" s="5" t="s"/>
      <c r="M553" s="5" t="s"/>
      <c r="N553" s="77" t="s"/>
      <c r="O553" s="78" t="s"/>
      <c r="P553" s="5" t="s"/>
      <c r="Q553" s="5" t="s"/>
      <c r="R553" s="5" t="s"/>
      <c r="S553" s="82" t="s"/>
    </row>
    <row r="554" spans="1:20" customHeight="false">
      <c r="A554" s="95" t="s"/>
      <c r="B554" s="140" t="s">
        <v>50</v>
      </c>
      <c r="C554" s="140" t="s">
        <v>64</v>
      </c>
      <c r="D554" s="126" t="s">
        <v>402</v>
      </c>
      <c r="E554" s="23" t="s">
        <v>218</v>
      </c>
      <c r="F554" s="140" t="s">
        <v>401</v>
      </c>
      <c r="G554" s="140" t="s">
        <v>198</v>
      </c>
      <c r="H554" s="23" t="s">
        <v>219</v>
      </c>
      <c r="I554" s="79" t="s"/>
      <c r="J554" s="112">
        <v>45083</v>
      </c>
      <c r="K554" s="133" t="s">
        <v>188</v>
      </c>
      <c r="L554" s="5" t="s"/>
      <c r="M554" s="5" t="s"/>
      <c r="N554" s="77" t="s"/>
      <c r="O554" s="78" t="s"/>
      <c r="P554" s="5" t="s"/>
      <c r="Q554" s="5" t="s"/>
      <c r="R554" s="5" t="s"/>
      <c r="S554" s="5" t="s"/>
      <c r="T554" s="126" t="s">
        <v>403</v>
      </c>
    </row>
    <row r="555" spans="1:19" customHeight="false">
      <c r="A555" s="95" t="s"/>
      <c r="B555" s="5" t="s"/>
      <c r="C555" s="5" t="s"/>
      <c r="D555" s="5" t="s"/>
      <c r="E555" s="5" t="s"/>
      <c r="F555" s="5" t="s"/>
      <c r="G555" s="5" t="s"/>
      <c r="H555" s="77" t="s"/>
      <c r="I555" s="5" t="s"/>
      <c r="J555" s="5" t="s"/>
      <c r="K555" s="133" t="s">
        <v>191</v>
      </c>
      <c r="L555" s="5" t="s"/>
      <c r="M555" s="23" t="s">
        <v>245</v>
      </c>
      <c r="N555" s="77" t="s"/>
      <c r="O555" s="78" t="s"/>
      <c r="P555" s="5" t="s"/>
      <c r="Q555" s="5" t="s"/>
      <c r="R555" s="5" t="s"/>
      <c r="S555" s="82" t="s"/>
    </row>
    <row r="556" spans="1:19" customHeight="false">
      <c r="A556" s="95" t="s"/>
      <c r="B556" s="5" t="s"/>
      <c r="C556" s="5" t="s"/>
      <c r="D556" s="5" t="s"/>
      <c r="E556" s="5" t="s"/>
      <c r="F556" s="5" t="s"/>
      <c r="G556" s="5" t="s"/>
      <c r="H556" s="77" t="s"/>
      <c r="I556" s="5" t="s"/>
      <c r="J556" s="5" t="s"/>
      <c r="K556" s="133" t="s">
        <v>192</v>
      </c>
      <c r="L556" s="5" t="s"/>
      <c r="M556" s="5" t="s"/>
      <c r="N556" s="77" t="s"/>
      <c r="O556" s="78" t="s"/>
      <c r="P556" s="5" t="s"/>
      <c r="Q556" s="5" t="s"/>
      <c r="R556" s="5" t="s"/>
      <c r="S556" s="82" t="s"/>
    </row>
    <row r="557" spans="1:19" customHeight="false">
      <c r="A557" s="95" t="s"/>
      <c r="B557" s="5" t="s"/>
      <c r="C557" s="5" t="s"/>
      <c r="D557" s="5" t="s"/>
      <c r="E557" s="5" t="s"/>
      <c r="F557" s="5" t="s"/>
      <c r="G557" s="5" t="s"/>
      <c r="H557" s="77" t="s"/>
      <c r="I557" s="5" t="s"/>
      <c r="J557" s="5" t="s"/>
      <c r="K557" s="133" t="s">
        <v>195</v>
      </c>
      <c r="L557" s="5" t="s"/>
      <c r="M557" s="5" t="s"/>
      <c r="N557" s="77" t="s"/>
      <c r="O557" s="78" t="s"/>
      <c r="P557" s="5" t="s"/>
      <c r="Q557" s="5" t="s"/>
      <c r="R557" s="5" t="s"/>
      <c r="S557" s="82" t="s"/>
    </row>
    <row r="558" spans="1:20" customHeight="false">
      <c r="A558" s="139" t="s"/>
      <c r="B558" s="83" t="s">
        <v>50</v>
      </c>
      <c r="C558" s="83" t="s">
        <v>64</v>
      </c>
      <c r="D558" s="24" t="s">
        <v>404</v>
      </c>
      <c r="E558" s="83" t="s">
        <v>197</v>
      </c>
      <c r="F558" s="83" t="s">
        <v>405</v>
      </c>
      <c r="G558" s="83" t="s">
        <v>198</v>
      </c>
      <c r="H558" s="23" t="s">
        <v>28</v>
      </c>
      <c r="I558" s="79">
        <v>45076</v>
      </c>
      <c r="J558" s="112">
        <v>45083</v>
      </c>
      <c r="K558" s="133" t="s">
        <v>188</v>
      </c>
      <c r="L558" s="5" t="s"/>
      <c r="M558" s="23" t="s">
        <v>406</v>
      </c>
      <c r="N558" s="77" t="s">
        <v>75</v>
      </c>
      <c r="O558" s="78">
        <v>1</v>
      </c>
      <c r="P558" s="79">
        <v>45104</v>
      </c>
      <c r="Q558" s="79">
        <v>45107</v>
      </c>
      <c r="R558" s="5" t="s"/>
      <c r="S558" s="5" t="s"/>
      <c r="T558" s="83" t="s">
        <v>207</v>
      </c>
    </row>
    <row r="559" spans="1:19">
      <c r="A559" s="139" t="s"/>
      <c r="B559" s="5" t="s"/>
      <c r="C559" s="5" t="s"/>
      <c r="D559" s="5" t="s"/>
      <c r="E559" s="5" t="s"/>
      <c r="F559" s="5" t="s"/>
      <c r="G559" s="5" t="s"/>
      <c r="H559" s="77" t="s"/>
      <c r="I559" s="5" t="s"/>
      <c r="J559" s="5" t="s"/>
      <c r="K559" s="133" t="s">
        <v>191</v>
      </c>
      <c r="L559" s="5" t="s"/>
      <c r="M559" s="23" t="s">
        <v>245</v>
      </c>
      <c r="N559" s="77" t="s">
        <v>75</v>
      </c>
      <c r="O559" s="78">
        <v>1</v>
      </c>
      <c r="P559" s="79">
        <v>45104</v>
      </c>
      <c r="Q559" s="79">
        <v>45107</v>
      </c>
      <c r="R559" s="5" t="s"/>
      <c r="S559" s="5" t="s"/>
    </row>
    <row r="560" spans="1:19">
      <c r="A560" s="139" t="s"/>
      <c r="B560" s="5" t="s"/>
      <c r="C560" s="5" t="s"/>
      <c r="D560" s="5" t="s"/>
      <c r="E560" s="5" t="s"/>
      <c r="F560" s="5" t="s"/>
      <c r="G560" s="5" t="s"/>
      <c r="H560" s="77" t="s"/>
      <c r="I560" s="5" t="s"/>
      <c r="J560" s="5" t="s"/>
      <c r="K560" s="133" t="s">
        <v>192</v>
      </c>
      <c r="L560" s="5" t="s"/>
      <c r="M560" s="23" t="s">
        <v>406</v>
      </c>
      <c r="N560" s="77" t="s">
        <v>75</v>
      </c>
      <c r="O560" s="78">
        <v>1</v>
      </c>
      <c r="P560" s="79">
        <v>45104</v>
      </c>
      <c r="Q560" s="79">
        <v>45107</v>
      </c>
      <c r="R560" s="5" t="s"/>
      <c r="S560" s="5" t="s"/>
    </row>
    <row r="561" spans="1:19">
      <c r="A561" s="139" t="s"/>
      <c r="B561" s="5" t="s"/>
      <c r="C561" s="5" t="s"/>
      <c r="D561" s="5" t="s"/>
      <c r="E561" s="5" t="s"/>
      <c r="F561" s="5" t="s"/>
      <c r="G561" s="5" t="s"/>
      <c r="H561" s="77" t="s"/>
      <c r="I561" s="5" t="s"/>
      <c r="J561" s="5" t="s"/>
      <c r="K561" s="133" t="s">
        <v>195</v>
      </c>
      <c r="L561" s="5" t="s"/>
      <c r="M561" s="23" t="s">
        <v>407</v>
      </c>
      <c r="N561" s="77" t="s">
        <v>75</v>
      </c>
      <c r="O561" s="78">
        <v>1</v>
      </c>
      <c r="P561" s="79">
        <v>45104</v>
      </c>
      <c r="Q561" s="79">
        <v>45107</v>
      </c>
      <c r="R561" s="5" t="s"/>
      <c r="S561" s="5" t="s"/>
    </row>
    <row r="562" spans="1:20" customHeight="false">
      <c r="A562" s="95" t="s"/>
      <c r="B562" s="140" t="s">
        <v>50</v>
      </c>
      <c r="C562" s="140" t="s">
        <v>64</v>
      </c>
      <c r="D562" s="126" t="s">
        <v>408</v>
      </c>
      <c r="E562" s="23" t="s">
        <v>218</v>
      </c>
      <c r="F562" s="140" t="s">
        <v>405</v>
      </c>
      <c r="G562" s="140" t="s">
        <v>198</v>
      </c>
      <c r="H562" s="140" t="s">
        <v>219</v>
      </c>
      <c r="I562" s="141" t="s"/>
      <c r="J562" s="142">
        <v>45169</v>
      </c>
      <c r="K562" s="127" t="s">
        <v>188</v>
      </c>
      <c r="L562" s="5" t="s"/>
      <c r="M562" s="5" t="s"/>
      <c r="N562" s="77" t="s"/>
      <c r="O562" s="78" t="s"/>
      <c r="P562" s="5" t="s"/>
      <c r="Q562" s="5" t="s"/>
      <c r="R562" s="5" t="s"/>
      <c r="S562" s="5" t="s"/>
      <c r="T562" s="126" t="s"/>
    </row>
    <row r="563" spans="1:19" customHeight="false">
      <c r="A563" s="95" t="s"/>
      <c r="B563" s="5" t="s"/>
      <c r="C563" s="5" t="s"/>
      <c r="D563" s="5" t="s"/>
      <c r="E563" s="5" t="s"/>
      <c r="F563" s="5" t="s"/>
      <c r="G563" s="5" t="s"/>
      <c r="H563" s="77" t="s"/>
      <c r="I563" s="5" t="s"/>
      <c r="J563" s="5" t="s"/>
      <c r="K563" s="127" t="s">
        <v>191</v>
      </c>
      <c r="L563" s="5" t="s"/>
      <c r="M563" s="5" t="s"/>
      <c r="N563" s="77" t="s"/>
      <c r="O563" s="78" t="s"/>
      <c r="P563" s="5" t="s"/>
      <c r="Q563" s="5" t="s"/>
      <c r="R563" s="5" t="s"/>
      <c r="S563" s="5" t="s"/>
    </row>
    <row r="564" spans="1:19" customHeight="false">
      <c r="A564" s="95" t="s"/>
      <c r="B564" s="5" t="s"/>
      <c r="C564" s="5" t="s"/>
      <c r="D564" s="5" t="s"/>
      <c r="E564" s="5" t="s"/>
      <c r="F564" s="5" t="s"/>
      <c r="G564" s="5" t="s"/>
      <c r="H564" s="77" t="s"/>
      <c r="I564" s="5" t="s"/>
      <c r="J564" s="5" t="s"/>
      <c r="K564" s="127" t="s">
        <v>192</v>
      </c>
      <c r="L564" s="5" t="s"/>
      <c r="M564" s="5" t="s"/>
      <c r="N564" s="77" t="s"/>
      <c r="O564" s="78" t="s"/>
      <c r="P564" s="5" t="s"/>
      <c r="Q564" s="5" t="s"/>
      <c r="R564" s="5" t="s"/>
      <c r="S564" s="5" t="s"/>
    </row>
    <row r="565" spans="1:19" customHeight="false">
      <c r="A565" s="95" t="s"/>
      <c r="B565" s="5" t="s"/>
      <c r="C565" s="5" t="s"/>
      <c r="D565" s="5" t="s"/>
      <c r="E565" s="5" t="s"/>
      <c r="F565" s="5" t="s"/>
      <c r="G565" s="5" t="s"/>
      <c r="H565" s="77" t="s"/>
      <c r="I565" s="5" t="s"/>
      <c r="J565" s="5" t="s"/>
      <c r="K565" s="127" t="s">
        <v>195</v>
      </c>
      <c r="L565" s="5" t="s"/>
      <c r="M565" s="5" t="s"/>
      <c r="N565" s="77" t="s"/>
      <c r="O565" s="78" t="s"/>
      <c r="P565" s="5" t="s"/>
      <c r="Q565" s="5" t="s"/>
      <c r="R565" s="5" t="s"/>
      <c r="S565" s="5" t="s"/>
    </row>
    <row r="566" spans="1:20">
      <c r="A566" s="95" t="s"/>
      <c r="B566" s="83" t="s">
        <v>50</v>
      </c>
      <c r="C566" s="83" t="s">
        <v>65</v>
      </c>
      <c r="D566" s="83" t="s">
        <v>342</v>
      </c>
      <c r="E566" s="83" t="s">
        <v>197</v>
      </c>
      <c r="F566" s="83" t="s"/>
      <c r="G566" s="83" t="s">
        <v>187</v>
      </c>
      <c r="H566" s="83" t="s">
        <v>28</v>
      </c>
      <c r="I566" s="79">
        <v>45061</v>
      </c>
      <c r="J566" s="79">
        <v>45064</v>
      </c>
      <c r="K566" s="133" t="s">
        <v>188</v>
      </c>
      <c r="L566" s="5" t="s"/>
      <c r="M566" s="23" t="s">
        <v>213</v>
      </c>
      <c r="N566" s="77" t="s">
        <v>75</v>
      </c>
      <c r="O566" s="78">
        <v>1</v>
      </c>
      <c r="P566" s="29">
        <v>45055</v>
      </c>
      <c r="Q566" s="29">
        <v>45055</v>
      </c>
      <c r="R566" s="5" t="s"/>
      <c r="S566" s="115" t="s">
        <v>285</v>
      </c>
      <c r="T566" s="83" t="s"/>
    </row>
    <row r="567" spans="1:19">
      <c r="A567" s="95" t="s"/>
      <c r="B567" s="5" t="s"/>
      <c r="C567" s="5" t="s"/>
      <c r="D567" s="5" t="s"/>
      <c r="E567" s="5" t="s"/>
      <c r="F567" s="5" t="s"/>
      <c r="G567" s="5" t="s"/>
      <c r="H567" s="77" t="s"/>
      <c r="I567" s="5" t="s"/>
      <c r="J567" s="5" t="s"/>
      <c r="K567" s="133" t="s">
        <v>191</v>
      </c>
      <c r="L567" s="5" t="s"/>
      <c r="M567" s="23" t="s">
        <v>214</v>
      </c>
      <c r="N567" s="77" t="s">
        <v>75</v>
      </c>
      <c r="O567" s="78">
        <v>1</v>
      </c>
      <c r="P567" s="29">
        <v>45055</v>
      </c>
      <c r="Q567" s="29">
        <v>45055</v>
      </c>
      <c r="R567" s="5" t="s"/>
      <c r="S567" s="115" t="s"/>
    </row>
    <row r="568" spans="1:19">
      <c r="A568" s="95" t="s"/>
      <c r="B568" s="5" t="s"/>
      <c r="C568" s="5" t="s"/>
      <c r="D568" s="5" t="s"/>
      <c r="E568" s="5" t="s"/>
      <c r="F568" s="5" t="s"/>
      <c r="G568" s="5" t="s"/>
      <c r="H568" s="77" t="s"/>
      <c r="I568" s="5" t="s"/>
      <c r="J568" s="5" t="s"/>
      <c r="K568" s="133" t="s">
        <v>192</v>
      </c>
      <c r="L568" s="5" t="s"/>
      <c r="M568" s="23" t="s">
        <v>215</v>
      </c>
      <c r="N568" s="77" t="s">
        <v>75</v>
      </c>
      <c r="O568" s="78">
        <v>1</v>
      </c>
      <c r="P568" s="29">
        <v>45055</v>
      </c>
      <c r="Q568" s="29">
        <v>45055</v>
      </c>
      <c r="R568" s="5" t="s"/>
      <c r="S568" s="115" t="s"/>
    </row>
    <row r="569" spans="1:19">
      <c r="A569" s="95" t="s"/>
      <c r="B569" s="5" t="s"/>
      <c r="C569" s="5" t="s"/>
      <c r="D569" s="5" t="s"/>
      <c r="E569" s="5" t="s"/>
      <c r="F569" s="5" t="s"/>
      <c r="G569" s="5" t="s"/>
      <c r="H569" s="77" t="s"/>
      <c r="I569" s="5" t="s"/>
      <c r="J569" s="5" t="s"/>
      <c r="K569" s="133" t="s">
        <v>195</v>
      </c>
      <c r="L569" s="5" t="s"/>
      <c r="M569" s="23" t="s">
        <v>227</v>
      </c>
      <c r="N569" s="77" t="s">
        <v>105</v>
      </c>
      <c r="O569" s="78" t="s"/>
      <c r="P569" s="5" t="s"/>
      <c r="Q569" s="5" t="s"/>
      <c r="R569" s="5" t="s"/>
      <c r="S569" s="115" t="s"/>
    </row>
    <row r="570" spans="1:20">
      <c r="A570" s="95" t="s"/>
      <c r="B570" s="83" t="s">
        <v>50</v>
      </c>
      <c r="C570" s="83" t="s">
        <v>65</v>
      </c>
      <c r="D570" s="83" t="s">
        <v>409</v>
      </c>
      <c r="E570" s="83" t="s">
        <v>197</v>
      </c>
      <c r="F570" s="83" t="s"/>
      <c r="G570" s="83" t="s">
        <v>187</v>
      </c>
      <c r="H570" s="83" t="s">
        <v>28</v>
      </c>
      <c r="I570" s="79">
        <v>45061</v>
      </c>
      <c r="J570" s="79">
        <v>45064</v>
      </c>
      <c r="K570" s="133" t="s">
        <v>188</v>
      </c>
      <c r="L570" s="5" t="s"/>
      <c r="M570" s="23" t="s">
        <v>213</v>
      </c>
      <c r="N570" s="77" t="s">
        <v>75</v>
      </c>
      <c r="O570" s="78">
        <v>1</v>
      </c>
      <c r="P570" s="29">
        <v>45055</v>
      </c>
      <c r="Q570" s="29">
        <v>45055</v>
      </c>
      <c r="R570" s="5" t="s"/>
      <c r="S570" s="115" t="s">
        <v>285</v>
      </c>
      <c r="T570" s="83" t="s"/>
    </row>
    <row r="571" spans="1:19">
      <c r="A571" s="95" t="s"/>
      <c r="B571" s="5" t="s"/>
      <c r="C571" s="5" t="s"/>
      <c r="D571" s="5" t="s"/>
      <c r="E571" s="5" t="s"/>
      <c r="F571" s="5" t="s"/>
      <c r="G571" s="5" t="s"/>
      <c r="H571" s="77" t="s"/>
      <c r="I571" s="5" t="s"/>
      <c r="J571" s="5" t="s"/>
      <c r="K571" s="133" t="s">
        <v>191</v>
      </c>
      <c r="L571" s="5" t="s"/>
      <c r="M571" s="23" t="s">
        <v>214</v>
      </c>
      <c r="N571" s="77" t="s">
        <v>75</v>
      </c>
      <c r="O571" s="78">
        <v>1</v>
      </c>
      <c r="P571" s="29">
        <v>45055</v>
      </c>
      <c r="Q571" s="29">
        <v>45055</v>
      </c>
      <c r="R571" s="5" t="s"/>
      <c r="S571" s="115" t="s"/>
    </row>
    <row r="572" spans="1:19">
      <c r="A572" s="95" t="s"/>
      <c r="B572" s="5" t="s"/>
      <c r="C572" s="5" t="s"/>
      <c r="D572" s="5" t="s"/>
      <c r="E572" s="5" t="s"/>
      <c r="F572" s="5" t="s"/>
      <c r="G572" s="5" t="s"/>
      <c r="H572" s="77" t="s"/>
      <c r="I572" s="5" t="s"/>
      <c r="J572" s="5" t="s"/>
      <c r="K572" s="133" t="s">
        <v>192</v>
      </c>
      <c r="L572" s="5" t="s"/>
      <c r="M572" s="23" t="s">
        <v>215</v>
      </c>
      <c r="N572" s="77" t="s">
        <v>75</v>
      </c>
      <c r="O572" s="78">
        <v>1</v>
      </c>
      <c r="P572" s="29">
        <v>45055</v>
      </c>
      <c r="Q572" s="29">
        <v>45055</v>
      </c>
      <c r="R572" s="5" t="s"/>
      <c r="S572" s="115" t="s"/>
    </row>
    <row r="573" spans="1:19">
      <c r="A573" s="95" t="s"/>
      <c r="B573" s="5" t="s"/>
      <c r="C573" s="5" t="s"/>
      <c r="D573" s="5" t="s"/>
      <c r="E573" s="5" t="s"/>
      <c r="F573" s="5" t="s"/>
      <c r="G573" s="5" t="s"/>
      <c r="H573" s="77" t="s"/>
      <c r="I573" s="5" t="s"/>
      <c r="J573" s="5" t="s"/>
      <c r="K573" s="133" t="s">
        <v>195</v>
      </c>
      <c r="L573" s="5" t="s"/>
      <c r="M573" s="23" t="s">
        <v>227</v>
      </c>
      <c r="N573" s="77" t="s">
        <v>105</v>
      </c>
      <c r="O573" s="78" t="s"/>
      <c r="P573" s="5" t="s"/>
      <c r="Q573" s="5" t="s"/>
      <c r="R573" s="5" t="s"/>
      <c r="S573" s="115" t="s"/>
    </row>
    <row r="574" spans="1:20">
      <c r="A574" s="95" t="s"/>
      <c r="B574" s="83" t="s">
        <v>50</v>
      </c>
      <c r="C574" s="83" t="s">
        <v>65</v>
      </c>
      <c r="D574" s="83" t="s">
        <v>410</v>
      </c>
      <c r="E574" s="83" t="s">
        <v>197</v>
      </c>
      <c r="F574" s="83" t="s"/>
      <c r="G574" s="83" t="s">
        <v>187</v>
      </c>
      <c r="H574" s="83" t="s">
        <v>28</v>
      </c>
      <c r="I574" s="79">
        <v>45061</v>
      </c>
      <c r="J574" s="79">
        <v>45064</v>
      </c>
      <c r="K574" s="133" t="s">
        <v>188</v>
      </c>
      <c r="L574" s="5" t="s"/>
      <c r="M574" s="23" t="s">
        <v>213</v>
      </c>
      <c r="N574" s="77" t="s">
        <v>75</v>
      </c>
      <c r="O574" s="78">
        <v>1</v>
      </c>
      <c r="P574" s="29">
        <v>45055</v>
      </c>
      <c r="Q574" s="29">
        <v>45055</v>
      </c>
      <c r="R574" s="5" t="s"/>
      <c r="S574" s="115" t="s">
        <v>285</v>
      </c>
      <c r="T574" s="83" t="s"/>
    </row>
    <row r="575" spans="1:19">
      <c r="A575" s="95" t="s"/>
      <c r="B575" s="5" t="s"/>
      <c r="C575" s="5" t="s"/>
      <c r="D575" s="5" t="s"/>
      <c r="E575" s="5" t="s"/>
      <c r="F575" s="5" t="s"/>
      <c r="G575" s="5" t="s"/>
      <c r="H575" s="77" t="s"/>
      <c r="I575" s="5" t="s"/>
      <c r="J575" s="5" t="s"/>
      <c r="K575" s="133" t="s">
        <v>191</v>
      </c>
      <c r="L575" s="5" t="s"/>
      <c r="M575" s="23" t="s">
        <v>214</v>
      </c>
      <c r="N575" s="77" t="s">
        <v>75</v>
      </c>
      <c r="O575" s="78">
        <v>1</v>
      </c>
      <c r="P575" s="29">
        <v>45055</v>
      </c>
      <c r="Q575" s="29">
        <v>45055</v>
      </c>
      <c r="R575" s="5" t="s"/>
      <c r="S575" s="115" t="s"/>
    </row>
    <row r="576" spans="1:19">
      <c r="A576" s="95" t="s"/>
      <c r="B576" s="5" t="s"/>
      <c r="C576" s="5" t="s"/>
      <c r="D576" s="5" t="s"/>
      <c r="E576" s="5" t="s"/>
      <c r="F576" s="5" t="s"/>
      <c r="G576" s="5" t="s"/>
      <c r="H576" s="77" t="s"/>
      <c r="I576" s="5" t="s"/>
      <c r="J576" s="5" t="s"/>
      <c r="K576" s="133" t="s">
        <v>192</v>
      </c>
      <c r="L576" s="5" t="s"/>
      <c r="M576" s="23" t="s">
        <v>215</v>
      </c>
      <c r="N576" s="77" t="s">
        <v>75</v>
      </c>
      <c r="O576" s="78">
        <v>1</v>
      </c>
      <c r="P576" s="29">
        <v>45055</v>
      </c>
      <c r="Q576" s="29">
        <v>45055</v>
      </c>
      <c r="R576" s="5" t="s"/>
      <c r="S576" s="115" t="s"/>
    </row>
    <row r="577" spans="1:19">
      <c r="A577" s="95" t="s"/>
      <c r="B577" s="5" t="s"/>
      <c r="C577" s="5" t="s"/>
      <c r="D577" s="5" t="s"/>
      <c r="E577" s="5" t="s"/>
      <c r="F577" s="5" t="s"/>
      <c r="G577" s="5" t="s"/>
      <c r="H577" s="77" t="s"/>
      <c r="I577" s="5" t="s"/>
      <c r="J577" s="5" t="s"/>
      <c r="K577" s="133" t="s">
        <v>195</v>
      </c>
      <c r="L577" s="5" t="s"/>
      <c r="M577" s="23" t="s">
        <v>227</v>
      </c>
      <c r="N577" s="77" t="s">
        <v>105</v>
      </c>
      <c r="O577" s="78" t="s"/>
      <c r="P577" s="5" t="s"/>
      <c r="Q577" s="5" t="s"/>
      <c r="R577" s="5" t="s"/>
      <c r="S577" s="115" t="s"/>
    </row>
    <row r="578" spans="1:20">
      <c r="A578" s="95" t="s"/>
      <c r="B578" s="83" t="s">
        <v>50</v>
      </c>
      <c r="C578" s="83" t="s">
        <v>65</v>
      </c>
      <c r="D578" s="83" t="s">
        <v>411</v>
      </c>
      <c r="E578" s="83" t="s">
        <v>197</v>
      </c>
      <c r="F578" s="83" t="s"/>
      <c r="G578" s="83" t="s">
        <v>187</v>
      </c>
      <c r="H578" s="83" t="s">
        <v>28</v>
      </c>
      <c r="I578" s="79">
        <v>45061</v>
      </c>
      <c r="J578" s="79">
        <v>45064</v>
      </c>
      <c r="K578" s="133" t="s">
        <v>188</v>
      </c>
      <c r="L578" s="5" t="s"/>
      <c r="M578" s="23" t="s">
        <v>213</v>
      </c>
      <c r="N578" s="77" t="s">
        <v>75</v>
      </c>
      <c r="O578" s="78">
        <v>1</v>
      </c>
      <c r="P578" s="29">
        <v>45055</v>
      </c>
      <c r="Q578" s="29">
        <v>45055</v>
      </c>
      <c r="R578" s="5" t="s"/>
      <c r="S578" s="115" t="s">
        <v>285</v>
      </c>
      <c r="T578" s="83" t="s"/>
    </row>
    <row r="579" spans="1:19">
      <c r="A579" s="68" t="s"/>
      <c r="B579" s="5" t="s"/>
      <c r="C579" s="5" t="s"/>
      <c r="D579" s="5" t="s"/>
      <c r="E579" s="5" t="s"/>
      <c r="F579" s="5" t="s"/>
      <c r="G579" s="5" t="s"/>
      <c r="H579" s="77" t="s"/>
      <c r="I579" s="5" t="s"/>
      <c r="J579" s="5" t="s"/>
      <c r="K579" s="133" t="s">
        <v>191</v>
      </c>
      <c r="L579" s="5" t="s"/>
      <c r="M579" s="23" t="s">
        <v>214</v>
      </c>
      <c r="N579" s="77" t="s">
        <v>75</v>
      </c>
      <c r="O579" s="78">
        <v>1</v>
      </c>
      <c r="P579" s="29">
        <v>45055</v>
      </c>
      <c r="Q579" s="29">
        <v>45055</v>
      </c>
      <c r="R579" s="5" t="s"/>
      <c r="S579" s="5" t="s"/>
    </row>
    <row r="580" spans="1:19">
      <c r="A580" s="68" t="s"/>
      <c r="B580" s="5" t="s"/>
      <c r="C580" s="5" t="s"/>
      <c r="D580" s="5" t="s"/>
      <c r="E580" s="5" t="s"/>
      <c r="F580" s="5" t="s"/>
      <c r="G580" s="5" t="s"/>
      <c r="H580" s="77" t="s"/>
      <c r="I580" s="5" t="s"/>
      <c r="J580" s="5" t="s"/>
      <c r="K580" s="133" t="s">
        <v>192</v>
      </c>
      <c r="L580" s="5" t="s"/>
      <c r="M580" s="23" t="s">
        <v>215</v>
      </c>
      <c r="N580" s="77" t="s">
        <v>75</v>
      </c>
      <c r="O580" s="78">
        <v>1</v>
      </c>
      <c r="P580" s="29">
        <v>45055</v>
      </c>
      <c r="Q580" s="29">
        <v>45055</v>
      </c>
      <c r="R580" s="5" t="s"/>
      <c r="S580" s="5" t="s"/>
    </row>
    <row r="581" spans="1:19">
      <c r="A581" s="68" t="s"/>
      <c r="B581" s="5" t="s"/>
      <c r="C581" s="5" t="s"/>
      <c r="D581" s="5" t="s"/>
      <c r="E581" s="5" t="s"/>
      <c r="F581" s="5" t="s"/>
      <c r="G581" s="5" t="s"/>
      <c r="H581" s="77" t="s"/>
      <c r="I581" s="5" t="s"/>
      <c r="J581" s="5" t="s"/>
      <c r="K581" s="133" t="s">
        <v>195</v>
      </c>
      <c r="L581" s="5" t="s"/>
      <c r="M581" s="23" t="s">
        <v>227</v>
      </c>
      <c r="N581" s="77" t="s">
        <v>105</v>
      </c>
      <c r="O581" s="78" t="s"/>
      <c r="P581" s="5" t="s"/>
      <c r="Q581" s="5" t="s"/>
      <c r="R581" s="5" t="s"/>
      <c r="S581" s="5" t="s"/>
    </row>
    <row r="582" spans="1:20" customHeight="false">
      <c r="A582" s="95" t="s"/>
      <c r="B582" s="83" t="s">
        <v>50</v>
      </c>
      <c r="C582" s="24" t="s">
        <v>150</v>
      </c>
      <c r="D582" s="83" t="s">
        <v>342</v>
      </c>
      <c r="E582" s="83" t="s">
        <v>197</v>
      </c>
      <c r="F582" s="83" t="s"/>
      <c r="G582" s="83" t="s">
        <v>187</v>
      </c>
      <c r="H582" s="83" t="s">
        <v>28</v>
      </c>
      <c r="I582" s="79">
        <v>45061</v>
      </c>
      <c r="J582" s="79">
        <v>45064</v>
      </c>
      <c r="K582" s="133" t="s">
        <v>188</v>
      </c>
      <c r="L582" s="5" t="s"/>
      <c r="M582" s="23" t="s">
        <v>199</v>
      </c>
      <c r="N582" s="77" t="s">
        <v>75</v>
      </c>
      <c r="O582" s="78">
        <v>1</v>
      </c>
      <c r="P582" s="29">
        <v>45064</v>
      </c>
      <c r="Q582" s="29">
        <v>45068</v>
      </c>
      <c r="R582" s="5" t="s"/>
      <c r="S582" s="115" t="s">
        <v>285</v>
      </c>
      <c r="T582" s="83" t="s"/>
    </row>
    <row r="583" spans="1:19" customHeight="false">
      <c r="A583" s="95" t="s"/>
      <c r="B583" s="5" t="s"/>
      <c r="C583" s="5" t="s"/>
      <c r="D583" s="5" t="s"/>
      <c r="E583" s="5" t="s"/>
      <c r="F583" s="5" t="s"/>
      <c r="G583" s="5" t="s"/>
      <c r="H583" s="77" t="s"/>
      <c r="I583" s="5" t="s"/>
      <c r="J583" s="5" t="s"/>
      <c r="K583" s="133" t="s">
        <v>191</v>
      </c>
      <c r="L583" s="5" t="s"/>
      <c r="M583" s="23" t="s">
        <v>152</v>
      </c>
      <c r="N583" s="77" t="s">
        <v>75</v>
      </c>
      <c r="O583" s="78">
        <v>1</v>
      </c>
      <c r="P583" s="29">
        <v>45064</v>
      </c>
      <c r="Q583" s="29">
        <v>45068</v>
      </c>
      <c r="R583" s="5" t="s"/>
      <c r="S583" s="115" t="s"/>
    </row>
    <row r="584" spans="1:19" customHeight="false">
      <c r="A584" s="95" t="s"/>
      <c r="B584" s="5" t="s"/>
      <c r="C584" s="5" t="s"/>
      <c r="D584" s="5" t="s"/>
      <c r="E584" s="5" t="s"/>
      <c r="F584" s="5" t="s"/>
      <c r="G584" s="5" t="s"/>
      <c r="H584" s="77" t="s"/>
      <c r="I584" s="5" t="s"/>
      <c r="J584" s="5" t="s"/>
      <c r="K584" s="133" t="s">
        <v>192</v>
      </c>
      <c r="L584" s="5" t="s"/>
      <c r="M584" s="23" t="s">
        <v>412</v>
      </c>
      <c r="N584" s="77" t="s">
        <v>75</v>
      </c>
      <c r="O584" s="78">
        <v>1</v>
      </c>
      <c r="P584" s="29">
        <v>45064</v>
      </c>
      <c r="Q584" s="29">
        <v>45068</v>
      </c>
      <c r="R584" s="5" t="s"/>
      <c r="S584" s="115" t="s"/>
    </row>
    <row r="585" spans="1:19" customHeight="false">
      <c r="A585" s="95" t="s"/>
      <c r="B585" s="5" t="s"/>
      <c r="C585" s="5" t="s"/>
      <c r="D585" s="5" t="s"/>
      <c r="E585" s="5" t="s"/>
      <c r="F585" s="5" t="s"/>
      <c r="G585" s="5" t="s"/>
      <c r="H585" s="77" t="s"/>
      <c r="I585" s="5" t="s"/>
      <c r="J585" s="5" t="s"/>
      <c r="K585" s="133" t="s">
        <v>195</v>
      </c>
      <c r="L585" s="5" t="s"/>
      <c r="M585" s="23" t="s">
        <v>227</v>
      </c>
      <c r="N585" s="77" t="s">
        <v>190</v>
      </c>
      <c r="O585" s="78" t="s"/>
      <c r="P585" s="5" t="s"/>
      <c r="Q585" s="5" t="s"/>
      <c r="R585" s="5" t="s"/>
      <c r="S585" s="115" t="s"/>
    </row>
    <row r="586" spans="1:20" customHeight="false">
      <c r="A586" s="95" t="s"/>
      <c r="B586" s="83" t="s">
        <v>50</v>
      </c>
      <c r="C586" s="24" t="s">
        <v>150</v>
      </c>
      <c r="D586" s="24" t="s">
        <v>413</v>
      </c>
      <c r="E586" s="83" t="s">
        <v>197</v>
      </c>
      <c r="F586" s="83" t="s"/>
      <c r="G586" s="83" t="s">
        <v>187</v>
      </c>
      <c r="H586" s="83" t="s">
        <v>28</v>
      </c>
      <c r="I586" s="79">
        <v>45061</v>
      </c>
      <c r="J586" s="79">
        <v>45064</v>
      </c>
      <c r="K586" s="133" t="s">
        <v>188</v>
      </c>
      <c r="L586" s="5" t="s"/>
      <c r="M586" s="23" t="s">
        <v>199</v>
      </c>
      <c r="N586" s="77" t="s">
        <v>75</v>
      </c>
      <c r="O586" s="78">
        <v>1</v>
      </c>
      <c r="P586" s="29">
        <v>45064</v>
      </c>
      <c r="Q586" s="29">
        <v>45068</v>
      </c>
      <c r="R586" s="5" t="s"/>
      <c r="S586" s="115" t="s">
        <v>285</v>
      </c>
      <c r="T586" s="24" t="s"/>
    </row>
    <row r="587" spans="1:19" customHeight="false">
      <c r="A587" s="95" t="s"/>
      <c r="B587" s="5" t="s"/>
      <c r="C587" s="5" t="s"/>
      <c r="D587" s="5" t="s"/>
      <c r="E587" s="5" t="s"/>
      <c r="F587" s="5" t="s"/>
      <c r="G587" s="5" t="s"/>
      <c r="H587" s="77" t="s"/>
      <c r="I587" s="5" t="s"/>
      <c r="J587" s="5" t="s"/>
      <c r="K587" s="133" t="s">
        <v>191</v>
      </c>
      <c r="L587" s="5" t="s"/>
      <c r="M587" s="23" t="s">
        <v>152</v>
      </c>
      <c r="N587" s="77" t="s">
        <v>75</v>
      </c>
      <c r="O587" s="78">
        <v>1</v>
      </c>
      <c r="P587" s="29">
        <v>45064</v>
      </c>
      <c r="Q587" s="29">
        <v>45068</v>
      </c>
      <c r="R587" s="5" t="s"/>
      <c r="S587" s="115" t="s"/>
    </row>
    <row r="588" spans="1:19" customHeight="false">
      <c r="A588" s="95" t="s"/>
      <c r="B588" s="5" t="s"/>
      <c r="C588" s="5" t="s"/>
      <c r="D588" s="5" t="s"/>
      <c r="E588" s="5" t="s"/>
      <c r="F588" s="5" t="s"/>
      <c r="G588" s="5" t="s"/>
      <c r="H588" s="77" t="s"/>
      <c r="I588" s="5" t="s"/>
      <c r="J588" s="5" t="s"/>
      <c r="K588" s="133" t="s">
        <v>192</v>
      </c>
      <c r="L588" s="5" t="s"/>
      <c r="M588" s="23" t="s">
        <v>412</v>
      </c>
      <c r="N588" s="77" t="s">
        <v>75</v>
      </c>
      <c r="O588" s="78">
        <v>1</v>
      </c>
      <c r="P588" s="29">
        <v>45064</v>
      </c>
      <c r="Q588" s="29">
        <v>45068</v>
      </c>
      <c r="R588" s="5" t="s"/>
      <c r="S588" s="115" t="s"/>
    </row>
    <row r="589" spans="1:19" customHeight="false">
      <c r="A589" s="95" t="s"/>
      <c r="B589" s="5" t="s"/>
      <c r="C589" s="5" t="s"/>
      <c r="D589" s="5" t="s"/>
      <c r="E589" s="5" t="s"/>
      <c r="F589" s="5" t="s"/>
      <c r="G589" s="5" t="s"/>
      <c r="H589" s="77" t="s"/>
      <c r="I589" s="5" t="s"/>
      <c r="J589" s="5" t="s"/>
      <c r="K589" s="133" t="s">
        <v>195</v>
      </c>
      <c r="L589" s="5" t="s"/>
      <c r="M589" s="23" t="s">
        <v>227</v>
      </c>
      <c r="N589" s="77" t="s">
        <v>190</v>
      </c>
      <c r="O589" s="78" t="s"/>
      <c r="P589" s="5" t="s"/>
      <c r="Q589" s="5" t="s"/>
      <c r="R589" s="5" t="s"/>
      <c r="S589" s="115" t="s"/>
    </row>
    <row r="590" spans="1:20" customHeight="false">
      <c r="A590" s="95" t="s"/>
      <c r="B590" s="83" t="s">
        <v>50</v>
      </c>
      <c r="C590" s="24" t="s">
        <v>150</v>
      </c>
      <c r="D590" s="24" t="s">
        <v>414</v>
      </c>
      <c r="E590" s="83" t="s">
        <v>197</v>
      </c>
      <c r="F590" s="83" t="s"/>
      <c r="G590" s="83" t="s">
        <v>187</v>
      </c>
      <c r="H590" s="83" t="s">
        <v>28</v>
      </c>
      <c r="I590" s="79">
        <v>45061</v>
      </c>
      <c r="J590" s="79">
        <v>45064</v>
      </c>
      <c r="K590" s="133" t="s">
        <v>188</v>
      </c>
      <c r="L590" s="5" t="s"/>
      <c r="M590" s="23" t="s">
        <v>199</v>
      </c>
      <c r="N590" s="77" t="s">
        <v>75</v>
      </c>
      <c r="O590" s="78">
        <v>1</v>
      </c>
      <c r="P590" s="29">
        <v>45064</v>
      </c>
      <c r="Q590" s="29">
        <v>45068</v>
      </c>
      <c r="R590" s="5" t="s"/>
      <c r="S590" s="115" t="s">
        <v>285</v>
      </c>
      <c r="T590" s="24" t="s"/>
    </row>
    <row r="591" spans="1:19" customHeight="false">
      <c r="A591" s="95" t="s"/>
      <c r="B591" s="5" t="s"/>
      <c r="C591" s="5" t="s"/>
      <c r="D591" s="5" t="s"/>
      <c r="E591" s="5" t="s"/>
      <c r="F591" s="5" t="s"/>
      <c r="G591" s="5" t="s"/>
      <c r="H591" s="77" t="s"/>
      <c r="I591" s="5" t="s"/>
      <c r="J591" s="5" t="s"/>
      <c r="K591" s="133" t="s">
        <v>191</v>
      </c>
      <c r="L591" s="5" t="s"/>
      <c r="M591" s="23" t="s">
        <v>152</v>
      </c>
      <c r="N591" s="77" t="s">
        <v>75</v>
      </c>
      <c r="O591" s="78">
        <v>1</v>
      </c>
      <c r="P591" s="29">
        <v>45064</v>
      </c>
      <c r="Q591" s="29">
        <v>45068</v>
      </c>
      <c r="R591" s="5" t="s"/>
      <c r="S591" s="115" t="s"/>
    </row>
    <row r="592" spans="1:19" customHeight="false">
      <c r="A592" s="95" t="s"/>
      <c r="B592" s="5" t="s"/>
      <c r="C592" s="5" t="s"/>
      <c r="D592" s="5" t="s"/>
      <c r="E592" s="5" t="s"/>
      <c r="F592" s="5" t="s"/>
      <c r="G592" s="5" t="s"/>
      <c r="H592" s="77" t="s"/>
      <c r="I592" s="5" t="s"/>
      <c r="J592" s="5" t="s"/>
      <c r="K592" s="133" t="s">
        <v>192</v>
      </c>
      <c r="L592" s="5" t="s"/>
      <c r="M592" s="23" t="s">
        <v>412</v>
      </c>
      <c r="N592" s="77" t="s">
        <v>75</v>
      </c>
      <c r="O592" s="78">
        <v>1</v>
      </c>
      <c r="P592" s="29">
        <v>45064</v>
      </c>
      <c r="Q592" s="29">
        <v>45068</v>
      </c>
      <c r="R592" s="5" t="s"/>
      <c r="S592" s="115" t="s"/>
    </row>
    <row r="593" spans="1:19" customHeight="false">
      <c r="A593" s="95" t="s"/>
      <c r="B593" s="5" t="s"/>
      <c r="C593" s="5" t="s"/>
      <c r="D593" s="5" t="s"/>
      <c r="E593" s="5" t="s"/>
      <c r="F593" s="5" t="s"/>
      <c r="G593" s="5" t="s"/>
      <c r="H593" s="77" t="s"/>
      <c r="I593" s="5" t="s"/>
      <c r="J593" s="5" t="s"/>
      <c r="K593" s="133" t="s">
        <v>195</v>
      </c>
      <c r="L593" s="5" t="s"/>
      <c r="M593" s="23" t="s">
        <v>227</v>
      </c>
      <c r="N593" s="77" t="s">
        <v>190</v>
      </c>
      <c r="O593" s="78" t="s"/>
      <c r="P593" s="5" t="s"/>
      <c r="Q593" s="5" t="s"/>
      <c r="R593" s="5" t="s"/>
      <c r="S593" s="115" t="s"/>
    </row>
    <row r="594" spans="1:20" customHeight="false">
      <c r="A594" s="95" t="s"/>
      <c r="B594" s="83" t="s">
        <v>50</v>
      </c>
      <c r="C594" s="24" t="s">
        <v>150</v>
      </c>
      <c r="D594" s="24" t="s">
        <v>415</v>
      </c>
      <c r="E594" s="83" t="s">
        <v>197</v>
      </c>
      <c r="F594" s="83" t="s"/>
      <c r="G594" s="83" t="s">
        <v>187</v>
      </c>
      <c r="H594" s="83" t="s">
        <v>28</v>
      </c>
      <c r="I594" s="79">
        <v>45061</v>
      </c>
      <c r="J594" s="79">
        <v>45064</v>
      </c>
      <c r="K594" s="133" t="s">
        <v>188</v>
      </c>
      <c r="L594" s="5" t="s"/>
      <c r="M594" s="23" t="s">
        <v>199</v>
      </c>
      <c r="N594" s="77" t="s">
        <v>75</v>
      </c>
      <c r="O594" s="78">
        <v>1</v>
      </c>
      <c r="P594" s="29">
        <v>45064</v>
      </c>
      <c r="Q594" s="29">
        <v>45068</v>
      </c>
      <c r="R594" s="5" t="s"/>
      <c r="S594" s="115" t="s">
        <v>285</v>
      </c>
      <c r="T594" s="24" t="s"/>
    </row>
    <row r="595" spans="1:19" customHeight="false">
      <c r="A595" s="68" t="s"/>
      <c r="B595" s="5" t="s"/>
      <c r="C595" s="5" t="s"/>
      <c r="D595" s="5" t="s"/>
      <c r="E595" s="5" t="s"/>
      <c r="F595" s="5" t="s"/>
      <c r="G595" s="5" t="s"/>
      <c r="H595" s="77" t="s"/>
      <c r="I595" s="5" t="s"/>
      <c r="J595" s="5" t="s"/>
      <c r="K595" s="133" t="s">
        <v>191</v>
      </c>
      <c r="L595" s="5" t="s"/>
      <c r="M595" s="23" t="s">
        <v>152</v>
      </c>
      <c r="N595" s="77" t="s">
        <v>75</v>
      </c>
      <c r="O595" s="78">
        <v>1</v>
      </c>
      <c r="P595" s="29">
        <v>45064</v>
      </c>
      <c r="Q595" s="29">
        <v>45068</v>
      </c>
      <c r="R595" s="5" t="s"/>
      <c r="S595" s="5" t="s"/>
    </row>
    <row r="596" spans="1:19" customHeight="false">
      <c r="A596" s="68" t="s"/>
      <c r="B596" s="5" t="s"/>
      <c r="C596" s="5" t="s"/>
      <c r="D596" s="5" t="s"/>
      <c r="E596" s="5" t="s"/>
      <c r="F596" s="5" t="s"/>
      <c r="G596" s="5" t="s"/>
      <c r="H596" s="77" t="s"/>
      <c r="I596" s="5" t="s"/>
      <c r="J596" s="5" t="s"/>
      <c r="K596" s="133" t="s">
        <v>192</v>
      </c>
      <c r="L596" s="5" t="s"/>
      <c r="M596" s="23" t="s">
        <v>412</v>
      </c>
      <c r="N596" s="77" t="s">
        <v>75</v>
      </c>
      <c r="O596" s="78">
        <v>1</v>
      </c>
      <c r="P596" s="29">
        <v>45064</v>
      </c>
      <c r="Q596" s="29">
        <v>45068</v>
      </c>
      <c r="R596" s="5" t="s"/>
      <c r="S596" s="5" t="s"/>
    </row>
    <row r="597" spans="1:19" customHeight="false">
      <c r="A597" s="68" t="s"/>
      <c r="B597" s="5" t="s"/>
      <c r="C597" s="5" t="s"/>
      <c r="D597" s="5" t="s"/>
      <c r="E597" s="5" t="s"/>
      <c r="F597" s="5" t="s"/>
      <c r="G597" s="5" t="s"/>
      <c r="H597" s="77" t="s"/>
      <c r="I597" s="5" t="s"/>
      <c r="J597" s="5" t="s"/>
      <c r="K597" s="133" t="s">
        <v>195</v>
      </c>
      <c r="L597" s="5" t="s"/>
      <c r="M597" s="23" t="s">
        <v>227</v>
      </c>
      <c r="N597" s="77" t="s">
        <v>190</v>
      </c>
      <c r="O597" s="78" t="s"/>
      <c r="P597" s="5" t="s"/>
      <c r="Q597" s="5" t="s"/>
      <c r="R597" s="5" t="s"/>
      <c r="S597" s="5" t="s"/>
    </row>
    <row r="598" spans="1:20" customHeight="false">
      <c r="A598" s="68" t="s"/>
      <c r="B598" s="143" t="s">
        <v>35</v>
      </c>
      <c r="C598" s="143" t="s">
        <v>35</v>
      </c>
      <c r="D598" s="143" t="s">
        <v>416</v>
      </c>
      <c r="E598" s="83" t="s">
        <v>186</v>
      </c>
      <c r="F598" s="143" t="s">
        <v>417</v>
      </c>
      <c r="G598" s="83" t="s">
        <v>187</v>
      </c>
      <c r="H598" s="83" t="s">
        <v>28</v>
      </c>
      <c r="I598" s="79">
        <v>44977</v>
      </c>
      <c r="J598" s="79">
        <v>44981</v>
      </c>
      <c r="K598" s="133" t="s">
        <v>188</v>
      </c>
      <c r="L598" s="5" t="s"/>
      <c r="M598" s="80" t="s">
        <v>612</v>
      </c>
      <c r="N598" s="77" t="s">
        <v>75</v>
      </c>
      <c r="O598" s="78">
        <v>1</v>
      </c>
      <c r="P598" s="79">
        <v>44977</v>
      </c>
      <c r="Q598" s="79">
        <v>44981</v>
      </c>
      <c r="R598" s="5" t="s"/>
      <c r="S598" s="5" t="s"/>
      <c r="T598" s="143" t="s"/>
    </row>
    <row r="599" spans="1:19">
      <c r="A599" s="68" t="s"/>
      <c r="B599" s="5" t="s"/>
      <c r="C599" s="5" t="s"/>
      <c r="D599" s="5" t="s"/>
      <c r="E599" s="5" t="s"/>
      <c r="F599" s="5" t="s"/>
      <c r="G599" s="5" t="s"/>
      <c r="H599" s="77" t="s"/>
      <c r="I599" s="5" t="s"/>
      <c r="J599" s="5" t="s"/>
      <c r="K599" s="133" t="s">
        <v>191</v>
      </c>
      <c r="L599" s="5" t="s"/>
      <c r="M599" s="80" t="s">
        <v>613</v>
      </c>
      <c r="N599" s="77" t="s">
        <v>75</v>
      </c>
      <c r="O599" s="78">
        <v>1</v>
      </c>
      <c r="P599" s="83" t="s"/>
      <c r="Q599" s="83" t="s"/>
      <c r="R599" s="5" t="s"/>
      <c r="S599" s="144" t="s"/>
    </row>
    <row r="600" spans="1:19">
      <c r="A600" s="68" t="s"/>
      <c r="B600" s="5" t="s"/>
      <c r="C600" s="5" t="s"/>
      <c r="D600" s="5" t="s"/>
      <c r="E600" s="5" t="s"/>
      <c r="F600" s="5" t="s"/>
      <c r="G600" s="5" t="s"/>
      <c r="H600" s="77" t="s"/>
      <c r="I600" s="5" t="s"/>
      <c r="J600" s="5" t="s"/>
      <c r="K600" s="133" t="s">
        <v>192</v>
      </c>
      <c r="L600" s="5" t="s"/>
      <c r="M600" s="80" t="s">
        <v>614</v>
      </c>
      <c r="N600" s="77" t="s">
        <v>75</v>
      </c>
      <c r="O600" s="78">
        <v>0.8</v>
      </c>
      <c r="P600" s="83" t="s"/>
      <c r="Q600" s="83" t="s"/>
      <c r="R600" s="5" t="s"/>
      <c r="S600" s="144" t="s"/>
    </row>
    <row r="601" spans="1:19">
      <c r="A601" s="68" t="s"/>
      <c r="B601" s="5" t="s"/>
      <c r="C601" s="5" t="s"/>
      <c r="D601" s="5" t="s"/>
      <c r="E601" s="5" t="s"/>
      <c r="F601" s="5" t="s"/>
      <c r="G601" s="5" t="s"/>
      <c r="H601" s="77" t="s"/>
      <c r="I601" s="5" t="s"/>
      <c r="J601" s="5" t="s"/>
      <c r="K601" s="133" t="s">
        <v>195</v>
      </c>
      <c r="L601" s="5" t="s"/>
      <c r="M601" s="5" t="s"/>
      <c r="N601" s="77" t="s"/>
      <c r="O601" s="78" t="s"/>
      <c r="P601" s="83" t="s"/>
      <c r="Q601" s="83" t="s"/>
      <c r="R601" s="5" t="s"/>
      <c r="S601" s="144" t="s"/>
    </row>
    <row r="602" spans="1:20">
      <c r="A602" s="68" t="s"/>
      <c r="B602" s="143" t="s">
        <v>35</v>
      </c>
      <c r="C602" s="143" t="s">
        <v>35</v>
      </c>
      <c r="D602" s="143" t="s">
        <v>418</v>
      </c>
      <c r="E602" s="23" t="s">
        <v>218</v>
      </c>
      <c r="F602" s="83" t="s"/>
      <c r="G602" s="83" t="s">
        <v>198</v>
      </c>
      <c r="H602" s="83" t="s">
        <v>219</v>
      </c>
      <c r="I602" s="79" t="s"/>
      <c r="J602" s="28">
        <v>45093</v>
      </c>
      <c r="K602" s="133" t="s">
        <v>188</v>
      </c>
      <c r="L602" s="5" t="s"/>
      <c r="M602" s="5" t="s"/>
      <c r="N602" s="77" t="s"/>
      <c r="O602" s="78" t="s"/>
      <c r="P602" s="83" t="s"/>
      <c r="Q602" s="83" t="s"/>
      <c r="R602" s="5" t="s"/>
      <c r="S602" s="144" t="s">
        <v>285</v>
      </c>
      <c r="T602" s="143" t="s"/>
    </row>
    <row r="603" spans="1:19">
      <c r="A603" s="68" t="s"/>
      <c r="B603" s="5" t="s"/>
      <c r="C603" s="5" t="s"/>
      <c r="D603" s="5" t="s"/>
      <c r="E603" s="5" t="s"/>
      <c r="F603" s="5" t="s"/>
      <c r="G603" s="5" t="s"/>
      <c r="H603" s="77" t="s"/>
      <c r="I603" s="5" t="s"/>
      <c r="J603" s="5" t="s"/>
      <c r="K603" s="133" t="s">
        <v>191</v>
      </c>
      <c r="L603" s="5" t="s"/>
      <c r="M603" s="23" t="s"/>
      <c r="N603" s="77" t="s"/>
      <c r="O603" s="78" t="s"/>
      <c r="P603" s="79" t="s"/>
      <c r="Q603" s="79" t="s"/>
      <c r="R603" s="5" t="s"/>
      <c r="S603" s="5" t="s"/>
    </row>
    <row r="604" spans="1:19">
      <c r="A604" s="68" t="s"/>
      <c r="B604" s="5" t="s"/>
      <c r="C604" s="5" t="s"/>
      <c r="D604" s="5" t="s"/>
      <c r="E604" s="5" t="s"/>
      <c r="F604" s="5" t="s"/>
      <c r="G604" s="5" t="s"/>
      <c r="H604" s="77" t="s"/>
      <c r="I604" s="5" t="s"/>
      <c r="J604" s="5" t="s"/>
      <c r="K604" s="133" t="s">
        <v>192</v>
      </c>
      <c r="L604" s="5" t="s"/>
      <c r="M604" s="23" t="s"/>
      <c r="N604" s="77" t="s"/>
      <c r="O604" s="78" t="s"/>
      <c r="P604" s="79" t="s"/>
      <c r="Q604" s="79" t="s"/>
      <c r="R604" s="5" t="s"/>
      <c r="S604" s="5" t="s"/>
    </row>
    <row r="605" spans="1:19">
      <c r="A605" s="68" t="s"/>
      <c r="B605" s="5" t="s"/>
      <c r="C605" s="5" t="s"/>
      <c r="D605" s="5" t="s"/>
      <c r="E605" s="5" t="s"/>
      <c r="F605" s="5" t="s"/>
      <c r="G605" s="5" t="s"/>
      <c r="H605" s="77" t="s"/>
      <c r="I605" s="5" t="s"/>
      <c r="J605" s="5" t="s"/>
      <c r="K605" s="133" t="s">
        <v>195</v>
      </c>
      <c r="L605" s="5" t="s"/>
      <c r="M605" s="23" t="s"/>
      <c r="N605" s="77" t="s"/>
      <c r="O605" s="78" t="s"/>
      <c r="P605" s="79" t="s"/>
      <c r="Q605" s="79" t="s"/>
      <c r="R605" s="5" t="s"/>
      <c r="S605" s="5" t="s"/>
    </row>
    <row r="606" spans="1:20" customHeight="false">
      <c r="A606" s="68" t="s"/>
      <c r="B606" s="143" t="s">
        <v>35</v>
      </c>
      <c r="C606" s="143" t="s">
        <v>35</v>
      </c>
      <c r="D606" s="143" t="s">
        <v>419</v>
      </c>
      <c r="E606" s="83" t="s">
        <v>186</v>
      </c>
      <c r="F606" s="83" t="s"/>
      <c r="G606" s="83" t="s">
        <v>187</v>
      </c>
      <c r="H606" s="83" t="s">
        <v>28</v>
      </c>
      <c r="I606" s="79">
        <v>44977</v>
      </c>
      <c r="J606" s="79">
        <v>44981</v>
      </c>
      <c r="K606" s="133" t="s">
        <v>188</v>
      </c>
      <c r="L606" s="5" t="s"/>
      <c r="M606" s="23" t="s">
        <v>189</v>
      </c>
      <c r="N606" s="77" t="s">
        <v>75</v>
      </c>
      <c r="O606" s="78">
        <v>1</v>
      </c>
      <c r="P606" s="79">
        <v>44977</v>
      </c>
      <c r="Q606" s="79">
        <v>44981</v>
      </c>
      <c r="R606" s="5" t="s"/>
      <c r="S606" s="5" t="s"/>
      <c r="T606" s="143" t="s"/>
    </row>
    <row r="607" spans="1:19">
      <c r="A607" s="68" t="s"/>
      <c r="B607" s="5" t="s"/>
      <c r="C607" s="5" t="s"/>
      <c r="D607" s="5" t="s"/>
      <c r="E607" s="5" t="s"/>
      <c r="F607" s="5" t="s"/>
      <c r="G607" s="5" t="s"/>
      <c r="H607" s="77" t="s"/>
      <c r="I607" s="5" t="s"/>
      <c r="J607" s="5" t="s"/>
      <c r="K607" s="133" t="s">
        <v>191</v>
      </c>
      <c r="L607" s="5" t="s"/>
      <c r="M607" s="23" t="s">
        <v>267</v>
      </c>
      <c r="N607" s="77" t="s">
        <v>75</v>
      </c>
      <c r="O607" s="78">
        <v>1</v>
      </c>
      <c r="P607" s="83" t="s"/>
      <c r="Q607" s="83" t="s"/>
      <c r="R607" s="5" t="s"/>
      <c r="S607" s="5" t="s"/>
    </row>
    <row r="608" spans="1:19">
      <c r="A608" s="68" t="s"/>
      <c r="B608" s="5" t="s"/>
      <c r="C608" s="5" t="s"/>
      <c r="D608" s="5" t="s"/>
      <c r="E608" s="5" t="s"/>
      <c r="F608" s="5" t="s"/>
      <c r="G608" s="5" t="s"/>
      <c r="H608" s="77" t="s"/>
      <c r="I608" s="5" t="s"/>
      <c r="J608" s="5" t="s"/>
      <c r="K608" s="133" t="s">
        <v>192</v>
      </c>
      <c r="L608" s="5" t="s"/>
      <c r="M608" s="23" t="s">
        <v>144</v>
      </c>
      <c r="N608" s="77" t="s">
        <v>190</v>
      </c>
      <c r="O608" s="78">
        <v>0.8</v>
      </c>
      <c r="P608" s="83" t="s"/>
      <c r="Q608" s="83" t="s"/>
      <c r="R608" s="5" t="s"/>
      <c r="S608" s="5" t="s"/>
    </row>
    <row r="609" spans="1:19">
      <c r="A609" s="68" t="s"/>
      <c r="B609" s="5" t="s"/>
      <c r="C609" s="5" t="s"/>
      <c r="D609" s="5" t="s"/>
      <c r="E609" s="5" t="s"/>
      <c r="F609" s="5" t="s"/>
      <c r="G609" s="5" t="s"/>
      <c r="H609" s="77" t="s"/>
      <c r="I609" s="5" t="s"/>
      <c r="J609" s="5" t="s"/>
      <c r="K609" s="133" t="s">
        <v>195</v>
      </c>
      <c r="L609" s="5" t="s"/>
      <c r="M609" s="5" t="s"/>
      <c r="N609" s="77" t="s"/>
      <c r="O609" s="78" t="s"/>
      <c r="P609" s="83" t="s"/>
      <c r="Q609" s="83" t="s"/>
      <c r="R609" s="5" t="s"/>
      <c r="S609" s="5" t="s"/>
    </row>
    <row r="610" spans="1:20">
      <c r="A610" s="68" t="s"/>
      <c r="B610" s="143" t="s">
        <v>35</v>
      </c>
      <c r="C610" s="143" t="s">
        <v>35</v>
      </c>
      <c r="D610" s="143" t="s">
        <v>420</v>
      </c>
      <c r="E610" s="23" t="s">
        <v>218</v>
      </c>
      <c r="F610" s="83" t="s"/>
      <c r="G610" s="83" t="s">
        <v>198</v>
      </c>
      <c r="H610" s="83" t="s">
        <v>219</v>
      </c>
      <c r="I610" s="79" t="s"/>
      <c r="J610" s="28">
        <v>45093</v>
      </c>
      <c r="K610" s="133" t="s">
        <v>188</v>
      </c>
      <c r="L610" s="5" t="s"/>
      <c r="M610" s="5" t="s"/>
      <c r="N610" s="77" t="s"/>
      <c r="O610" s="78" t="s"/>
      <c r="P610" s="83" t="s"/>
      <c r="Q610" s="83" t="s"/>
      <c r="R610" s="5" t="s"/>
      <c r="S610" s="5" t="s"/>
      <c r="T610" s="143" t="s"/>
    </row>
    <row r="611" spans="1:19">
      <c r="A611" s="68" t="s"/>
      <c r="B611" s="5" t="s"/>
      <c r="C611" s="5" t="s"/>
      <c r="D611" s="5" t="s"/>
      <c r="E611" s="5" t="s"/>
      <c r="F611" s="5" t="s"/>
      <c r="G611" s="5" t="s"/>
      <c r="H611" s="77" t="s"/>
      <c r="I611" s="5" t="s"/>
      <c r="J611" s="5" t="s"/>
      <c r="K611" s="133" t="s">
        <v>191</v>
      </c>
      <c r="L611" s="5" t="s"/>
      <c r="M611" s="23" t="s"/>
      <c r="N611" s="77" t="s"/>
      <c r="O611" s="78" t="s"/>
      <c r="P611" s="79" t="s"/>
      <c r="Q611" s="79" t="s"/>
      <c r="R611" s="5" t="s"/>
      <c r="S611" s="5" t="s"/>
    </row>
    <row r="612" spans="1:19">
      <c r="A612" s="68" t="s"/>
      <c r="B612" s="5" t="s"/>
      <c r="C612" s="5" t="s"/>
      <c r="D612" s="5" t="s"/>
      <c r="E612" s="5" t="s"/>
      <c r="F612" s="5" t="s"/>
      <c r="G612" s="5" t="s"/>
      <c r="H612" s="77" t="s"/>
      <c r="I612" s="5" t="s"/>
      <c r="J612" s="5" t="s"/>
      <c r="K612" s="133" t="s">
        <v>192</v>
      </c>
      <c r="L612" s="5" t="s"/>
      <c r="M612" s="23" t="s"/>
      <c r="N612" s="77" t="s"/>
      <c r="O612" s="78" t="s"/>
      <c r="P612" s="79" t="s"/>
      <c r="Q612" s="79" t="s"/>
      <c r="R612" s="5" t="s"/>
      <c r="S612" s="5" t="s"/>
    </row>
    <row r="613" spans="1:19">
      <c r="A613" s="68" t="s"/>
      <c r="B613" s="5" t="s"/>
      <c r="C613" s="5" t="s"/>
      <c r="D613" s="5" t="s"/>
      <c r="E613" s="5" t="s"/>
      <c r="F613" s="5" t="s"/>
      <c r="G613" s="5" t="s"/>
      <c r="H613" s="77" t="s"/>
      <c r="I613" s="5" t="s"/>
      <c r="J613" s="5" t="s"/>
      <c r="K613" s="133" t="s">
        <v>195</v>
      </c>
      <c r="L613" s="5" t="s"/>
      <c r="M613" s="23" t="s"/>
      <c r="N613" s="77" t="s"/>
      <c r="O613" s="78" t="s"/>
      <c r="P613" s="79" t="s"/>
      <c r="Q613" s="79" t="s"/>
      <c r="R613" s="5" t="s"/>
      <c r="S613" s="5" t="s"/>
    </row>
    <row r="614" spans="1:20" customHeight="false">
      <c r="A614" s="68" t="s"/>
      <c r="B614" s="143" t="s">
        <v>35</v>
      </c>
      <c r="C614" s="143" t="s">
        <v>35</v>
      </c>
      <c r="D614" s="143" t="s">
        <v>421</v>
      </c>
      <c r="E614" s="83" t="s">
        <v>186</v>
      </c>
      <c r="F614" s="83" t="s"/>
      <c r="G614" s="83" t="s">
        <v>187</v>
      </c>
      <c r="H614" s="83" t="s">
        <v>28</v>
      </c>
      <c r="I614" s="79">
        <v>44977</v>
      </c>
      <c r="J614" s="79">
        <v>44981</v>
      </c>
      <c r="K614" s="133" t="s">
        <v>188</v>
      </c>
      <c r="L614" s="5" t="s"/>
      <c r="M614" s="23" t="s">
        <v>189</v>
      </c>
      <c r="N614" s="77" t="s">
        <v>75</v>
      </c>
      <c r="O614" s="78">
        <v>1</v>
      </c>
      <c r="P614" s="79">
        <v>44977</v>
      </c>
      <c r="Q614" s="79">
        <v>44981</v>
      </c>
      <c r="R614" s="5" t="s"/>
      <c r="S614" s="5" t="s"/>
      <c r="T614" s="143" t="s"/>
    </row>
    <row r="615" spans="1:19">
      <c r="A615" s="68" t="s"/>
      <c r="B615" s="5" t="s"/>
      <c r="C615" s="5" t="s"/>
      <c r="D615" s="5" t="s"/>
      <c r="E615" s="5" t="s"/>
      <c r="F615" s="5" t="s"/>
      <c r="G615" s="5" t="s"/>
      <c r="H615" s="77" t="s"/>
      <c r="I615" s="5" t="s"/>
      <c r="J615" s="5" t="s"/>
      <c r="K615" s="133" t="s">
        <v>191</v>
      </c>
      <c r="L615" s="5" t="s"/>
      <c r="M615" s="23" t="s">
        <v>267</v>
      </c>
      <c r="N615" s="77" t="s">
        <v>75</v>
      </c>
      <c r="O615" s="78">
        <v>1</v>
      </c>
      <c r="P615" s="79" t="s"/>
      <c r="Q615" s="79" t="s"/>
      <c r="R615" s="5" t="s"/>
      <c r="S615" s="5" t="s"/>
    </row>
    <row r="616" spans="1:19">
      <c r="A616" s="68" t="s"/>
      <c r="B616" s="5" t="s"/>
      <c r="C616" s="5" t="s"/>
      <c r="D616" s="5" t="s"/>
      <c r="E616" s="5" t="s"/>
      <c r="F616" s="5" t="s"/>
      <c r="G616" s="5" t="s"/>
      <c r="H616" s="77" t="s"/>
      <c r="I616" s="5" t="s"/>
      <c r="J616" s="5" t="s"/>
      <c r="K616" s="133" t="s">
        <v>192</v>
      </c>
      <c r="L616" s="5" t="s"/>
      <c r="M616" s="23" t="s">
        <v>144</v>
      </c>
      <c r="N616" s="77" t="s">
        <v>190</v>
      </c>
      <c r="O616" s="78">
        <v>0.8</v>
      </c>
      <c r="P616" s="79" t="s"/>
      <c r="Q616" s="79" t="s"/>
      <c r="R616" s="5" t="s"/>
      <c r="S616" s="5" t="s"/>
    </row>
    <row r="617" spans="1:19">
      <c r="A617" s="68" t="s"/>
      <c r="B617" s="5" t="s"/>
      <c r="C617" s="5" t="s"/>
      <c r="D617" s="5" t="s"/>
      <c r="E617" s="5" t="s"/>
      <c r="F617" s="5" t="s"/>
      <c r="G617" s="5" t="s"/>
      <c r="H617" s="77" t="s"/>
      <c r="I617" s="5" t="s"/>
      <c r="J617" s="5" t="s"/>
      <c r="K617" s="133" t="s">
        <v>195</v>
      </c>
      <c r="L617" s="5" t="s"/>
      <c r="M617" s="5" t="s"/>
      <c r="N617" s="77" t="s"/>
      <c r="O617" s="78" t="s"/>
      <c r="P617" s="79" t="s"/>
      <c r="Q617" s="79" t="s"/>
      <c r="R617" s="5" t="s"/>
      <c r="S617" s="5" t="s"/>
    </row>
    <row r="618" spans="1:20" customHeight="false">
      <c r="A618" s="68" t="s"/>
      <c r="B618" s="143" t="s">
        <v>35</v>
      </c>
      <c r="C618" s="143" t="s">
        <v>35</v>
      </c>
      <c r="D618" s="143" t="s">
        <v>422</v>
      </c>
      <c r="E618" s="83" t="s">
        <v>186</v>
      </c>
      <c r="F618" s="83" t="s"/>
      <c r="G618" s="83" t="s">
        <v>187</v>
      </c>
      <c r="H618" s="83" t="s">
        <v>28</v>
      </c>
      <c r="I618" s="79">
        <v>44977</v>
      </c>
      <c r="J618" s="79">
        <v>44981</v>
      </c>
      <c r="K618" s="133" t="s">
        <v>188</v>
      </c>
      <c r="L618" s="5" t="s"/>
      <c r="M618" s="23" t="s">
        <v>189</v>
      </c>
      <c r="N618" s="77" t="s">
        <v>75</v>
      </c>
      <c r="O618" s="78">
        <v>1</v>
      </c>
      <c r="P618" s="79">
        <v>44977</v>
      </c>
      <c r="Q618" s="79">
        <v>44981</v>
      </c>
      <c r="R618" s="5" t="s"/>
      <c r="S618" s="5" t="s"/>
      <c r="T618" s="143" t="s"/>
    </row>
    <row r="619" spans="1:19" customHeight="false">
      <c r="A619" s="68" t="s"/>
      <c r="B619" s="5" t="s"/>
      <c r="C619" s="5" t="s"/>
      <c r="D619" s="5" t="s"/>
      <c r="E619" s="5" t="s"/>
      <c r="F619" s="5" t="s"/>
      <c r="G619" s="5" t="s"/>
      <c r="H619" s="77" t="s"/>
      <c r="I619" s="5" t="s"/>
      <c r="J619" s="5" t="s"/>
      <c r="K619" s="133" t="s">
        <v>191</v>
      </c>
      <c r="L619" s="5" t="s"/>
      <c r="M619" s="23" t="s">
        <v>267</v>
      </c>
      <c r="N619" s="77" t="s">
        <v>75</v>
      </c>
      <c r="O619" s="78">
        <v>1</v>
      </c>
      <c r="P619" s="79" t="s"/>
      <c r="Q619" s="79" t="s"/>
      <c r="R619" s="5" t="s"/>
      <c r="S619" s="5" t="s"/>
    </row>
    <row r="620" spans="1:19" customHeight="false">
      <c r="A620" s="68" t="s"/>
      <c r="B620" s="5" t="s"/>
      <c r="C620" s="5" t="s"/>
      <c r="D620" s="5" t="s"/>
      <c r="E620" s="5" t="s"/>
      <c r="F620" s="5" t="s"/>
      <c r="G620" s="5" t="s"/>
      <c r="H620" s="77" t="s"/>
      <c r="I620" s="5" t="s"/>
      <c r="J620" s="5" t="s"/>
      <c r="K620" s="133" t="s">
        <v>192</v>
      </c>
      <c r="L620" s="5" t="s"/>
      <c r="M620" s="23" t="s">
        <v>144</v>
      </c>
      <c r="N620" s="77" t="s">
        <v>190</v>
      </c>
      <c r="O620" s="78">
        <v>0.8</v>
      </c>
      <c r="P620" s="79" t="s"/>
      <c r="Q620" s="79" t="s"/>
      <c r="R620" s="5" t="s"/>
      <c r="S620" s="5" t="s"/>
    </row>
    <row r="621" spans="1:19" customHeight="false">
      <c r="A621" s="68" t="s"/>
      <c r="B621" s="5" t="s"/>
      <c r="C621" s="5" t="s"/>
      <c r="D621" s="5" t="s"/>
      <c r="E621" s="5" t="s"/>
      <c r="F621" s="5" t="s"/>
      <c r="G621" s="5" t="s"/>
      <c r="H621" s="77" t="s"/>
      <c r="I621" s="5" t="s"/>
      <c r="J621" s="5" t="s"/>
      <c r="K621" s="133" t="s">
        <v>195</v>
      </c>
      <c r="L621" s="5" t="s"/>
      <c r="M621" s="5" t="s"/>
      <c r="N621" s="77" t="s"/>
      <c r="O621" s="78" t="s"/>
      <c r="P621" s="79" t="s"/>
      <c r="Q621" s="79" t="s"/>
      <c r="R621" s="5" t="s"/>
      <c r="S621" s="5" t="s"/>
    </row>
    <row r="622" spans="1:20" customHeight="false">
      <c r="A622" s="68" t="s"/>
      <c r="B622" s="143" t="s">
        <v>35</v>
      </c>
      <c r="C622" s="143" t="s">
        <v>35</v>
      </c>
      <c r="D622" s="143" t="s">
        <v>423</v>
      </c>
      <c r="E622" s="83" t="s">
        <v>186</v>
      </c>
      <c r="F622" s="83" t="s"/>
      <c r="G622" s="83" t="s">
        <v>187</v>
      </c>
      <c r="H622" s="83" t="s">
        <v>28</v>
      </c>
      <c r="I622" s="79">
        <v>44977</v>
      </c>
      <c r="J622" s="79">
        <v>44981</v>
      </c>
      <c r="K622" s="133" t="s">
        <v>188</v>
      </c>
      <c r="L622" s="5" t="s"/>
      <c r="M622" s="23" t="s">
        <v>189</v>
      </c>
      <c r="N622" s="77" t="s">
        <v>75</v>
      </c>
      <c r="O622" s="78">
        <v>1</v>
      </c>
      <c r="P622" s="79">
        <v>44977</v>
      </c>
      <c r="Q622" s="79">
        <v>44981</v>
      </c>
      <c r="R622" s="5" t="s"/>
      <c r="S622" s="5" t="s"/>
      <c r="T622" s="143" t="s"/>
    </row>
    <row r="623" spans="1:32">
      <c r="A623" s="145" t="s"/>
      <c r="B623" s="5" t="s"/>
      <c r="C623" s="5" t="s"/>
      <c r="D623" s="5" t="s"/>
      <c r="E623" s="5" t="s"/>
      <c r="F623" s="5" t="s"/>
      <c r="G623" s="5" t="s"/>
      <c r="H623" s="77" t="s"/>
      <c r="I623" s="5" t="s"/>
      <c r="J623" s="5" t="s"/>
      <c r="K623" s="133" t="s">
        <v>191</v>
      </c>
      <c r="L623" s="5" t="s"/>
      <c r="M623" s="23" t="s">
        <v>267</v>
      </c>
      <c r="N623" s="77" t="s">
        <v>75</v>
      </c>
      <c r="O623" s="78">
        <v>1</v>
      </c>
      <c r="P623" s="140" t="s"/>
      <c r="Q623" s="140" t="s"/>
      <c r="R623" s="113" t="s"/>
      <c r="S623" s="113" t="s"/>
      <c r="U623" s="146" t="s"/>
      <c r="V623" s="146" t="s"/>
      <c r="W623" s="146" t="s"/>
      <c r="X623" s="146" t="s"/>
      <c r="Y623" s="146" t="s"/>
      <c r="Z623" s="146" t="s"/>
      <c r="AA623" s="146" t="s"/>
      <c r="AB623" s="146" t="s"/>
      <c r="AC623" s="146" t="s"/>
      <c r="AD623" s="146" t="s"/>
      <c r="AE623" s="146" t="s"/>
      <c r="AF623" s="146" t="s"/>
    </row>
    <row r="624" spans="1:32">
      <c r="A624" s="145" t="s"/>
      <c r="B624" s="5" t="s"/>
      <c r="C624" s="5" t="s"/>
      <c r="D624" s="5" t="s"/>
      <c r="E624" s="5" t="s"/>
      <c r="F624" s="5" t="s"/>
      <c r="G624" s="5" t="s"/>
      <c r="H624" s="77" t="s"/>
      <c r="I624" s="5" t="s"/>
      <c r="J624" s="5" t="s"/>
      <c r="K624" s="133" t="s">
        <v>192</v>
      </c>
      <c r="L624" s="5" t="s"/>
      <c r="M624" s="23" t="s">
        <v>144</v>
      </c>
      <c r="N624" s="77" t="s">
        <v>190</v>
      </c>
      <c r="O624" s="78">
        <v>0.8</v>
      </c>
      <c r="P624" s="140" t="s"/>
      <c r="Q624" s="140" t="s"/>
      <c r="R624" s="113" t="s"/>
      <c r="S624" s="113" t="s"/>
      <c r="U624" s="146" t="s"/>
      <c r="V624" s="146" t="s"/>
      <c r="W624" s="146" t="s"/>
      <c r="X624" s="146" t="s"/>
      <c r="Y624" s="146" t="s"/>
      <c r="Z624" s="146" t="s"/>
      <c r="AA624" s="146" t="s"/>
      <c r="AB624" s="146" t="s"/>
      <c r="AC624" s="146" t="s"/>
      <c r="AD624" s="146" t="s"/>
      <c r="AE624" s="146" t="s"/>
      <c r="AF624" s="146" t="s"/>
    </row>
    <row r="625" spans="1:32">
      <c r="A625" s="145" t="s"/>
      <c r="B625" s="5" t="s"/>
      <c r="C625" s="5" t="s"/>
      <c r="D625" s="5" t="s"/>
      <c r="E625" s="5" t="s"/>
      <c r="F625" s="5" t="s"/>
      <c r="G625" s="5" t="s"/>
      <c r="H625" s="77" t="s"/>
      <c r="I625" s="5" t="s"/>
      <c r="J625" s="5" t="s"/>
      <c r="K625" s="133" t="s">
        <v>195</v>
      </c>
      <c r="L625" s="5" t="s"/>
      <c r="M625" s="5" t="s"/>
      <c r="N625" s="77" t="s"/>
      <c r="O625" s="147" t="s"/>
      <c r="P625" s="140" t="s"/>
      <c r="Q625" s="140" t="s"/>
      <c r="R625" s="113" t="s"/>
      <c r="S625" s="113" t="s"/>
      <c r="U625" s="146" t="s"/>
      <c r="V625" s="146" t="s"/>
      <c r="W625" s="146" t="s"/>
      <c r="X625" s="146" t="s"/>
      <c r="Y625" s="146" t="s"/>
      <c r="Z625" s="146" t="s"/>
      <c r="AA625" s="146" t="s"/>
      <c r="AB625" s="146" t="s"/>
      <c r="AC625" s="146" t="s"/>
      <c r="AD625" s="146" t="s"/>
      <c r="AE625" s="146" t="s"/>
      <c r="AF625" s="146" t="s"/>
    </row>
    <row r="626" spans="1:20" customHeight="false">
      <c r="A626" s="68" t="s"/>
      <c r="B626" s="143" t="s">
        <v>35</v>
      </c>
      <c r="C626" s="143" t="s">
        <v>35</v>
      </c>
      <c r="D626" s="143" t="s">
        <v>424</v>
      </c>
      <c r="E626" s="24" t="s">
        <v>197</v>
      </c>
      <c r="F626" s="83" t="s"/>
      <c r="G626" s="83" t="s">
        <v>198</v>
      </c>
      <c r="H626" s="83" t="s">
        <v>28</v>
      </c>
      <c r="I626" s="28">
        <v>45077</v>
      </c>
      <c r="J626" s="28">
        <v>45078</v>
      </c>
      <c r="K626" s="23" t="s">
        <v>188</v>
      </c>
      <c r="L626" s="5" t="s"/>
      <c r="M626" s="23" t="s">
        <v>282</v>
      </c>
      <c r="N626" s="77" t="s"/>
      <c r="O626" s="78" t="s"/>
      <c r="P626" s="83" t="s"/>
      <c r="Q626" s="83" t="s"/>
      <c r="R626" s="5" t="s"/>
      <c r="S626" s="5" t="s"/>
      <c r="T626" s="143" t="s">
        <v>207</v>
      </c>
    </row>
    <row r="627" spans="1:19">
      <c r="A627" s="68" t="s"/>
      <c r="B627" s="5" t="s"/>
      <c r="C627" s="5" t="s"/>
      <c r="D627" s="5" t="s"/>
      <c r="E627" s="5" t="s"/>
      <c r="F627" s="5" t="s"/>
      <c r="G627" s="5" t="s"/>
      <c r="H627" s="77" t="s"/>
      <c r="I627" s="5" t="s"/>
      <c r="J627" s="5" t="s"/>
      <c r="K627" s="23" t="s">
        <v>191</v>
      </c>
      <c r="L627" s="5" t="s"/>
      <c r="M627" s="5" t="s"/>
      <c r="N627" s="77" t="s"/>
      <c r="O627" s="78" t="s"/>
      <c r="P627" s="83" t="s"/>
      <c r="Q627" s="83" t="s"/>
      <c r="R627" s="5" t="s"/>
      <c r="S627" s="5" t="s"/>
    </row>
    <row r="628" spans="1:19">
      <c r="A628" s="68" t="s"/>
      <c r="B628" s="5" t="s"/>
      <c r="C628" s="5" t="s"/>
      <c r="D628" s="5" t="s"/>
      <c r="E628" s="5" t="s"/>
      <c r="F628" s="5" t="s"/>
      <c r="G628" s="5" t="s"/>
      <c r="H628" s="77" t="s"/>
      <c r="I628" s="5" t="s"/>
      <c r="J628" s="5" t="s"/>
      <c r="K628" s="23" t="s">
        <v>192</v>
      </c>
      <c r="L628" s="5" t="s"/>
      <c r="M628" s="5" t="s"/>
      <c r="N628" s="77" t="s"/>
      <c r="O628" s="78" t="s"/>
      <c r="P628" s="83" t="s"/>
      <c r="Q628" s="83" t="s"/>
      <c r="R628" s="5" t="s"/>
      <c r="S628" s="5" t="s"/>
    </row>
    <row r="629" spans="1:19">
      <c r="A629" s="68" t="s"/>
      <c r="B629" s="5" t="s"/>
      <c r="C629" s="5" t="s"/>
      <c r="D629" s="5" t="s"/>
      <c r="E629" s="5" t="s"/>
      <c r="F629" s="5" t="s"/>
      <c r="G629" s="5" t="s"/>
      <c r="H629" s="77" t="s"/>
      <c r="I629" s="5" t="s"/>
      <c r="J629" s="5" t="s"/>
      <c r="K629" s="23" t="s">
        <v>195</v>
      </c>
      <c r="L629" s="5" t="s"/>
      <c r="M629" s="5" t="s"/>
      <c r="N629" s="77" t="s"/>
      <c r="O629" s="78" t="s"/>
      <c r="P629" s="83" t="s"/>
      <c r="Q629" s="83" t="s"/>
      <c r="R629" s="5" t="s"/>
      <c r="S629" s="5" t="s"/>
    </row>
    <row r="630" spans="1:20" customHeight="false">
      <c r="A630" s="68" t="s"/>
      <c r="B630" s="143" t="s">
        <v>35</v>
      </c>
      <c r="C630" s="143" t="s">
        <v>35</v>
      </c>
      <c r="D630" s="143" t="s">
        <v>425</v>
      </c>
      <c r="E630" s="83" t="s">
        <v>247</v>
      </c>
      <c r="F630" s="83" t="s"/>
      <c r="G630" s="83" t="s">
        <v>235</v>
      </c>
      <c r="H630" s="83" t="s">
        <v>28</v>
      </c>
      <c r="I630" s="79">
        <v>45023</v>
      </c>
      <c r="J630" s="79">
        <v>45029</v>
      </c>
      <c r="K630" s="23" t="s">
        <v>188</v>
      </c>
      <c r="L630" s="5" t="s"/>
      <c r="M630" s="23" t="s">
        <v>189</v>
      </c>
      <c r="N630" s="77" t="s">
        <v>75</v>
      </c>
      <c r="O630" s="78">
        <v>1</v>
      </c>
      <c r="P630" s="79">
        <v>45023</v>
      </c>
      <c r="Q630" s="79">
        <v>45029</v>
      </c>
      <c r="R630" s="5" t="s"/>
      <c r="S630" s="5" t="s"/>
      <c r="T630" s="143" t="s"/>
    </row>
    <row r="631" spans="1:32">
      <c r="A631" s="148" t="s"/>
      <c r="B631" s="5" t="s"/>
      <c r="C631" s="5" t="s"/>
      <c r="D631" s="5" t="s"/>
      <c r="E631" s="5" t="s"/>
      <c r="F631" s="5" t="s"/>
      <c r="G631" s="5" t="s"/>
      <c r="H631" s="77" t="s"/>
      <c r="I631" s="5" t="s"/>
      <c r="J631" s="5" t="s"/>
      <c r="K631" s="23" t="s">
        <v>191</v>
      </c>
      <c r="L631" s="5" t="s"/>
      <c r="M631" s="23" t="s">
        <v>267</v>
      </c>
      <c r="N631" s="77" t="s">
        <v>75</v>
      </c>
      <c r="O631" s="78">
        <v>1</v>
      </c>
      <c r="P631" s="79">
        <v>45023</v>
      </c>
      <c r="Q631" s="79">
        <v>45029</v>
      </c>
      <c r="R631" s="149" t="s"/>
      <c r="S631" s="149" t="s"/>
      <c r="U631" s="150" t="s"/>
      <c r="V631" s="150" t="s"/>
      <c r="W631" s="150" t="s"/>
      <c r="X631" s="150" t="s"/>
      <c r="Y631" s="150" t="s"/>
      <c r="Z631" s="150" t="s"/>
      <c r="AA631" s="150" t="s"/>
      <c r="AB631" s="150" t="s"/>
      <c r="AC631" s="150" t="s"/>
      <c r="AD631" s="150" t="s"/>
      <c r="AE631" s="150" t="s"/>
      <c r="AF631" s="150" t="s"/>
    </row>
    <row r="632" spans="1:32">
      <c r="A632" s="148" t="s"/>
      <c r="B632" s="5" t="s"/>
      <c r="C632" s="5" t="s"/>
      <c r="D632" s="5" t="s"/>
      <c r="E632" s="5" t="s"/>
      <c r="F632" s="5" t="s"/>
      <c r="G632" s="5" t="s"/>
      <c r="H632" s="77" t="s"/>
      <c r="I632" s="5" t="s"/>
      <c r="J632" s="5" t="s"/>
      <c r="K632" s="23" t="s">
        <v>192</v>
      </c>
      <c r="L632" s="5" t="s"/>
      <c r="M632" s="23" t="s">
        <v>268</v>
      </c>
      <c r="N632" s="77" t="s">
        <v>75</v>
      </c>
      <c r="O632" s="78">
        <v>1</v>
      </c>
      <c r="P632" s="79">
        <v>45023</v>
      </c>
      <c r="Q632" s="79">
        <v>45029</v>
      </c>
      <c r="R632" s="149" t="s"/>
      <c r="S632" s="149" t="s"/>
      <c r="U632" s="150" t="s"/>
      <c r="V632" s="150" t="s"/>
      <c r="W632" s="150" t="s"/>
      <c r="X632" s="150" t="s"/>
      <c r="Y632" s="150" t="s"/>
      <c r="Z632" s="150" t="s"/>
      <c r="AA632" s="150" t="s"/>
      <c r="AB632" s="150" t="s"/>
      <c r="AC632" s="150" t="s"/>
      <c r="AD632" s="150" t="s"/>
      <c r="AE632" s="150" t="s"/>
      <c r="AF632" s="150" t="s"/>
    </row>
    <row r="633" spans="1:32">
      <c r="A633" s="148" t="s"/>
      <c r="B633" s="5" t="s"/>
      <c r="C633" s="5" t="s"/>
      <c r="D633" s="5" t="s"/>
      <c r="E633" s="5" t="s"/>
      <c r="F633" s="5" t="s"/>
      <c r="G633" s="5" t="s"/>
      <c r="H633" s="77" t="s"/>
      <c r="I633" s="5" t="s"/>
      <c r="J633" s="5" t="s"/>
      <c r="K633" s="23" t="s">
        <v>195</v>
      </c>
      <c r="L633" s="5" t="s"/>
      <c r="M633" s="23" t="s">
        <v>227</v>
      </c>
      <c r="N633" s="151" t="s">
        <v>190</v>
      </c>
      <c r="O633" s="78" t="s"/>
      <c r="P633" s="152" t="s"/>
      <c r="Q633" s="152" t="s"/>
      <c r="R633" s="149" t="s"/>
      <c r="S633" s="149" t="s"/>
      <c r="U633" s="150" t="s"/>
      <c r="V633" s="150" t="s"/>
      <c r="W633" s="150" t="s"/>
      <c r="X633" s="150" t="s"/>
      <c r="Y633" s="150" t="s"/>
      <c r="Z633" s="150" t="s"/>
      <c r="AA633" s="150" t="s"/>
      <c r="AB633" s="150" t="s"/>
      <c r="AC633" s="150" t="s"/>
      <c r="AD633" s="150" t="s"/>
      <c r="AE633" s="150" t="s"/>
      <c r="AF633" s="150" t="s"/>
    </row>
    <row r="634" spans="1:32" customHeight="false">
      <c r="A634" s="148" t="s"/>
      <c r="B634" s="153" t="s">
        <v>35</v>
      </c>
      <c r="C634" s="153" t="s">
        <v>35</v>
      </c>
      <c r="D634" s="153" t="s">
        <v>426</v>
      </c>
      <c r="E634" s="154" t="s">
        <v>186</v>
      </c>
      <c r="F634" s="154" t="s"/>
      <c r="G634" s="154" t="s">
        <v>187</v>
      </c>
      <c r="H634" s="154" t="s">
        <v>28</v>
      </c>
      <c r="I634" s="152" t="s"/>
      <c r="J634" s="28" t="s"/>
      <c r="K634" s="133" t="s">
        <v>188</v>
      </c>
      <c r="L634" s="149" t="s"/>
      <c r="M634" s="23" t="s"/>
      <c r="N634" s="151" t="s"/>
      <c r="O634" s="155" t="s"/>
      <c r="P634" s="152">
        <v>44977</v>
      </c>
      <c r="Q634" s="152">
        <v>44981</v>
      </c>
      <c r="R634" s="149" t="s"/>
      <c r="S634" s="149" t="s"/>
      <c r="T634" s="153" t="s">
        <v>427</v>
      </c>
      <c r="U634" s="150" t="s"/>
      <c r="V634" s="150" t="s"/>
      <c r="W634" s="150" t="s"/>
      <c r="X634" s="150" t="s"/>
      <c r="Y634" s="150" t="s"/>
      <c r="Z634" s="150" t="s"/>
      <c r="AA634" s="150" t="s"/>
      <c r="AB634" s="150" t="s"/>
      <c r="AC634" s="150" t="s"/>
      <c r="AD634" s="150" t="s"/>
      <c r="AE634" s="150" t="s"/>
      <c r="AF634" s="150" t="s"/>
    </row>
    <row r="635" spans="1:32">
      <c r="A635" s="148" t="s"/>
      <c r="B635" s="5" t="s"/>
      <c r="C635" s="5" t="s"/>
      <c r="D635" s="5" t="s"/>
      <c r="E635" s="5" t="s"/>
      <c r="F635" s="5" t="s"/>
      <c r="G635" s="5" t="s"/>
      <c r="H635" s="77" t="s"/>
      <c r="I635" s="5" t="s"/>
      <c r="J635" s="5" t="s"/>
      <c r="K635" s="133" t="s">
        <v>191</v>
      </c>
      <c r="L635" s="149" t="s"/>
      <c r="M635" s="23" t="s">
        <v>428</v>
      </c>
      <c r="N635" s="151" t="s"/>
      <c r="O635" s="155" t="s"/>
      <c r="P635" s="152" t="s"/>
      <c r="Q635" s="152" t="s"/>
      <c r="R635" s="149" t="s"/>
      <c r="S635" s="149" t="s"/>
      <c r="U635" s="150" t="s"/>
      <c r="V635" s="150" t="s"/>
      <c r="W635" s="150" t="s"/>
      <c r="X635" s="150" t="s"/>
      <c r="Y635" s="150" t="s"/>
      <c r="Z635" s="150" t="s"/>
      <c r="AA635" s="150" t="s"/>
      <c r="AB635" s="150" t="s"/>
      <c r="AC635" s="150" t="s"/>
      <c r="AD635" s="150" t="s"/>
      <c r="AE635" s="150" t="s"/>
      <c r="AF635" s="150" t="s"/>
    </row>
    <row r="636" spans="1:32">
      <c r="A636" s="148" t="s"/>
      <c r="B636" s="5" t="s"/>
      <c r="C636" s="5" t="s"/>
      <c r="D636" s="5" t="s"/>
      <c r="E636" s="5" t="s"/>
      <c r="F636" s="5" t="s"/>
      <c r="G636" s="5" t="s"/>
      <c r="H636" s="77" t="s"/>
      <c r="I636" s="5" t="s"/>
      <c r="J636" s="5" t="s"/>
      <c r="K636" s="133" t="s">
        <v>192</v>
      </c>
      <c r="L636" s="149" t="s"/>
      <c r="M636" s="23" t="s"/>
      <c r="N636" s="151" t="s"/>
      <c r="O636" s="155" t="s"/>
      <c r="P636" s="152" t="s"/>
      <c r="Q636" s="152" t="s"/>
      <c r="R636" s="149" t="s"/>
      <c r="S636" s="149" t="s"/>
      <c r="U636" s="150" t="s"/>
      <c r="V636" s="150" t="s"/>
      <c r="W636" s="150" t="s"/>
      <c r="X636" s="150" t="s"/>
      <c r="Y636" s="150" t="s"/>
      <c r="Z636" s="150" t="s"/>
      <c r="AA636" s="150" t="s"/>
      <c r="AB636" s="150" t="s"/>
      <c r="AC636" s="150" t="s"/>
      <c r="AD636" s="150" t="s"/>
      <c r="AE636" s="150" t="s"/>
      <c r="AF636" s="150" t="s"/>
    </row>
    <row r="637" spans="1:32">
      <c r="A637" s="148" t="s"/>
      <c r="B637" s="5" t="s"/>
      <c r="C637" s="5" t="s"/>
      <c r="D637" s="5" t="s"/>
      <c r="E637" s="5" t="s"/>
      <c r="F637" s="5" t="s"/>
      <c r="G637" s="5" t="s"/>
      <c r="H637" s="77" t="s"/>
      <c r="I637" s="5" t="s"/>
      <c r="J637" s="5" t="s"/>
      <c r="K637" s="133" t="s">
        <v>195</v>
      </c>
      <c r="L637" s="149" t="s"/>
      <c r="M637" s="149" t="s"/>
      <c r="N637" s="151" t="s"/>
      <c r="O637" s="155" t="s"/>
      <c r="P637" s="152" t="s"/>
      <c r="Q637" s="152" t="s"/>
      <c r="R637" s="149" t="s"/>
      <c r="S637" s="149" t="s"/>
      <c r="U637" s="150" t="s"/>
      <c r="V637" s="150" t="s"/>
      <c r="W637" s="150" t="s"/>
      <c r="X637" s="150" t="s"/>
      <c r="Y637" s="150" t="s"/>
      <c r="Z637" s="150" t="s"/>
      <c r="AA637" s="150" t="s"/>
      <c r="AB637" s="150" t="s"/>
      <c r="AC637" s="150" t="s"/>
      <c r="AD637" s="150" t="s"/>
      <c r="AE637" s="150" t="s"/>
      <c r="AF637" s="150" t="s"/>
    </row>
    <row r="638" spans="1:20" customHeight="false">
      <c r="A638" s="68" t="s"/>
      <c r="B638" s="143" t="s">
        <v>35</v>
      </c>
      <c r="C638" s="143" t="s">
        <v>35</v>
      </c>
      <c r="D638" s="143" t="s">
        <v>429</v>
      </c>
      <c r="E638" s="83" t="s">
        <v>186</v>
      </c>
      <c r="F638" s="83" t="s"/>
      <c r="G638" s="83" t="s">
        <v>187</v>
      </c>
      <c r="H638" s="83" t="s">
        <v>28</v>
      </c>
      <c r="I638" s="79">
        <v>44977</v>
      </c>
      <c r="J638" s="79">
        <v>44981</v>
      </c>
      <c r="K638" s="133" t="s">
        <v>188</v>
      </c>
      <c r="L638" s="5" t="s"/>
      <c r="M638" s="23" t="s">
        <v>189</v>
      </c>
      <c r="N638" s="77" t="s">
        <v>75</v>
      </c>
      <c r="O638" s="78">
        <v>1</v>
      </c>
      <c r="P638" s="79">
        <v>44977</v>
      </c>
      <c r="Q638" s="79">
        <v>44981</v>
      </c>
      <c r="R638" s="5" t="s"/>
      <c r="S638" s="5" t="s"/>
      <c r="T638" s="143" t="s"/>
    </row>
    <row r="639" spans="1:32">
      <c r="A639" s="145" t="s"/>
      <c r="B639" s="5" t="s"/>
      <c r="C639" s="5" t="s"/>
      <c r="D639" s="5" t="s"/>
      <c r="E639" s="5" t="s"/>
      <c r="F639" s="5" t="s"/>
      <c r="G639" s="5" t="s"/>
      <c r="H639" s="77" t="s"/>
      <c r="I639" s="5" t="s"/>
      <c r="J639" s="5" t="s"/>
      <c r="K639" s="133" t="s">
        <v>191</v>
      </c>
      <c r="L639" s="5" t="s"/>
      <c r="M639" s="23" t="s">
        <v>267</v>
      </c>
      <c r="N639" s="77" t="s">
        <v>75</v>
      </c>
      <c r="O639" s="78">
        <v>1</v>
      </c>
      <c r="P639" s="140" t="s"/>
      <c r="Q639" s="140" t="s"/>
      <c r="R639" s="127" t="s"/>
      <c r="S639" s="113" t="s"/>
      <c r="U639" s="146" t="s"/>
      <c r="V639" s="146" t="s"/>
      <c r="W639" s="146" t="s"/>
      <c r="X639" s="146" t="s"/>
      <c r="Y639" s="146" t="s"/>
      <c r="Z639" s="146" t="s"/>
      <c r="AA639" s="146" t="s"/>
      <c r="AB639" s="146" t="s"/>
      <c r="AC639" s="146" t="s"/>
      <c r="AD639" s="146" t="s"/>
      <c r="AE639" s="146" t="s"/>
      <c r="AF639" s="146" t="s"/>
    </row>
    <row r="640" spans="1:32">
      <c r="A640" s="145" t="s"/>
      <c r="B640" s="5" t="s"/>
      <c r="C640" s="5" t="s"/>
      <c r="D640" s="5" t="s"/>
      <c r="E640" s="5" t="s"/>
      <c r="F640" s="5" t="s"/>
      <c r="G640" s="5" t="s"/>
      <c r="H640" s="77" t="s"/>
      <c r="I640" s="5" t="s"/>
      <c r="J640" s="5" t="s"/>
      <c r="K640" s="133" t="s">
        <v>192</v>
      </c>
      <c r="L640" s="5" t="s"/>
      <c r="M640" s="23" t="s">
        <v>144</v>
      </c>
      <c r="N640" s="77" t="s">
        <v>190</v>
      </c>
      <c r="O640" s="78">
        <v>0.8</v>
      </c>
      <c r="P640" s="140" t="s"/>
      <c r="Q640" s="140" t="s"/>
      <c r="R640" s="127" t="s"/>
      <c r="S640" s="113" t="s"/>
      <c r="U640" s="146" t="s"/>
      <c r="V640" s="146" t="s"/>
      <c r="W640" s="146" t="s"/>
      <c r="X640" s="146" t="s"/>
      <c r="Y640" s="146" t="s"/>
      <c r="Z640" s="146" t="s"/>
      <c r="AA640" s="146" t="s"/>
      <c r="AB640" s="146" t="s"/>
      <c r="AC640" s="146" t="s"/>
      <c r="AD640" s="146" t="s"/>
      <c r="AE640" s="146" t="s"/>
      <c r="AF640" s="146" t="s"/>
    </row>
    <row r="641" spans="1:32">
      <c r="A641" s="145" t="s"/>
      <c r="B641" s="5" t="s"/>
      <c r="C641" s="5" t="s"/>
      <c r="D641" s="5" t="s"/>
      <c r="E641" s="5" t="s"/>
      <c r="F641" s="5" t="s"/>
      <c r="G641" s="5" t="s"/>
      <c r="H641" s="77" t="s"/>
      <c r="I641" s="5" t="s"/>
      <c r="J641" s="5" t="s"/>
      <c r="K641" s="133" t="s">
        <v>195</v>
      </c>
      <c r="L641" s="5" t="s"/>
      <c r="M641" s="5" t="s"/>
      <c r="N641" s="77" t="s"/>
      <c r="O641" s="147" t="s"/>
      <c r="P641" s="140" t="s"/>
      <c r="Q641" s="140" t="s"/>
      <c r="R641" s="127" t="s"/>
      <c r="S641" s="113" t="s"/>
      <c r="U641" s="146" t="s"/>
      <c r="V641" s="146" t="s"/>
      <c r="W641" s="146" t="s"/>
      <c r="X641" s="146" t="s"/>
      <c r="Y641" s="146" t="s"/>
      <c r="Z641" s="146" t="s"/>
      <c r="AA641" s="146" t="s"/>
      <c r="AB641" s="146" t="s"/>
      <c r="AC641" s="146" t="s"/>
      <c r="AD641" s="146" t="s"/>
      <c r="AE641" s="146" t="s"/>
      <c r="AF641" s="146" t="s"/>
    </row>
    <row r="642" spans="1:20" customHeight="false">
      <c r="A642" s="68" t="s"/>
      <c r="B642" s="143" t="s">
        <v>35</v>
      </c>
      <c r="C642" s="143" t="s">
        <v>35</v>
      </c>
      <c r="D642" s="83" t="s">
        <v>430</v>
      </c>
      <c r="E642" s="83" t="s">
        <v>247</v>
      </c>
      <c r="F642" s="83" t="s"/>
      <c r="G642" s="83" t="s">
        <v>235</v>
      </c>
      <c r="H642" s="83" t="s">
        <v>28</v>
      </c>
      <c r="I642" s="79">
        <v>45026</v>
      </c>
      <c r="J642" s="79">
        <v>45030</v>
      </c>
      <c r="K642" s="23" t="s">
        <v>188</v>
      </c>
      <c r="L642" s="5" t="s"/>
      <c r="M642" s="23" t="s">
        <v>189</v>
      </c>
      <c r="N642" s="77" t="s">
        <v>75</v>
      </c>
      <c r="O642" s="78">
        <v>1</v>
      </c>
      <c r="P642" s="79">
        <v>45028</v>
      </c>
      <c r="Q642" s="79">
        <v>45028</v>
      </c>
      <c r="R642" s="23" t="s"/>
      <c r="S642" s="5" t="s"/>
      <c r="T642" s="83" t="s"/>
    </row>
    <row r="643" spans="1:19">
      <c r="A643" s="68" t="s"/>
      <c r="B643" s="5" t="s"/>
      <c r="C643" s="5" t="s"/>
      <c r="D643" s="5" t="s"/>
      <c r="E643" s="5" t="s"/>
      <c r="F643" s="5" t="s"/>
      <c r="G643" s="5" t="s"/>
      <c r="H643" s="77" t="s"/>
      <c r="I643" s="5" t="s"/>
      <c r="J643" s="5" t="s"/>
      <c r="K643" s="23" t="s">
        <v>191</v>
      </c>
      <c r="L643" s="5" t="s"/>
      <c r="M643" s="23" t="s">
        <v>200</v>
      </c>
      <c r="N643" s="77" t="s">
        <v>75</v>
      </c>
      <c r="O643" s="78">
        <v>1</v>
      </c>
      <c r="P643" s="79">
        <v>45028</v>
      </c>
      <c r="Q643" s="79">
        <v>45028</v>
      </c>
      <c r="R643" s="23" t="s"/>
      <c r="S643" s="5" t="s"/>
    </row>
    <row r="644" spans="1:19">
      <c r="A644" s="68" t="s"/>
      <c r="B644" s="5" t="s"/>
      <c r="C644" s="5" t="s"/>
      <c r="D644" s="5" t="s"/>
      <c r="E644" s="5" t="s"/>
      <c r="F644" s="5" t="s"/>
      <c r="G644" s="5" t="s"/>
      <c r="H644" s="77" t="s"/>
      <c r="I644" s="5" t="s"/>
      <c r="J644" s="5" t="s"/>
      <c r="K644" s="23" t="s">
        <v>192</v>
      </c>
      <c r="L644" s="5" t="s"/>
      <c r="M644" s="23" t="s">
        <v>431</v>
      </c>
      <c r="N644" s="77" t="s">
        <v>75</v>
      </c>
      <c r="O644" s="78">
        <v>1</v>
      </c>
      <c r="P644" s="79">
        <v>45043</v>
      </c>
      <c r="Q644" s="79">
        <v>45043</v>
      </c>
      <c r="R644" s="23" t="s"/>
      <c r="S644" s="5" t="s"/>
    </row>
    <row r="645" spans="1:19">
      <c r="A645" s="68" t="s"/>
      <c r="B645" s="5" t="s"/>
      <c r="C645" s="5" t="s"/>
      <c r="D645" s="5" t="s"/>
      <c r="E645" s="5" t="s"/>
      <c r="F645" s="5" t="s"/>
      <c r="G645" s="5" t="s"/>
      <c r="H645" s="77" t="s"/>
      <c r="I645" s="5" t="s"/>
      <c r="J645" s="5" t="s"/>
      <c r="K645" s="23" t="s">
        <v>195</v>
      </c>
      <c r="L645" s="5" t="s"/>
      <c r="M645" s="23" t="s">
        <v>227</v>
      </c>
      <c r="N645" s="77" t="s">
        <v>105</v>
      </c>
      <c r="O645" s="78" t="s"/>
      <c r="P645" s="83" t="s"/>
      <c r="Q645" s="83" t="s"/>
      <c r="R645" s="23" t="s"/>
      <c r="S645" s="5" t="s"/>
    </row>
    <row r="646" spans="1:32" customHeight="false">
      <c r="A646" s="145" t="s"/>
      <c r="B646" s="143" t="s">
        <v>35</v>
      </c>
      <c r="C646" s="143" t="s">
        <v>35</v>
      </c>
      <c r="D646" s="83" t="s">
        <v>432</v>
      </c>
      <c r="E646" s="24" t="s">
        <v>218</v>
      </c>
      <c r="F646" s="83" t="s"/>
      <c r="G646" s="83" t="s">
        <v>235</v>
      </c>
      <c r="H646" s="83" t="s">
        <v>243</v>
      </c>
      <c r="I646" s="79" t="s"/>
      <c r="J646" s="79" t="s"/>
      <c r="K646" s="133" t="s">
        <v>188</v>
      </c>
      <c r="L646" s="5" t="s"/>
      <c r="M646" s="113" t="s"/>
      <c r="N646" s="129" t="s"/>
      <c r="O646" s="147" t="s"/>
      <c r="P646" s="140" t="s"/>
      <c r="Q646" s="140" t="s"/>
      <c r="R646" s="127" t="s">
        <v>433</v>
      </c>
      <c r="S646" s="113" t="s"/>
      <c r="T646" s="83" t="s">
        <v>290</v>
      </c>
      <c r="U646" s="146" t="s"/>
      <c r="V646" s="146" t="s"/>
      <c r="W646" s="146" t="s"/>
      <c r="X646" s="146" t="s"/>
      <c r="Y646" s="146" t="s"/>
      <c r="Z646" s="146" t="s"/>
      <c r="AA646" s="146" t="s"/>
      <c r="AB646" s="146" t="s"/>
      <c r="AC646" s="146" t="s"/>
      <c r="AD646" s="146" t="s"/>
      <c r="AE646" s="146" t="s"/>
      <c r="AF646" s="146" t="s"/>
    </row>
    <row r="647" spans="1:32">
      <c r="A647" s="145" t="s"/>
      <c r="B647" s="5" t="s"/>
      <c r="C647" s="5" t="s"/>
      <c r="D647" s="5" t="s"/>
      <c r="E647" s="5" t="s"/>
      <c r="F647" s="5" t="s"/>
      <c r="G647" s="5" t="s"/>
      <c r="H647" s="77" t="s"/>
      <c r="I647" s="5" t="s"/>
      <c r="J647" s="5" t="s"/>
      <c r="K647" s="133" t="s">
        <v>191</v>
      </c>
      <c r="L647" s="5" t="s"/>
      <c r="M647" s="113" t="s"/>
      <c r="N647" s="129" t="s"/>
      <c r="O647" s="147" t="s"/>
      <c r="P647" s="140" t="s"/>
      <c r="Q647" s="140" t="s"/>
      <c r="R647" s="127" t="s"/>
      <c r="S647" s="113" t="s"/>
      <c r="U647" s="146" t="s"/>
      <c r="V647" s="146" t="s"/>
      <c r="W647" s="146" t="s"/>
      <c r="X647" s="146" t="s"/>
      <c r="Y647" s="146" t="s"/>
      <c r="Z647" s="146" t="s"/>
      <c r="AA647" s="146" t="s"/>
      <c r="AB647" s="146" t="s"/>
      <c r="AC647" s="146" t="s"/>
      <c r="AD647" s="146" t="s"/>
      <c r="AE647" s="146" t="s"/>
      <c r="AF647" s="146" t="s"/>
    </row>
    <row r="648" spans="1:32">
      <c r="A648" s="145" t="s"/>
      <c r="B648" s="5" t="s"/>
      <c r="C648" s="5" t="s"/>
      <c r="D648" s="5" t="s"/>
      <c r="E648" s="5" t="s"/>
      <c r="F648" s="5" t="s"/>
      <c r="G648" s="5" t="s"/>
      <c r="H648" s="77" t="s"/>
      <c r="I648" s="5" t="s"/>
      <c r="J648" s="5" t="s"/>
      <c r="K648" s="133" t="s">
        <v>192</v>
      </c>
      <c r="L648" s="5" t="s"/>
      <c r="M648" s="113" t="s"/>
      <c r="N648" s="129" t="s"/>
      <c r="O648" s="147" t="s"/>
      <c r="P648" s="140" t="s"/>
      <c r="Q648" s="140" t="s"/>
      <c r="R648" s="127" t="s"/>
      <c r="S648" s="113" t="s"/>
      <c r="U648" s="146" t="s"/>
      <c r="V648" s="146" t="s"/>
      <c r="W648" s="146" t="s"/>
      <c r="X648" s="146" t="s"/>
      <c r="Y648" s="146" t="s"/>
      <c r="Z648" s="146" t="s"/>
      <c r="AA648" s="146" t="s"/>
      <c r="AB648" s="146" t="s"/>
      <c r="AC648" s="146" t="s"/>
      <c r="AD648" s="146" t="s"/>
      <c r="AE648" s="146" t="s"/>
      <c r="AF648" s="146" t="s"/>
    </row>
    <row r="649" spans="1:32">
      <c r="A649" s="145" t="s"/>
      <c r="B649" s="5" t="s"/>
      <c r="C649" s="5" t="s"/>
      <c r="D649" s="5" t="s"/>
      <c r="E649" s="5" t="s"/>
      <c r="F649" s="5" t="s"/>
      <c r="G649" s="5" t="s"/>
      <c r="H649" s="77" t="s"/>
      <c r="I649" s="5" t="s"/>
      <c r="J649" s="5" t="s"/>
      <c r="K649" s="133" t="s">
        <v>195</v>
      </c>
      <c r="L649" s="5" t="s"/>
      <c r="M649" s="113" t="s"/>
      <c r="N649" s="129" t="s"/>
      <c r="O649" s="147" t="s"/>
      <c r="P649" s="140" t="s"/>
      <c r="Q649" s="140" t="s"/>
      <c r="R649" s="127" t="s"/>
      <c r="S649" s="113" t="s"/>
      <c r="U649" s="146" t="s"/>
      <c r="V649" s="146" t="s"/>
      <c r="W649" s="146" t="s"/>
      <c r="X649" s="146" t="s"/>
      <c r="Y649" s="146" t="s"/>
      <c r="Z649" s="146" t="s"/>
      <c r="AA649" s="146" t="s"/>
      <c r="AB649" s="146" t="s"/>
      <c r="AC649" s="146" t="s"/>
      <c r="AD649" s="146" t="s"/>
      <c r="AE649" s="146" t="s"/>
      <c r="AF649" s="146" t="s"/>
    </row>
    <row r="650" spans="1:20" customHeight="false">
      <c r="A650" s="68" t="s"/>
      <c r="B650" s="143" t="s">
        <v>35</v>
      </c>
      <c r="C650" s="143" t="s">
        <v>35</v>
      </c>
      <c r="D650" s="83" t="s">
        <v>434</v>
      </c>
      <c r="E650" s="83" t="s">
        <v>247</v>
      </c>
      <c r="F650" s="83" t="s"/>
      <c r="G650" s="83" t="s">
        <v>235</v>
      </c>
      <c r="H650" s="83" t="s">
        <v>28</v>
      </c>
      <c r="I650" s="79">
        <v>45026</v>
      </c>
      <c r="J650" s="79">
        <v>45030</v>
      </c>
      <c r="K650" s="23" t="s">
        <v>188</v>
      </c>
      <c r="L650" s="5" t="s"/>
      <c r="M650" s="23" t="s">
        <v>189</v>
      </c>
      <c r="N650" s="77" t="s">
        <v>75</v>
      </c>
      <c r="O650" s="78">
        <v>1</v>
      </c>
      <c r="P650" s="79">
        <v>45028</v>
      </c>
      <c r="Q650" s="79">
        <v>45028</v>
      </c>
      <c r="R650" s="23" t="s"/>
      <c r="S650" s="5" t="s"/>
      <c r="T650" s="83" t="s"/>
    </row>
    <row r="651" spans="1:19">
      <c r="A651" s="68" t="s"/>
      <c r="B651" s="5" t="s"/>
      <c r="C651" s="5" t="s"/>
      <c r="D651" s="5" t="s"/>
      <c r="E651" s="5" t="s"/>
      <c r="F651" s="5" t="s"/>
      <c r="G651" s="5" t="s"/>
      <c r="H651" s="77" t="s"/>
      <c r="I651" s="5" t="s"/>
      <c r="J651" s="5" t="s"/>
      <c r="K651" s="23" t="s">
        <v>191</v>
      </c>
      <c r="L651" s="5" t="s"/>
      <c r="M651" s="23" t="s">
        <v>200</v>
      </c>
      <c r="N651" s="77" t="s">
        <v>75</v>
      </c>
      <c r="O651" s="78">
        <v>1</v>
      </c>
      <c r="P651" s="79">
        <v>45028</v>
      </c>
      <c r="Q651" s="79">
        <v>45028</v>
      </c>
      <c r="R651" s="5" t="s"/>
      <c r="S651" s="149" t="s"/>
    </row>
    <row r="652" spans="1:19">
      <c r="A652" s="68" t="s"/>
      <c r="B652" s="5" t="s"/>
      <c r="C652" s="5" t="s"/>
      <c r="D652" s="5" t="s"/>
      <c r="E652" s="5" t="s"/>
      <c r="F652" s="5" t="s"/>
      <c r="G652" s="5" t="s"/>
      <c r="H652" s="77" t="s"/>
      <c r="I652" s="5" t="s"/>
      <c r="J652" s="5" t="s"/>
      <c r="K652" s="23" t="s">
        <v>192</v>
      </c>
      <c r="L652" s="5" t="s"/>
      <c r="M652" s="23" t="s">
        <v>431</v>
      </c>
      <c r="N652" s="77" t="s">
        <v>75</v>
      </c>
      <c r="O652" s="78">
        <v>1</v>
      </c>
      <c r="P652" s="79">
        <v>45043</v>
      </c>
      <c r="Q652" s="79">
        <v>45043</v>
      </c>
      <c r="R652" s="5" t="s"/>
      <c r="S652" s="144" t="s"/>
    </row>
    <row r="653" spans="1:19">
      <c r="A653" s="68" t="s"/>
      <c r="B653" s="5" t="s"/>
      <c r="C653" s="5" t="s"/>
      <c r="D653" s="5" t="s"/>
      <c r="E653" s="5" t="s"/>
      <c r="F653" s="5" t="s"/>
      <c r="G653" s="5" t="s"/>
      <c r="H653" s="77" t="s"/>
      <c r="I653" s="5" t="s"/>
      <c r="J653" s="5" t="s"/>
      <c r="K653" s="23" t="s">
        <v>195</v>
      </c>
      <c r="L653" s="5" t="s"/>
      <c r="M653" s="23" t="s">
        <v>227</v>
      </c>
      <c r="N653" s="77" t="s">
        <v>105</v>
      </c>
      <c r="O653" s="78" t="s"/>
      <c r="P653" s="83" t="s"/>
      <c r="Q653" s="83" t="s"/>
      <c r="R653" s="5" t="s"/>
      <c r="S653" s="144" t="s"/>
    </row>
    <row r="654" spans="1:20" customHeight="false">
      <c r="A654" s="68" t="s"/>
      <c r="B654" s="143" t="s">
        <v>35</v>
      </c>
      <c r="C654" s="143" t="s">
        <v>35</v>
      </c>
      <c r="D654" s="83" t="s">
        <v>435</v>
      </c>
      <c r="E654" s="23" t="s">
        <v>218</v>
      </c>
      <c r="F654" s="83" t="s"/>
      <c r="G654" s="83" t="s">
        <v>198</v>
      </c>
      <c r="H654" s="83" t="s">
        <v>219</v>
      </c>
      <c r="I654" s="79" t="s"/>
      <c r="J654" s="28">
        <v>45093</v>
      </c>
      <c r="K654" s="133" t="s">
        <v>188</v>
      </c>
      <c r="L654" s="5" t="s"/>
      <c r="M654" s="5" t="s"/>
      <c r="N654" s="77" t="s"/>
      <c r="O654" s="78" t="s"/>
      <c r="P654" s="83" t="s"/>
      <c r="Q654" s="83" t="s"/>
      <c r="R654" s="5" t="s"/>
      <c r="S654" s="144" t="s">
        <v>285</v>
      </c>
      <c r="T654" s="83" t="s"/>
    </row>
    <row r="655" spans="1:19">
      <c r="A655" s="68" t="s"/>
      <c r="B655" s="5" t="s"/>
      <c r="C655" s="5" t="s"/>
      <c r="D655" s="5" t="s"/>
      <c r="E655" s="5" t="s"/>
      <c r="F655" s="5" t="s"/>
      <c r="G655" s="5" t="s"/>
      <c r="H655" s="77" t="s"/>
      <c r="I655" s="5" t="s"/>
      <c r="J655" s="5" t="s"/>
      <c r="K655" s="133" t="s">
        <v>191</v>
      </c>
      <c r="L655" s="5" t="s"/>
      <c r="M655" s="23" t="s">
        <v>245</v>
      </c>
      <c r="N655" s="77" t="s"/>
      <c r="O655" s="78" t="s"/>
      <c r="P655" s="79" t="s"/>
      <c r="Q655" s="79" t="s"/>
      <c r="R655" s="5" t="s"/>
      <c r="S655" s="5" t="s"/>
    </row>
    <row r="656" spans="1:19">
      <c r="A656" s="68" t="s"/>
      <c r="B656" s="5" t="s"/>
      <c r="C656" s="5" t="s"/>
      <c r="D656" s="5" t="s"/>
      <c r="E656" s="5" t="s"/>
      <c r="F656" s="5" t="s"/>
      <c r="G656" s="5" t="s"/>
      <c r="H656" s="77" t="s"/>
      <c r="I656" s="5" t="s"/>
      <c r="J656" s="5" t="s"/>
      <c r="K656" s="133" t="s">
        <v>192</v>
      </c>
      <c r="L656" s="5" t="s"/>
      <c r="M656" s="80" t="s"/>
      <c r="N656" s="77" t="s"/>
      <c r="O656" s="78" t="s"/>
      <c r="P656" s="79" t="s"/>
      <c r="Q656" s="79" t="s"/>
      <c r="R656" s="5" t="s"/>
      <c r="S656" s="5" t="s"/>
    </row>
    <row r="657" spans="1:19">
      <c r="A657" s="68" t="s"/>
      <c r="B657" s="5" t="s"/>
      <c r="C657" s="5" t="s"/>
      <c r="D657" s="5" t="s"/>
      <c r="E657" s="5" t="s"/>
      <c r="F657" s="5" t="s"/>
      <c r="G657" s="5" t="s"/>
      <c r="H657" s="77" t="s"/>
      <c r="I657" s="5" t="s"/>
      <c r="J657" s="5" t="s"/>
      <c r="K657" s="133" t="s">
        <v>195</v>
      </c>
      <c r="L657" s="5" t="s"/>
      <c r="M657" s="80" t="s"/>
      <c r="N657" s="77" t="s"/>
      <c r="O657" s="78" t="s"/>
      <c r="P657" s="79" t="s"/>
      <c r="Q657" s="79" t="s"/>
      <c r="R657" s="5" t="s"/>
      <c r="S657" s="5" t="s"/>
    </row>
    <row r="658" spans="1:20" customHeight="false">
      <c r="A658" s="68" t="s"/>
      <c r="B658" s="83" t="s">
        <v>14</v>
      </c>
      <c r="C658" s="83" t="s">
        <v>14</v>
      </c>
      <c r="D658" s="83" t="s">
        <v>436</v>
      </c>
      <c r="E658" s="83" t="s">
        <v>186</v>
      </c>
      <c r="F658" s="83" t="s"/>
      <c r="G658" s="83" t="s">
        <v>187</v>
      </c>
      <c r="H658" s="83" t="s">
        <v>28</v>
      </c>
      <c r="I658" s="79">
        <v>44984</v>
      </c>
      <c r="J658" s="79">
        <v>44988</v>
      </c>
      <c r="K658" s="133" t="s">
        <v>188</v>
      </c>
      <c r="L658" s="5" t="s"/>
      <c r="M658" s="23" t="s">
        <v>189</v>
      </c>
      <c r="N658" s="77" t="s">
        <v>75</v>
      </c>
      <c r="O658" s="78">
        <v>1</v>
      </c>
      <c r="P658" s="79">
        <v>44986</v>
      </c>
      <c r="Q658" s="79">
        <v>44988</v>
      </c>
      <c r="R658" s="5" t="s"/>
      <c r="S658" s="5" t="s"/>
      <c r="T658" s="83" t="s"/>
    </row>
    <row r="659" spans="1:19">
      <c r="A659" s="68" t="s"/>
      <c r="B659" s="5" t="s"/>
      <c r="C659" s="5" t="s"/>
      <c r="D659" s="5" t="s"/>
      <c r="E659" s="5" t="s"/>
      <c r="F659" s="5" t="s"/>
      <c r="G659" s="5" t="s"/>
      <c r="H659" s="77" t="s"/>
      <c r="I659" s="5" t="s"/>
      <c r="J659" s="5" t="s"/>
      <c r="K659" s="133" t="s">
        <v>191</v>
      </c>
      <c r="L659" s="5" t="s"/>
      <c r="M659" s="23" t="s">
        <v>267</v>
      </c>
      <c r="N659" s="77" t="s">
        <v>75</v>
      </c>
      <c r="O659" s="78">
        <v>1</v>
      </c>
      <c r="P659" s="83" t="s"/>
      <c r="Q659" s="83" t="s"/>
      <c r="R659" s="5" t="s"/>
      <c r="S659" s="5" t="s"/>
    </row>
    <row r="660" spans="1:19">
      <c r="A660" s="68" t="s"/>
      <c r="B660" s="5" t="s"/>
      <c r="C660" s="5" t="s"/>
      <c r="D660" s="5" t="s"/>
      <c r="E660" s="5" t="s"/>
      <c r="F660" s="5" t="s"/>
      <c r="G660" s="5" t="s"/>
      <c r="H660" s="77" t="s"/>
      <c r="I660" s="5" t="s"/>
      <c r="J660" s="5" t="s"/>
      <c r="K660" s="133" t="s">
        <v>192</v>
      </c>
      <c r="L660" s="5" t="s"/>
      <c r="M660" s="23" t="s">
        <v>144</v>
      </c>
      <c r="N660" s="77" t="s">
        <v>75</v>
      </c>
      <c r="O660" s="78">
        <v>1</v>
      </c>
      <c r="P660" s="83" t="s"/>
      <c r="Q660" s="83" t="s"/>
      <c r="R660" s="5" t="s"/>
      <c r="S660" s="5" t="s"/>
    </row>
    <row r="661" spans="1:19">
      <c r="A661" s="68" t="s"/>
      <c r="B661" s="5" t="s"/>
      <c r="C661" s="5" t="s"/>
      <c r="D661" s="5" t="s"/>
      <c r="E661" s="5" t="s"/>
      <c r="F661" s="5" t="s"/>
      <c r="G661" s="5" t="s"/>
      <c r="H661" s="77" t="s"/>
      <c r="I661" s="5" t="s"/>
      <c r="J661" s="5" t="s"/>
      <c r="K661" s="133" t="s">
        <v>195</v>
      </c>
      <c r="L661" s="5" t="s"/>
      <c r="M661" s="5" t="s"/>
      <c r="N661" s="77" t="s"/>
      <c r="O661" s="78" t="s"/>
      <c r="P661" s="83" t="s"/>
      <c r="Q661" s="83" t="s"/>
      <c r="R661" s="5" t="s"/>
      <c r="S661" s="5" t="s"/>
    </row>
    <row r="662" spans="1:20">
      <c r="A662" s="68" t="s"/>
      <c r="B662" s="83" t="s">
        <v>14</v>
      </c>
      <c r="C662" s="83" t="s">
        <v>14</v>
      </c>
      <c r="D662" s="83" t="s">
        <v>437</v>
      </c>
      <c r="E662" s="83" t="s">
        <v>186</v>
      </c>
      <c r="F662" s="83" t="s"/>
      <c r="G662" s="83" t="s">
        <v>187</v>
      </c>
      <c r="H662" s="83" t="s">
        <v>28</v>
      </c>
      <c r="I662" s="79">
        <v>44984</v>
      </c>
      <c r="J662" s="79">
        <v>44988</v>
      </c>
      <c r="K662" s="133" t="s">
        <v>188</v>
      </c>
      <c r="L662" s="5" t="s"/>
      <c r="M662" s="23" t="s">
        <v>189</v>
      </c>
      <c r="N662" s="77" t="s">
        <v>75</v>
      </c>
      <c r="O662" s="78">
        <v>1</v>
      </c>
      <c r="P662" s="79">
        <v>44986</v>
      </c>
      <c r="Q662" s="79">
        <v>44988</v>
      </c>
      <c r="R662" s="5" t="s"/>
      <c r="S662" s="5" t="s"/>
      <c r="T662" s="83" t="s"/>
    </row>
    <row r="663" spans="1:19">
      <c r="A663" s="68" t="s"/>
      <c r="B663" s="5" t="s"/>
      <c r="C663" s="5" t="s"/>
      <c r="D663" s="5" t="s"/>
      <c r="E663" s="5" t="s"/>
      <c r="F663" s="5" t="s"/>
      <c r="G663" s="5" t="s"/>
      <c r="H663" s="77" t="s"/>
      <c r="I663" s="5" t="s"/>
      <c r="J663" s="5" t="s"/>
      <c r="K663" s="133" t="s">
        <v>191</v>
      </c>
      <c r="L663" s="5" t="s"/>
      <c r="M663" s="23" t="s">
        <v>267</v>
      </c>
      <c r="N663" s="77" t="s">
        <v>75</v>
      </c>
      <c r="O663" s="78">
        <v>1</v>
      </c>
      <c r="P663" s="83" t="s"/>
      <c r="Q663" s="83" t="s"/>
      <c r="R663" s="5" t="s"/>
      <c r="S663" s="5" t="s"/>
    </row>
    <row r="664" spans="1:19">
      <c r="A664" s="68" t="s"/>
      <c r="B664" s="5" t="s"/>
      <c r="C664" s="5" t="s"/>
      <c r="D664" s="5" t="s"/>
      <c r="E664" s="5" t="s"/>
      <c r="F664" s="5" t="s"/>
      <c r="G664" s="5" t="s"/>
      <c r="H664" s="77" t="s"/>
      <c r="I664" s="5" t="s"/>
      <c r="J664" s="5" t="s"/>
      <c r="K664" s="133" t="s">
        <v>192</v>
      </c>
      <c r="L664" s="5" t="s"/>
      <c r="M664" s="23" t="s">
        <v>144</v>
      </c>
      <c r="N664" s="77" t="s">
        <v>75</v>
      </c>
      <c r="O664" s="78">
        <v>1</v>
      </c>
      <c r="P664" s="83" t="s"/>
      <c r="Q664" s="83" t="s"/>
      <c r="R664" s="5" t="s"/>
      <c r="S664" s="5" t="s"/>
    </row>
    <row r="665" spans="1:19">
      <c r="A665" s="68" t="s"/>
      <c r="B665" s="5" t="s"/>
      <c r="C665" s="5" t="s"/>
      <c r="D665" s="5" t="s"/>
      <c r="E665" s="5" t="s"/>
      <c r="F665" s="5" t="s"/>
      <c r="G665" s="5" t="s"/>
      <c r="H665" s="77" t="s"/>
      <c r="I665" s="5" t="s"/>
      <c r="J665" s="5" t="s"/>
      <c r="K665" s="133" t="s">
        <v>195</v>
      </c>
      <c r="L665" s="5" t="s"/>
      <c r="M665" s="5" t="s"/>
      <c r="N665" s="77" t="s"/>
      <c r="O665" s="78" t="s"/>
      <c r="P665" s="83" t="s"/>
      <c r="Q665" s="83" t="s"/>
      <c r="R665" s="5" t="s"/>
      <c r="S665" s="5" t="s"/>
    </row>
    <row r="666" spans="1:20" customHeight="false">
      <c r="A666" s="68" t="s"/>
      <c r="B666" s="83" t="s">
        <v>14</v>
      </c>
      <c r="C666" s="83" t="s">
        <v>14</v>
      </c>
      <c r="D666" s="83" t="s">
        <v>438</v>
      </c>
      <c r="E666" s="23" t="s">
        <v>218</v>
      </c>
      <c r="F666" s="83" t="s"/>
      <c r="G666" s="83" t="s">
        <v>198</v>
      </c>
      <c r="H666" s="83" t="s">
        <v>219</v>
      </c>
      <c r="I666" s="79" t="s"/>
      <c r="J666" s="28">
        <v>45093</v>
      </c>
      <c r="K666" s="133" t="s">
        <v>188</v>
      </c>
      <c r="L666" s="5" t="s"/>
      <c r="M666" s="5" t="s"/>
      <c r="N666" s="77" t="s"/>
      <c r="O666" s="78" t="s"/>
      <c r="P666" s="83" t="s"/>
      <c r="Q666" s="83" t="s"/>
      <c r="R666" s="5" t="s"/>
      <c r="S666" s="5" t="s"/>
      <c r="T666" s="83" t="s"/>
    </row>
    <row r="667" spans="1:19">
      <c r="A667" s="68" t="s"/>
      <c r="B667" s="5" t="s"/>
      <c r="C667" s="5" t="s"/>
      <c r="D667" s="5" t="s"/>
      <c r="E667" s="5" t="s"/>
      <c r="F667" s="5" t="s"/>
      <c r="G667" s="5" t="s"/>
      <c r="H667" s="77" t="s"/>
      <c r="I667" s="5" t="s"/>
      <c r="J667" s="5" t="s"/>
      <c r="K667" s="133" t="s">
        <v>191</v>
      </c>
      <c r="L667" s="5" t="s"/>
      <c r="M667" s="80" t="s"/>
      <c r="N667" s="77" t="s"/>
      <c r="O667" s="78" t="s"/>
      <c r="P667" s="79" t="s"/>
      <c r="Q667" s="79" t="s"/>
      <c r="R667" s="5" t="s"/>
      <c r="S667" s="5" t="s"/>
    </row>
    <row r="668" spans="1:19">
      <c r="A668" s="68" t="s"/>
      <c r="B668" s="5" t="s"/>
      <c r="C668" s="5" t="s"/>
      <c r="D668" s="5" t="s"/>
      <c r="E668" s="5" t="s"/>
      <c r="F668" s="5" t="s"/>
      <c r="G668" s="5" t="s"/>
      <c r="H668" s="77" t="s"/>
      <c r="I668" s="5" t="s"/>
      <c r="J668" s="5" t="s"/>
      <c r="K668" s="133" t="s">
        <v>192</v>
      </c>
      <c r="L668" s="5" t="s"/>
      <c r="M668" s="80" t="s"/>
      <c r="N668" s="77" t="s"/>
      <c r="O668" s="78" t="s"/>
      <c r="P668" s="79" t="s"/>
      <c r="Q668" s="79" t="s"/>
      <c r="R668" s="5" t="s"/>
      <c r="S668" s="5" t="s"/>
    </row>
    <row r="669" spans="1:19">
      <c r="A669" s="68" t="s"/>
      <c r="B669" s="5" t="s"/>
      <c r="C669" s="5" t="s"/>
      <c r="D669" s="5" t="s"/>
      <c r="E669" s="5" t="s"/>
      <c r="F669" s="5" t="s"/>
      <c r="G669" s="5" t="s"/>
      <c r="H669" s="77" t="s"/>
      <c r="I669" s="5" t="s"/>
      <c r="J669" s="5" t="s"/>
      <c r="K669" s="133" t="s">
        <v>195</v>
      </c>
      <c r="L669" s="5" t="s"/>
      <c r="M669" s="80" t="s"/>
      <c r="N669" s="77" t="s"/>
      <c r="O669" s="78" t="s"/>
      <c r="P669" s="79" t="s"/>
      <c r="Q669" s="79" t="s"/>
      <c r="R669" s="5" t="s"/>
      <c r="S669" s="5" t="s"/>
    </row>
    <row r="670" spans="1:20" customHeight="false">
      <c r="A670" s="68" t="s"/>
      <c r="B670" s="83" t="s">
        <v>14</v>
      </c>
      <c r="C670" s="83" t="s">
        <v>14</v>
      </c>
      <c r="D670" s="83" t="s">
        <v>439</v>
      </c>
      <c r="E670" s="83" t="s">
        <v>186</v>
      </c>
      <c r="F670" s="83" t="s"/>
      <c r="G670" s="83" t="s">
        <v>187</v>
      </c>
      <c r="H670" s="83" t="s">
        <v>28</v>
      </c>
      <c r="I670" s="79">
        <v>44984</v>
      </c>
      <c r="J670" s="79">
        <v>44988</v>
      </c>
      <c r="K670" s="133" t="s">
        <v>188</v>
      </c>
      <c r="L670" s="5" t="s"/>
      <c r="M670" s="23" t="s">
        <v>189</v>
      </c>
      <c r="N670" s="77" t="s">
        <v>75</v>
      </c>
      <c r="O670" s="78">
        <v>1</v>
      </c>
      <c r="P670" s="79">
        <v>44986</v>
      </c>
      <c r="Q670" s="79">
        <v>44988</v>
      </c>
      <c r="R670" s="5" t="s"/>
      <c r="S670" s="5" t="s"/>
      <c r="T670" s="83" t="s"/>
    </row>
    <row r="671" spans="1:19">
      <c r="A671" s="68" t="s"/>
      <c r="B671" s="5" t="s"/>
      <c r="C671" s="5" t="s"/>
      <c r="D671" s="5" t="s"/>
      <c r="E671" s="5" t="s"/>
      <c r="F671" s="5" t="s"/>
      <c r="G671" s="5" t="s"/>
      <c r="H671" s="77" t="s"/>
      <c r="I671" s="5" t="s"/>
      <c r="J671" s="5" t="s"/>
      <c r="K671" s="133" t="s">
        <v>191</v>
      </c>
      <c r="L671" s="5" t="s"/>
      <c r="M671" s="23" t="s">
        <v>267</v>
      </c>
      <c r="N671" s="77" t="s">
        <v>75</v>
      </c>
      <c r="O671" s="78">
        <v>1</v>
      </c>
      <c r="P671" s="79" t="s"/>
      <c r="Q671" s="79" t="s"/>
      <c r="R671" s="5" t="s"/>
      <c r="S671" s="5" t="s"/>
    </row>
    <row r="672" spans="1:19">
      <c r="A672" s="68" t="s"/>
      <c r="B672" s="5" t="s"/>
      <c r="C672" s="5" t="s"/>
      <c r="D672" s="5" t="s"/>
      <c r="E672" s="5" t="s"/>
      <c r="F672" s="5" t="s"/>
      <c r="G672" s="5" t="s"/>
      <c r="H672" s="77" t="s"/>
      <c r="I672" s="5" t="s"/>
      <c r="J672" s="5" t="s"/>
      <c r="K672" s="133" t="s">
        <v>192</v>
      </c>
      <c r="L672" s="5" t="s"/>
      <c r="M672" s="23" t="s">
        <v>144</v>
      </c>
      <c r="N672" s="77" t="s">
        <v>75</v>
      </c>
      <c r="O672" s="78">
        <v>1</v>
      </c>
      <c r="P672" s="79" t="s"/>
      <c r="Q672" s="79" t="s"/>
      <c r="R672" s="5" t="s"/>
      <c r="S672" s="5" t="s"/>
    </row>
    <row r="673" spans="1:19">
      <c r="A673" s="68" t="s"/>
      <c r="B673" s="5" t="s"/>
      <c r="C673" s="5" t="s"/>
      <c r="D673" s="5" t="s"/>
      <c r="E673" s="5" t="s"/>
      <c r="F673" s="5" t="s"/>
      <c r="G673" s="5" t="s"/>
      <c r="H673" s="77" t="s"/>
      <c r="I673" s="5" t="s"/>
      <c r="J673" s="5" t="s"/>
      <c r="K673" s="133" t="s">
        <v>195</v>
      </c>
      <c r="L673" s="5" t="s"/>
      <c r="M673" s="5" t="s"/>
      <c r="N673" s="77" t="s"/>
      <c r="O673" s="78" t="s"/>
      <c r="P673" s="79" t="s"/>
      <c r="Q673" s="79" t="s"/>
      <c r="R673" s="5" t="s"/>
      <c r="S673" s="5" t="s"/>
    </row>
    <row r="674" spans="1:20" customHeight="false">
      <c r="A674" s="68" t="s"/>
      <c r="B674" s="83" t="s">
        <v>14</v>
      </c>
      <c r="C674" s="83" t="s">
        <v>14</v>
      </c>
      <c r="D674" s="83" t="s">
        <v>440</v>
      </c>
      <c r="E674" s="83" t="s">
        <v>186</v>
      </c>
      <c r="F674" s="83" t="s"/>
      <c r="G674" s="83" t="s">
        <v>187</v>
      </c>
      <c r="H674" s="83" t="s">
        <v>28</v>
      </c>
      <c r="I674" s="79">
        <v>44984</v>
      </c>
      <c r="J674" s="79">
        <v>44988</v>
      </c>
      <c r="K674" s="133" t="s">
        <v>188</v>
      </c>
      <c r="L674" s="5" t="s"/>
      <c r="M674" s="23" t="s">
        <v>189</v>
      </c>
      <c r="N674" s="77" t="s">
        <v>75</v>
      </c>
      <c r="O674" s="78">
        <v>1</v>
      </c>
      <c r="P674" s="79">
        <v>44986</v>
      </c>
      <c r="Q674" s="79">
        <v>44988</v>
      </c>
      <c r="R674" s="5" t="s"/>
      <c r="S674" s="5" t="s"/>
      <c r="T674" s="83" t="s"/>
    </row>
    <row r="675" spans="1:19">
      <c r="A675" s="68" t="s"/>
      <c r="B675" s="5" t="s"/>
      <c r="C675" s="5" t="s"/>
      <c r="D675" s="5" t="s"/>
      <c r="E675" s="5" t="s"/>
      <c r="F675" s="5" t="s"/>
      <c r="G675" s="5" t="s"/>
      <c r="H675" s="77" t="s"/>
      <c r="I675" s="5" t="s"/>
      <c r="J675" s="5" t="s"/>
      <c r="K675" s="133" t="s">
        <v>191</v>
      </c>
      <c r="L675" s="5" t="s"/>
      <c r="M675" s="23" t="s">
        <v>267</v>
      </c>
      <c r="N675" s="77" t="s">
        <v>75</v>
      </c>
      <c r="O675" s="78">
        <v>1</v>
      </c>
      <c r="P675" s="79" t="s"/>
      <c r="Q675" s="79" t="s"/>
      <c r="R675" s="5" t="s"/>
      <c r="S675" s="5" t="s"/>
    </row>
    <row r="676" spans="1:19">
      <c r="A676" s="68" t="s"/>
      <c r="B676" s="5" t="s"/>
      <c r="C676" s="5" t="s"/>
      <c r="D676" s="5" t="s"/>
      <c r="E676" s="5" t="s"/>
      <c r="F676" s="5" t="s"/>
      <c r="G676" s="5" t="s"/>
      <c r="H676" s="77" t="s"/>
      <c r="I676" s="5" t="s"/>
      <c r="J676" s="5" t="s"/>
      <c r="K676" s="133" t="s">
        <v>192</v>
      </c>
      <c r="L676" s="5" t="s"/>
      <c r="M676" s="23" t="s">
        <v>144</v>
      </c>
      <c r="N676" s="77" t="s">
        <v>75</v>
      </c>
      <c r="O676" s="78">
        <v>1</v>
      </c>
      <c r="P676" s="79" t="s"/>
      <c r="Q676" s="79" t="s"/>
      <c r="R676" s="5" t="s"/>
      <c r="S676" s="5" t="s"/>
    </row>
    <row r="677" spans="1:19">
      <c r="A677" s="68" t="s"/>
      <c r="B677" s="5" t="s"/>
      <c r="C677" s="5" t="s"/>
      <c r="D677" s="5" t="s"/>
      <c r="E677" s="5" t="s"/>
      <c r="F677" s="5" t="s"/>
      <c r="G677" s="5" t="s"/>
      <c r="H677" s="77" t="s"/>
      <c r="I677" s="5" t="s"/>
      <c r="J677" s="5" t="s"/>
      <c r="K677" s="133" t="s">
        <v>195</v>
      </c>
      <c r="L677" s="5" t="s"/>
      <c r="M677" s="5" t="s"/>
      <c r="N677" s="77" t="s"/>
      <c r="O677" s="78" t="s"/>
      <c r="P677" s="79" t="s"/>
      <c r="Q677" s="79" t="s"/>
      <c r="R677" s="5" t="s"/>
      <c r="S677" s="5" t="s"/>
    </row>
    <row r="678" spans="1:20" customHeight="false">
      <c r="A678" s="68" t="s"/>
      <c r="B678" s="83" t="s">
        <v>14</v>
      </c>
      <c r="C678" s="83" t="s">
        <v>14</v>
      </c>
      <c r="D678" s="83" t="s">
        <v>441</v>
      </c>
      <c r="E678" s="83" t="s">
        <v>186</v>
      </c>
      <c r="F678" s="83" t="s"/>
      <c r="G678" s="83" t="s">
        <v>187</v>
      </c>
      <c r="H678" s="83" t="s">
        <v>28</v>
      </c>
      <c r="I678" s="79">
        <v>44984</v>
      </c>
      <c r="J678" s="79">
        <v>44988</v>
      </c>
      <c r="K678" s="133" t="s">
        <v>188</v>
      </c>
      <c r="L678" s="5" t="s"/>
      <c r="M678" s="23" t="s">
        <v>189</v>
      </c>
      <c r="N678" s="77" t="s">
        <v>75</v>
      </c>
      <c r="O678" s="78">
        <v>1</v>
      </c>
      <c r="P678" s="79">
        <v>44986</v>
      </c>
      <c r="Q678" s="79">
        <v>44988</v>
      </c>
      <c r="R678" s="5" t="s"/>
      <c r="S678" s="5" t="s"/>
      <c r="T678" s="83" t="s"/>
    </row>
    <row r="679" spans="1:19">
      <c r="A679" s="68" t="s"/>
      <c r="B679" s="5" t="s"/>
      <c r="C679" s="5" t="s"/>
      <c r="D679" s="5" t="s"/>
      <c r="E679" s="5" t="s"/>
      <c r="F679" s="5" t="s"/>
      <c r="G679" s="5" t="s"/>
      <c r="H679" s="77" t="s"/>
      <c r="I679" s="5" t="s"/>
      <c r="J679" s="5" t="s"/>
      <c r="K679" s="133" t="s">
        <v>191</v>
      </c>
      <c r="L679" s="5" t="s"/>
      <c r="M679" s="23" t="s">
        <v>267</v>
      </c>
      <c r="N679" s="77" t="s">
        <v>75</v>
      </c>
      <c r="O679" s="78">
        <v>1</v>
      </c>
      <c r="P679" s="79" t="s"/>
      <c r="Q679" s="79" t="s"/>
      <c r="R679" s="5" t="s"/>
      <c r="S679" s="5" t="s"/>
    </row>
    <row r="680" spans="1:19">
      <c r="A680" s="68" t="s"/>
      <c r="B680" s="5" t="s"/>
      <c r="C680" s="5" t="s"/>
      <c r="D680" s="5" t="s"/>
      <c r="E680" s="5" t="s"/>
      <c r="F680" s="5" t="s"/>
      <c r="G680" s="5" t="s"/>
      <c r="H680" s="77" t="s"/>
      <c r="I680" s="5" t="s"/>
      <c r="J680" s="5" t="s"/>
      <c r="K680" s="133" t="s">
        <v>192</v>
      </c>
      <c r="L680" s="5" t="s"/>
      <c r="M680" s="23" t="s">
        <v>144</v>
      </c>
      <c r="N680" s="77" t="s">
        <v>75</v>
      </c>
      <c r="O680" s="78">
        <v>1</v>
      </c>
      <c r="P680" s="79" t="s"/>
      <c r="Q680" s="79" t="s"/>
      <c r="R680" s="5" t="s"/>
      <c r="S680" s="5" t="s"/>
    </row>
    <row r="681" spans="1:19">
      <c r="A681" s="68" t="s"/>
      <c r="B681" s="5" t="s"/>
      <c r="C681" s="5" t="s"/>
      <c r="D681" s="5" t="s"/>
      <c r="E681" s="5" t="s"/>
      <c r="F681" s="5" t="s"/>
      <c r="G681" s="5" t="s"/>
      <c r="H681" s="77" t="s"/>
      <c r="I681" s="5" t="s"/>
      <c r="J681" s="5" t="s"/>
      <c r="K681" s="133" t="s">
        <v>195</v>
      </c>
      <c r="L681" s="5" t="s"/>
      <c r="M681" s="5" t="s"/>
      <c r="N681" s="77" t="s"/>
      <c r="O681" s="78" t="s"/>
      <c r="P681" s="79" t="s"/>
      <c r="Q681" s="79" t="s"/>
      <c r="R681" s="5" t="s"/>
      <c r="S681" s="5" t="s"/>
    </row>
    <row r="682" spans="1:20" customHeight="false">
      <c r="A682" s="68" t="s"/>
      <c r="B682" s="83" t="s">
        <v>14</v>
      </c>
      <c r="C682" s="83" t="s">
        <v>14</v>
      </c>
      <c r="D682" s="83" t="s">
        <v>442</v>
      </c>
      <c r="E682" s="83" t="s">
        <v>186</v>
      </c>
      <c r="F682" s="83" t="s"/>
      <c r="G682" s="83" t="s">
        <v>187</v>
      </c>
      <c r="H682" s="83" t="s">
        <v>28</v>
      </c>
      <c r="I682" s="79">
        <v>44984</v>
      </c>
      <c r="J682" s="79">
        <v>44988</v>
      </c>
      <c r="K682" s="133" t="s">
        <v>188</v>
      </c>
      <c r="L682" s="5" t="s"/>
      <c r="M682" s="23" t="s">
        <v>189</v>
      </c>
      <c r="N682" s="77" t="s">
        <v>75</v>
      </c>
      <c r="O682" s="78">
        <v>1</v>
      </c>
      <c r="P682" s="79">
        <v>44986</v>
      </c>
      <c r="Q682" s="79">
        <v>44988</v>
      </c>
      <c r="R682" s="5" t="s"/>
      <c r="S682" s="5" t="s"/>
      <c r="T682" s="83" t="s"/>
    </row>
    <row r="683" spans="1:19">
      <c r="A683" s="68" t="s"/>
      <c r="B683" s="5" t="s"/>
      <c r="C683" s="5" t="s"/>
      <c r="D683" s="5" t="s"/>
      <c r="E683" s="5" t="s"/>
      <c r="F683" s="5" t="s"/>
      <c r="G683" s="5" t="s"/>
      <c r="H683" s="77" t="s"/>
      <c r="I683" s="5" t="s"/>
      <c r="J683" s="5" t="s"/>
      <c r="K683" s="133" t="s">
        <v>191</v>
      </c>
      <c r="L683" s="5" t="s"/>
      <c r="M683" s="23" t="s">
        <v>267</v>
      </c>
      <c r="N683" s="77" t="s">
        <v>75</v>
      </c>
      <c r="O683" s="78">
        <v>1</v>
      </c>
      <c r="P683" s="79" t="s"/>
      <c r="Q683" s="79" t="s"/>
      <c r="R683" s="5" t="s"/>
      <c r="S683" s="5" t="s"/>
    </row>
    <row r="684" spans="1:19">
      <c r="A684" s="68" t="s"/>
      <c r="B684" s="5" t="s"/>
      <c r="C684" s="5" t="s"/>
      <c r="D684" s="5" t="s"/>
      <c r="E684" s="5" t="s"/>
      <c r="F684" s="5" t="s"/>
      <c r="G684" s="5" t="s"/>
      <c r="H684" s="77" t="s"/>
      <c r="I684" s="5" t="s"/>
      <c r="J684" s="5" t="s"/>
      <c r="K684" s="133" t="s">
        <v>192</v>
      </c>
      <c r="L684" s="5" t="s"/>
      <c r="M684" s="23" t="s">
        <v>144</v>
      </c>
      <c r="N684" s="77" t="s">
        <v>75</v>
      </c>
      <c r="O684" s="78">
        <v>1</v>
      </c>
      <c r="P684" s="79" t="s"/>
      <c r="Q684" s="79" t="s"/>
      <c r="R684" s="5" t="s"/>
      <c r="S684" s="5" t="s"/>
    </row>
    <row r="685" spans="1:19">
      <c r="A685" s="68" t="s"/>
      <c r="B685" s="5" t="s"/>
      <c r="C685" s="5" t="s"/>
      <c r="D685" s="5" t="s"/>
      <c r="E685" s="5" t="s"/>
      <c r="F685" s="5" t="s"/>
      <c r="G685" s="5" t="s"/>
      <c r="H685" s="77" t="s"/>
      <c r="I685" s="5" t="s"/>
      <c r="J685" s="5" t="s"/>
      <c r="K685" s="133" t="s">
        <v>195</v>
      </c>
      <c r="L685" s="5" t="s"/>
      <c r="M685" s="5" t="s"/>
      <c r="N685" s="77" t="s"/>
      <c r="O685" s="78" t="s"/>
      <c r="P685" s="79" t="s"/>
      <c r="Q685" s="79" t="s"/>
      <c r="R685" s="5" t="s"/>
      <c r="S685" s="5" t="s"/>
    </row>
    <row r="686" spans="1:20" customHeight="false">
      <c r="A686" s="68" t="s"/>
      <c r="B686" s="83" t="s">
        <v>14</v>
      </c>
      <c r="C686" s="83" t="s">
        <v>14</v>
      </c>
      <c r="D686" s="83" t="s">
        <v>443</v>
      </c>
      <c r="E686" s="83" t="s">
        <v>186</v>
      </c>
      <c r="F686" s="83" t="s"/>
      <c r="G686" s="83" t="s">
        <v>187</v>
      </c>
      <c r="H686" s="83" t="s">
        <v>28</v>
      </c>
      <c r="I686" s="79">
        <v>44991</v>
      </c>
      <c r="J686" s="79">
        <v>44995</v>
      </c>
      <c r="K686" s="23" t="s">
        <v>188</v>
      </c>
      <c r="L686" s="5" t="s"/>
      <c r="M686" s="23" t="s">
        <v>189</v>
      </c>
      <c r="N686" s="77" t="s">
        <v>75</v>
      </c>
      <c r="O686" s="78">
        <v>1</v>
      </c>
      <c r="P686" s="79">
        <v>44991</v>
      </c>
      <c r="Q686" s="79">
        <v>44993</v>
      </c>
      <c r="R686" s="5" t="s"/>
      <c r="S686" s="5" t="s"/>
      <c r="T686" s="83" t="s"/>
    </row>
    <row r="687" spans="1:19">
      <c r="A687" s="68" t="s"/>
      <c r="B687" s="5" t="s"/>
      <c r="C687" s="5" t="s"/>
      <c r="D687" s="5" t="s"/>
      <c r="E687" s="5" t="s"/>
      <c r="F687" s="5" t="s"/>
      <c r="G687" s="5" t="s"/>
      <c r="H687" s="77" t="s"/>
      <c r="I687" s="5" t="s"/>
      <c r="J687" s="5" t="s"/>
      <c r="K687" s="23" t="s">
        <v>191</v>
      </c>
      <c r="L687" s="5" t="s"/>
      <c r="M687" s="23" t="s">
        <v>267</v>
      </c>
      <c r="N687" s="77" t="s">
        <v>75</v>
      </c>
      <c r="O687" s="78">
        <v>1</v>
      </c>
      <c r="P687" s="79">
        <v>44991</v>
      </c>
      <c r="Q687" s="79">
        <v>44993</v>
      </c>
      <c r="R687" s="5" t="s"/>
      <c r="S687" s="5" t="s"/>
    </row>
    <row r="688" spans="1:19">
      <c r="A688" s="68" t="s"/>
      <c r="B688" s="5" t="s"/>
      <c r="C688" s="5" t="s"/>
      <c r="D688" s="5" t="s"/>
      <c r="E688" s="5" t="s"/>
      <c r="F688" s="5" t="s"/>
      <c r="G688" s="5" t="s"/>
      <c r="H688" s="77" t="s"/>
      <c r="I688" s="5" t="s"/>
      <c r="J688" s="5" t="s"/>
      <c r="K688" s="23" t="s">
        <v>192</v>
      </c>
      <c r="L688" s="5" t="s"/>
      <c r="M688" s="23" t="s">
        <v>144</v>
      </c>
      <c r="N688" s="77" t="s">
        <v>75</v>
      </c>
      <c r="O688" s="78">
        <v>1</v>
      </c>
      <c r="P688" s="79">
        <v>44998</v>
      </c>
      <c r="Q688" s="79">
        <v>44999</v>
      </c>
      <c r="R688" s="5" t="s"/>
      <c r="S688" s="5" t="s"/>
    </row>
    <row r="689" spans="1:19">
      <c r="A689" s="68" t="s"/>
      <c r="B689" s="5" t="s"/>
      <c r="C689" s="5" t="s"/>
      <c r="D689" s="5" t="s"/>
      <c r="E689" s="5" t="s"/>
      <c r="F689" s="5" t="s"/>
      <c r="G689" s="5" t="s"/>
      <c r="H689" s="77" t="s"/>
      <c r="I689" s="5" t="s"/>
      <c r="J689" s="5" t="s"/>
      <c r="K689" s="23" t="s">
        <v>195</v>
      </c>
      <c r="L689" s="5" t="s"/>
      <c r="M689" s="23" t="s">
        <v>227</v>
      </c>
      <c r="N689" s="77" t="s"/>
      <c r="O689" s="78" t="s"/>
      <c r="P689" s="83" t="s"/>
      <c r="Q689" s="83" t="s"/>
      <c r="R689" s="5" t="s"/>
      <c r="S689" s="5" t="s"/>
    </row>
    <row r="690" spans="1:32" customHeight="false">
      <c r="A690" s="145" t="s"/>
      <c r="B690" s="83" t="s">
        <v>14</v>
      </c>
      <c r="C690" s="83" t="s">
        <v>14</v>
      </c>
      <c r="D690" s="83" t="s">
        <v>444</v>
      </c>
      <c r="E690" s="24" t="s">
        <v>186</v>
      </c>
      <c r="F690" s="83" t="s"/>
      <c r="G690" s="83" t="s">
        <v>235</v>
      </c>
      <c r="H690" s="83" t="s">
        <v>28</v>
      </c>
      <c r="I690" s="156">
        <v>44991</v>
      </c>
      <c r="J690" s="156">
        <v>44995</v>
      </c>
      <c r="K690" s="133" t="s">
        <v>188</v>
      </c>
      <c r="L690" s="5" t="s"/>
      <c r="M690" s="23" t="s">
        <v>189</v>
      </c>
      <c r="N690" s="77" t="s">
        <v>75</v>
      </c>
      <c r="O690" s="78">
        <v>1</v>
      </c>
      <c r="P690" s="79">
        <v>44991</v>
      </c>
      <c r="Q690" s="79">
        <v>44993</v>
      </c>
      <c r="R690" s="113" t="s"/>
      <c r="S690" s="113" t="s"/>
      <c r="T690" s="83" t="s"/>
      <c r="U690" s="146" t="s"/>
      <c r="V690" s="146" t="s"/>
      <c r="W690" s="146" t="s"/>
      <c r="X690" s="146" t="s"/>
      <c r="Y690" s="146" t="s"/>
      <c r="Z690" s="146" t="s"/>
      <c r="AA690" s="146" t="s"/>
      <c r="AB690" s="146" t="s"/>
      <c r="AC690" s="146" t="s"/>
      <c r="AD690" s="146" t="s"/>
      <c r="AE690" s="146" t="s"/>
      <c r="AF690" s="146" t="s"/>
    </row>
    <row r="691" spans="1:19">
      <c r="A691" s="68" t="s"/>
      <c r="B691" s="5" t="s"/>
      <c r="C691" s="5" t="s"/>
      <c r="D691" s="5" t="s"/>
      <c r="E691" s="5" t="s"/>
      <c r="F691" s="5" t="s"/>
      <c r="G691" s="5" t="s"/>
      <c r="H691" s="77" t="s"/>
      <c r="I691" s="5" t="s"/>
      <c r="J691" s="5" t="s"/>
      <c r="K691" s="133" t="s">
        <v>191</v>
      </c>
      <c r="L691" s="5" t="s"/>
      <c r="M691" s="23" t="s">
        <v>267</v>
      </c>
      <c r="N691" s="77" t="s">
        <v>75</v>
      </c>
      <c r="O691" s="78">
        <v>1</v>
      </c>
      <c r="P691" s="79">
        <v>44991</v>
      </c>
      <c r="Q691" s="79">
        <v>44993</v>
      </c>
      <c r="R691" s="5" t="s"/>
      <c r="S691" s="5" t="s"/>
    </row>
    <row r="692" spans="1:19">
      <c r="A692" s="68" t="s"/>
      <c r="B692" s="5" t="s"/>
      <c r="C692" s="5" t="s"/>
      <c r="D692" s="5" t="s"/>
      <c r="E692" s="5" t="s"/>
      <c r="F692" s="5" t="s"/>
      <c r="G692" s="5" t="s"/>
      <c r="H692" s="77" t="s"/>
      <c r="I692" s="5" t="s"/>
      <c r="J692" s="5" t="s"/>
      <c r="K692" s="133" t="s">
        <v>192</v>
      </c>
      <c r="L692" s="5" t="s"/>
      <c r="M692" s="23" t="s">
        <v>144</v>
      </c>
      <c r="N692" s="77" t="s">
        <v>75</v>
      </c>
      <c r="O692" s="78">
        <v>1</v>
      </c>
      <c r="P692" s="79">
        <v>44998</v>
      </c>
      <c r="Q692" s="79">
        <v>44999</v>
      </c>
      <c r="R692" s="5" t="s"/>
      <c r="S692" s="5" t="s"/>
    </row>
    <row r="693" spans="1:19">
      <c r="A693" s="68" t="s"/>
      <c r="B693" s="5" t="s"/>
      <c r="C693" s="5" t="s"/>
      <c r="D693" s="5" t="s"/>
      <c r="E693" s="5" t="s"/>
      <c r="F693" s="5" t="s"/>
      <c r="G693" s="5" t="s"/>
      <c r="H693" s="77" t="s"/>
      <c r="I693" s="5" t="s"/>
      <c r="J693" s="5" t="s"/>
      <c r="K693" s="133" t="s">
        <v>195</v>
      </c>
      <c r="L693" s="5" t="s"/>
      <c r="M693" s="23" t="s">
        <v>227</v>
      </c>
      <c r="N693" s="77" t="s"/>
      <c r="O693" s="78" t="s"/>
      <c r="P693" s="83" t="s"/>
      <c r="Q693" s="83" t="s"/>
      <c r="R693" s="5" t="s"/>
      <c r="S693" s="5" t="s"/>
    </row>
    <row r="694" spans="1:20" customHeight="false">
      <c r="A694" s="68" t="s"/>
      <c r="B694" s="83" t="s">
        <v>14</v>
      </c>
      <c r="C694" s="83" t="s">
        <v>14</v>
      </c>
      <c r="D694" s="83" t="s">
        <v>445</v>
      </c>
      <c r="E694" s="83" t="s">
        <v>186</v>
      </c>
      <c r="F694" s="143" t="s">
        <v>446</v>
      </c>
      <c r="G694" s="83" t="s">
        <v>187</v>
      </c>
      <c r="H694" s="83" t="s">
        <v>28</v>
      </c>
      <c r="I694" s="79">
        <v>44991</v>
      </c>
      <c r="J694" s="79">
        <v>44995</v>
      </c>
      <c r="K694" s="133" t="s">
        <v>188</v>
      </c>
      <c r="L694" s="5" t="s"/>
      <c r="M694" s="23" t="s">
        <v>189</v>
      </c>
      <c r="N694" s="77" t="s">
        <v>75</v>
      </c>
      <c r="O694" s="78">
        <v>1</v>
      </c>
      <c r="P694" s="79">
        <v>44991</v>
      </c>
      <c r="Q694" s="79">
        <v>44993</v>
      </c>
      <c r="R694" s="5" t="s"/>
      <c r="S694" s="5" t="s"/>
      <c r="T694" s="83" t="s"/>
    </row>
    <row r="695" spans="1:19">
      <c r="A695" s="68" t="s"/>
      <c r="B695" s="5" t="s"/>
      <c r="C695" s="5" t="s"/>
      <c r="D695" s="5" t="s"/>
      <c r="E695" s="5" t="s"/>
      <c r="F695" s="5" t="s"/>
      <c r="G695" s="5" t="s"/>
      <c r="H695" s="77" t="s"/>
      <c r="I695" s="5" t="s"/>
      <c r="J695" s="5" t="s"/>
      <c r="K695" s="133" t="s">
        <v>191</v>
      </c>
      <c r="L695" s="5" t="s"/>
      <c r="M695" s="23" t="s">
        <v>267</v>
      </c>
      <c r="N695" s="77" t="s">
        <v>75</v>
      </c>
      <c r="O695" s="78">
        <v>1</v>
      </c>
      <c r="P695" s="79">
        <v>44991</v>
      </c>
      <c r="Q695" s="79">
        <v>44993</v>
      </c>
      <c r="R695" s="5" t="s"/>
      <c r="S695" s="144" t="s"/>
    </row>
    <row r="696" spans="1:19">
      <c r="A696" s="68" t="s"/>
      <c r="B696" s="5" t="s"/>
      <c r="C696" s="5" t="s"/>
      <c r="D696" s="5" t="s"/>
      <c r="E696" s="5" t="s"/>
      <c r="F696" s="5" t="s"/>
      <c r="G696" s="5" t="s"/>
      <c r="H696" s="77" t="s"/>
      <c r="I696" s="5" t="s"/>
      <c r="J696" s="5" t="s"/>
      <c r="K696" s="133" t="s">
        <v>192</v>
      </c>
      <c r="L696" s="5" t="s"/>
      <c r="M696" s="23" t="s">
        <v>144</v>
      </c>
      <c r="N696" s="77" t="s">
        <v>75</v>
      </c>
      <c r="O696" s="78">
        <v>1</v>
      </c>
      <c r="P696" s="79">
        <v>44998</v>
      </c>
      <c r="Q696" s="79">
        <v>44999</v>
      </c>
      <c r="R696" s="5" t="s"/>
      <c r="S696" s="144" t="s"/>
    </row>
    <row r="697" spans="1:19">
      <c r="A697" s="68" t="s"/>
      <c r="B697" s="5" t="s"/>
      <c r="C697" s="5" t="s"/>
      <c r="D697" s="5" t="s"/>
      <c r="E697" s="5" t="s"/>
      <c r="F697" s="5" t="s"/>
      <c r="G697" s="5" t="s"/>
      <c r="H697" s="77" t="s"/>
      <c r="I697" s="5" t="s"/>
      <c r="J697" s="5" t="s"/>
      <c r="K697" s="133" t="s">
        <v>195</v>
      </c>
      <c r="L697" s="5" t="s"/>
      <c r="M697" s="23" t="s">
        <v>227</v>
      </c>
      <c r="N697" s="77" t="s"/>
      <c r="O697" s="78" t="s"/>
      <c r="P697" s="83" t="s"/>
      <c r="Q697" s="83" t="s"/>
      <c r="R697" s="5" t="s"/>
      <c r="S697" s="144" t="s"/>
    </row>
    <row r="698" spans="1:20" customHeight="false">
      <c r="A698" s="68" t="s"/>
      <c r="B698" s="83" t="s">
        <v>14</v>
      </c>
      <c r="C698" s="83" t="s">
        <v>14</v>
      </c>
      <c r="D698" s="83" t="s">
        <v>447</v>
      </c>
      <c r="E698" s="23" t="s">
        <v>197</v>
      </c>
      <c r="F698" s="83" t="s"/>
      <c r="G698" s="83" t="s">
        <v>198</v>
      </c>
      <c r="H698" s="83" t="s">
        <v>28</v>
      </c>
      <c r="I698" s="79">
        <v>45079</v>
      </c>
      <c r="J698" s="28">
        <v>45083</v>
      </c>
      <c r="K698" s="133" t="s">
        <v>188</v>
      </c>
      <c r="L698" s="5" t="s"/>
      <c r="M698" s="5" t="s"/>
      <c r="N698" s="77" t="s"/>
      <c r="O698" s="78" t="s"/>
      <c r="P698" s="83" t="s"/>
      <c r="Q698" s="83" t="s"/>
      <c r="R698" s="5" t="s"/>
      <c r="S698" s="144" t="s">
        <v>285</v>
      </c>
      <c r="T698" s="83" t="s"/>
    </row>
    <row r="699" spans="1:19">
      <c r="A699" s="68" t="s"/>
      <c r="B699" s="5" t="s"/>
      <c r="C699" s="5" t="s"/>
      <c r="D699" s="5" t="s"/>
      <c r="E699" s="5" t="s"/>
      <c r="F699" s="5" t="s"/>
      <c r="G699" s="5" t="s"/>
      <c r="H699" s="77" t="s"/>
      <c r="I699" s="5" t="s"/>
      <c r="J699" s="5" t="s"/>
      <c r="K699" s="133" t="s">
        <v>191</v>
      </c>
      <c r="L699" s="5" t="s"/>
      <c r="M699" s="23" t="s"/>
      <c r="N699" s="77" t="s"/>
      <c r="O699" s="78" t="s"/>
      <c r="P699" s="79" t="s"/>
      <c r="Q699" s="79" t="s"/>
      <c r="R699" s="5" t="s"/>
      <c r="S699" s="5" t="s"/>
    </row>
    <row r="700" spans="1:19">
      <c r="A700" s="68" t="s"/>
      <c r="B700" s="5" t="s"/>
      <c r="C700" s="5" t="s"/>
      <c r="D700" s="5" t="s"/>
      <c r="E700" s="5" t="s"/>
      <c r="F700" s="5" t="s"/>
      <c r="G700" s="5" t="s"/>
      <c r="H700" s="77" t="s"/>
      <c r="I700" s="5" t="s"/>
      <c r="J700" s="5" t="s"/>
      <c r="K700" s="133" t="s">
        <v>192</v>
      </c>
      <c r="L700" s="5" t="s"/>
      <c r="M700" s="23" t="s"/>
      <c r="N700" s="77" t="s"/>
      <c r="O700" s="78" t="s"/>
      <c r="P700" s="79" t="s"/>
      <c r="Q700" s="79" t="s"/>
      <c r="R700" s="5" t="s"/>
      <c r="S700" s="5" t="s"/>
    </row>
    <row r="701" spans="1:19">
      <c r="A701" s="68" t="s"/>
      <c r="B701" s="5" t="s"/>
      <c r="C701" s="5" t="s"/>
      <c r="D701" s="5" t="s"/>
      <c r="E701" s="5" t="s"/>
      <c r="F701" s="5" t="s"/>
      <c r="G701" s="5" t="s"/>
      <c r="H701" s="77" t="s"/>
      <c r="I701" s="5" t="s"/>
      <c r="J701" s="5" t="s"/>
      <c r="K701" s="133" t="s">
        <v>195</v>
      </c>
      <c r="L701" s="5" t="s"/>
      <c r="M701" s="23" t="s"/>
      <c r="N701" s="77" t="s"/>
      <c r="O701" s="78" t="s"/>
      <c r="P701" s="79" t="s"/>
      <c r="Q701" s="79" t="s"/>
      <c r="R701" s="5" t="s"/>
      <c r="S701" s="5" t="s"/>
    </row>
    <row r="702" spans="1:20" customHeight="false">
      <c r="A702" s="68" t="s"/>
      <c r="B702" s="83" t="s">
        <v>14</v>
      </c>
      <c r="C702" s="83" t="s">
        <v>14</v>
      </c>
      <c r="D702" s="143" t="s">
        <v>448</v>
      </c>
      <c r="E702" s="83" t="s">
        <v>186</v>
      </c>
      <c r="F702" s="83" t="s"/>
      <c r="G702" s="83" t="s">
        <v>187</v>
      </c>
      <c r="H702" s="83" t="s">
        <v>28</v>
      </c>
      <c r="I702" s="79">
        <v>44991</v>
      </c>
      <c r="J702" s="79">
        <v>44995</v>
      </c>
      <c r="K702" s="133" t="s">
        <v>188</v>
      </c>
      <c r="L702" s="5" t="s"/>
      <c r="M702" s="23" t="s">
        <v>189</v>
      </c>
      <c r="N702" s="77" t="s">
        <v>75</v>
      </c>
      <c r="O702" s="78">
        <v>1</v>
      </c>
      <c r="P702" s="79">
        <v>44991</v>
      </c>
      <c r="Q702" s="79">
        <v>44993</v>
      </c>
      <c r="R702" s="5" t="s"/>
      <c r="S702" s="5" t="s"/>
      <c r="T702" s="143" t="s"/>
    </row>
    <row r="703" spans="1:19">
      <c r="A703" s="68" t="s"/>
      <c r="B703" s="5" t="s"/>
      <c r="C703" s="5" t="s"/>
      <c r="D703" s="5" t="s"/>
      <c r="E703" s="5" t="s"/>
      <c r="F703" s="5" t="s"/>
      <c r="G703" s="5" t="s"/>
      <c r="H703" s="77" t="s"/>
      <c r="I703" s="5" t="s"/>
      <c r="J703" s="5" t="s"/>
      <c r="K703" s="133" t="s">
        <v>191</v>
      </c>
      <c r="L703" s="5" t="s"/>
      <c r="M703" s="23" t="s">
        <v>267</v>
      </c>
      <c r="N703" s="77" t="s">
        <v>75</v>
      </c>
      <c r="O703" s="78">
        <v>1</v>
      </c>
      <c r="P703" s="79">
        <v>44991</v>
      </c>
      <c r="Q703" s="79">
        <v>44993</v>
      </c>
      <c r="R703" s="5" t="s"/>
      <c r="S703" s="5" t="s"/>
    </row>
    <row r="704" spans="1:19">
      <c r="A704" s="68" t="s"/>
      <c r="B704" s="5" t="s"/>
      <c r="C704" s="5" t="s"/>
      <c r="D704" s="5" t="s"/>
      <c r="E704" s="5" t="s"/>
      <c r="F704" s="5" t="s"/>
      <c r="G704" s="5" t="s"/>
      <c r="H704" s="77" t="s"/>
      <c r="I704" s="5" t="s"/>
      <c r="J704" s="5" t="s"/>
      <c r="K704" s="133" t="s">
        <v>192</v>
      </c>
      <c r="L704" s="5" t="s"/>
      <c r="M704" s="23" t="s">
        <v>144</v>
      </c>
      <c r="N704" s="77" t="s">
        <v>75</v>
      </c>
      <c r="O704" s="78">
        <v>1</v>
      </c>
      <c r="P704" s="79">
        <v>44998</v>
      </c>
      <c r="Q704" s="79">
        <v>44999</v>
      </c>
      <c r="R704" s="5" t="s"/>
      <c r="S704" s="5" t="s"/>
    </row>
    <row r="705" spans="1:19">
      <c r="A705" s="68" t="s"/>
      <c r="B705" s="5" t="s"/>
      <c r="C705" s="5" t="s"/>
      <c r="D705" s="5" t="s"/>
      <c r="E705" s="5" t="s"/>
      <c r="F705" s="5" t="s"/>
      <c r="G705" s="5" t="s"/>
      <c r="H705" s="77" t="s"/>
      <c r="I705" s="5" t="s"/>
      <c r="J705" s="5" t="s"/>
      <c r="K705" s="133" t="s">
        <v>195</v>
      </c>
      <c r="L705" s="5" t="s"/>
      <c r="M705" s="23" t="s">
        <v>227</v>
      </c>
      <c r="N705" s="77" t="s"/>
      <c r="O705" s="78" t="s"/>
      <c r="P705" s="83" t="s"/>
      <c r="Q705" s="83" t="s"/>
      <c r="R705" s="5" t="s"/>
      <c r="S705" s="5" t="s"/>
    </row>
    <row r="706" spans="1:20" customHeight="false">
      <c r="A706" s="68" t="s"/>
      <c r="B706" s="83" t="s">
        <v>14</v>
      </c>
      <c r="C706" s="83" t="s">
        <v>14</v>
      </c>
      <c r="D706" s="143" t="s">
        <v>449</v>
      </c>
      <c r="E706" s="83" t="s">
        <v>186</v>
      </c>
      <c r="F706" s="83" t="s"/>
      <c r="G706" s="83" t="s">
        <v>198</v>
      </c>
      <c r="H706" s="83" t="s">
        <v>28</v>
      </c>
      <c r="I706" s="79">
        <v>44991</v>
      </c>
      <c r="J706" s="79">
        <v>44995</v>
      </c>
      <c r="K706" s="133" t="s">
        <v>188</v>
      </c>
      <c r="L706" s="5" t="s"/>
      <c r="M706" s="23" t="s">
        <v>189</v>
      </c>
      <c r="N706" s="77" t="s">
        <v>75</v>
      </c>
      <c r="O706" s="78">
        <v>1</v>
      </c>
      <c r="P706" s="79">
        <v>44991</v>
      </c>
      <c r="Q706" s="79">
        <v>44993</v>
      </c>
      <c r="R706" s="5" t="s"/>
      <c r="S706" s="5" t="s"/>
      <c r="T706" s="143" t="s"/>
    </row>
    <row r="707" spans="1:19">
      <c r="A707" s="68" t="s"/>
      <c r="B707" s="5" t="s"/>
      <c r="C707" s="5" t="s"/>
      <c r="D707" s="5" t="s"/>
      <c r="E707" s="5" t="s"/>
      <c r="F707" s="5" t="s"/>
      <c r="G707" s="5" t="s"/>
      <c r="H707" s="77" t="s"/>
      <c r="I707" s="5" t="s"/>
      <c r="J707" s="5" t="s"/>
      <c r="K707" s="133" t="s">
        <v>191</v>
      </c>
      <c r="L707" s="5" t="s"/>
      <c r="M707" s="23" t="s">
        <v>267</v>
      </c>
      <c r="N707" s="77" t="s">
        <v>75</v>
      </c>
      <c r="O707" s="78">
        <v>1</v>
      </c>
      <c r="P707" s="79">
        <v>44991</v>
      </c>
      <c r="Q707" s="79">
        <v>44993</v>
      </c>
      <c r="R707" s="5" t="s"/>
      <c r="S707" s="82" t="s"/>
    </row>
    <row r="708" spans="1:19">
      <c r="A708" s="68" t="s"/>
      <c r="B708" s="5" t="s"/>
      <c r="C708" s="5" t="s"/>
      <c r="D708" s="5" t="s"/>
      <c r="E708" s="5" t="s"/>
      <c r="F708" s="5" t="s"/>
      <c r="G708" s="5" t="s"/>
      <c r="H708" s="77" t="s"/>
      <c r="I708" s="5" t="s"/>
      <c r="J708" s="5" t="s"/>
      <c r="K708" s="133" t="s">
        <v>192</v>
      </c>
      <c r="L708" s="5" t="s"/>
      <c r="M708" s="23" t="s">
        <v>144</v>
      </c>
      <c r="N708" s="77" t="s">
        <v>75</v>
      </c>
      <c r="O708" s="78">
        <v>1</v>
      </c>
      <c r="P708" s="79">
        <v>44998</v>
      </c>
      <c r="Q708" s="79">
        <v>44999</v>
      </c>
      <c r="R708" s="5" t="s"/>
      <c r="S708" s="82" t="s"/>
    </row>
    <row r="709" spans="1:19">
      <c r="A709" s="68" t="s"/>
      <c r="B709" s="5" t="s"/>
      <c r="C709" s="5" t="s"/>
      <c r="D709" s="5" t="s"/>
      <c r="E709" s="5" t="s"/>
      <c r="F709" s="5" t="s"/>
      <c r="G709" s="5" t="s"/>
      <c r="H709" s="77" t="s"/>
      <c r="I709" s="5" t="s"/>
      <c r="J709" s="5" t="s"/>
      <c r="K709" s="133" t="s">
        <v>195</v>
      </c>
      <c r="L709" s="5" t="s"/>
      <c r="M709" s="23" t="s">
        <v>227</v>
      </c>
      <c r="N709" s="77" t="s"/>
      <c r="O709" s="78" t="s"/>
      <c r="P709" s="83" t="s"/>
      <c r="Q709" s="83" t="s"/>
      <c r="R709" s="5" t="s"/>
      <c r="S709" s="82" t="s"/>
    </row>
    <row r="710" spans="1:20" customHeight="false">
      <c r="A710" s="68" t="s"/>
      <c r="B710" s="83" t="s">
        <v>14</v>
      </c>
      <c r="C710" s="83" t="s">
        <v>14</v>
      </c>
      <c r="D710" s="143" t="s">
        <v>450</v>
      </c>
      <c r="E710" s="83" t="s">
        <v>197</v>
      </c>
      <c r="F710" s="83" t="s"/>
      <c r="G710" s="83" t="s">
        <v>198</v>
      </c>
      <c r="H710" s="83" t="s">
        <v>28</v>
      </c>
      <c r="I710" s="79">
        <v>45078</v>
      </c>
      <c r="J710" s="28">
        <v>45079</v>
      </c>
      <c r="K710" s="133" t="s">
        <v>188</v>
      </c>
      <c r="L710" s="5" t="s"/>
      <c r="M710" s="23" t="s">
        <v>282</v>
      </c>
      <c r="N710" s="77" t="s"/>
      <c r="O710" s="78" t="s"/>
      <c r="P710" s="83" t="s"/>
      <c r="Q710" s="83" t="s"/>
      <c r="R710" s="5" t="s"/>
      <c r="S710" s="82" t="s"/>
      <c r="T710" s="143" t="s"/>
    </row>
    <row r="711" spans="1:19">
      <c r="A711" s="68" t="s"/>
      <c r="B711" s="5" t="s"/>
      <c r="C711" s="5" t="s"/>
      <c r="D711" s="5" t="s"/>
      <c r="E711" s="5" t="s"/>
      <c r="F711" s="5" t="s"/>
      <c r="G711" s="5" t="s"/>
      <c r="H711" s="77" t="s"/>
      <c r="I711" s="5" t="s"/>
      <c r="J711" s="5" t="s"/>
      <c r="K711" s="133" t="s">
        <v>191</v>
      </c>
      <c r="L711" s="5" t="s"/>
      <c r="M711" s="23" t="s"/>
      <c r="N711" s="77" t="s"/>
      <c r="O711" s="78" t="s"/>
      <c r="P711" s="79" t="s"/>
      <c r="Q711" s="79" t="s"/>
      <c r="R711" s="5" t="s"/>
      <c r="S711" s="5" t="s"/>
    </row>
    <row r="712" spans="1:19">
      <c r="A712" s="68" t="s"/>
      <c r="B712" s="5" t="s"/>
      <c r="C712" s="5" t="s"/>
      <c r="D712" s="5" t="s"/>
      <c r="E712" s="5" t="s"/>
      <c r="F712" s="5" t="s"/>
      <c r="G712" s="5" t="s"/>
      <c r="H712" s="77" t="s"/>
      <c r="I712" s="5" t="s"/>
      <c r="J712" s="5" t="s"/>
      <c r="K712" s="133" t="s">
        <v>192</v>
      </c>
      <c r="L712" s="5" t="s"/>
      <c r="M712" s="23" t="s"/>
      <c r="N712" s="77" t="s"/>
      <c r="O712" s="78" t="s"/>
      <c r="P712" s="79" t="s"/>
      <c r="Q712" s="79" t="s"/>
      <c r="R712" s="5" t="s"/>
      <c r="S712" s="5" t="s"/>
    </row>
    <row r="713" spans="1:19">
      <c r="A713" s="68" t="s"/>
      <c r="B713" s="5" t="s"/>
      <c r="C713" s="5" t="s"/>
      <c r="D713" s="5" t="s"/>
      <c r="E713" s="5" t="s"/>
      <c r="F713" s="5" t="s"/>
      <c r="G713" s="5" t="s"/>
      <c r="H713" s="77" t="s"/>
      <c r="I713" s="5" t="s"/>
      <c r="J713" s="5" t="s"/>
      <c r="K713" s="133" t="s">
        <v>195</v>
      </c>
      <c r="L713" s="5" t="s"/>
      <c r="M713" s="23" t="s"/>
      <c r="N713" s="77" t="s"/>
      <c r="O713" s="78" t="s"/>
      <c r="P713" s="79" t="s"/>
      <c r="Q713" s="79" t="s"/>
      <c r="R713" s="5" t="s"/>
      <c r="S713" s="5" t="s"/>
    </row>
    <row r="714" spans="1:20" customHeight="false">
      <c r="A714" s="68" t="s"/>
      <c r="B714" s="83" t="s">
        <v>14</v>
      </c>
      <c r="C714" s="83" t="s">
        <v>14</v>
      </c>
      <c r="D714" s="83" t="s">
        <v>451</v>
      </c>
      <c r="E714" s="83" t="s">
        <v>186</v>
      </c>
      <c r="F714" s="143" t="s">
        <v>452</v>
      </c>
      <c r="G714" s="83" t="s">
        <v>187</v>
      </c>
      <c r="H714" s="83" t="s">
        <v>28</v>
      </c>
      <c r="I714" s="79">
        <v>44991</v>
      </c>
      <c r="J714" s="79">
        <v>44995</v>
      </c>
      <c r="K714" s="133" t="s">
        <v>188</v>
      </c>
      <c r="L714" s="5" t="s"/>
      <c r="M714" s="23" t="s">
        <v>189</v>
      </c>
      <c r="N714" s="77" t="s">
        <v>75</v>
      </c>
      <c r="O714" s="78">
        <v>1</v>
      </c>
      <c r="P714" s="79">
        <v>44991</v>
      </c>
      <c r="Q714" s="79">
        <v>44993</v>
      </c>
      <c r="R714" s="5" t="s"/>
      <c r="S714" s="5" t="s"/>
      <c r="T714" s="83" t="s"/>
    </row>
    <row r="715" spans="1:19">
      <c r="A715" s="68" t="s"/>
      <c r="B715" s="5" t="s"/>
      <c r="C715" s="5" t="s"/>
      <c r="D715" s="5" t="s"/>
      <c r="E715" s="5" t="s"/>
      <c r="F715" s="5" t="s"/>
      <c r="G715" s="5" t="s"/>
      <c r="H715" s="77" t="s"/>
      <c r="I715" s="5" t="s"/>
      <c r="J715" s="5" t="s"/>
      <c r="K715" s="133" t="s">
        <v>191</v>
      </c>
      <c r="L715" s="5" t="s"/>
      <c r="M715" s="23" t="s">
        <v>267</v>
      </c>
      <c r="N715" s="77" t="s">
        <v>75</v>
      </c>
      <c r="O715" s="78">
        <v>1</v>
      </c>
      <c r="P715" s="79">
        <v>44991</v>
      </c>
      <c r="Q715" s="79">
        <v>44993</v>
      </c>
      <c r="R715" s="5" t="s"/>
      <c r="S715" s="5" t="s"/>
    </row>
    <row r="716" spans="1:19">
      <c r="A716" s="68" t="s"/>
      <c r="B716" s="5" t="s"/>
      <c r="C716" s="5" t="s"/>
      <c r="D716" s="5" t="s"/>
      <c r="E716" s="5" t="s"/>
      <c r="F716" s="5" t="s"/>
      <c r="G716" s="5" t="s"/>
      <c r="H716" s="77" t="s"/>
      <c r="I716" s="5" t="s"/>
      <c r="J716" s="5" t="s"/>
      <c r="K716" s="133" t="s">
        <v>192</v>
      </c>
      <c r="L716" s="5" t="s"/>
      <c r="M716" s="23" t="s">
        <v>144</v>
      </c>
      <c r="N716" s="77" t="s">
        <v>75</v>
      </c>
      <c r="O716" s="78">
        <v>1</v>
      </c>
      <c r="P716" s="79">
        <v>44998</v>
      </c>
      <c r="Q716" s="79">
        <v>44999</v>
      </c>
      <c r="R716" s="5" t="s"/>
      <c r="S716" s="5" t="s"/>
    </row>
    <row r="717" spans="1:19">
      <c r="A717" s="68" t="s"/>
      <c r="B717" s="5" t="s"/>
      <c r="C717" s="5" t="s"/>
      <c r="D717" s="5" t="s"/>
      <c r="E717" s="5" t="s"/>
      <c r="F717" s="5" t="s"/>
      <c r="G717" s="5" t="s"/>
      <c r="H717" s="77" t="s"/>
      <c r="I717" s="5" t="s"/>
      <c r="J717" s="5" t="s"/>
      <c r="K717" s="133" t="s">
        <v>195</v>
      </c>
      <c r="L717" s="5" t="s"/>
      <c r="M717" s="23" t="s">
        <v>227</v>
      </c>
      <c r="N717" s="77" t="s"/>
      <c r="O717" s="78" t="s"/>
      <c r="P717" s="83" t="s"/>
      <c r="Q717" s="83" t="s"/>
      <c r="R717" s="5" t="s"/>
      <c r="S717" s="5" t="s"/>
    </row>
    <row r="718" spans="1:20" customHeight="false">
      <c r="A718" s="68" t="s"/>
      <c r="B718" s="83" t="s">
        <v>14</v>
      </c>
      <c r="C718" s="83" t="s">
        <v>14</v>
      </c>
      <c r="D718" s="83" t="s">
        <v>453</v>
      </c>
      <c r="E718" s="83" t="s">
        <v>186</v>
      </c>
      <c r="F718" s="83" t="s"/>
      <c r="G718" s="83" t="s">
        <v>198</v>
      </c>
      <c r="H718" s="83" t="s">
        <v>28</v>
      </c>
      <c r="I718" s="79">
        <v>44991</v>
      </c>
      <c r="J718" s="79">
        <v>44995</v>
      </c>
      <c r="K718" s="133" t="s">
        <v>188</v>
      </c>
      <c r="L718" s="5" t="s"/>
      <c r="M718" s="23" t="s">
        <v>189</v>
      </c>
      <c r="N718" s="77" t="s">
        <v>75</v>
      </c>
      <c r="O718" s="78">
        <v>1</v>
      </c>
      <c r="P718" s="79">
        <v>44991</v>
      </c>
      <c r="Q718" s="79">
        <v>44993</v>
      </c>
      <c r="R718" s="5" t="s"/>
      <c r="S718" s="5" t="s"/>
      <c r="T718" s="83" t="s"/>
    </row>
    <row r="719" spans="1:19">
      <c r="A719" s="68" t="s"/>
      <c r="B719" s="5" t="s"/>
      <c r="C719" s="5" t="s"/>
      <c r="D719" s="5" t="s"/>
      <c r="E719" s="5" t="s"/>
      <c r="F719" s="5" t="s"/>
      <c r="G719" s="5" t="s"/>
      <c r="H719" s="77" t="s"/>
      <c r="I719" s="5" t="s"/>
      <c r="J719" s="5" t="s"/>
      <c r="K719" s="133" t="s">
        <v>191</v>
      </c>
      <c r="L719" s="5" t="s"/>
      <c r="M719" s="23" t="s">
        <v>267</v>
      </c>
      <c r="N719" s="77" t="s">
        <v>75</v>
      </c>
      <c r="O719" s="78">
        <v>1</v>
      </c>
      <c r="P719" s="79">
        <v>44991</v>
      </c>
      <c r="Q719" s="79">
        <v>44993</v>
      </c>
      <c r="R719" s="5" t="s"/>
      <c r="S719" s="5" t="s"/>
    </row>
    <row r="720" spans="1:19">
      <c r="A720" s="68" t="s"/>
      <c r="B720" s="5" t="s"/>
      <c r="C720" s="5" t="s"/>
      <c r="D720" s="5" t="s"/>
      <c r="E720" s="5" t="s"/>
      <c r="F720" s="5" t="s"/>
      <c r="G720" s="5" t="s"/>
      <c r="H720" s="77" t="s"/>
      <c r="I720" s="5" t="s"/>
      <c r="J720" s="5" t="s"/>
      <c r="K720" s="133" t="s">
        <v>192</v>
      </c>
      <c r="L720" s="5" t="s"/>
      <c r="M720" s="23" t="s">
        <v>144</v>
      </c>
      <c r="N720" s="77" t="s">
        <v>75</v>
      </c>
      <c r="O720" s="78">
        <v>1</v>
      </c>
      <c r="P720" s="79">
        <v>44998</v>
      </c>
      <c r="Q720" s="79">
        <v>44999</v>
      </c>
      <c r="R720" s="5" t="s"/>
      <c r="S720" s="5" t="s"/>
    </row>
    <row r="721" spans="1:19">
      <c r="A721" s="68" t="s"/>
      <c r="B721" s="5" t="s"/>
      <c r="C721" s="5" t="s"/>
      <c r="D721" s="5" t="s"/>
      <c r="E721" s="5" t="s"/>
      <c r="F721" s="5" t="s"/>
      <c r="G721" s="5" t="s"/>
      <c r="H721" s="77" t="s"/>
      <c r="I721" s="5" t="s"/>
      <c r="J721" s="5" t="s"/>
      <c r="K721" s="133" t="s">
        <v>195</v>
      </c>
      <c r="L721" s="5" t="s"/>
      <c r="M721" s="23" t="s">
        <v>227</v>
      </c>
      <c r="N721" s="77" t="s"/>
      <c r="O721" s="78" t="s"/>
      <c r="P721" s="83" t="s"/>
      <c r="Q721" s="83" t="s"/>
      <c r="R721" s="5" t="s"/>
      <c r="S721" s="5" t="s"/>
    </row>
    <row r="722" spans="1:20" customHeight="false">
      <c r="A722" s="68" t="s"/>
      <c r="B722" s="83" t="s">
        <v>14</v>
      </c>
      <c r="C722" s="83" t="s">
        <v>14</v>
      </c>
      <c r="D722" s="143" t="s">
        <v>454</v>
      </c>
      <c r="E722" s="83" t="s">
        <v>186</v>
      </c>
      <c r="F722" s="83" t="s"/>
      <c r="G722" s="83" t="s">
        <v>187</v>
      </c>
      <c r="H722" s="83" t="s">
        <v>28</v>
      </c>
      <c r="I722" s="79">
        <v>44991</v>
      </c>
      <c r="J722" s="79">
        <v>44995</v>
      </c>
      <c r="K722" s="133" t="s">
        <v>188</v>
      </c>
      <c r="L722" s="5" t="s"/>
      <c r="M722" s="23" t="s">
        <v>189</v>
      </c>
      <c r="N722" s="77" t="s">
        <v>75</v>
      </c>
      <c r="O722" s="78">
        <v>1</v>
      </c>
      <c r="P722" s="79">
        <v>44991</v>
      </c>
      <c r="Q722" s="79">
        <v>44993</v>
      </c>
      <c r="R722" s="5" t="s"/>
      <c r="S722" s="5" t="s"/>
      <c r="T722" s="143" t="s"/>
    </row>
    <row r="723" spans="1:19">
      <c r="A723" s="68" t="s"/>
      <c r="B723" s="5" t="s"/>
      <c r="C723" s="5" t="s"/>
      <c r="D723" s="5" t="s"/>
      <c r="E723" s="5" t="s"/>
      <c r="F723" s="5" t="s"/>
      <c r="G723" s="5" t="s"/>
      <c r="H723" s="77" t="s"/>
      <c r="I723" s="5" t="s"/>
      <c r="J723" s="5" t="s"/>
      <c r="K723" s="133" t="s">
        <v>191</v>
      </c>
      <c r="L723" s="5" t="s"/>
      <c r="M723" s="23" t="s">
        <v>267</v>
      </c>
      <c r="N723" s="77" t="s">
        <v>75</v>
      </c>
      <c r="O723" s="78">
        <v>1</v>
      </c>
      <c r="P723" s="79">
        <v>44991</v>
      </c>
      <c r="Q723" s="79">
        <v>44993</v>
      </c>
      <c r="R723" s="5" t="s"/>
      <c r="S723" s="5" t="s"/>
    </row>
    <row r="724" spans="1:19">
      <c r="A724" s="68" t="s"/>
      <c r="B724" s="5" t="s"/>
      <c r="C724" s="5" t="s"/>
      <c r="D724" s="5" t="s"/>
      <c r="E724" s="5" t="s"/>
      <c r="F724" s="5" t="s"/>
      <c r="G724" s="5" t="s"/>
      <c r="H724" s="77" t="s"/>
      <c r="I724" s="5" t="s"/>
      <c r="J724" s="5" t="s"/>
      <c r="K724" s="133" t="s">
        <v>192</v>
      </c>
      <c r="L724" s="5" t="s"/>
      <c r="M724" s="23" t="s">
        <v>144</v>
      </c>
      <c r="N724" s="77" t="s">
        <v>75</v>
      </c>
      <c r="O724" s="78">
        <v>1</v>
      </c>
      <c r="P724" s="79">
        <v>44998</v>
      </c>
      <c r="Q724" s="79">
        <v>44999</v>
      </c>
      <c r="R724" s="5" t="s"/>
      <c r="S724" s="5" t="s"/>
    </row>
    <row r="725" spans="1:19">
      <c r="A725" s="68" t="s"/>
      <c r="B725" s="5" t="s"/>
      <c r="C725" s="5" t="s"/>
      <c r="D725" s="5" t="s"/>
      <c r="E725" s="5" t="s"/>
      <c r="F725" s="5" t="s"/>
      <c r="G725" s="5" t="s"/>
      <c r="H725" s="77" t="s"/>
      <c r="I725" s="5" t="s"/>
      <c r="J725" s="5" t="s"/>
      <c r="K725" s="133" t="s">
        <v>195</v>
      </c>
      <c r="L725" s="5" t="s"/>
      <c r="M725" s="23" t="s">
        <v>227</v>
      </c>
      <c r="N725" s="77" t="s"/>
      <c r="O725" s="78" t="s"/>
      <c r="P725" s="83" t="s"/>
      <c r="Q725" s="83" t="s"/>
      <c r="R725" s="5" t="s"/>
      <c r="S725" s="5" t="s"/>
    </row>
    <row r="726" spans="1:20" customHeight="false">
      <c r="A726" s="68" t="s"/>
      <c r="B726" s="83" t="s">
        <v>14</v>
      </c>
      <c r="C726" s="83" t="s">
        <v>14</v>
      </c>
      <c r="D726" s="83" t="s">
        <v>455</v>
      </c>
      <c r="E726" s="83" t="s">
        <v>186</v>
      </c>
      <c r="F726" s="83" t="s"/>
      <c r="G726" s="83" t="s">
        <v>187</v>
      </c>
      <c r="H726" s="83" t="s">
        <v>28</v>
      </c>
      <c r="I726" s="79">
        <v>44991</v>
      </c>
      <c r="J726" s="79">
        <v>44995</v>
      </c>
      <c r="K726" s="133" t="s">
        <v>188</v>
      </c>
      <c r="L726" s="5" t="s"/>
      <c r="M726" s="23" t="s">
        <v>189</v>
      </c>
      <c r="N726" s="77" t="s">
        <v>75</v>
      </c>
      <c r="O726" s="78">
        <v>1</v>
      </c>
      <c r="P726" s="79">
        <v>44991</v>
      </c>
      <c r="Q726" s="79">
        <v>44993</v>
      </c>
      <c r="R726" s="5" t="s"/>
      <c r="S726" s="5" t="s"/>
      <c r="T726" s="83" t="s"/>
    </row>
    <row r="727" spans="1:19">
      <c r="A727" s="68" t="s"/>
      <c r="B727" s="5" t="s"/>
      <c r="C727" s="5" t="s"/>
      <c r="D727" s="5" t="s"/>
      <c r="E727" s="5" t="s"/>
      <c r="F727" s="5" t="s"/>
      <c r="G727" s="5" t="s"/>
      <c r="H727" s="77" t="s"/>
      <c r="I727" s="5" t="s"/>
      <c r="J727" s="5" t="s"/>
      <c r="K727" s="133" t="s">
        <v>191</v>
      </c>
      <c r="L727" s="5" t="s"/>
      <c r="M727" s="23" t="s">
        <v>267</v>
      </c>
      <c r="N727" s="77" t="s">
        <v>75</v>
      </c>
      <c r="O727" s="78">
        <v>1</v>
      </c>
      <c r="P727" s="79">
        <v>44991</v>
      </c>
      <c r="Q727" s="79">
        <v>44993</v>
      </c>
      <c r="R727" s="5" t="s"/>
      <c r="S727" s="5" t="s"/>
    </row>
    <row r="728" spans="1:19">
      <c r="A728" s="68" t="s"/>
      <c r="B728" s="5" t="s"/>
      <c r="C728" s="5" t="s"/>
      <c r="D728" s="5" t="s"/>
      <c r="E728" s="5" t="s"/>
      <c r="F728" s="5" t="s"/>
      <c r="G728" s="5" t="s"/>
      <c r="H728" s="77" t="s"/>
      <c r="I728" s="5" t="s"/>
      <c r="J728" s="5" t="s"/>
      <c r="K728" s="133" t="s">
        <v>192</v>
      </c>
      <c r="L728" s="5" t="s"/>
      <c r="M728" s="23" t="s">
        <v>144</v>
      </c>
      <c r="N728" s="77" t="s">
        <v>75</v>
      </c>
      <c r="O728" s="78">
        <v>1</v>
      </c>
      <c r="P728" s="79">
        <v>44998</v>
      </c>
      <c r="Q728" s="79">
        <v>44999</v>
      </c>
      <c r="R728" s="5" t="s"/>
      <c r="S728" s="5" t="s"/>
    </row>
    <row r="729" spans="1:19">
      <c r="A729" s="68" t="s"/>
      <c r="B729" s="5" t="s"/>
      <c r="C729" s="5" t="s"/>
      <c r="D729" s="5" t="s"/>
      <c r="E729" s="5" t="s"/>
      <c r="F729" s="5" t="s"/>
      <c r="G729" s="5" t="s"/>
      <c r="H729" s="77" t="s"/>
      <c r="I729" s="5" t="s"/>
      <c r="J729" s="5" t="s"/>
      <c r="K729" s="133" t="s">
        <v>195</v>
      </c>
      <c r="L729" s="5" t="s"/>
      <c r="M729" s="23" t="s">
        <v>227</v>
      </c>
      <c r="N729" s="77" t="s"/>
      <c r="O729" s="78" t="s"/>
      <c r="P729" s="83" t="s"/>
      <c r="Q729" s="83" t="s"/>
      <c r="R729" s="5" t="s"/>
      <c r="S729" s="5" t="s"/>
    </row>
    <row r="730" spans="1:20" customHeight="false">
      <c r="A730" s="68" t="s"/>
      <c r="B730" s="83" t="s">
        <v>14</v>
      </c>
      <c r="C730" s="83" t="s">
        <v>14</v>
      </c>
      <c r="D730" s="83" t="s">
        <v>456</v>
      </c>
      <c r="E730" s="83" t="s">
        <v>186</v>
      </c>
      <c r="F730" s="83" t="s"/>
      <c r="G730" s="83" t="s">
        <v>198</v>
      </c>
      <c r="H730" s="83" t="s">
        <v>28</v>
      </c>
      <c r="I730" s="79">
        <v>44991</v>
      </c>
      <c r="J730" s="79">
        <v>44995</v>
      </c>
      <c r="K730" s="133" t="s">
        <v>188</v>
      </c>
      <c r="L730" s="5" t="s"/>
      <c r="M730" s="23" t="s">
        <v>189</v>
      </c>
      <c r="N730" s="77" t="s">
        <v>75</v>
      </c>
      <c r="O730" s="78">
        <v>1</v>
      </c>
      <c r="P730" s="79">
        <v>44991</v>
      </c>
      <c r="Q730" s="79">
        <v>44993</v>
      </c>
      <c r="R730" s="5" t="s"/>
      <c r="S730" s="5" t="s"/>
      <c r="T730" s="83" t="s"/>
    </row>
    <row r="731" spans="1:19">
      <c r="A731" s="68" t="s"/>
      <c r="B731" s="5" t="s"/>
      <c r="C731" s="5" t="s"/>
      <c r="D731" s="5" t="s"/>
      <c r="E731" s="5" t="s"/>
      <c r="F731" s="5" t="s"/>
      <c r="G731" s="5" t="s"/>
      <c r="H731" s="77" t="s"/>
      <c r="I731" s="5" t="s"/>
      <c r="J731" s="5" t="s"/>
      <c r="K731" s="133" t="s">
        <v>191</v>
      </c>
      <c r="L731" s="5" t="s"/>
      <c r="M731" s="23" t="s">
        <v>267</v>
      </c>
      <c r="N731" s="77" t="s">
        <v>75</v>
      </c>
      <c r="O731" s="78">
        <v>1</v>
      </c>
      <c r="P731" s="79">
        <v>44991</v>
      </c>
      <c r="Q731" s="79">
        <v>44993</v>
      </c>
      <c r="R731" s="5" t="s"/>
      <c r="S731" s="5" t="s"/>
    </row>
    <row r="732" spans="1:19">
      <c r="A732" s="68" t="s"/>
      <c r="B732" s="5" t="s"/>
      <c r="C732" s="5" t="s"/>
      <c r="D732" s="5" t="s"/>
      <c r="E732" s="5" t="s"/>
      <c r="F732" s="5" t="s"/>
      <c r="G732" s="5" t="s"/>
      <c r="H732" s="77" t="s"/>
      <c r="I732" s="5" t="s"/>
      <c r="J732" s="5" t="s"/>
      <c r="K732" s="133" t="s">
        <v>192</v>
      </c>
      <c r="L732" s="5" t="s"/>
      <c r="M732" s="23" t="s">
        <v>144</v>
      </c>
      <c r="N732" s="77" t="s">
        <v>75</v>
      </c>
      <c r="O732" s="78">
        <v>1</v>
      </c>
      <c r="P732" s="79">
        <v>44998</v>
      </c>
      <c r="Q732" s="79">
        <v>44999</v>
      </c>
      <c r="R732" s="5" t="s"/>
      <c r="S732" s="5" t="s"/>
    </row>
    <row r="733" spans="1:19">
      <c r="A733" s="68" t="s"/>
      <c r="B733" s="5" t="s"/>
      <c r="C733" s="5" t="s"/>
      <c r="D733" s="5" t="s"/>
      <c r="E733" s="5" t="s"/>
      <c r="F733" s="5" t="s"/>
      <c r="G733" s="5" t="s"/>
      <c r="H733" s="77" t="s"/>
      <c r="I733" s="5" t="s"/>
      <c r="J733" s="5" t="s"/>
      <c r="K733" s="133" t="s">
        <v>195</v>
      </c>
      <c r="L733" s="5" t="s"/>
      <c r="M733" s="23" t="s">
        <v>227</v>
      </c>
      <c r="N733" s="77" t="s"/>
      <c r="O733" s="78" t="s"/>
      <c r="P733" s="83" t="s"/>
      <c r="Q733" s="83" t="s"/>
      <c r="R733" s="5" t="s"/>
      <c r="S733" s="5" t="s"/>
    </row>
    <row r="734" spans="1:20" customHeight="false">
      <c r="A734" s="68" t="s"/>
      <c r="B734" s="83" t="s">
        <v>14</v>
      </c>
      <c r="C734" s="83" t="s">
        <v>14</v>
      </c>
      <c r="D734" s="143" t="s">
        <v>457</v>
      </c>
      <c r="E734" s="83" t="s">
        <v>186</v>
      </c>
      <c r="F734" s="83" t="s"/>
      <c r="G734" s="83" t="s">
        <v>198</v>
      </c>
      <c r="H734" s="83" t="s">
        <v>28</v>
      </c>
      <c r="I734" s="79">
        <v>44991</v>
      </c>
      <c r="J734" s="79">
        <v>44995</v>
      </c>
      <c r="K734" s="23" t="s">
        <v>188</v>
      </c>
      <c r="L734" s="5" t="s"/>
      <c r="M734" s="23" t="s">
        <v>189</v>
      </c>
      <c r="N734" s="77" t="s">
        <v>75</v>
      </c>
      <c r="O734" s="78">
        <v>1</v>
      </c>
      <c r="P734" s="79">
        <v>44991</v>
      </c>
      <c r="Q734" s="79">
        <v>44993</v>
      </c>
      <c r="R734" s="5" t="s"/>
      <c r="S734" s="5" t="s"/>
      <c r="T734" s="143" t="s"/>
    </row>
    <row r="735" spans="1:19">
      <c r="A735" s="68" t="s"/>
      <c r="B735" s="5" t="s"/>
      <c r="C735" s="5" t="s"/>
      <c r="D735" s="5" t="s"/>
      <c r="E735" s="5" t="s"/>
      <c r="F735" s="5" t="s"/>
      <c r="G735" s="5" t="s"/>
      <c r="H735" s="77" t="s"/>
      <c r="I735" s="5" t="s"/>
      <c r="J735" s="5" t="s"/>
      <c r="K735" s="23" t="s">
        <v>191</v>
      </c>
      <c r="L735" s="5" t="s"/>
      <c r="M735" s="23" t="s">
        <v>267</v>
      </c>
      <c r="N735" s="77" t="s">
        <v>75</v>
      </c>
      <c r="O735" s="78">
        <v>1</v>
      </c>
      <c r="P735" s="79">
        <v>44991</v>
      </c>
      <c r="Q735" s="79">
        <v>44993</v>
      </c>
      <c r="R735" s="5" t="s"/>
      <c r="S735" s="5" t="s"/>
    </row>
    <row r="736" spans="1:19">
      <c r="A736" s="68" t="s"/>
      <c r="B736" s="5" t="s"/>
      <c r="C736" s="5" t="s"/>
      <c r="D736" s="5" t="s"/>
      <c r="E736" s="5" t="s"/>
      <c r="F736" s="5" t="s"/>
      <c r="G736" s="5" t="s"/>
      <c r="H736" s="77" t="s"/>
      <c r="I736" s="5" t="s"/>
      <c r="J736" s="5" t="s"/>
      <c r="K736" s="23" t="s">
        <v>192</v>
      </c>
      <c r="L736" s="5" t="s"/>
      <c r="M736" s="23" t="s">
        <v>144</v>
      </c>
      <c r="N736" s="77" t="s">
        <v>75</v>
      </c>
      <c r="O736" s="78">
        <v>1</v>
      </c>
      <c r="P736" s="79">
        <v>44998</v>
      </c>
      <c r="Q736" s="79">
        <v>44999</v>
      </c>
      <c r="R736" s="5" t="s"/>
      <c r="S736" s="5" t="s"/>
    </row>
    <row r="737" spans="1:19">
      <c r="A737" s="68" t="s"/>
      <c r="B737" s="5" t="s"/>
      <c r="C737" s="5" t="s"/>
      <c r="D737" s="5" t="s"/>
      <c r="E737" s="5" t="s"/>
      <c r="F737" s="5" t="s"/>
      <c r="G737" s="5" t="s"/>
      <c r="H737" s="77" t="s"/>
      <c r="I737" s="5" t="s"/>
      <c r="J737" s="5" t="s"/>
      <c r="K737" s="23" t="s">
        <v>195</v>
      </c>
      <c r="L737" s="5" t="s"/>
      <c r="M737" s="23" t="s">
        <v>227</v>
      </c>
      <c r="N737" s="77" t="s"/>
      <c r="O737" s="78" t="s"/>
      <c r="P737" s="83" t="s"/>
      <c r="Q737" s="83" t="s"/>
      <c r="R737" s="5" t="s"/>
      <c r="S737" s="5" t="s"/>
    </row>
    <row r="738" spans="1:20" customHeight="false">
      <c r="A738" s="68" t="s"/>
      <c r="B738" s="83" t="s">
        <v>14</v>
      </c>
      <c r="C738" s="83" t="s">
        <v>14</v>
      </c>
      <c r="D738" s="143" t="s">
        <v>458</v>
      </c>
      <c r="E738" s="24" t="s">
        <v>197</v>
      </c>
      <c r="F738" s="83" t="s"/>
      <c r="G738" s="83" t="s">
        <v>187</v>
      </c>
      <c r="H738" s="83" t="s">
        <v>28</v>
      </c>
      <c r="I738" s="28">
        <v>45068</v>
      </c>
      <c r="J738" s="28">
        <v>45076</v>
      </c>
      <c r="K738" s="133" t="s">
        <v>188</v>
      </c>
      <c r="L738" s="5" t="s"/>
      <c r="M738" s="23" t="s">
        <v>282</v>
      </c>
      <c r="N738" s="77" t="s">
        <v>190</v>
      </c>
      <c r="O738" s="78">
        <v>0.8</v>
      </c>
      <c r="P738" s="79">
        <v>45076</v>
      </c>
      <c r="Q738" s="79">
        <v>45077</v>
      </c>
      <c r="R738" s="5" t="s"/>
      <c r="S738" s="5" t="s"/>
      <c r="T738" s="143" t="s">
        <v>207</v>
      </c>
    </row>
    <row r="739" spans="1:19">
      <c r="A739" s="68" t="s"/>
      <c r="B739" s="5" t="s"/>
      <c r="C739" s="5" t="s"/>
      <c r="D739" s="5" t="s"/>
      <c r="E739" s="5" t="s"/>
      <c r="F739" s="5" t="s"/>
      <c r="G739" s="5" t="s"/>
      <c r="H739" s="77" t="s"/>
      <c r="I739" s="5" t="s"/>
      <c r="J739" s="5" t="s"/>
      <c r="K739" s="133" t="s">
        <v>191</v>
      </c>
      <c r="L739" s="5" t="s"/>
      <c r="M739" s="23" t="s">
        <v>459</v>
      </c>
      <c r="N739" s="77" t="s">
        <v>75</v>
      </c>
      <c r="O739" s="78" t="s"/>
      <c r="P739" s="79" t="s"/>
      <c r="Q739" s="79" t="s"/>
      <c r="R739" s="5" t="s"/>
      <c r="S739" s="5" t="s"/>
    </row>
    <row r="740" spans="1:19">
      <c r="A740" s="68" t="s"/>
      <c r="B740" s="5" t="s"/>
      <c r="C740" s="5" t="s"/>
      <c r="D740" s="5" t="s"/>
      <c r="E740" s="5" t="s"/>
      <c r="F740" s="5" t="s"/>
      <c r="G740" s="5" t="s"/>
      <c r="H740" s="77" t="s"/>
      <c r="I740" s="5" t="s"/>
      <c r="J740" s="5" t="s"/>
      <c r="K740" s="133" t="s">
        <v>192</v>
      </c>
      <c r="L740" s="5" t="s"/>
      <c r="M740" s="23" t="s">
        <v>459</v>
      </c>
      <c r="N740" s="77" t="s"/>
      <c r="O740" s="78" t="s"/>
      <c r="P740" s="79" t="s"/>
      <c r="Q740" s="79" t="s"/>
      <c r="R740" s="5" t="s"/>
      <c r="S740" s="5" t="s"/>
    </row>
    <row r="741" spans="1:19">
      <c r="A741" s="68" t="s"/>
      <c r="B741" s="5" t="s"/>
      <c r="C741" s="5" t="s"/>
      <c r="D741" s="5" t="s"/>
      <c r="E741" s="5" t="s"/>
      <c r="F741" s="5" t="s"/>
      <c r="G741" s="5" t="s"/>
      <c r="H741" s="77" t="s"/>
      <c r="I741" s="5" t="s"/>
      <c r="J741" s="5" t="s"/>
      <c r="K741" s="133" t="s">
        <v>195</v>
      </c>
      <c r="L741" s="5" t="s"/>
      <c r="M741" s="23" t="s">
        <v>227</v>
      </c>
      <c r="N741" s="77" t="s"/>
      <c r="O741" s="78" t="s"/>
      <c r="P741" s="79" t="s"/>
      <c r="Q741" s="79" t="s"/>
      <c r="R741" s="5" t="s"/>
      <c r="S741" s="5" t="s"/>
    </row>
    <row r="742" spans="1:20" customHeight="false">
      <c r="A742" s="68" t="s"/>
      <c r="B742" s="83" t="s">
        <v>14</v>
      </c>
      <c r="C742" s="83" t="s">
        <v>14</v>
      </c>
      <c r="D742" s="83" t="s">
        <v>460</v>
      </c>
      <c r="E742" s="83" t="s">
        <v>186</v>
      </c>
      <c r="F742" s="83" t="s"/>
      <c r="G742" s="83" t="s">
        <v>198</v>
      </c>
      <c r="H742" s="83" t="s">
        <v>28</v>
      </c>
      <c r="I742" s="79">
        <v>44991</v>
      </c>
      <c r="J742" s="79">
        <v>44995</v>
      </c>
      <c r="K742" s="133" t="s">
        <v>188</v>
      </c>
      <c r="L742" s="5" t="s"/>
      <c r="M742" s="23" t="s">
        <v>189</v>
      </c>
      <c r="N742" s="77" t="s">
        <v>75</v>
      </c>
      <c r="O742" s="78">
        <v>1</v>
      </c>
      <c r="P742" s="79">
        <v>44991</v>
      </c>
      <c r="Q742" s="79">
        <v>44993</v>
      </c>
      <c r="R742" s="5" t="s"/>
      <c r="S742" s="5" t="s"/>
      <c r="T742" s="83" t="s"/>
    </row>
    <row r="743" spans="1:19">
      <c r="A743" s="68" t="s"/>
      <c r="B743" s="5" t="s"/>
      <c r="C743" s="5" t="s"/>
      <c r="D743" s="5" t="s"/>
      <c r="E743" s="5" t="s"/>
      <c r="F743" s="5" t="s"/>
      <c r="G743" s="5" t="s"/>
      <c r="H743" s="77" t="s"/>
      <c r="I743" s="5" t="s"/>
      <c r="J743" s="5" t="s"/>
      <c r="K743" s="133" t="s">
        <v>191</v>
      </c>
      <c r="L743" s="5" t="s"/>
      <c r="M743" s="23" t="s">
        <v>267</v>
      </c>
      <c r="N743" s="77" t="s">
        <v>75</v>
      </c>
      <c r="O743" s="78">
        <v>1</v>
      </c>
      <c r="P743" s="79">
        <v>44991</v>
      </c>
      <c r="Q743" s="79">
        <v>44993</v>
      </c>
      <c r="R743" s="5" t="s"/>
      <c r="S743" s="5" t="s"/>
    </row>
    <row r="744" spans="1:19">
      <c r="A744" s="68" t="s"/>
      <c r="B744" s="5" t="s"/>
      <c r="C744" s="5" t="s"/>
      <c r="D744" s="5" t="s"/>
      <c r="E744" s="5" t="s"/>
      <c r="F744" s="5" t="s"/>
      <c r="G744" s="5" t="s"/>
      <c r="H744" s="77" t="s"/>
      <c r="I744" s="5" t="s"/>
      <c r="J744" s="5" t="s"/>
      <c r="K744" s="133" t="s">
        <v>192</v>
      </c>
      <c r="L744" s="5" t="s"/>
      <c r="M744" s="23" t="s">
        <v>144</v>
      </c>
      <c r="N744" s="77" t="s">
        <v>75</v>
      </c>
      <c r="O744" s="78">
        <v>1</v>
      </c>
      <c r="P744" s="79">
        <v>44998</v>
      </c>
      <c r="Q744" s="79">
        <v>44999</v>
      </c>
      <c r="R744" s="5" t="s"/>
      <c r="S744" s="5" t="s"/>
    </row>
    <row r="745" spans="1:19">
      <c r="A745" s="68" t="s"/>
      <c r="B745" s="5" t="s"/>
      <c r="C745" s="5" t="s"/>
      <c r="D745" s="5" t="s"/>
      <c r="E745" s="5" t="s"/>
      <c r="F745" s="5" t="s"/>
      <c r="G745" s="5" t="s"/>
      <c r="H745" s="77" t="s"/>
      <c r="I745" s="5" t="s"/>
      <c r="J745" s="5" t="s"/>
      <c r="K745" s="133" t="s">
        <v>195</v>
      </c>
      <c r="L745" s="5" t="s"/>
      <c r="M745" s="23" t="s">
        <v>227</v>
      </c>
      <c r="N745" s="77" t="s"/>
      <c r="O745" s="78" t="s"/>
      <c r="P745" s="83" t="s"/>
      <c r="Q745" s="83" t="s"/>
      <c r="R745" s="5" t="s"/>
      <c r="S745" s="5" t="s"/>
    </row>
    <row r="746" spans="1:20" customHeight="false">
      <c r="A746" s="68" t="s"/>
      <c r="B746" s="83" t="s">
        <v>14</v>
      </c>
      <c r="C746" s="83" t="s">
        <v>14</v>
      </c>
      <c r="D746" s="83" t="s">
        <v>461</v>
      </c>
      <c r="E746" s="83" t="s">
        <v>186</v>
      </c>
      <c r="F746" s="83" t="s"/>
      <c r="G746" s="83" t="s">
        <v>198</v>
      </c>
      <c r="H746" s="83" t="s">
        <v>28</v>
      </c>
      <c r="I746" s="79">
        <v>44991</v>
      </c>
      <c r="J746" s="79">
        <v>44995</v>
      </c>
      <c r="K746" s="133" t="s">
        <v>188</v>
      </c>
      <c r="L746" s="5" t="s"/>
      <c r="M746" s="23" t="s">
        <v>189</v>
      </c>
      <c r="N746" s="77" t="s">
        <v>75</v>
      </c>
      <c r="O746" s="78">
        <v>1</v>
      </c>
      <c r="P746" s="79">
        <v>44991</v>
      </c>
      <c r="Q746" s="79">
        <v>44993</v>
      </c>
      <c r="R746" s="5" t="s"/>
      <c r="S746" s="5" t="s"/>
      <c r="T746" s="83" t="s"/>
    </row>
    <row r="747" spans="1:19">
      <c r="A747" s="68" t="s"/>
      <c r="B747" s="5" t="s"/>
      <c r="C747" s="5" t="s"/>
      <c r="D747" s="5" t="s"/>
      <c r="E747" s="5" t="s"/>
      <c r="F747" s="5" t="s"/>
      <c r="G747" s="5" t="s"/>
      <c r="H747" s="77" t="s"/>
      <c r="I747" s="5" t="s"/>
      <c r="J747" s="5" t="s"/>
      <c r="K747" s="133" t="s">
        <v>191</v>
      </c>
      <c r="L747" s="5" t="s"/>
      <c r="M747" s="23" t="s">
        <v>267</v>
      </c>
      <c r="N747" s="77" t="s">
        <v>75</v>
      </c>
      <c r="O747" s="78">
        <v>1</v>
      </c>
      <c r="P747" s="79">
        <v>44991</v>
      </c>
      <c r="Q747" s="79">
        <v>44993</v>
      </c>
      <c r="R747" s="5" t="s"/>
      <c r="S747" s="82" t="s"/>
    </row>
    <row r="748" spans="1:19">
      <c r="A748" s="68" t="s"/>
      <c r="B748" s="5" t="s"/>
      <c r="C748" s="5" t="s"/>
      <c r="D748" s="5" t="s"/>
      <c r="E748" s="5" t="s"/>
      <c r="F748" s="5" t="s"/>
      <c r="G748" s="5" t="s"/>
      <c r="H748" s="77" t="s"/>
      <c r="I748" s="5" t="s"/>
      <c r="J748" s="5" t="s"/>
      <c r="K748" s="133" t="s">
        <v>192</v>
      </c>
      <c r="L748" s="5" t="s"/>
      <c r="M748" s="23" t="s">
        <v>144</v>
      </c>
      <c r="N748" s="77" t="s">
        <v>75</v>
      </c>
      <c r="O748" s="78">
        <v>1</v>
      </c>
      <c r="P748" s="79">
        <v>44998</v>
      </c>
      <c r="Q748" s="79">
        <v>44999</v>
      </c>
      <c r="R748" s="5" t="s"/>
      <c r="S748" s="82" t="s"/>
    </row>
    <row r="749" spans="1:19">
      <c r="A749" s="68" t="s"/>
      <c r="B749" s="5" t="s"/>
      <c r="C749" s="5" t="s"/>
      <c r="D749" s="5" t="s"/>
      <c r="E749" s="5" t="s"/>
      <c r="F749" s="5" t="s"/>
      <c r="G749" s="5" t="s"/>
      <c r="H749" s="77" t="s"/>
      <c r="I749" s="5" t="s"/>
      <c r="J749" s="5" t="s"/>
      <c r="K749" s="133" t="s">
        <v>195</v>
      </c>
      <c r="L749" s="5" t="s"/>
      <c r="M749" s="23" t="s">
        <v>227</v>
      </c>
      <c r="N749" s="77" t="s"/>
      <c r="O749" s="78" t="s"/>
      <c r="P749" s="83" t="s"/>
      <c r="Q749" s="83" t="s"/>
      <c r="R749" s="5" t="s"/>
      <c r="S749" s="82" t="s"/>
    </row>
    <row r="750" spans="1:20" customHeight="false">
      <c r="A750" s="68" t="s"/>
      <c r="B750" s="83" t="s">
        <v>14</v>
      </c>
      <c r="C750" s="83" t="s">
        <v>14</v>
      </c>
      <c r="D750" s="24" t="s">
        <v>462</v>
      </c>
      <c r="E750" s="24" t="s">
        <v>218</v>
      </c>
      <c r="F750" s="83" t="s">
        <v>463</v>
      </c>
      <c r="G750" s="83" t="s">
        <v>235</v>
      </c>
      <c r="H750" s="83" t="s">
        <v>243</v>
      </c>
      <c r="I750" s="79" t="s"/>
      <c r="J750" s="79" t="s"/>
      <c r="K750" s="133" t="s">
        <v>188</v>
      </c>
      <c r="L750" s="5" t="s"/>
      <c r="M750" s="5" t="s"/>
      <c r="N750" s="77" t="s"/>
      <c r="O750" s="78" t="s"/>
      <c r="P750" s="83" t="s"/>
      <c r="Q750" s="83" t="s"/>
      <c r="R750" s="5" t="s"/>
      <c r="S750" s="82" t="s"/>
      <c r="T750" s="83" t="s"/>
    </row>
    <row r="751" spans="1:32">
      <c r="A751" s="145" t="s"/>
      <c r="B751" s="5" t="s"/>
      <c r="C751" s="5" t="s"/>
      <c r="D751" s="5" t="s"/>
      <c r="E751" s="5" t="s"/>
      <c r="F751" s="5" t="s"/>
      <c r="G751" s="5" t="s"/>
      <c r="H751" s="77" t="s"/>
      <c r="I751" s="5" t="s"/>
      <c r="J751" s="5" t="s"/>
      <c r="K751" s="133" t="s">
        <v>191</v>
      </c>
      <c r="L751" s="5" t="s"/>
      <c r="M751" s="113" t="s"/>
      <c r="N751" s="129" t="s"/>
      <c r="O751" s="147" t="s"/>
      <c r="P751" s="140" t="s"/>
      <c r="Q751" s="140" t="s"/>
      <c r="R751" s="113" t="s"/>
      <c r="S751" s="113" t="s"/>
      <c r="U751" s="146" t="s"/>
      <c r="V751" s="146" t="s"/>
      <c r="W751" s="146" t="s"/>
      <c r="X751" s="146" t="s"/>
      <c r="Y751" s="146" t="s"/>
      <c r="Z751" s="146" t="s"/>
      <c r="AA751" s="146" t="s"/>
      <c r="AB751" s="146" t="s"/>
      <c r="AC751" s="146" t="s"/>
      <c r="AD751" s="146" t="s"/>
      <c r="AE751" s="146" t="s"/>
      <c r="AF751" s="146" t="s"/>
    </row>
    <row r="752" spans="1:32">
      <c r="A752" s="145" t="s"/>
      <c r="B752" s="5" t="s"/>
      <c r="C752" s="5" t="s"/>
      <c r="D752" s="5" t="s"/>
      <c r="E752" s="5" t="s"/>
      <c r="F752" s="5" t="s"/>
      <c r="G752" s="5" t="s"/>
      <c r="H752" s="77" t="s"/>
      <c r="I752" s="5" t="s"/>
      <c r="J752" s="5" t="s"/>
      <c r="K752" s="133" t="s">
        <v>192</v>
      </c>
      <c r="L752" s="5" t="s"/>
      <c r="M752" s="113" t="s"/>
      <c r="N752" s="129" t="s"/>
      <c r="O752" s="147" t="s"/>
      <c r="P752" s="140" t="s"/>
      <c r="Q752" s="140" t="s"/>
      <c r="R752" s="113" t="s"/>
      <c r="S752" s="113" t="s"/>
      <c r="U752" s="146" t="s"/>
      <c r="V752" s="146" t="s"/>
      <c r="W752" s="146" t="s"/>
      <c r="X752" s="146" t="s"/>
      <c r="Y752" s="146" t="s"/>
      <c r="Z752" s="146" t="s"/>
      <c r="AA752" s="146" t="s"/>
      <c r="AB752" s="146" t="s"/>
      <c r="AC752" s="146" t="s"/>
      <c r="AD752" s="146" t="s"/>
      <c r="AE752" s="146" t="s"/>
      <c r="AF752" s="146" t="s"/>
    </row>
    <row r="753" spans="1:32">
      <c r="A753" s="145" t="s"/>
      <c r="B753" s="5" t="s"/>
      <c r="C753" s="5" t="s"/>
      <c r="D753" s="5" t="s"/>
      <c r="E753" s="5" t="s"/>
      <c r="F753" s="5" t="s"/>
      <c r="G753" s="5" t="s"/>
      <c r="H753" s="77" t="s"/>
      <c r="I753" s="5" t="s"/>
      <c r="J753" s="5" t="s"/>
      <c r="K753" s="133" t="s">
        <v>195</v>
      </c>
      <c r="L753" s="5" t="s"/>
      <c r="M753" s="113" t="s"/>
      <c r="N753" s="129" t="s"/>
      <c r="O753" s="147" t="s"/>
      <c r="P753" s="140" t="s"/>
      <c r="Q753" s="140" t="s"/>
      <c r="R753" s="113" t="s"/>
      <c r="S753" s="113" t="s"/>
      <c r="U753" s="146" t="s"/>
      <c r="V753" s="146" t="s"/>
      <c r="W753" s="146" t="s"/>
      <c r="X753" s="146" t="s"/>
      <c r="Y753" s="146" t="s"/>
      <c r="Z753" s="146" t="s"/>
      <c r="AA753" s="146" t="s"/>
      <c r="AB753" s="146" t="s"/>
      <c r="AC753" s="146" t="s"/>
      <c r="AD753" s="146" t="s"/>
      <c r="AE753" s="146" t="s"/>
      <c r="AF753" s="146" t="s"/>
    </row>
    <row r="754" spans="1:20" customHeight="false">
      <c r="A754" s="95" t="s"/>
      <c r="B754" s="140" t="s">
        <v>14</v>
      </c>
      <c r="C754" s="140" t="s">
        <v>14</v>
      </c>
      <c r="D754" s="140" t="s">
        <v>464</v>
      </c>
      <c r="E754" s="126" t="s">
        <v>218</v>
      </c>
      <c r="F754" s="157" t="s">
        <v>465</v>
      </c>
      <c r="G754" s="140" t="s">
        <v>187</v>
      </c>
      <c r="H754" s="140" t="s">
        <v>219</v>
      </c>
      <c r="I754" s="141" t="s"/>
      <c r="J754" s="131">
        <v>45090</v>
      </c>
      <c r="K754" s="127" t="s">
        <v>188</v>
      </c>
      <c r="L754" s="5" t="s"/>
      <c r="M754" s="23" t="s">
        <v>199</v>
      </c>
      <c r="N754" s="77" t="s"/>
      <c r="O754" s="78" t="s"/>
      <c r="P754" s="83" t="s"/>
      <c r="Q754" s="83" t="s"/>
      <c r="R754" s="5" t="s"/>
      <c r="S754" s="5" t="s"/>
      <c r="T754" s="140" t="s">
        <v>207</v>
      </c>
    </row>
    <row r="755" spans="1:19">
      <c r="A755" s="95" t="s"/>
      <c r="B755" s="5" t="s"/>
      <c r="C755" s="5" t="s"/>
      <c r="D755" s="5" t="s"/>
      <c r="E755" s="5" t="s"/>
      <c r="F755" s="5" t="s"/>
      <c r="G755" s="5" t="s"/>
      <c r="H755" s="77" t="s"/>
      <c r="I755" s="5" t="s"/>
      <c r="J755" s="5" t="s"/>
      <c r="K755" s="127" t="s">
        <v>191</v>
      </c>
      <c r="L755" s="5" t="s"/>
      <c r="M755" s="23" t="s">
        <v>200</v>
      </c>
      <c r="N755" s="77" t="s"/>
      <c r="O755" s="78" t="s"/>
      <c r="P755" s="83" t="s"/>
      <c r="Q755" s="83" t="s"/>
      <c r="R755" s="5" t="s"/>
      <c r="S755" s="5" t="s"/>
    </row>
    <row r="756" spans="1:19">
      <c r="A756" s="95" t="s"/>
      <c r="B756" s="5" t="s"/>
      <c r="C756" s="5" t="s"/>
      <c r="D756" s="5" t="s"/>
      <c r="E756" s="5" t="s"/>
      <c r="F756" s="5" t="s"/>
      <c r="G756" s="5" t="s"/>
      <c r="H756" s="77" t="s"/>
      <c r="I756" s="5" t="s"/>
      <c r="J756" s="5" t="s"/>
      <c r="K756" s="127" t="s">
        <v>192</v>
      </c>
      <c r="L756" s="5" t="s"/>
      <c r="M756" s="23" t="s">
        <v>466</v>
      </c>
      <c r="N756" s="77" t="s"/>
      <c r="O756" s="78" t="s"/>
      <c r="P756" s="83" t="s"/>
      <c r="Q756" s="83" t="s"/>
      <c r="R756" s="5" t="s"/>
      <c r="S756" s="5" t="s"/>
    </row>
    <row r="757" spans="1:19">
      <c r="A757" s="95" t="s"/>
      <c r="B757" s="5" t="s"/>
      <c r="C757" s="5" t="s"/>
      <c r="D757" s="5" t="s"/>
      <c r="E757" s="5" t="s"/>
      <c r="F757" s="5" t="s"/>
      <c r="G757" s="5" t="s"/>
      <c r="H757" s="77" t="s"/>
      <c r="I757" s="5" t="s"/>
      <c r="J757" s="5" t="s"/>
      <c r="K757" s="127" t="s">
        <v>195</v>
      </c>
      <c r="L757" s="5" t="s"/>
      <c r="M757" s="5" t="s"/>
      <c r="N757" s="77" t="s"/>
      <c r="O757" s="78" t="s"/>
      <c r="P757" s="83" t="s"/>
      <c r="Q757" s="83" t="s"/>
      <c r="R757" s="5" t="s"/>
      <c r="S757" s="5" t="s"/>
    </row>
    <row r="758" spans="1:20" customHeight="false">
      <c r="A758" s="95" t="s"/>
      <c r="B758" s="140" t="s">
        <v>14</v>
      </c>
      <c r="C758" s="140" t="s">
        <v>14</v>
      </c>
      <c r="D758" s="140" t="s">
        <v>467</v>
      </c>
      <c r="E758" s="126" t="s">
        <v>218</v>
      </c>
      <c r="F758" s="140" t="s">
        <v>468</v>
      </c>
      <c r="G758" s="140" t="s">
        <v>187</v>
      </c>
      <c r="H758" s="140" t="s">
        <v>219</v>
      </c>
      <c r="I758" s="141" t="s"/>
      <c r="J758" s="131">
        <v>45090</v>
      </c>
      <c r="K758" s="127" t="s">
        <v>188</v>
      </c>
      <c r="L758" s="5" t="s"/>
      <c r="M758" s="23" t="s">
        <v>199</v>
      </c>
      <c r="N758" s="77" t="s"/>
      <c r="O758" s="78" t="s"/>
      <c r="P758" s="83" t="s"/>
      <c r="Q758" s="83" t="s"/>
      <c r="R758" s="5" t="s"/>
      <c r="S758" s="5" t="s"/>
      <c r="T758" s="140" t="s">
        <v>207</v>
      </c>
    </row>
    <row r="759" spans="1:19">
      <c r="A759" s="95" t="s"/>
      <c r="B759" s="5" t="s"/>
      <c r="C759" s="5" t="s"/>
      <c r="D759" s="5" t="s"/>
      <c r="E759" s="5" t="s"/>
      <c r="F759" s="5" t="s"/>
      <c r="G759" s="5" t="s"/>
      <c r="H759" s="77" t="s"/>
      <c r="I759" s="5" t="s"/>
      <c r="J759" s="5" t="s"/>
      <c r="K759" s="127" t="s">
        <v>191</v>
      </c>
      <c r="L759" s="5" t="s"/>
      <c r="M759" s="23" t="s">
        <v>200</v>
      </c>
      <c r="N759" s="77" t="s"/>
      <c r="O759" s="78" t="s"/>
      <c r="P759" s="83" t="s"/>
      <c r="Q759" s="83" t="s"/>
      <c r="R759" s="5" t="s"/>
      <c r="S759" s="5" t="s"/>
    </row>
    <row r="760" spans="1:19">
      <c r="A760" s="68" t="s"/>
      <c r="B760" s="5" t="s"/>
      <c r="C760" s="5" t="s"/>
      <c r="D760" s="5" t="s"/>
      <c r="E760" s="5" t="s"/>
      <c r="F760" s="5" t="s"/>
      <c r="G760" s="5" t="s"/>
      <c r="H760" s="77" t="s"/>
      <c r="I760" s="5" t="s"/>
      <c r="J760" s="5" t="s"/>
      <c r="K760" s="127" t="s">
        <v>192</v>
      </c>
      <c r="L760" s="5" t="s"/>
      <c r="M760" s="23" t="s">
        <v>466</v>
      </c>
      <c r="N760" s="77" t="s"/>
      <c r="O760" s="78" t="s"/>
      <c r="P760" s="83" t="s"/>
      <c r="Q760" s="83" t="s"/>
      <c r="R760" s="5" t="s"/>
      <c r="S760" s="5" t="s"/>
    </row>
    <row r="761" spans="1:19">
      <c r="A761" s="68" t="s"/>
      <c r="B761" s="5" t="s"/>
      <c r="C761" s="5" t="s"/>
      <c r="D761" s="5" t="s"/>
      <c r="E761" s="5" t="s"/>
      <c r="F761" s="5" t="s"/>
      <c r="G761" s="5" t="s"/>
      <c r="H761" s="77" t="s"/>
      <c r="I761" s="5" t="s"/>
      <c r="J761" s="5" t="s"/>
      <c r="K761" s="127" t="s">
        <v>195</v>
      </c>
      <c r="L761" s="5" t="s"/>
      <c r="M761" s="5" t="s"/>
      <c r="N761" s="77" t="s"/>
      <c r="O761" s="78" t="s"/>
      <c r="P761" s="83" t="s"/>
      <c r="Q761" s="83" t="s"/>
      <c r="R761" s="5" t="s"/>
      <c r="S761" s="5" t="s"/>
    </row>
    <row r="762" spans="1:20" customHeight="false">
      <c r="A762" s="68" t="s"/>
      <c r="B762" s="140" t="s">
        <v>14</v>
      </c>
      <c r="C762" s="140" t="s">
        <v>14</v>
      </c>
      <c r="D762" s="140" t="s">
        <v>469</v>
      </c>
      <c r="E762" s="126" t="s">
        <v>218</v>
      </c>
      <c r="F762" s="140" t="s">
        <v>470</v>
      </c>
      <c r="G762" s="140" t="s">
        <v>187</v>
      </c>
      <c r="H762" s="140" t="s">
        <v>219</v>
      </c>
      <c r="I762" s="141" t="s"/>
      <c r="J762" s="131">
        <v>45090</v>
      </c>
      <c r="K762" s="130" t="s">
        <v>615</v>
      </c>
      <c r="L762" s="5" t="s"/>
      <c r="M762" s="23" t="s">
        <v>199</v>
      </c>
      <c r="N762" s="77" t="s"/>
      <c r="O762" s="78" t="s"/>
      <c r="P762" s="83" t="s"/>
      <c r="Q762" s="83" t="s"/>
      <c r="R762" s="5" t="s"/>
      <c r="S762" s="5" t="s">
        <v>285</v>
      </c>
      <c r="T762" s="140" t="s">
        <v>207</v>
      </c>
    </row>
    <row r="763" spans="1:19">
      <c r="A763" s="68" t="s"/>
      <c r="C763" s="5" t="s"/>
      <c r="D763" s="5" t="s"/>
      <c r="E763" s="5" t="s"/>
      <c r="F763" s="5" t="s"/>
      <c r="G763" s="5" t="s"/>
      <c r="H763" s="77" t="s"/>
      <c r="I763" s="5" t="s"/>
      <c r="J763" s="5" t="s"/>
      <c r="K763" s="130" t="s">
        <v>616</v>
      </c>
      <c r="L763" s="5" t="s"/>
      <c r="M763" s="23" t="s">
        <v>200</v>
      </c>
      <c r="N763" s="77" t="s"/>
      <c r="O763" s="78" t="s"/>
      <c r="P763" s="5" t="s"/>
      <c r="Q763" s="5" t="s"/>
      <c r="R763" s="5" t="s"/>
      <c r="S763" s="82" t="s"/>
    </row>
    <row r="764" spans="1:19">
      <c r="A764" s="68" t="s"/>
      <c r="C764" s="5" t="s"/>
      <c r="D764" s="5" t="s"/>
      <c r="E764" s="5" t="s"/>
      <c r="F764" s="5" t="s"/>
      <c r="G764" s="5" t="s"/>
      <c r="H764" s="77" t="s"/>
      <c r="I764" s="5" t="s"/>
      <c r="J764" s="5" t="s"/>
      <c r="K764" s="130" t="s">
        <v>617</v>
      </c>
      <c r="L764" s="5" t="s"/>
      <c r="M764" s="23" t="s">
        <v>466</v>
      </c>
      <c r="N764" s="77" t="s"/>
      <c r="O764" s="78" t="s"/>
      <c r="P764" s="5" t="s"/>
      <c r="Q764" s="5" t="s"/>
      <c r="R764" s="5" t="s"/>
      <c r="S764" s="82" t="s"/>
    </row>
    <row r="765" spans="1:19">
      <c r="A765" s="68" t="s"/>
      <c r="C765" s="5" t="s"/>
      <c r="D765" s="5" t="s"/>
      <c r="E765" s="5" t="s"/>
      <c r="F765" s="5" t="s"/>
      <c r="G765" s="5" t="s"/>
      <c r="H765" s="77" t="s"/>
      <c r="I765" s="5" t="s"/>
      <c r="J765" s="5" t="s"/>
      <c r="K765" s="130" t="s">
        <v>618</v>
      </c>
      <c r="L765" s="5" t="s"/>
      <c r="M765" s="5" t="s"/>
      <c r="N765" s="77" t="s"/>
      <c r="O765" s="78" t="s"/>
      <c r="P765" s="5" t="s"/>
      <c r="Q765" s="5" t="s"/>
      <c r="R765" s="5" t="s"/>
      <c r="S765" s="82" t="s"/>
    </row>
    <row r="766" spans="1:20" customHeight="false">
      <c r="A766" s="95" t="s"/>
      <c r="B766" s="83" t="s">
        <v>42</v>
      </c>
      <c r="C766" s="83" t="s">
        <v>42</v>
      </c>
      <c r="D766" s="83" t="s">
        <v>471</v>
      </c>
      <c r="E766" s="83" t="s">
        <v>247</v>
      </c>
      <c r="F766" s="83" t="s"/>
      <c r="G766" s="83" t="s">
        <v>187</v>
      </c>
      <c r="H766" s="83" t="s">
        <v>28</v>
      </c>
      <c r="I766" s="79">
        <v>45005</v>
      </c>
      <c r="J766" s="79">
        <v>45037</v>
      </c>
      <c r="K766" s="133" t="s">
        <v>188</v>
      </c>
      <c r="L766" s="5" t="s"/>
      <c r="M766" s="23" t="s">
        <v>189</v>
      </c>
      <c r="N766" s="77" t="s">
        <v>75</v>
      </c>
      <c r="O766" s="78">
        <v>1</v>
      </c>
      <c r="P766" s="29">
        <v>45026</v>
      </c>
      <c r="Q766" s="29">
        <v>45030</v>
      </c>
      <c r="R766" s="5" t="s"/>
      <c r="S766" s="5" t="s"/>
      <c r="T766" s="83" t="s"/>
    </row>
    <row r="767" spans="1:19">
      <c r="A767" s="95" t="s"/>
      <c r="B767" s="5" t="s"/>
      <c r="C767" s="5" t="s"/>
      <c r="D767" s="5" t="s"/>
      <c r="E767" s="5" t="s"/>
      <c r="F767" s="5" t="s"/>
      <c r="G767" s="5" t="s"/>
      <c r="H767" s="77" t="s"/>
      <c r="I767" s="5" t="s"/>
      <c r="J767" s="5" t="s"/>
      <c r="K767" s="133" t="s">
        <v>191</v>
      </c>
      <c r="L767" s="5" t="s"/>
      <c r="M767" s="23" t="s">
        <v>267</v>
      </c>
      <c r="N767" s="77" t="s">
        <v>75</v>
      </c>
      <c r="O767" s="78">
        <v>1</v>
      </c>
      <c r="P767" s="29">
        <v>45019</v>
      </c>
      <c r="Q767" s="29">
        <v>45023</v>
      </c>
      <c r="R767" s="5" t="s"/>
      <c r="S767" s="82" t="s"/>
    </row>
    <row r="768" spans="1:19">
      <c r="A768" s="95" t="s"/>
      <c r="B768" s="5" t="s"/>
      <c r="C768" s="5" t="s"/>
      <c r="D768" s="5" t="s"/>
      <c r="E768" s="5" t="s"/>
      <c r="F768" s="5" t="s"/>
      <c r="G768" s="5" t="s"/>
      <c r="H768" s="77" t="s"/>
      <c r="I768" s="5" t="s"/>
      <c r="J768" s="5" t="s"/>
      <c r="K768" s="133" t="s">
        <v>192</v>
      </c>
      <c r="L768" s="5" t="s"/>
      <c r="M768" s="23" t="s">
        <v>268</v>
      </c>
      <c r="N768" s="77" t="s">
        <v>75</v>
      </c>
      <c r="O768" s="78">
        <v>1</v>
      </c>
      <c r="P768" s="29">
        <v>45033</v>
      </c>
      <c r="Q768" s="29">
        <v>45041</v>
      </c>
      <c r="R768" s="5" t="s"/>
      <c r="S768" s="82" t="s"/>
    </row>
    <row r="769" spans="1:19">
      <c r="A769" s="95" t="s"/>
      <c r="B769" s="5" t="s"/>
      <c r="C769" s="5" t="s"/>
      <c r="D769" s="5" t="s"/>
      <c r="E769" s="5" t="s"/>
      <c r="F769" s="5" t="s"/>
      <c r="G769" s="5" t="s"/>
      <c r="H769" s="77" t="s"/>
      <c r="I769" s="5" t="s"/>
      <c r="J769" s="5" t="s"/>
      <c r="K769" s="133" t="s">
        <v>195</v>
      </c>
      <c r="L769" s="5" t="s"/>
      <c r="M769" s="23" t="s">
        <v>237</v>
      </c>
      <c r="N769" s="77" t="s">
        <v>105</v>
      </c>
      <c r="O769" s="78" t="s"/>
      <c r="P769" s="5" t="s"/>
      <c r="Q769" s="5" t="s"/>
      <c r="R769" s="5" t="s"/>
      <c r="S769" s="82" t="s"/>
    </row>
    <row r="770" spans="1:20" customHeight="false">
      <c r="A770" s="68" t="s"/>
      <c r="B770" s="83" t="s">
        <v>42</v>
      </c>
      <c r="C770" s="83" t="s">
        <v>42</v>
      </c>
      <c r="D770" s="83" t="s">
        <v>472</v>
      </c>
      <c r="E770" s="24" t="s">
        <v>218</v>
      </c>
      <c r="F770" s="83" t="s"/>
      <c r="G770" s="83" t="s">
        <v>198</v>
      </c>
      <c r="H770" s="83" t="s">
        <v>219</v>
      </c>
      <c r="I770" s="79" t="s"/>
      <c r="J770" s="28">
        <v>45093</v>
      </c>
      <c r="K770" s="133" t="s">
        <v>188</v>
      </c>
      <c r="L770" s="5" t="s"/>
      <c r="M770" s="5" t="s"/>
      <c r="N770" s="77" t="s"/>
      <c r="O770" s="78" t="s"/>
      <c r="P770" s="5" t="s"/>
      <c r="Q770" s="5" t="s"/>
      <c r="R770" s="5" t="s"/>
      <c r="S770" s="82" t="s"/>
      <c r="T770" s="83" t="s">
        <v>473</v>
      </c>
    </row>
    <row r="771" spans="1:19">
      <c r="A771" s="68" t="s"/>
      <c r="B771" s="5" t="s"/>
      <c r="C771" s="5" t="s"/>
      <c r="D771" s="5" t="s"/>
      <c r="E771" s="5" t="s"/>
      <c r="F771" s="5" t="s"/>
      <c r="G771" s="5" t="s"/>
      <c r="H771" s="77" t="s"/>
      <c r="I771" s="5" t="s"/>
      <c r="J771" s="5" t="s"/>
      <c r="K771" s="133" t="s">
        <v>191</v>
      </c>
      <c r="L771" s="5" t="s"/>
      <c r="M771" s="5" t="s"/>
      <c r="N771" s="77" t="s"/>
      <c r="O771" s="78" t="s"/>
      <c r="P771" s="5" t="s"/>
      <c r="Q771" s="5" t="s"/>
      <c r="R771" s="5" t="s"/>
      <c r="S771" s="82" t="s"/>
    </row>
    <row r="772" spans="1:19">
      <c r="A772" s="68" t="s"/>
      <c r="B772" s="5" t="s"/>
      <c r="C772" s="5" t="s"/>
      <c r="D772" s="5" t="s"/>
      <c r="E772" s="5" t="s"/>
      <c r="F772" s="5" t="s"/>
      <c r="G772" s="5" t="s"/>
      <c r="H772" s="77" t="s"/>
      <c r="I772" s="5" t="s"/>
      <c r="J772" s="5" t="s"/>
      <c r="K772" s="133" t="s">
        <v>192</v>
      </c>
      <c r="L772" s="5" t="s"/>
      <c r="M772" s="5" t="s"/>
      <c r="N772" s="77" t="s"/>
      <c r="O772" s="78" t="s"/>
      <c r="P772" s="5" t="s"/>
      <c r="Q772" s="5" t="s"/>
      <c r="R772" s="5" t="s"/>
      <c r="S772" s="82" t="s"/>
    </row>
    <row r="773" spans="1:19">
      <c r="A773" s="68" t="s"/>
      <c r="B773" s="5" t="s"/>
      <c r="C773" s="5" t="s"/>
      <c r="D773" s="5" t="s"/>
      <c r="E773" s="5" t="s"/>
      <c r="F773" s="5" t="s"/>
      <c r="G773" s="5" t="s"/>
      <c r="H773" s="77" t="s"/>
      <c r="I773" s="5" t="s"/>
      <c r="J773" s="5" t="s"/>
      <c r="K773" s="133" t="s">
        <v>195</v>
      </c>
      <c r="L773" s="5" t="s"/>
      <c r="M773" s="5" t="s"/>
      <c r="N773" s="77" t="s"/>
      <c r="O773" s="78" t="s"/>
      <c r="P773" s="5" t="s"/>
      <c r="Q773" s="5" t="s"/>
      <c r="R773" s="5" t="s"/>
      <c r="S773" s="82" t="s"/>
    </row>
    <row r="774" spans="1:20" customHeight="false">
      <c r="A774" s="95" t="s"/>
      <c r="B774" s="83" t="s">
        <v>42</v>
      </c>
      <c r="C774" s="83" t="s">
        <v>42</v>
      </c>
      <c r="D774" s="83" t="s">
        <v>474</v>
      </c>
      <c r="E774" s="83" t="s">
        <v>247</v>
      </c>
      <c r="F774" s="83" t="s">
        <v>475</v>
      </c>
      <c r="G774" s="83" t="s">
        <v>187</v>
      </c>
      <c r="H774" s="83" t="s">
        <v>28</v>
      </c>
      <c r="I774" s="79">
        <v>45005</v>
      </c>
      <c r="J774" s="79">
        <v>45037</v>
      </c>
      <c r="K774" s="133" t="s">
        <v>188</v>
      </c>
      <c r="L774" s="5" t="s"/>
      <c r="M774" s="23" t="s">
        <v>189</v>
      </c>
      <c r="N774" s="77" t="s">
        <v>75</v>
      </c>
      <c r="O774" s="78">
        <v>1</v>
      </c>
      <c r="P774" s="29">
        <v>45026</v>
      </c>
      <c r="Q774" s="29">
        <v>45030</v>
      </c>
      <c r="R774" s="5" t="s"/>
      <c r="S774" s="5" t="s"/>
      <c r="T774" s="83" t="s"/>
    </row>
    <row r="775" spans="1:19">
      <c r="A775" s="95" t="s"/>
      <c r="B775" s="5" t="s"/>
      <c r="C775" s="5" t="s"/>
      <c r="D775" s="5" t="s"/>
      <c r="E775" s="5" t="s"/>
      <c r="F775" s="5" t="s"/>
      <c r="G775" s="5" t="s"/>
      <c r="H775" s="77" t="s"/>
      <c r="I775" s="5" t="s"/>
      <c r="J775" s="5" t="s"/>
      <c r="K775" s="133" t="s">
        <v>191</v>
      </c>
      <c r="L775" s="5" t="s"/>
      <c r="M775" s="23" t="s">
        <v>267</v>
      </c>
      <c r="N775" s="77" t="s">
        <v>75</v>
      </c>
      <c r="O775" s="78">
        <v>1</v>
      </c>
      <c r="P775" s="29">
        <v>45019</v>
      </c>
      <c r="Q775" s="29">
        <v>45023</v>
      </c>
      <c r="R775" s="5" t="s"/>
      <c r="S775" s="5" t="s"/>
    </row>
    <row r="776" spans="1:19">
      <c r="A776" s="95" t="s"/>
      <c r="B776" s="5" t="s"/>
      <c r="C776" s="5" t="s"/>
      <c r="D776" s="5" t="s"/>
      <c r="E776" s="5" t="s"/>
      <c r="F776" s="5" t="s"/>
      <c r="G776" s="5" t="s"/>
      <c r="H776" s="77" t="s"/>
      <c r="I776" s="5" t="s"/>
      <c r="J776" s="5" t="s"/>
      <c r="K776" s="133" t="s">
        <v>192</v>
      </c>
      <c r="L776" s="5" t="s"/>
      <c r="M776" s="23" t="s">
        <v>268</v>
      </c>
      <c r="N776" s="77" t="s">
        <v>75</v>
      </c>
      <c r="O776" s="78">
        <v>1</v>
      </c>
      <c r="P776" s="29">
        <v>45033</v>
      </c>
      <c r="Q776" s="29">
        <v>45041</v>
      </c>
      <c r="R776" s="5" t="s"/>
      <c r="S776" s="5" t="s"/>
    </row>
    <row r="777" spans="1:19">
      <c r="A777" s="95" t="s"/>
      <c r="B777" s="5" t="s"/>
      <c r="C777" s="5" t="s"/>
      <c r="D777" s="5" t="s"/>
      <c r="E777" s="5" t="s"/>
      <c r="F777" s="5" t="s"/>
      <c r="G777" s="5" t="s"/>
      <c r="H777" s="77" t="s"/>
      <c r="I777" s="5" t="s"/>
      <c r="J777" s="5" t="s"/>
      <c r="K777" s="133" t="s">
        <v>195</v>
      </c>
      <c r="L777" s="5" t="s"/>
      <c r="M777" s="23" t="s">
        <v>237</v>
      </c>
      <c r="N777" s="77" t="s">
        <v>105</v>
      </c>
      <c r="O777" s="78" t="s"/>
      <c r="P777" s="5" t="s"/>
      <c r="Q777" s="5" t="s"/>
      <c r="R777" s="5" t="s"/>
      <c r="S777" s="5" t="s"/>
    </row>
    <row r="778" spans="1:20" customHeight="false">
      <c r="A778" s="95" t="s"/>
      <c r="B778" s="83" t="s">
        <v>42</v>
      </c>
      <c r="C778" s="83" t="s">
        <v>42</v>
      </c>
      <c r="D778" s="83" t="s">
        <v>476</v>
      </c>
      <c r="E778" s="83" t="s">
        <v>247</v>
      </c>
      <c r="F778" s="83" t="s"/>
      <c r="G778" s="83" t="s">
        <v>187</v>
      </c>
      <c r="H778" s="83" t="s">
        <v>28</v>
      </c>
      <c r="I778" s="79">
        <v>45005</v>
      </c>
      <c r="J778" s="79">
        <v>45037</v>
      </c>
      <c r="K778" s="133" t="s">
        <v>188</v>
      </c>
      <c r="L778" s="5" t="s"/>
      <c r="M778" s="23" t="s">
        <v>189</v>
      </c>
      <c r="N778" s="77" t="s">
        <v>75</v>
      </c>
      <c r="O778" s="78">
        <v>1</v>
      </c>
      <c r="P778" s="29">
        <v>45026</v>
      </c>
      <c r="Q778" s="29">
        <v>45030</v>
      </c>
      <c r="R778" s="5" t="s"/>
      <c r="S778" s="5" t="s"/>
      <c r="T778" s="83" t="s"/>
    </row>
    <row r="779" spans="1:19">
      <c r="A779" s="95" t="s"/>
      <c r="B779" s="5" t="s"/>
      <c r="C779" s="5" t="s"/>
      <c r="D779" s="5" t="s"/>
      <c r="E779" s="5" t="s"/>
      <c r="F779" s="5" t="s"/>
      <c r="G779" s="5" t="s"/>
      <c r="H779" s="77" t="s"/>
      <c r="I779" s="5" t="s"/>
      <c r="J779" s="5" t="s"/>
      <c r="K779" s="133" t="s">
        <v>191</v>
      </c>
      <c r="L779" s="5" t="s"/>
      <c r="M779" s="23" t="s">
        <v>267</v>
      </c>
      <c r="N779" s="77" t="s">
        <v>75</v>
      </c>
      <c r="O779" s="78">
        <v>1</v>
      </c>
      <c r="P779" s="29">
        <v>45019</v>
      </c>
      <c r="Q779" s="29">
        <v>45023</v>
      </c>
      <c r="R779" s="5" t="s"/>
      <c r="S779" s="5" t="s"/>
    </row>
    <row r="780" spans="1:19">
      <c r="A780" s="95" t="s"/>
      <c r="B780" s="5" t="s"/>
      <c r="C780" s="5" t="s"/>
      <c r="D780" s="5" t="s"/>
      <c r="E780" s="5" t="s"/>
      <c r="F780" s="5" t="s"/>
      <c r="G780" s="5" t="s"/>
      <c r="H780" s="77" t="s"/>
      <c r="I780" s="5" t="s"/>
      <c r="J780" s="5" t="s"/>
      <c r="K780" s="133" t="s">
        <v>192</v>
      </c>
      <c r="L780" s="5" t="s"/>
      <c r="M780" s="23" t="s">
        <v>268</v>
      </c>
      <c r="N780" s="77" t="s">
        <v>75</v>
      </c>
      <c r="O780" s="78">
        <v>1</v>
      </c>
      <c r="P780" s="29">
        <v>45033</v>
      </c>
      <c r="Q780" s="29">
        <v>45041</v>
      </c>
      <c r="R780" s="5" t="s"/>
      <c r="S780" s="5" t="s"/>
    </row>
    <row r="781" spans="1:19">
      <c r="A781" s="95" t="s"/>
      <c r="B781" s="5" t="s"/>
      <c r="C781" s="5" t="s"/>
      <c r="D781" s="5" t="s"/>
      <c r="E781" s="5" t="s"/>
      <c r="F781" s="5" t="s"/>
      <c r="G781" s="5" t="s"/>
      <c r="H781" s="77" t="s"/>
      <c r="I781" s="5" t="s"/>
      <c r="J781" s="5" t="s"/>
      <c r="K781" s="133" t="s">
        <v>195</v>
      </c>
      <c r="L781" s="5" t="s"/>
      <c r="M781" s="23" t="s">
        <v>237</v>
      </c>
      <c r="N781" s="77" t="s">
        <v>105</v>
      </c>
      <c r="O781" s="78" t="s"/>
      <c r="P781" s="5" t="s"/>
      <c r="Q781" s="5" t="s"/>
      <c r="R781" s="5" t="s"/>
      <c r="S781" s="5" t="s"/>
    </row>
    <row r="782" spans="1:20" customHeight="false">
      <c r="A782" s="95" t="s"/>
      <c r="B782" s="83" t="s">
        <v>42</v>
      </c>
      <c r="C782" s="83" t="s">
        <v>42</v>
      </c>
      <c r="D782" s="24" t="s">
        <v>477</v>
      </c>
      <c r="E782" s="83" t="s">
        <v>247</v>
      </c>
      <c r="F782" s="83" t="s"/>
      <c r="G782" s="83" t="s">
        <v>187</v>
      </c>
      <c r="H782" s="83" t="s">
        <v>28</v>
      </c>
      <c r="I782" s="79">
        <v>45005</v>
      </c>
      <c r="J782" s="79">
        <v>45037</v>
      </c>
      <c r="K782" s="133" t="s">
        <v>188</v>
      </c>
      <c r="L782" s="5" t="s"/>
      <c r="M782" s="23" t="s">
        <v>189</v>
      </c>
      <c r="N782" s="77" t="s">
        <v>75</v>
      </c>
      <c r="O782" s="78">
        <v>1</v>
      </c>
      <c r="P782" s="29">
        <v>45026</v>
      </c>
      <c r="Q782" s="29">
        <v>45030</v>
      </c>
      <c r="R782" s="5" t="s"/>
      <c r="S782" s="5" t="s"/>
      <c r="T782" s="24" t="s"/>
    </row>
    <row r="783" spans="1:19" customHeight="false">
      <c r="A783" s="95" t="s"/>
      <c r="B783" s="5" t="s"/>
      <c r="C783" s="5" t="s"/>
      <c r="D783" s="5" t="s"/>
      <c r="E783" s="5" t="s"/>
      <c r="F783" s="5" t="s"/>
      <c r="G783" s="5" t="s"/>
      <c r="H783" s="77" t="s"/>
      <c r="I783" s="5" t="s"/>
      <c r="J783" s="5" t="s"/>
      <c r="K783" s="133" t="s">
        <v>191</v>
      </c>
      <c r="L783" s="5" t="s"/>
      <c r="M783" s="23" t="s">
        <v>267</v>
      </c>
      <c r="N783" s="77" t="s">
        <v>75</v>
      </c>
      <c r="O783" s="78">
        <v>1</v>
      </c>
      <c r="P783" s="29">
        <v>45019</v>
      </c>
      <c r="Q783" s="29">
        <v>45023</v>
      </c>
      <c r="R783" s="5" t="s"/>
      <c r="S783" s="5" t="s"/>
    </row>
    <row r="784" spans="1:19" customHeight="false">
      <c r="A784" s="95" t="s"/>
      <c r="B784" s="5" t="s"/>
      <c r="C784" s="5" t="s"/>
      <c r="D784" s="5" t="s"/>
      <c r="E784" s="5" t="s"/>
      <c r="F784" s="5" t="s"/>
      <c r="G784" s="5" t="s"/>
      <c r="H784" s="77" t="s"/>
      <c r="I784" s="5" t="s"/>
      <c r="J784" s="5" t="s"/>
      <c r="K784" s="133" t="s">
        <v>192</v>
      </c>
      <c r="L784" s="5" t="s"/>
      <c r="M784" s="23" t="s">
        <v>268</v>
      </c>
      <c r="N784" s="77" t="s">
        <v>75</v>
      </c>
      <c r="O784" s="78">
        <v>1</v>
      </c>
      <c r="P784" s="29">
        <v>45033</v>
      </c>
      <c r="Q784" s="29">
        <v>45041</v>
      </c>
      <c r="R784" s="5" t="s"/>
      <c r="S784" s="5" t="s"/>
    </row>
    <row r="785" spans="1:19" customHeight="false">
      <c r="A785" s="95" t="s"/>
      <c r="B785" s="5" t="s"/>
      <c r="C785" s="5" t="s"/>
      <c r="D785" s="5" t="s"/>
      <c r="E785" s="5" t="s"/>
      <c r="F785" s="5" t="s"/>
      <c r="G785" s="5" t="s"/>
      <c r="H785" s="77" t="s"/>
      <c r="I785" s="5" t="s"/>
      <c r="J785" s="5" t="s"/>
      <c r="K785" s="133" t="s">
        <v>195</v>
      </c>
      <c r="L785" s="5" t="s"/>
      <c r="M785" s="23" t="s">
        <v>237</v>
      </c>
      <c r="N785" s="77" t="s">
        <v>105</v>
      </c>
      <c r="O785" s="78" t="s"/>
      <c r="P785" s="5" t="s"/>
      <c r="Q785" s="5" t="s"/>
      <c r="R785" s="5" t="s"/>
      <c r="S785" s="5" t="s"/>
    </row>
    <row r="786" spans="1:20" customHeight="false">
      <c r="A786" s="95" t="s"/>
      <c r="B786" s="83" t="s">
        <v>42</v>
      </c>
      <c r="C786" s="83" t="s">
        <v>42</v>
      </c>
      <c r="D786" s="83" t="s">
        <v>478</v>
      </c>
      <c r="E786" s="83" t="s">
        <v>247</v>
      </c>
      <c r="F786" s="83" t="s">
        <v>479</v>
      </c>
      <c r="G786" s="83" t="s">
        <v>187</v>
      </c>
      <c r="H786" s="83" t="s">
        <v>28</v>
      </c>
      <c r="I786" s="79">
        <v>45005</v>
      </c>
      <c r="J786" s="79">
        <v>45037</v>
      </c>
      <c r="K786" s="133" t="s">
        <v>188</v>
      </c>
      <c r="L786" s="5" t="s"/>
      <c r="M786" s="23" t="s">
        <v>189</v>
      </c>
      <c r="N786" s="77" t="s">
        <v>75</v>
      </c>
      <c r="O786" s="78">
        <v>1</v>
      </c>
      <c r="P786" s="29">
        <v>45026</v>
      </c>
      <c r="Q786" s="29">
        <v>45030</v>
      </c>
      <c r="R786" s="5" t="s"/>
      <c r="S786" s="5" t="s"/>
      <c r="T786" s="83" t="s"/>
    </row>
    <row r="787" spans="1:19">
      <c r="A787" s="95" t="s"/>
      <c r="B787" s="5" t="s"/>
      <c r="C787" s="5" t="s"/>
      <c r="D787" s="5" t="s"/>
      <c r="E787" s="5" t="s"/>
      <c r="F787" s="5" t="s"/>
      <c r="G787" s="5" t="s"/>
      <c r="H787" s="77" t="s"/>
      <c r="I787" s="5" t="s"/>
      <c r="J787" s="5" t="s"/>
      <c r="K787" s="133" t="s">
        <v>191</v>
      </c>
      <c r="L787" s="5" t="s"/>
      <c r="M787" s="23" t="s">
        <v>267</v>
      </c>
      <c r="N787" s="77" t="s">
        <v>75</v>
      </c>
      <c r="O787" s="78">
        <v>1</v>
      </c>
      <c r="P787" s="29">
        <v>45019</v>
      </c>
      <c r="Q787" s="29">
        <v>45023</v>
      </c>
      <c r="R787" s="5" t="s"/>
      <c r="S787" s="5" t="s"/>
    </row>
    <row r="788" spans="1:19">
      <c r="A788" s="95" t="s"/>
      <c r="B788" s="5" t="s"/>
      <c r="C788" s="5" t="s"/>
      <c r="D788" s="5" t="s"/>
      <c r="E788" s="5" t="s"/>
      <c r="F788" s="5" t="s"/>
      <c r="G788" s="5" t="s"/>
      <c r="H788" s="77" t="s"/>
      <c r="I788" s="5" t="s"/>
      <c r="J788" s="5" t="s"/>
      <c r="K788" s="133" t="s">
        <v>192</v>
      </c>
      <c r="L788" s="5" t="s"/>
      <c r="M788" s="23" t="s">
        <v>268</v>
      </c>
      <c r="N788" s="77" t="s">
        <v>75</v>
      </c>
      <c r="O788" s="78">
        <v>1</v>
      </c>
      <c r="P788" s="29">
        <v>45033</v>
      </c>
      <c r="Q788" s="29">
        <v>45041</v>
      </c>
      <c r="R788" s="5" t="s"/>
      <c r="S788" s="5" t="s"/>
    </row>
    <row r="789" spans="1:19">
      <c r="A789" s="95" t="s"/>
      <c r="B789" s="5" t="s"/>
      <c r="C789" s="5" t="s"/>
      <c r="D789" s="5" t="s"/>
      <c r="E789" s="5" t="s"/>
      <c r="F789" s="5" t="s"/>
      <c r="G789" s="5" t="s"/>
      <c r="H789" s="77" t="s"/>
      <c r="I789" s="5" t="s"/>
      <c r="J789" s="5" t="s"/>
      <c r="K789" s="133" t="s">
        <v>195</v>
      </c>
      <c r="L789" s="5" t="s"/>
      <c r="M789" s="23" t="s">
        <v>237</v>
      </c>
      <c r="N789" s="77" t="s">
        <v>105</v>
      </c>
      <c r="O789" s="78" t="s"/>
      <c r="P789" s="5" t="s"/>
      <c r="Q789" s="5" t="s"/>
      <c r="R789" s="5" t="s"/>
      <c r="S789" s="5" t="s"/>
    </row>
    <row r="790" spans="1:20" customHeight="false">
      <c r="A790" s="95" t="s"/>
      <c r="B790" s="83" t="s">
        <v>42</v>
      </c>
      <c r="C790" s="83" t="s">
        <v>42</v>
      </c>
      <c r="D790" s="83" t="s">
        <v>480</v>
      </c>
      <c r="E790" s="83" t="s">
        <v>247</v>
      </c>
      <c r="F790" s="83" t="s"/>
      <c r="G790" s="83" t="s">
        <v>187</v>
      </c>
      <c r="H790" s="83" t="s">
        <v>28</v>
      </c>
      <c r="I790" s="79">
        <v>45005</v>
      </c>
      <c r="J790" s="79">
        <v>45037</v>
      </c>
      <c r="K790" s="133" t="s">
        <v>188</v>
      </c>
      <c r="L790" s="5" t="s"/>
      <c r="M790" s="23" t="s">
        <v>189</v>
      </c>
      <c r="N790" s="77" t="s">
        <v>75</v>
      </c>
      <c r="O790" s="78">
        <v>1</v>
      </c>
      <c r="P790" s="29">
        <v>45026</v>
      </c>
      <c r="Q790" s="29">
        <v>45030</v>
      </c>
      <c r="R790" s="5" t="s"/>
      <c r="S790" s="5" t="s"/>
      <c r="T790" s="83" t="s"/>
    </row>
    <row r="791" spans="1:19">
      <c r="A791" s="95" t="s"/>
      <c r="B791" s="5" t="s"/>
      <c r="C791" s="5" t="s"/>
      <c r="D791" s="5" t="s"/>
      <c r="E791" s="5" t="s"/>
      <c r="F791" s="5" t="s"/>
      <c r="G791" s="5" t="s"/>
      <c r="H791" s="77" t="s"/>
      <c r="I791" s="5" t="s"/>
      <c r="J791" s="5" t="s"/>
      <c r="K791" s="133" t="s">
        <v>191</v>
      </c>
      <c r="L791" s="5" t="s"/>
      <c r="M791" s="23" t="s">
        <v>267</v>
      </c>
      <c r="N791" s="77" t="s">
        <v>75</v>
      </c>
      <c r="O791" s="78">
        <v>1</v>
      </c>
      <c r="P791" s="29">
        <v>45019</v>
      </c>
      <c r="Q791" s="29">
        <v>45023</v>
      </c>
      <c r="R791" s="5" t="s"/>
      <c r="S791" s="5" t="s"/>
    </row>
    <row r="792" spans="1:19">
      <c r="A792" s="95" t="s"/>
      <c r="B792" s="5" t="s"/>
      <c r="C792" s="5" t="s"/>
      <c r="D792" s="5" t="s"/>
      <c r="E792" s="5" t="s"/>
      <c r="F792" s="5" t="s"/>
      <c r="G792" s="5" t="s"/>
      <c r="H792" s="77" t="s"/>
      <c r="I792" s="5" t="s"/>
      <c r="J792" s="5" t="s"/>
      <c r="K792" s="133" t="s">
        <v>192</v>
      </c>
      <c r="L792" s="5" t="s"/>
      <c r="M792" s="23" t="s">
        <v>268</v>
      </c>
      <c r="N792" s="77" t="s">
        <v>75</v>
      </c>
      <c r="O792" s="78">
        <v>1</v>
      </c>
      <c r="P792" s="29">
        <v>45033</v>
      </c>
      <c r="Q792" s="29">
        <v>45041</v>
      </c>
      <c r="R792" s="5" t="s"/>
      <c r="S792" s="5" t="s"/>
    </row>
    <row r="793" spans="1:19">
      <c r="A793" s="95" t="s"/>
      <c r="B793" s="5" t="s"/>
      <c r="C793" s="5" t="s"/>
      <c r="D793" s="5" t="s"/>
      <c r="E793" s="5" t="s"/>
      <c r="F793" s="5" t="s"/>
      <c r="G793" s="5" t="s"/>
      <c r="H793" s="77" t="s"/>
      <c r="I793" s="5" t="s"/>
      <c r="J793" s="5" t="s"/>
      <c r="K793" s="133" t="s">
        <v>195</v>
      </c>
      <c r="L793" s="5" t="s"/>
      <c r="M793" s="23" t="s">
        <v>237</v>
      </c>
      <c r="N793" s="77" t="s">
        <v>105</v>
      </c>
      <c r="O793" s="78" t="s"/>
      <c r="P793" s="5" t="s"/>
      <c r="Q793" s="5" t="s"/>
      <c r="R793" s="5" t="s"/>
      <c r="S793" s="5" t="s"/>
    </row>
    <row r="794" spans="1:20" customHeight="false">
      <c r="A794" s="68" t="s"/>
      <c r="B794" s="83" t="s">
        <v>42</v>
      </c>
      <c r="C794" s="83" t="s">
        <v>42</v>
      </c>
      <c r="D794" s="24" t="s">
        <v>481</v>
      </c>
      <c r="E794" s="24" t="s">
        <v>218</v>
      </c>
      <c r="F794" s="83" t="s"/>
      <c r="G794" s="83" t="s">
        <v>235</v>
      </c>
      <c r="H794" s="83" t="s">
        <v>105</v>
      </c>
      <c r="I794" s="79" t="s"/>
      <c r="J794" s="28">
        <v>45093</v>
      </c>
      <c r="K794" s="133" t="s">
        <v>188</v>
      </c>
      <c r="L794" s="5" t="s"/>
      <c r="M794" s="23" t="s"/>
      <c r="N794" s="77" t="s"/>
      <c r="O794" s="78" t="s"/>
      <c r="P794" s="29" t="s"/>
      <c r="Q794" s="29" t="s"/>
      <c r="R794" s="5" t="s"/>
      <c r="S794" s="5" t="s"/>
      <c r="T794" s="24" t="s"/>
    </row>
    <row r="795" spans="1:19" customHeight="false">
      <c r="A795" s="68" t="s"/>
      <c r="B795" s="5" t="s"/>
      <c r="C795" s="5" t="s"/>
      <c r="D795" s="5" t="s"/>
      <c r="E795" s="5" t="s"/>
      <c r="F795" s="5" t="s"/>
      <c r="G795" s="5" t="s"/>
      <c r="H795" s="77" t="s"/>
      <c r="I795" s="5" t="s"/>
      <c r="J795" s="5" t="s"/>
      <c r="K795" s="133" t="s">
        <v>191</v>
      </c>
      <c r="L795" s="5" t="s"/>
      <c r="M795" s="23" t="s"/>
      <c r="N795" s="77" t="s"/>
      <c r="O795" s="78" t="s"/>
      <c r="P795" s="29" t="s"/>
      <c r="Q795" s="29" t="s"/>
      <c r="R795" s="5" t="s"/>
      <c r="S795" s="5" t="s"/>
    </row>
    <row r="796" spans="1:19" customHeight="false">
      <c r="A796" s="68" t="s"/>
      <c r="B796" s="5" t="s"/>
      <c r="C796" s="5" t="s"/>
      <c r="D796" s="5" t="s"/>
      <c r="E796" s="5" t="s"/>
      <c r="F796" s="5" t="s"/>
      <c r="G796" s="5" t="s"/>
      <c r="H796" s="77" t="s"/>
      <c r="I796" s="5" t="s"/>
      <c r="J796" s="5" t="s"/>
      <c r="K796" s="133" t="s">
        <v>192</v>
      </c>
      <c r="L796" s="5" t="s"/>
      <c r="M796" s="23" t="s"/>
      <c r="N796" s="77" t="s"/>
      <c r="O796" s="78" t="s"/>
      <c r="P796" s="29" t="s"/>
      <c r="Q796" s="29" t="s"/>
      <c r="R796" s="5" t="s"/>
      <c r="S796" s="5" t="s"/>
    </row>
    <row r="797" spans="1:19" customHeight="false">
      <c r="A797" s="68" t="s"/>
      <c r="B797" s="5" t="s"/>
      <c r="C797" s="5" t="s"/>
      <c r="D797" s="5" t="s"/>
      <c r="E797" s="5" t="s"/>
      <c r="F797" s="5" t="s"/>
      <c r="G797" s="5" t="s"/>
      <c r="H797" s="77" t="s"/>
      <c r="I797" s="5" t="s"/>
      <c r="J797" s="5" t="s"/>
      <c r="K797" s="133" t="s">
        <v>195</v>
      </c>
      <c r="L797" s="5" t="s"/>
      <c r="M797" s="23" t="s"/>
      <c r="N797" s="77" t="s"/>
      <c r="O797" s="78" t="s"/>
      <c r="P797" s="5" t="s"/>
      <c r="Q797" s="5" t="s"/>
      <c r="R797" s="5" t="s"/>
      <c r="S797" s="5" t="s"/>
    </row>
    <row r="798" spans="1:20">
      <c r="A798" s="95" t="s"/>
      <c r="B798" s="83" t="s">
        <v>42</v>
      </c>
      <c r="C798" s="83" t="s">
        <v>42</v>
      </c>
      <c r="D798" s="83" t="s">
        <v>482</v>
      </c>
      <c r="E798" s="83" t="s">
        <v>247</v>
      </c>
      <c r="F798" s="83" t="s">
        <v>483</v>
      </c>
      <c r="G798" s="83" t="s">
        <v>187</v>
      </c>
      <c r="H798" s="83" t="s">
        <v>28</v>
      </c>
      <c r="I798" s="79">
        <v>45005</v>
      </c>
      <c r="J798" s="79">
        <v>45037</v>
      </c>
      <c r="K798" s="133" t="s">
        <v>188</v>
      </c>
      <c r="L798" s="5" t="s"/>
      <c r="M798" s="23" t="s">
        <v>189</v>
      </c>
      <c r="N798" s="77" t="s">
        <v>75</v>
      </c>
      <c r="O798" s="78">
        <v>1</v>
      </c>
      <c r="P798" s="29">
        <v>45026</v>
      </c>
      <c r="Q798" s="29">
        <v>45030</v>
      </c>
      <c r="R798" s="5" t="s"/>
      <c r="S798" s="5" t="s"/>
      <c r="T798" s="83" t="s">
        <v>484</v>
      </c>
    </row>
    <row r="799" spans="1:19">
      <c r="A799" s="95" t="s"/>
      <c r="B799" s="5" t="s"/>
      <c r="C799" s="5" t="s"/>
      <c r="D799" s="5" t="s"/>
      <c r="E799" s="5" t="s"/>
      <c r="F799" s="5" t="s"/>
      <c r="G799" s="5" t="s"/>
      <c r="H799" s="77" t="s"/>
      <c r="I799" s="5" t="s"/>
      <c r="J799" s="5" t="s"/>
      <c r="K799" s="133" t="s">
        <v>191</v>
      </c>
      <c r="L799" s="5" t="s"/>
      <c r="M799" s="23" t="s">
        <v>267</v>
      </c>
      <c r="N799" s="77" t="s">
        <v>75</v>
      </c>
      <c r="O799" s="78">
        <v>1</v>
      </c>
      <c r="P799" s="29">
        <v>45019</v>
      </c>
      <c r="Q799" s="29">
        <v>45023</v>
      </c>
      <c r="R799" s="5" t="s"/>
      <c r="S799" s="5" t="s"/>
    </row>
    <row r="800" spans="1:19">
      <c r="A800" s="95" t="s"/>
      <c r="B800" s="5" t="s"/>
      <c r="C800" s="5" t="s"/>
      <c r="D800" s="5" t="s"/>
      <c r="E800" s="5" t="s"/>
      <c r="F800" s="5" t="s"/>
      <c r="G800" s="5" t="s"/>
      <c r="H800" s="77" t="s"/>
      <c r="I800" s="5" t="s"/>
      <c r="J800" s="5" t="s"/>
      <c r="K800" s="133" t="s">
        <v>192</v>
      </c>
      <c r="L800" s="5" t="s"/>
      <c r="M800" s="23" t="s">
        <v>268</v>
      </c>
      <c r="N800" s="77" t="s">
        <v>75</v>
      </c>
      <c r="O800" s="78">
        <v>1</v>
      </c>
      <c r="P800" s="29">
        <v>45033</v>
      </c>
      <c r="Q800" s="29">
        <v>45041</v>
      </c>
      <c r="R800" s="5" t="s"/>
      <c r="S800" s="5" t="s"/>
    </row>
    <row r="801" spans="1:19">
      <c r="A801" s="95" t="s"/>
      <c r="B801" s="5" t="s"/>
      <c r="C801" s="5" t="s"/>
      <c r="D801" s="5" t="s"/>
      <c r="E801" s="5" t="s"/>
      <c r="F801" s="5" t="s"/>
      <c r="G801" s="5" t="s"/>
      <c r="H801" s="77" t="s"/>
      <c r="I801" s="5" t="s"/>
      <c r="J801" s="5" t="s"/>
      <c r="K801" s="133" t="s">
        <v>195</v>
      </c>
      <c r="L801" s="5" t="s"/>
      <c r="M801" s="23" t="s">
        <v>237</v>
      </c>
      <c r="N801" s="77" t="s">
        <v>105</v>
      </c>
      <c r="O801" s="78" t="s"/>
      <c r="P801" s="5" t="s"/>
      <c r="Q801" s="5" t="s"/>
      <c r="R801" s="5" t="s"/>
      <c r="S801" s="5" t="s"/>
    </row>
    <row r="802" spans="1:20" customHeight="false">
      <c r="A802" s="68" t="s"/>
      <c r="B802" s="83" t="s">
        <v>42</v>
      </c>
      <c r="C802" s="83" t="s">
        <v>42</v>
      </c>
      <c r="D802" s="24" t="s">
        <v>485</v>
      </c>
      <c r="E802" s="24" t="s">
        <v>218</v>
      </c>
      <c r="F802" s="83" t="s"/>
      <c r="G802" s="83" t="s">
        <v>187</v>
      </c>
      <c r="H802" s="83" t="s">
        <v>219</v>
      </c>
      <c r="I802" s="79" t="s"/>
      <c r="J802" s="28">
        <v>45093</v>
      </c>
      <c r="K802" s="133" t="s">
        <v>188</v>
      </c>
      <c r="L802" s="5" t="s"/>
      <c r="M802" s="5" t="s"/>
      <c r="N802" s="77" t="s"/>
      <c r="O802" s="78" t="s"/>
      <c r="P802" s="5" t="s"/>
      <c r="Q802" s="5" t="s"/>
      <c r="R802" s="5" t="s"/>
      <c r="S802" s="82" t="s"/>
      <c r="T802" s="24" t="s">
        <v>473</v>
      </c>
    </row>
    <row r="803" spans="1:19" customHeight="false">
      <c r="A803" s="68" t="s"/>
      <c r="B803" s="5" t="s"/>
      <c r="C803" s="5" t="s"/>
      <c r="D803" s="5" t="s"/>
      <c r="E803" s="5" t="s"/>
      <c r="F803" s="5" t="s"/>
      <c r="G803" s="5" t="s"/>
      <c r="H803" s="77" t="s"/>
      <c r="I803" s="5" t="s"/>
      <c r="J803" s="5" t="s"/>
      <c r="K803" s="133" t="s">
        <v>191</v>
      </c>
      <c r="L803" s="5" t="s"/>
      <c r="M803" s="5" t="s"/>
      <c r="N803" s="77" t="s"/>
      <c r="O803" s="78" t="s"/>
      <c r="P803" s="5" t="s"/>
      <c r="Q803" s="5" t="s"/>
      <c r="R803" s="5" t="s"/>
      <c r="S803" s="82" t="s"/>
    </row>
    <row r="804" spans="1:19" customHeight="false">
      <c r="A804" s="68" t="s"/>
      <c r="B804" s="5" t="s"/>
      <c r="C804" s="5" t="s"/>
      <c r="D804" s="5" t="s"/>
      <c r="E804" s="5" t="s"/>
      <c r="F804" s="5" t="s"/>
      <c r="G804" s="5" t="s"/>
      <c r="H804" s="77" t="s"/>
      <c r="I804" s="5" t="s"/>
      <c r="J804" s="5" t="s"/>
      <c r="K804" s="133" t="s">
        <v>192</v>
      </c>
      <c r="L804" s="5" t="s"/>
      <c r="M804" s="5" t="s"/>
      <c r="N804" s="77" t="s"/>
      <c r="O804" s="78" t="s"/>
      <c r="P804" s="5" t="s"/>
      <c r="Q804" s="5" t="s"/>
      <c r="R804" s="5" t="s"/>
      <c r="S804" s="82" t="s"/>
    </row>
    <row r="805" spans="1:19" customHeight="false">
      <c r="A805" s="68" t="s"/>
      <c r="B805" s="5" t="s"/>
      <c r="C805" s="5" t="s"/>
      <c r="D805" s="5" t="s"/>
      <c r="E805" s="5" t="s"/>
      <c r="F805" s="5" t="s"/>
      <c r="G805" s="5" t="s"/>
      <c r="H805" s="77" t="s"/>
      <c r="I805" s="5" t="s"/>
      <c r="J805" s="5" t="s"/>
      <c r="K805" s="133" t="s">
        <v>195</v>
      </c>
      <c r="L805" s="5" t="s"/>
      <c r="M805" s="5" t="s"/>
      <c r="N805" s="77" t="s"/>
      <c r="O805" s="78" t="s"/>
      <c r="P805" s="5" t="s"/>
      <c r="Q805" s="5" t="s"/>
      <c r="R805" s="5" t="s"/>
      <c r="S805" s="82" t="s"/>
    </row>
    <row r="806" spans="1:20" customHeight="false">
      <c r="A806" s="95" t="s"/>
      <c r="B806" s="83" t="s">
        <v>42</v>
      </c>
      <c r="C806" s="83" t="s">
        <v>42</v>
      </c>
      <c r="D806" s="83" t="s">
        <v>486</v>
      </c>
      <c r="E806" s="24" t="s">
        <v>247</v>
      </c>
      <c r="F806" s="83" t="s">
        <v>487</v>
      </c>
      <c r="G806" s="83" t="s">
        <v>187</v>
      </c>
      <c r="H806" s="83" t="s">
        <v>28</v>
      </c>
      <c r="I806" s="79">
        <v>45037</v>
      </c>
      <c r="J806" s="79">
        <v>45041</v>
      </c>
      <c r="K806" s="133" t="s">
        <v>188</v>
      </c>
      <c r="L806" s="5" t="s"/>
      <c r="M806" s="23" t="s">
        <v>189</v>
      </c>
      <c r="N806" s="77" t="s">
        <v>75</v>
      </c>
      <c r="O806" s="78">
        <v>1</v>
      </c>
      <c r="P806" s="29">
        <v>45026</v>
      </c>
      <c r="Q806" s="29">
        <v>45030</v>
      </c>
      <c r="R806" s="5" t="s"/>
      <c r="S806" s="5" t="s"/>
      <c r="T806" s="83" t="s"/>
    </row>
    <row r="807" spans="1:19">
      <c r="A807" s="95" t="s"/>
      <c r="B807" s="5" t="s"/>
      <c r="C807" s="5" t="s"/>
      <c r="D807" s="5" t="s"/>
      <c r="E807" s="5" t="s"/>
      <c r="F807" s="5" t="s"/>
      <c r="G807" s="5" t="s"/>
      <c r="H807" s="77" t="s"/>
      <c r="I807" s="5" t="s"/>
      <c r="J807" s="5" t="s"/>
      <c r="K807" s="133" t="s">
        <v>191</v>
      </c>
      <c r="L807" s="5" t="s"/>
      <c r="M807" s="23" t="s">
        <v>245</v>
      </c>
      <c r="N807" s="77" t="s">
        <v>75</v>
      </c>
      <c r="O807" s="78">
        <v>1</v>
      </c>
      <c r="P807" s="29">
        <v>45019</v>
      </c>
      <c r="Q807" s="29">
        <v>45023</v>
      </c>
      <c r="R807" s="5" t="s"/>
      <c r="S807" s="82" t="s"/>
    </row>
    <row r="808" spans="1:19">
      <c r="A808" s="95" t="s"/>
      <c r="B808" s="5" t="s"/>
      <c r="C808" s="5" t="s"/>
      <c r="D808" s="5" t="s"/>
      <c r="E808" s="5" t="s"/>
      <c r="F808" s="5" t="s"/>
      <c r="G808" s="5" t="s"/>
      <c r="H808" s="77" t="s"/>
      <c r="I808" s="5" t="s"/>
      <c r="J808" s="5" t="s"/>
      <c r="K808" s="133" t="s">
        <v>192</v>
      </c>
      <c r="L808" s="5" t="s"/>
      <c r="M808" s="23" t="s">
        <v>488</v>
      </c>
      <c r="N808" s="77" t="s">
        <v>75</v>
      </c>
      <c r="O808" s="78">
        <v>1</v>
      </c>
      <c r="P808" s="29">
        <v>45033</v>
      </c>
      <c r="Q808" s="29">
        <v>45041</v>
      </c>
      <c r="R808" s="5" t="s"/>
      <c r="S808" s="82" t="s"/>
    </row>
    <row r="809" spans="1:19">
      <c r="A809" s="95" t="s"/>
      <c r="B809" s="5" t="s"/>
      <c r="C809" s="5" t="s"/>
      <c r="D809" s="5" t="s"/>
      <c r="E809" s="5" t="s"/>
      <c r="F809" s="5" t="s"/>
      <c r="G809" s="5" t="s"/>
      <c r="H809" s="77" t="s"/>
      <c r="I809" s="5" t="s"/>
      <c r="J809" s="5" t="s"/>
      <c r="K809" s="133" t="s">
        <v>195</v>
      </c>
      <c r="L809" s="5" t="s"/>
      <c r="M809" s="23" t="s">
        <v>237</v>
      </c>
      <c r="N809" s="77" t="s">
        <v>105</v>
      </c>
      <c r="O809" s="78" t="s"/>
      <c r="P809" s="5" t="s"/>
      <c r="Q809" s="5" t="s"/>
      <c r="R809" s="5" t="s"/>
      <c r="S809" s="82" t="s"/>
    </row>
    <row r="810" spans="1:20" customHeight="false">
      <c r="A810" s="95" t="s"/>
      <c r="B810" s="83" t="s">
        <v>42</v>
      </c>
      <c r="C810" s="83" t="s">
        <v>42</v>
      </c>
      <c r="D810" s="83" t="s">
        <v>489</v>
      </c>
      <c r="E810" s="24" t="s">
        <v>218</v>
      </c>
      <c r="F810" s="83" t="s"/>
      <c r="G810" s="83" t="s">
        <v>235</v>
      </c>
      <c r="H810" s="83" t="s">
        <v>105</v>
      </c>
      <c r="I810" s="79" t="s"/>
      <c r="J810" s="79" t="s"/>
      <c r="K810" s="133" t="s">
        <v>188</v>
      </c>
      <c r="L810" s="5" t="s"/>
      <c r="M810" s="5" t="s"/>
      <c r="N810" s="77" t="s"/>
      <c r="O810" s="78" t="s"/>
      <c r="P810" s="5" t="s"/>
      <c r="Q810" s="5" t="s"/>
      <c r="R810" s="5" t="s"/>
      <c r="S810" s="82" t="s"/>
      <c r="T810" s="83" t="s"/>
    </row>
    <row r="811" spans="1:19">
      <c r="A811" s="95" t="s"/>
      <c r="B811" s="5" t="s"/>
      <c r="C811" s="5" t="s"/>
      <c r="D811" s="5" t="s"/>
      <c r="E811" s="5" t="s"/>
      <c r="F811" s="5" t="s"/>
      <c r="G811" s="5" t="s"/>
      <c r="H811" s="77" t="s"/>
      <c r="I811" s="5" t="s"/>
      <c r="J811" s="5" t="s"/>
      <c r="K811" s="133" t="s">
        <v>191</v>
      </c>
      <c r="L811" s="5" t="s"/>
      <c r="M811" s="5" t="s"/>
      <c r="N811" s="77" t="s"/>
      <c r="O811" s="78" t="s"/>
      <c r="P811" s="5" t="s"/>
      <c r="Q811" s="5" t="s"/>
      <c r="R811" s="5" t="s"/>
      <c r="S811" s="82" t="s"/>
    </row>
    <row r="812" spans="1:19">
      <c r="A812" s="95" t="s"/>
      <c r="B812" s="5" t="s"/>
      <c r="C812" s="5" t="s"/>
      <c r="D812" s="5" t="s"/>
      <c r="E812" s="5" t="s"/>
      <c r="F812" s="5" t="s"/>
      <c r="G812" s="5" t="s"/>
      <c r="H812" s="77" t="s"/>
      <c r="I812" s="5" t="s"/>
      <c r="J812" s="5" t="s"/>
      <c r="K812" s="133" t="s">
        <v>192</v>
      </c>
      <c r="L812" s="5" t="s"/>
      <c r="M812" s="5" t="s"/>
      <c r="N812" s="77" t="s"/>
      <c r="O812" s="78" t="s"/>
      <c r="P812" s="5" t="s"/>
      <c r="Q812" s="5" t="s"/>
      <c r="R812" s="5" t="s"/>
      <c r="S812" s="82" t="s"/>
    </row>
    <row r="813" spans="1:19">
      <c r="A813" s="95" t="s"/>
      <c r="B813" s="5" t="s"/>
      <c r="C813" s="5" t="s"/>
      <c r="D813" s="5" t="s"/>
      <c r="E813" s="5" t="s"/>
      <c r="F813" s="5" t="s"/>
      <c r="G813" s="5" t="s"/>
      <c r="H813" s="77" t="s"/>
      <c r="I813" s="5" t="s"/>
      <c r="J813" s="5" t="s"/>
      <c r="K813" s="133" t="s">
        <v>195</v>
      </c>
      <c r="L813" s="5" t="s"/>
      <c r="M813" s="5" t="s"/>
      <c r="N813" s="77" t="s"/>
      <c r="O813" s="78" t="s"/>
      <c r="P813" s="5" t="s"/>
      <c r="Q813" s="5" t="s"/>
      <c r="R813" s="5" t="s"/>
      <c r="S813" s="82" t="s"/>
    </row>
    <row r="814" spans="1:20" customHeight="false">
      <c r="A814" s="95" t="s"/>
      <c r="B814" s="83" t="s">
        <v>42</v>
      </c>
      <c r="C814" s="83" t="s">
        <v>42</v>
      </c>
      <c r="D814" s="83" t="s">
        <v>490</v>
      </c>
      <c r="E814" s="24" t="s">
        <v>218</v>
      </c>
      <c r="F814" s="83" t="s"/>
      <c r="G814" s="83" t="s">
        <v>235</v>
      </c>
      <c r="H814" s="83" t="s">
        <v>105</v>
      </c>
      <c r="I814" s="79" t="s"/>
      <c r="J814" s="79" t="s"/>
      <c r="K814" s="133" t="s">
        <v>188</v>
      </c>
      <c r="L814" s="5" t="s"/>
      <c r="M814" s="5" t="s"/>
      <c r="N814" s="77" t="s"/>
      <c r="O814" s="78" t="s"/>
      <c r="P814" s="5" t="s"/>
      <c r="Q814" s="5" t="s"/>
      <c r="R814" s="5" t="s"/>
      <c r="S814" s="82" t="s"/>
      <c r="T814" s="83" t="s"/>
    </row>
    <row r="815" spans="1:19">
      <c r="A815" s="95" t="s"/>
      <c r="B815" s="5" t="s"/>
      <c r="C815" s="5" t="s"/>
      <c r="D815" s="5" t="s"/>
      <c r="E815" s="5" t="s"/>
      <c r="F815" s="5" t="s"/>
      <c r="G815" s="5" t="s"/>
      <c r="H815" s="77" t="s"/>
      <c r="I815" s="5" t="s"/>
      <c r="J815" s="5" t="s"/>
      <c r="K815" s="133" t="s">
        <v>191</v>
      </c>
      <c r="L815" s="5" t="s"/>
      <c r="M815" s="5" t="s"/>
      <c r="N815" s="77" t="s"/>
      <c r="O815" s="78" t="s"/>
      <c r="P815" s="5" t="s"/>
      <c r="Q815" s="5" t="s"/>
      <c r="R815" s="5" t="s"/>
      <c r="S815" s="158" t="s"/>
    </row>
    <row r="816" spans="1:19">
      <c r="A816" s="95" t="s"/>
      <c r="B816" s="5" t="s"/>
      <c r="C816" s="5" t="s"/>
      <c r="D816" s="5" t="s"/>
      <c r="E816" s="5" t="s"/>
      <c r="F816" s="5" t="s"/>
      <c r="G816" s="5" t="s"/>
      <c r="H816" s="77" t="s"/>
      <c r="I816" s="5" t="s"/>
      <c r="J816" s="5" t="s"/>
      <c r="K816" s="133" t="s">
        <v>192</v>
      </c>
      <c r="L816" s="5" t="s"/>
      <c r="M816" s="5" t="s"/>
      <c r="N816" s="77" t="s"/>
      <c r="O816" s="78" t="s"/>
      <c r="P816" s="5" t="s"/>
      <c r="Q816" s="5" t="s"/>
      <c r="R816" s="5" t="s"/>
      <c r="S816" s="158" t="s"/>
    </row>
    <row r="817" spans="1:19">
      <c r="A817" s="95" t="s"/>
      <c r="B817" s="5" t="s"/>
      <c r="C817" s="5" t="s"/>
      <c r="D817" s="5" t="s"/>
      <c r="E817" s="5" t="s"/>
      <c r="F817" s="5" t="s"/>
      <c r="G817" s="5" t="s"/>
      <c r="H817" s="77" t="s"/>
      <c r="I817" s="5" t="s"/>
      <c r="J817" s="5" t="s"/>
      <c r="K817" s="133" t="s">
        <v>195</v>
      </c>
      <c r="L817" s="5" t="s"/>
      <c r="M817" s="5" t="s"/>
      <c r="N817" s="77" t="s"/>
      <c r="O817" s="78" t="s"/>
      <c r="P817" s="5" t="s"/>
      <c r="Q817" s="5" t="s"/>
      <c r="R817" s="5" t="s"/>
      <c r="S817" s="158" t="s"/>
    </row>
    <row r="818" spans="1:20" customHeight="false">
      <c r="A818" s="95" t="s"/>
      <c r="B818" s="83" t="s">
        <v>42</v>
      </c>
      <c r="C818" s="83" t="s">
        <v>42</v>
      </c>
      <c r="D818" s="83" t="s">
        <v>491</v>
      </c>
      <c r="E818" s="24" t="s">
        <v>218</v>
      </c>
      <c r="F818" s="83" t="s"/>
      <c r="G818" s="83" t="s">
        <v>235</v>
      </c>
      <c r="H818" s="83" t="s">
        <v>105</v>
      </c>
      <c r="I818" s="79" t="s"/>
      <c r="J818" s="79" t="s"/>
      <c r="K818" s="133" t="s">
        <v>188</v>
      </c>
      <c r="L818" s="5" t="s"/>
      <c r="M818" s="5" t="s"/>
      <c r="N818" s="77" t="s"/>
      <c r="O818" s="78" t="s"/>
      <c r="P818" s="5" t="s"/>
      <c r="Q818" s="5" t="s"/>
      <c r="R818" s="5" t="s"/>
      <c r="S818" s="158" t="s">
        <v>285</v>
      </c>
      <c r="T818" s="83" t="s"/>
    </row>
    <row r="819" spans="1:19">
      <c r="A819" s="95" t="s"/>
      <c r="B819" s="5" t="s"/>
      <c r="C819" s="5" t="s"/>
      <c r="D819" s="5" t="s"/>
      <c r="E819" s="5" t="s"/>
      <c r="F819" s="5" t="s"/>
      <c r="G819" s="5" t="s"/>
      <c r="H819" s="77" t="s"/>
      <c r="I819" s="5" t="s"/>
      <c r="J819" s="5" t="s"/>
      <c r="K819" s="133" t="s">
        <v>191</v>
      </c>
      <c r="L819" s="5" t="s"/>
      <c r="M819" s="5" t="s"/>
      <c r="N819" s="77" t="s"/>
      <c r="O819" s="78" t="s"/>
      <c r="P819" s="5" t="s"/>
      <c r="Q819" s="5" t="s"/>
      <c r="R819" s="5" t="s"/>
      <c r="S819" s="158" t="s"/>
    </row>
    <row r="820" spans="1:19">
      <c r="A820" s="95" t="s"/>
      <c r="B820" s="5" t="s"/>
      <c r="C820" s="5" t="s"/>
      <c r="D820" s="5" t="s"/>
      <c r="E820" s="5" t="s"/>
      <c r="F820" s="5" t="s"/>
      <c r="G820" s="5" t="s"/>
      <c r="H820" s="77" t="s"/>
      <c r="I820" s="5" t="s"/>
      <c r="J820" s="5" t="s"/>
      <c r="K820" s="133" t="s">
        <v>192</v>
      </c>
      <c r="L820" s="5" t="s"/>
      <c r="M820" s="5" t="s"/>
      <c r="N820" s="77" t="s"/>
      <c r="O820" s="78" t="s"/>
      <c r="P820" s="5" t="s"/>
      <c r="Q820" s="5" t="s"/>
      <c r="R820" s="5" t="s"/>
      <c r="S820" s="158" t="s"/>
    </row>
    <row r="821" spans="1:19">
      <c r="A821" s="95" t="s"/>
      <c r="B821" s="5" t="s"/>
      <c r="C821" s="5" t="s"/>
      <c r="D821" s="5" t="s"/>
      <c r="E821" s="5" t="s"/>
      <c r="F821" s="5" t="s"/>
      <c r="G821" s="5" t="s"/>
      <c r="H821" s="77" t="s"/>
      <c r="I821" s="5" t="s"/>
      <c r="J821" s="5" t="s"/>
      <c r="K821" s="133" t="s">
        <v>195</v>
      </c>
      <c r="L821" s="5" t="s"/>
      <c r="M821" s="5" t="s"/>
      <c r="N821" s="77" t="s"/>
      <c r="O821" s="78" t="s"/>
      <c r="P821" s="5" t="s"/>
      <c r="Q821" s="5" t="s"/>
      <c r="R821" s="5" t="s"/>
      <c r="S821" s="158" t="s"/>
    </row>
    <row r="822" spans="1:20" customHeight="false">
      <c r="A822" s="68" t="s"/>
      <c r="B822" s="83" t="s">
        <v>42</v>
      </c>
      <c r="C822" s="83" t="s">
        <v>42</v>
      </c>
      <c r="D822" s="83" t="s">
        <v>492</v>
      </c>
      <c r="E822" s="24" t="s">
        <v>218</v>
      </c>
      <c r="F822" s="83" t="s"/>
      <c r="G822" s="83" t="s">
        <v>198</v>
      </c>
      <c r="H822" s="83" t="s">
        <v>219</v>
      </c>
      <c r="I822" s="79" t="s"/>
      <c r="J822" s="28">
        <v>45093</v>
      </c>
      <c r="K822" s="133" t="s">
        <v>188</v>
      </c>
      <c r="L822" s="5" t="s"/>
      <c r="M822" s="5" t="s"/>
      <c r="N822" s="77" t="s"/>
      <c r="O822" s="78" t="s"/>
      <c r="P822" s="5" t="s"/>
      <c r="Q822" s="5" t="s"/>
      <c r="R822" s="5" t="s"/>
      <c r="S822" s="158" t="s">
        <v>285</v>
      </c>
      <c r="T822" s="83" t="s"/>
    </row>
    <row r="823" spans="1:19">
      <c r="A823" s="68" t="s"/>
      <c r="B823" s="5" t="s"/>
      <c r="C823" s="5" t="s"/>
      <c r="D823" s="5" t="s"/>
      <c r="E823" s="5" t="s"/>
      <c r="F823" s="5" t="s"/>
      <c r="G823" s="5" t="s"/>
      <c r="H823" s="77" t="s"/>
      <c r="I823" s="5" t="s"/>
      <c r="J823" s="5" t="s"/>
      <c r="K823" s="133" t="s">
        <v>191</v>
      </c>
      <c r="L823" s="5" t="s"/>
      <c r="M823" s="23" t="s">
        <v>245</v>
      </c>
      <c r="N823" s="77" t="s"/>
      <c r="O823" s="78" t="s"/>
      <c r="P823" s="5" t="s"/>
      <c r="Q823" s="5" t="s"/>
      <c r="R823" s="5" t="s"/>
      <c r="S823" s="159" t="s"/>
    </row>
    <row r="824" spans="1:19">
      <c r="A824" s="68" t="s"/>
      <c r="B824" s="5" t="s"/>
      <c r="C824" s="5" t="s"/>
      <c r="D824" s="5" t="s"/>
      <c r="E824" s="5" t="s"/>
      <c r="F824" s="5" t="s"/>
      <c r="G824" s="5" t="s"/>
      <c r="H824" s="77" t="s"/>
      <c r="I824" s="5" t="s"/>
      <c r="J824" s="5" t="s"/>
      <c r="K824" s="133" t="s">
        <v>192</v>
      </c>
      <c r="L824" s="5" t="s"/>
      <c r="M824" s="5" t="s"/>
      <c r="N824" s="77" t="s"/>
      <c r="O824" s="78" t="s"/>
      <c r="P824" s="5" t="s"/>
      <c r="Q824" s="5" t="s"/>
      <c r="R824" s="5" t="s"/>
      <c r="S824" s="159" t="s"/>
    </row>
    <row r="825" spans="1:19">
      <c r="A825" s="68" t="s"/>
      <c r="B825" s="5" t="s"/>
      <c r="C825" s="5" t="s"/>
      <c r="D825" s="5" t="s"/>
      <c r="E825" s="5" t="s"/>
      <c r="F825" s="5" t="s"/>
      <c r="G825" s="5" t="s"/>
      <c r="H825" s="77" t="s"/>
      <c r="I825" s="5" t="s"/>
      <c r="J825" s="5" t="s"/>
      <c r="K825" s="133" t="s">
        <v>195</v>
      </c>
      <c r="L825" s="5" t="s"/>
      <c r="M825" s="5" t="s"/>
      <c r="N825" s="77" t="s"/>
      <c r="O825" s="78" t="s"/>
      <c r="P825" s="5" t="s"/>
      <c r="Q825" s="5" t="s"/>
      <c r="R825" s="5" t="s"/>
      <c r="S825" s="159" t="s"/>
    </row>
    <row r="826" spans="1:20" customHeight="false">
      <c r="A826" s="95" t="s"/>
      <c r="B826" s="83" t="s">
        <v>42</v>
      </c>
      <c r="C826" s="83" t="s">
        <v>42</v>
      </c>
      <c r="D826" s="83" t="s">
        <v>493</v>
      </c>
      <c r="E826" s="24" t="s">
        <v>218</v>
      </c>
      <c r="F826" s="83" t="s"/>
      <c r="G826" s="83" t="s">
        <v>235</v>
      </c>
      <c r="H826" s="83" t="s">
        <v>105</v>
      </c>
      <c r="I826" s="79" t="s"/>
      <c r="J826" s="79" t="s"/>
      <c r="K826" s="133" t="s">
        <v>188</v>
      </c>
      <c r="L826" s="5" t="s"/>
      <c r="M826" s="5" t="s"/>
      <c r="N826" s="77" t="s"/>
      <c r="O826" s="78" t="s"/>
      <c r="P826" s="5" t="s"/>
      <c r="Q826" s="5" t="s"/>
      <c r="R826" s="5" t="s"/>
      <c r="S826" s="159" t="s">
        <v>494</v>
      </c>
      <c r="T826" s="83" t="s"/>
    </row>
    <row r="827" spans="1:19">
      <c r="A827" s="95" t="s"/>
      <c r="B827" s="5" t="s"/>
      <c r="C827" s="5" t="s"/>
      <c r="D827" s="5" t="s"/>
      <c r="E827" s="5" t="s"/>
      <c r="F827" s="5" t="s"/>
      <c r="G827" s="5" t="s"/>
      <c r="H827" s="77" t="s"/>
      <c r="I827" s="5" t="s"/>
      <c r="J827" s="5" t="s"/>
      <c r="K827" s="133" t="s">
        <v>191</v>
      </c>
      <c r="L827" s="5" t="s"/>
      <c r="M827" s="5" t="s"/>
      <c r="N827" s="77" t="s"/>
      <c r="O827" s="78" t="s"/>
      <c r="P827" s="5" t="s"/>
      <c r="Q827" s="5" t="s"/>
      <c r="R827" s="5" t="s"/>
      <c r="S827" s="82" t="s"/>
    </row>
    <row r="828" spans="1:19">
      <c r="A828" s="95" t="s"/>
      <c r="B828" s="5" t="s"/>
      <c r="C828" s="5" t="s"/>
      <c r="D828" s="5" t="s"/>
      <c r="E828" s="5" t="s"/>
      <c r="F828" s="5" t="s"/>
      <c r="G828" s="5" t="s"/>
      <c r="H828" s="77" t="s"/>
      <c r="I828" s="5" t="s"/>
      <c r="J828" s="5" t="s"/>
      <c r="K828" s="133" t="s">
        <v>192</v>
      </c>
      <c r="L828" s="5" t="s"/>
      <c r="M828" s="5" t="s"/>
      <c r="N828" s="77" t="s"/>
      <c r="O828" s="78" t="s"/>
      <c r="P828" s="5" t="s"/>
      <c r="Q828" s="5" t="s"/>
      <c r="R828" s="5" t="s"/>
      <c r="S828" s="82" t="s"/>
    </row>
    <row r="829" spans="1:19">
      <c r="A829" s="95" t="s"/>
      <c r="B829" s="5" t="s"/>
      <c r="C829" s="5" t="s"/>
      <c r="D829" s="5" t="s"/>
      <c r="E829" s="5" t="s"/>
      <c r="F829" s="5" t="s"/>
      <c r="G829" s="5" t="s"/>
      <c r="H829" s="77" t="s"/>
      <c r="I829" s="5" t="s"/>
      <c r="J829" s="5" t="s"/>
      <c r="K829" s="133" t="s">
        <v>195</v>
      </c>
      <c r="L829" s="5" t="s"/>
      <c r="M829" s="5" t="s"/>
      <c r="N829" s="77" t="s"/>
      <c r="O829" s="78" t="s"/>
      <c r="P829" s="5" t="s"/>
      <c r="Q829" s="5" t="s"/>
      <c r="R829" s="5" t="s"/>
      <c r="S829" s="82" t="s"/>
    </row>
    <row r="830" spans="1:20" customHeight="false">
      <c r="A830" s="68" t="s"/>
      <c r="B830" s="140" t="s">
        <v>42</v>
      </c>
      <c r="C830" s="140" t="s">
        <v>42</v>
      </c>
      <c r="D830" s="126" t="s">
        <v>495</v>
      </c>
      <c r="E830" s="126" t="s">
        <v>218</v>
      </c>
      <c r="F830" s="140" t="s"/>
      <c r="G830" s="140" t="s">
        <v>187</v>
      </c>
      <c r="H830" s="140" t="s">
        <v>219</v>
      </c>
      <c r="I830" s="141" t="s"/>
      <c r="J830" s="131">
        <v>45107</v>
      </c>
      <c r="K830" s="127" t="s">
        <v>188</v>
      </c>
      <c r="L830" s="5" t="s"/>
      <c r="M830" s="5" t="s"/>
      <c r="N830" s="77" t="s"/>
      <c r="O830" s="78" t="s"/>
      <c r="P830" s="5" t="s"/>
      <c r="Q830" s="5" t="s"/>
      <c r="R830" s="5" t="s"/>
      <c r="S830" s="82" t="s"/>
      <c r="T830" s="126" t="s"/>
    </row>
    <row r="831" spans="1:19">
      <c r="A831" s="68" t="s"/>
      <c r="B831" s="5" t="s"/>
      <c r="C831" s="5" t="s"/>
      <c r="D831" s="5" t="s"/>
      <c r="E831" s="5" t="s"/>
      <c r="F831" s="5" t="s"/>
      <c r="G831" s="5" t="s"/>
      <c r="H831" s="77" t="s"/>
      <c r="I831" s="5" t="s"/>
      <c r="J831" s="5" t="s"/>
      <c r="K831" s="127" t="s">
        <v>191</v>
      </c>
      <c r="L831" s="5" t="s"/>
      <c r="M831" s="5" t="s"/>
      <c r="N831" s="77" t="s"/>
      <c r="O831" s="78" t="s"/>
      <c r="P831" s="5" t="s"/>
      <c r="Q831" s="5" t="s"/>
      <c r="R831" s="5" t="s"/>
      <c r="S831" s="82" t="s"/>
    </row>
    <row r="832" spans="1:19">
      <c r="A832" s="68" t="s"/>
      <c r="B832" s="5" t="s"/>
      <c r="C832" s="5" t="s"/>
      <c r="D832" s="5" t="s"/>
      <c r="E832" s="5" t="s"/>
      <c r="F832" s="5" t="s"/>
      <c r="G832" s="5" t="s"/>
      <c r="H832" s="77" t="s"/>
      <c r="I832" s="5" t="s"/>
      <c r="J832" s="5" t="s"/>
      <c r="K832" s="127" t="s">
        <v>192</v>
      </c>
      <c r="L832" s="5" t="s"/>
      <c r="M832" s="5" t="s"/>
      <c r="N832" s="77" t="s"/>
      <c r="O832" s="78" t="s"/>
      <c r="P832" s="5" t="s"/>
      <c r="Q832" s="5" t="s"/>
      <c r="R832" s="5" t="s"/>
      <c r="S832" s="82" t="s"/>
    </row>
    <row r="833" spans="1:19">
      <c r="A833" s="68" t="s"/>
      <c r="B833" s="5" t="s"/>
      <c r="C833" s="5" t="s"/>
      <c r="D833" s="5" t="s"/>
      <c r="E833" s="5" t="s"/>
      <c r="F833" s="5" t="s"/>
      <c r="G833" s="5" t="s"/>
      <c r="H833" s="77" t="s"/>
      <c r="I833" s="5" t="s"/>
      <c r="J833" s="5" t="s"/>
      <c r="K833" s="127" t="s">
        <v>195</v>
      </c>
      <c r="L833" s="5" t="s"/>
      <c r="M833" s="5" t="s"/>
      <c r="N833" s="77" t="s"/>
      <c r="O833" s="78" t="s"/>
      <c r="P833" s="5" t="s"/>
      <c r="Q833" s="5" t="s"/>
      <c r="R833" s="5" t="s"/>
      <c r="S833" s="82" t="s"/>
    </row>
    <row r="834" spans="1:20" customHeight="false">
      <c r="A834" s="68" t="s"/>
      <c r="B834" s="24" t="s">
        <v>50</v>
      </c>
      <c r="C834" s="83" t="s">
        <v>66</v>
      </c>
      <c r="D834" s="83" t="s">
        <v>496</v>
      </c>
      <c r="E834" s="83" t="s">
        <v>197</v>
      </c>
      <c r="F834" s="83" t="s"/>
      <c r="G834" s="83" t="s">
        <v>187</v>
      </c>
      <c r="H834" s="83" t="s">
        <v>28</v>
      </c>
      <c r="I834" s="28">
        <v>45068</v>
      </c>
      <c r="J834" s="28">
        <v>45072</v>
      </c>
      <c r="K834" s="133" t="s">
        <v>188</v>
      </c>
      <c r="L834" s="5" t="s"/>
      <c r="M834" s="23" t="s">
        <v>206</v>
      </c>
      <c r="N834" s="77" t="s">
        <v>75</v>
      </c>
      <c r="O834" s="78">
        <v>1</v>
      </c>
      <c r="P834" s="29">
        <v>45071</v>
      </c>
      <c r="Q834" s="29">
        <v>45076</v>
      </c>
      <c r="R834" s="5" t="s"/>
      <c r="S834" s="82" t="s"/>
      <c r="T834" s="83" t="s"/>
    </row>
    <row r="835" spans="1:19">
      <c r="A835" s="68" t="s"/>
      <c r="B835" s="5" t="s"/>
      <c r="C835" s="5" t="s"/>
      <c r="D835" s="5" t="s"/>
      <c r="E835" s="5" t="s"/>
      <c r="F835" s="5" t="s"/>
      <c r="G835" s="5" t="s"/>
      <c r="H835" s="77" t="s"/>
      <c r="I835" s="5" t="s"/>
      <c r="J835" s="5" t="s"/>
      <c r="K835" s="133" t="s">
        <v>191</v>
      </c>
      <c r="L835" s="5" t="s"/>
      <c r="M835" s="23" t="s">
        <v>245</v>
      </c>
      <c r="N835" s="77" t="s">
        <v>75</v>
      </c>
      <c r="O835" s="78">
        <v>1</v>
      </c>
      <c r="P835" s="29">
        <v>45071</v>
      </c>
      <c r="Q835" s="29">
        <v>45076</v>
      </c>
      <c r="R835" s="5" t="s"/>
      <c r="S835" s="82" t="s"/>
    </row>
    <row r="836" spans="1:19">
      <c r="A836" s="68" t="s"/>
      <c r="B836" s="5" t="s"/>
      <c r="C836" s="5" t="s"/>
      <c r="D836" s="5" t="s"/>
      <c r="E836" s="5" t="s"/>
      <c r="F836" s="5" t="s"/>
      <c r="G836" s="5" t="s"/>
      <c r="H836" s="77" t="s"/>
      <c r="I836" s="5" t="s"/>
      <c r="J836" s="5" t="s"/>
      <c r="K836" s="133" t="s">
        <v>192</v>
      </c>
      <c r="L836" s="5" t="s"/>
      <c r="M836" s="23" t="s">
        <v>497</v>
      </c>
      <c r="N836" s="77" t="s">
        <v>75</v>
      </c>
      <c r="O836" s="78">
        <v>1</v>
      </c>
      <c r="P836" s="29">
        <v>45071</v>
      </c>
      <c r="Q836" s="29">
        <v>45076</v>
      </c>
      <c r="R836" s="5" t="s"/>
      <c r="S836" s="82" t="s"/>
    </row>
    <row r="837" spans="1:19">
      <c r="A837" s="68" t="s"/>
      <c r="B837" s="5" t="s"/>
      <c r="C837" s="5" t="s"/>
      <c r="D837" s="5" t="s"/>
      <c r="E837" s="5" t="s"/>
      <c r="F837" s="5" t="s"/>
      <c r="G837" s="5" t="s"/>
      <c r="H837" s="77" t="s"/>
      <c r="I837" s="5" t="s"/>
      <c r="J837" s="5" t="s"/>
      <c r="K837" s="133" t="s">
        <v>195</v>
      </c>
      <c r="L837" s="5" t="s"/>
      <c r="M837" s="23" t="s">
        <v>227</v>
      </c>
      <c r="N837" s="77" t="s">
        <v>190</v>
      </c>
      <c r="O837" s="78" t="s"/>
      <c r="P837" s="5" t="s"/>
      <c r="Q837" s="5" t="s"/>
      <c r="R837" s="5" t="s"/>
      <c r="S837" s="82" t="s"/>
    </row>
    <row r="838" spans="1:20" customHeight="false">
      <c r="A838" s="68" t="s"/>
      <c r="B838" s="24" t="s">
        <v>50</v>
      </c>
      <c r="C838" s="83" t="s">
        <v>66</v>
      </c>
      <c r="D838" s="24" t="s">
        <v>498</v>
      </c>
      <c r="E838" s="83" t="s">
        <v>197</v>
      </c>
      <c r="F838" s="83" t="s"/>
      <c r="G838" s="83" t="s">
        <v>187</v>
      </c>
      <c r="H838" s="83" t="s">
        <v>28</v>
      </c>
      <c r="I838" s="28">
        <v>45068</v>
      </c>
      <c r="J838" s="28">
        <v>45072</v>
      </c>
      <c r="K838" s="133" t="s">
        <v>188</v>
      </c>
      <c r="L838" s="5" t="s"/>
      <c r="M838" s="23" t="s">
        <v>206</v>
      </c>
      <c r="N838" s="77" t="s">
        <v>75</v>
      </c>
      <c r="O838" s="78">
        <v>1</v>
      </c>
      <c r="P838" s="29">
        <v>45071</v>
      </c>
      <c r="Q838" s="29">
        <v>45076</v>
      </c>
      <c r="R838" s="5" t="s"/>
      <c r="S838" s="82" t="s"/>
      <c r="T838" s="24" t="s"/>
    </row>
    <row r="839" spans="1:19">
      <c r="A839" s="68" t="s"/>
      <c r="B839" s="5" t="s"/>
      <c r="C839" s="5" t="s"/>
      <c r="D839" s="5" t="s"/>
      <c r="E839" s="5" t="s"/>
      <c r="F839" s="5" t="s"/>
      <c r="G839" s="5" t="s"/>
      <c r="H839" s="77" t="s"/>
      <c r="I839" s="5" t="s"/>
      <c r="J839" s="5" t="s"/>
      <c r="K839" s="133" t="s">
        <v>191</v>
      </c>
      <c r="L839" s="5" t="s"/>
      <c r="M839" s="23" t="s">
        <v>245</v>
      </c>
      <c r="N839" s="77" t="s">
        <v>75</v>
      </c>
      <c r="O839" s="78">
        <v>1</v>
      </c>
      <c r="P839" s="29">
        <v>45071</v>
      </c>
      <c r="Q839" s="29">
        <v>45076</v>
      </c>
      <c r="R839" s="5" t="s"/>
      <c r="S839" s="82" t="s"/>
    </row>
    <row r="840" spans="1:19">
      <c r="A840" s="68" t="s"/>
      <c r="B840" s="5" t="s"/>
      <c r="C840" s="5" t="s"/>
      <c r="D840" s="5" t="s"/>
      <c r="E840" s="5" t="s"/>
      <c r="F840" s="5" t="s"/>
      <c r="G840" s="5" t="s"/>
      <c r="H840" s="77" t="s"/>
      <c r="I840" s="5" t="s"/>
      <c r="J840" s="5" t="s"/>
      <c r="K840" s="133" t="s">
        <v>192</v>
      </c>
      <c r="L840" s="5" t="s"/>
      <c r="M840" s="23" t="s">
        <v>497</v>
      </c>
      <c r="N840" s="77" t="s">
        <v>75</v>
      </c>
      <c r="O840" s="78">
        <v>1</v>
      </c>
      <c r="P840" s="29">
        <v>45071</v>
      </c>
      <c r="Q840" s="29">
        <v>45076</v>
      </c>
      <c r="R840" s="5" t="s"/>
      <c r="S840" s="82" t="s"/>
    </row>
    <row r="841" spans="1:19">
      <c r="A841" s="68" t="s"/>
      <c r="B841" s="5" t="s"/>
      <c r="C841" s="5" t="s"/>
      <c r="D841" s="5" t="s"/>
      <c r="E841" s="5" t="s"/>
      <c r="F841" s="5" t="s"/>
      <c r="G841" s="5" t="s"/>
      <c r="H841" s="77" t="s"/>
      <c r="I841" s="5" t="s"/>
      <c r="J841" s="5" t="s"/>
      <c r="K841" s="133" t="s">
        <v>195</v>
      </c>
      <c r="L841" s="5" t="s"/>
      <c r="M841" s="23" t="s">
        <v>227</v>
      </c>
      <c r="N841" s="77" t="s">
        <v>190</v>
      </c>
      <c r="O841" s="78" t="s"/>
      <c r="P841" s="5" t="s"/>
      <c r="Q841" s="5" t="s"/>
      <c r="R841" s="5" t="s"/>
      <c r="S841" s="82" t="s"/>
    </row>
    <row r="842" spans="1:20" customHeight="false">
      <c r="A842" s="68" t="s"/>
      <c r="B842" s="24" t="s">
        <v>50</v>
      </c>
      <c r="C842" s="83" t="s">
        <v>66</v>
      </c>
      <c r="D842" s="24" t="s">
        <v>499</v>
      </c>
      <c r="E842" s="83" t="s">
        <v>197</v>
      </c>
      <c r="F842" s="83" t="s"/>
      <c r="G842" s="83" t="s">
        <v>187</v>
      </c>
      <c r="H842" s="83" t="s">
        <v>28</v>
      </c>
      <c r="I842" s="28">
        <v>45068</v>
      </c>
      <c r="J842" s="28">
        <v>45072</v>
      </c>
      <c r="K842" s="133" t="s">
        <v>188</v>
      </c>
      <c r="L842" s="5" t="s"/>
      <c r="M842" s="23" t="s">
        <v>206</v>
      </c>
      <c r="N842" s="77" t="s">
        <v>75</v>
      </c>
      <c r="O842" s="78">
        <v>1</v>
      </c>
      <c r="P842" s="29">
        <v>45071</v>
      </c>
      <c r="Q842" s="29">
        <v>45076</v>
      </c>
      <c r="R842" s="5" t="s"/>
      <c r="S842" s="82" t="s"/>
      <c r="T842" s="24" t="s"/>
    </row>
    <row r="843" spans="1:19" customHeight="false">
      <c r="A843" s="68" t="s"/>
      <c r="B843" s="5" t="s"/>
      <c r="C843" s="5" t="s"/>
      <c r="D843" s="5" t="s"/>
      <c r="E843" s="5" t="s"/>
      <c r="F843" s="5" t="s"/>
      <c r="G843" s="5" t="s"/>
      <c r="H843" s="77" t="s"/>
      <c r="I843" s="5" t="s"/>
      <c r="J843" s="5" t="s"/>
      <c r="K843" s="133" t="s">
        <v>191</v>
      </c>
      <c r="L843" s="5" t="s"/>
      <c r="M843" s="23" t="s">
        <v>245</v>
      </c>
      <c r="N843" s="77" t="s">
        <v>75</v>
      </c>
      <c r="O843" s="78">
        <v>1</v>
      </c>
      <c r="P843" s="29">
        <v>45071</v>
      </c>
      <c r="Q843" s="29">
        <v>45076</v>
      </c>
      <c r="R843" s="5" t="s"/>
      <c r="S843" s="82" t="s"/>
    </row>
    <row r="844" spans="1:19" customHeight="false">
      <c r="A844" s="68" t="s"/>
      <c r="B844" s="5" t="s"/>
      <c r="C844" s="5" t="s"/>
      <c r="D844" s="5" t="s"/>
      <c r="E844" s="5" t="s"/>
      <c r="F844" s="5" t="s"/>
      <c r="G844" s="5" t="s"/>
      <c r="H844" s="77" t="s"/>
      <c r="I844" s="5" t="s"/>
      <c r="J844" s="5" t="s"/>
      <c r="K844" s="133" t="s">
        <v>192</v>
      </c>
      <c r="L844" s="5" t="s"/>
      <c r="M844" s="23" t="s">
        <v>497</v>
      </c>
      <c r="N844" s="77" t="s">
        <v>75</v>
      </c>
      <c r="O844" s="78">
        <v>1</v>
      </c>
      <c r="P844" s="29">
        <v>45071</v>
      </c>
      <c r="Q844" s="29">
        <v>45076</v>
      </c>
      <c r="R844" s="5" t="s"/>
      <c r="S844" s="82" t="s"/>
    </row>
    <row r="845" spans="1:19" customHeight="false">
      <c r="A845" s="68" t="s"/>
      <c r="B845" s="5" t="s"/>
      <c r="C845" s="5" t="s"/>
      <c r="D845" s="5" t="s"/>
      <c r="E845" s="5" t="s"/>
      <c r="F845" s="5" t="s"/>
      <c r="G845" s="5" t="s"/>
      <c r="H845" s="77" t="s"/>
      <c r="I845" s="5" t="s"/>
      <c r="J845" s="5" t="s"/>
      <c r="K845" s="133" t="s">
        <v>195</v>
      </c>
      <c r="L845" s="5" t="s"/>
      <c r="M845" s="23" t="s">
        <v>227</v>
      </c>
      <c r="N845" s="77" t="s">
        <v>190</v>
      </c>
      <c r="O845" s="78" t="s"/>
      <c r="P845" s="5" t="s"/>
      <c r="Q845" s="5" t="s"/>
      <c r="R845" s="5" t="s"/>
      <c r="S845" s="82" t="s"/>
    </row>
    <row r="846" spans="1:20" customHeight="false">
      <c r="A846" s="68" t="s"/>
      <c r="B846" s="24" t="s">
        <v>50</v>
      </c>
      <c r="C846" s="83" t="s">
        <v>66</v>
      </c>
      <c r="D846" s="83" t="s">
        <v>500</v>
      </c>
      <c r="E846" s="83" t="s">
        <v>197</v>
      </c>
      <c r="F846" s="83" t="s"/>
      <c r="G846" s="83" t="s">
        <v>187</v>
      </c>
      <c r="H846" s="83" t="s">
        <v>28</v>
      </c>
      <c r="I846" s="28">
        <v>45068</v>
      </c>
      <c r="J846" s="28">
        <v>45072</v>
      </c>
      <c r="K846" s="133" t="s">
        <v>188</v>
      </c>
      <c r="L846" s="5" t="s"/>
      <c r="M846" s="23" t="s">
        <v>206</v>
      </c>
      <c r="N846" s="77" t="s">
        <v>75</v>
      </c>
      <c r="O846" s="78">
        <v>1</v>
      </c>
      <c r="P846" s="29">
        <v>45071</v>
      </c>
      <c r="Q846" s="29">
        <v>45076</v>
      </c>
      <c r="R846" s="5" t="s"/>
      <c r="S846" s="82" t="s"/>
      <c r="T846" s="83" t="s"/>
    </row>
    <row r="847" spans="1:19">
      <c r="A847" s="68" t="s"/>
      <c r="B847" s="5" t="s"/>
      <c r="C847" s="5" t="s"/>
      <c r="D847" s="5" t="s"/>
      <c r="E847" s="5" t="s"/>
      <c r="F847" s="5" t="s"/>
      <c r="G847" s="5" t="s"/>
      <c r="H847" s="77" t="s"/>
      <c r="I847" s="5" t="s"/>
      <c r="J847" s="5" t="s"/>
      <c r="K847" s="133" t="s">
        <v>191</v>
      </c>
      <c r="L847" s="5" t="s"/>
      <c r="M847" s="23" t="s">
        <v>245</v>
      </c>
      <c r="N847" s="77" t="s">
        <v>75</v>
      </c>
      <c r="O847" s="78">
        <v>1</v>
      </c>
      <c r="P847" s="29">
        <v>45071</v>
      </c>
      <c r="Q847" s="29">
        <v>45076</v>
      </c>
      <c r="R847" s="5" t="s"/>
      <c r="S847" s="82" t="s"/>
    </row>
    <row r="848" spans="1:19">
      <c r="A848" s="68" t="s"/>
      <c r="B848" s="5" t="s"/>
      <c r="C848" s="5" t="s"/>
      <c r="D848" s="5" t="s"/>
      <c r="E848" s="5" t="s"/>
      <c r="F848" s="5" t="s"/>
      <c r="G848" s="5" t="s"/>
      <c r="H848" s="77" t="s"/>
      <c r="I848" s="5" t="s"/>
      <c r="J848" s="5" t="s"/>
      <c r="K848" s="133" t="s">
        <v>192</v>
      </c>
      <c r="L848" s="5" t="s"/>
      <c r="M848" s="23" t="s">
        <v>497</v>
      </c>
      <c r="N848" s="77" t="s">
        <v>75</v>
      </c>
      <c r="O848" s="78">
        <v>1</v>
      </c>
      <c r="P848" s="29">
        <v>45071</v>
      </c>
      <c r="Q848" s="29">
        <v>45076</v>
      </c>
      <c r="R848" s="5" t="s"/>
      <c r="S848" s="82" t="s"/>
    </row>
    <row r="849" spans="1:19">
      <c r="A849" s="68" t="s"/>
      <c r="B849" s="5" t="s"/>
      <c r="C849" s="5" t="s"/>
      <c r="D849" s="5" t="s"/>
      <c r="E849" s="5" t="s"/>
      <c r="F849" s="5" t="s"/>
      <c r="G849" s="5" t="s"/>
      <c r="H849" s="77" t="s"/>
      <c r="I849" s="5" t="s"/>
      <c r="J849" s="5" t="s"/>
      <c r="K849" s="133" t="s">
        <v>195</v>
      </c>
      <c r="L849" s="5" t="s"/>
      <c r="M849" s="23" t="s">
        <v>227</v>
      </c>
      <c r="N849" s="77" t="s">
        <v>190</v>
      </c>
      <c r="O849" s="78" t="s"/>
      <c r="P849" s="5" t="s"/>
      <c r="Q849" s="5" t="s"/>
      <c r="R849" s="5" t="s"/>
      <c r="S849" s="82" t="s"/>
    </row>
    <row r="850" spans="1:20" customHeight="false">
      <c r="A850" s="68" t="s"/>
      <c r="B850" s="24" t="s">
        <v>50</v>
      </c>
      <c r="C850" s="83" t="s">
        <v>66</v>
      </c>
      <c r="D850" s="83" t="s">
        <v>501</v>
      </c>
      <c r="E850" s="83" t="s">
        <v>197</v>
      </c>
      <c r="F850" s="83" t="s"/>
      <c r="G850" s="83" t="s">
        <v>187</v>
      </c>
      <c r="H850" s="83" t="s">
        <v>28</v>
      </c>
      <c r="I850" s="28">
        <v>45068</v>
      </c>
      <c r="J850" s="28">
        <v>45072</v>
      </c>
      <c r="K850" s="133" t="s">
        <v>188</v>
      </c>
      <c r="L850" s="5" t="s"/>
      <c r="M850" s="23" t="s">
        <v>206</v>
      </c>
      <c r="N850" s="77" t="s">
        <v>190</v>
      </c>
      <c r="O850" s="78">
        <v>1</v>
      </c>
      <c r="P850" s="29">
        <v>45071</v>
      </c>
      <c r="Q850" s="29">
        <v>45077</v>
      </c>
      <c r="R850" s="5" t="s"/>
      <c r="S850" s="82" t="s"/>
      <c r="T850" s="83" t="s"/>
    </row>
    <row r="851" spans="1:19">
      <c r="A851" s="68" t="s"/>
      <c r="B851" s="5" t="s"/>
      <c r="C851" s="5" t="s"/>
      <c r="D851" s="5" t="s"/>
      <c r="E851" s="5" t="s"/>
      <c r="F851" s="5" t="s"/>
      <c r="G851" s="5" t="s"/>
      <c r="H851" s="77" t="s"/>
      <c r="I851" s="5" t="s"/>
      <c r="J851" s="5" t="s"/>
      <c r="K851" s="133" t="s">
        <v>191</v>
      </c>
      <c r="L851" s="5" t="s"/>
      <c r="M851" s="23" t="s">
        <v>245</v>
      </c>
      <c r="N851" s="77" t="s">
        <v>75</v>
      </c>
      <c r="O851" s="78">
        <v>1</v>
      </c>
      <c r="P851" s="29">
        <v>45071</v>
      </c>
      <c r="Q851" s="29">
        <v>45076</v>
      </c>
      <c r="R851" s="5" t="s"/>
      <c r="S851" s="115" t="s"/>
    </row>
    <row r="852" spans="1:19">
      <c r="A852" s="68" t="s"/>
      <c r="B852" s="5" t="s"/>
      <c r="C852" s="5" t="s"/>
      <c r="D852" s="5" t="s"/>
      <c r="E852" s="5" t="s"/>
      <c r="F852" s="5" t="s"/>
      <c r="G852" s="5" t="s"/>
      <c r="H852" s="77" t="s"/>
      <c r="I852" s="5" t="s"/>
      <c r="J852" s="5" t="s"/>
      <c r="K852" s="133" t="s">
        <v>192</v>
      </c>
      <c r="L852" s="5" t="s"/>
      <c r="M852" s="23" t="s">
        <v>497</v>
      </c>
      <c r="N852" s="77" t="s">
        <v>190</v>
      </c>
      <c r="O852" s="78">
        <v>1</v>
      </c>
      <c r="P852" s="29">
        <v>45071</v>
      </c>
      <c r="Q852" s="29">
        <v>45078</v>
      </c>
      <c r="R852" s="5" t="s"/>
      <c r="S852" s="115" t="s"/>
    </row>
    <row r="853" spans="1:19">
      <c r="A853" s="68" t="s"/>
      <c r="B853" s="5" t="s"/>
      <c r="C853" s="5" t="s"/>
      <c r="D853" s="5" t="s"/>
      <c r="E853" s="5" t="s"/>
      <c r="F853" s="5" t="s"/>
      <c r="G853" s="5" t="s"/>
      <c r="H853" s="77" t="s"/>
      <c r="I853" s="5" t="s"/>
      <c r="J853" s="5" t="s"/>
      <c r="K853" s="133" t="s">
        <v>195</v>
      </c>
      <c r="L853" s="5" t="s"/>
      <c r="M853" s="23" t="s">
        <v>227</v>
      </c>
      <c r="N853" s="77" t="s">
        <v>190</v>
      </c>
      <c r="O853" s="78" t="s"/>
      <c r="P853" s="5" t="s"/>
      <c r="Q853" s="5" t="s"/>
      <c r="R853" s="5" t="s"/>
      <c r="S853" s="115" t="s"/>
    </row>
    <row r="854" spans="1:20" customHeight="false">
      <c r="A854" s="95" t="s"/>
      <c r="B854" s="83" t="s">
        <v>44</v>
      </c>
      <c r="C854" s="24" t="s">
        <v>54</v>
      </c>
      <c r="D854" s="24" t="s">
        <v>502</v>
      </c>
      <c r="E854" s="83" t="s">
        <v>197</v>
      </c>
      <c r="F854" s="83" t="s"/>
      <c r="G854" s="83" t="s">
        <v>198</v>
      </c>
      <c r="H854" s="83" t="s">
        <v>28</v>
      </c>
      <c r="I854" s="79">
        <v>45077</v>
      </c>
      <c r="J854" s="156">
        <v>45083</v>
      </c>
      <c r="K854" s="133" t="s">
        <v>188</v>
      </c>
      <c r="L854" s="5" t="s"/>
      <c r="M854" s="23" t="s">
        <v>199</v>
      </c>
      <c r="N854" s="77" t="s">
        <v>190</v>
      </c>
      <c r="O854" s="78" t="s"/>
      <c r="P854" s="29">
        <v>45076</v>
      </c>
      <c r="Q854" s="5" t="s"/>
      <c r="R854" s="5" t="s"/>
      <c r="S854" s="115" t="s">
        <v>503</v>
      </c>
      <c r="T854" s="24" t="s">
        <v>207</v>
      </c>
    </row>
    <row r="855" spans="1:19">
      <c r="A855" s="95" t="s"/>
      <c r="B855" s="5" t="s"/>
      <c r="C855" s="5" t="s"/>
      <c r="D855" s="5" t="s"/>
      <c r="E855" s="5" t="s"/>
      <c r="F855" s="5" t="s"/>
      <c r="G855" s="5" t="s"/>
      <c r="H855" s="77" t="s"/>
      <c r="I855" s="5" t="s"/>
      <c r="J855" s="5" t="s"/>
      <c r="K855" s="133" t="s">
        <v>191</v>
      </c>
      <c r="L855" s="5" t="s"/>
      <c r="M855" s="23" t="s">
        <v>214</v>
      </c>
      <c r="N855" s="77" t="s">
        <v>190</v>
      </c>
      <c r="O855" s="78" t="s"/>
      <c r="P855" s="29">
        <v>45076</v>
      </c>
      <c r="Q855" s="5" t="s"/>
      <c r="R855" s="5" t="s"/>
      <c r="S855" s="115" t="s"/>
    </row>
    <row r="856" spans="1:19">
      <c r="A856" s="95" t="s"/>
      <c r="B856" s="5" t="s"/>
      <c r="C856" s="5" t="s"/>
      <c r="D856" s="5" t="s"/>
      <c r="E856" s="5" t="s"/>
      <c r="F856" s="5" t="s"/>
      <c r="G856" s="5" t="s"/>
      <c r="H856" s="77" t="s"/>
      <c r="I856" s="5" t="s"/>
      <c r="J856" s="5" t="s"/>
      <c r="K856" s="133" t="s">
        <v>192</v>
      </c>
      <c r="L856" s="5" t="s"/>
      <c r="M856" s="23" t="s">
        <v>504</v>
      </c>
      <c r="N856" s="77" t="s">
        <v>105</v>
      </c>
      <c r="O856" s="78" t="s"/>
      <c r="P856" s="5" t="s"/>
      <c r="Q856" s="5" t="s"/>
      <c r="R856" s="5" t="s"/>
      <c r="S856" s="115" t="s"/>
    </row>
    <row r="857" spans="1:19">
      <c r="A857" s="95" t="s"/>
      <c r="B857" s="5" t="s"/>
      <c r="C857" s="5" t="s"/>
      <c r="D857" s="5" t="s"/>
      <c r="E857" s="5" t="s"/>
      <c r="F857" s="5" t="s"/>
      <c r="G857" s="5" t="s"/>
      <c r="H857" s="77" t="s"/>
      <c r="I857" s="5" t="s"/>
      <c r="J857" s="5" t="s"/>
      <c r="K857" s="133" t="s">
        <v>195</v>
      </c>
      <c r="L857" s="5" t="s"/>
      <c r="M857" s="23" t="s">
        <v>308</v>
      </c>
      <c r="N857" s="77" t="s"/>
      <c r="O857" s="78" t="s"/>
      <c r="P857" s="5" t="s"/>
      <c r="Q857" s="5" t="s"/>
      <c r="R857" s="5" t="s"/>
      <c r="S857" s="115" t="s"/>
    </row>
    <row r="858" spans="1:20" customHeight="false">
      <c r="A858" s="68" t="s"/>
      <c r="B858" s="83" t="s">
        <v>44</v>
      </c>
      <c r="C858" s="24" t="s">
        <v>54</v>
      </c>
      <c r="D858" s="24" t="s">
        <v>505</v>
      </c>
      <c r="E858" s="24" t="s">
        <v>218</v>
      </c>
      <c r="F858" s="83" t="s"/>
      <c r="G858" s="83" t="s">
        <v>198</v>
      </c>
      <c r="H858" s="83" t="s">
        <v>219</v>
      </c>
      <c r="I858" s="79" t="s"/>
      <c r="J858" s="156">
        <v>45169</v>
      </c>
      <c r="K858" s="133" t="s">
        <v>188</v>
      </c>
      <c r="L858" s="5" t="s"/>
      <c r="M858" s="5" t="s"/>
      <c r="N858" s="77" t="s"/>
      <c r="O858" s="78" t="s"/>
      <c r="P858" s="5" t="s"/>
      <c r="Q858" s="5" t="s"/>
      <c r="R858" s="5" t="s"/>
      <c r="S858" s="115" t="s">
        <v>503</v>
      </c>
      <c r="T858" s="24" t="s"/>
    </row>
    <row r="859" spans="1:19" customHeight="false">
      <c r="A859" s="68" t="s"/>
      <c r="B859" s="5" t="s"/>
      <c r="C859" s="5" t="s"/>
      <c r="D859" s="5" t="s"/>
      <c r="E859" s="5" t="s"/>
      <c r="F859" s="5" t="s"/>
      <c r="G859" s="5" t="s"/>
      <c r="H859" s="77" t="s"/>
      <c r="I859" s="5" t="s"/>
      <c r="J859" s="5" t="s"/>
      <c r="K859" s="133" t="s">
        <v>191</v>
      </c>
      <c r="L859" s="5" t="s"/>
      <c r="M859" s="5" t="s"/>
      <c r="N859" s="77" t="s"/>
      <c r="O859" s="78" t="s"/>
      <c r="P859" s="5" t="s"/>
      <c r="Q859" s="5" t="s"/>
      <c r="R859" s="5" t="s"/>
      <c r="S859" s="115" t="s"/>
    </row>
    <row r="860" spans="1:19" customHeight="false">
      <c r="A860" s="68" t="s"/>
      <c r="B860" s="5" t="s"/>
      <c r="C860" s="5" t="s"/>
      <c r="D860" s="5" t="s"/>
      <c r="E860" s="5" t="s"/>
      <c r="F860" s="5" t="s"/>
      <c r="G860" s="5" t="s"/>
      <c r="H860" s="77" t="s"/>
      <c r="I860" s="5" t="s"/>
      <c r="J860" s="5" t="s"/>
      <c r="K860" s="133" t="s">
        <v>192</v>
      </c>
      <c r="L860" s="5" t="s"/>
      <c r="M860" s="5" t="s"/>
      <c r="N860" s="77" t="s"/>
      <c r="O860" s="78" t="s"/>
      <c r="P860" s="5" t="s"/>
      <c r="Q860" s="5" t="s"/>
      <c r="R860" s="5" t="s"/>
      <c r="S860" s="115" t="s"/>
    </row>
    <row r="861" spans="1:19" customHeight="false">
      <c r="A861" s="68" t="s"/>
      <c r="B861" s="5" t="s"/>
      <c r="C861" s="5" t="s"/>
      <c r="D861" s="5" t="s"/>
      <c r="E861" s="5" t="s"/>
      <c r="F861" s="5" t="s"/>
      <c r="G861" s="5" t="s"/>
      <c r="H861" s="77" t="s"/>
      <c r="I861" s="5" t="s"/>
      <c r="J861" s="5" t="s"/>
      <c r="K861" s="133" t="s">
        <v>195</v>
      </c>
      <c r="L861" s="5" t="s"/>
      <c r="M861" s="5" t="s"/>
      <c r="N861" s="77" t="s"/>
      <c r="O861" s="78" t="s"/>
      <c r="P861" s="5" t="s"/>
      <c r="Q861" s="5" t="s"/>
      <c r="R861" s="5" t="s"/>
      <c r="S861" s="115" t="s"/>
    </row>
    <row r="862" spans="1:20" customHeight="false">
      <c r="A862" s="95" t="s"/>
      <c r="B862" s="83" t="s">
        <v>44</v>
      </c>
      <c r="C862" s="24" t="s">
        <v>54</v>
      </c>
      <c r="D862" s="24" t="s">
        <v>506</v>
      </c>
      <c r="E862" s="83" t="s">
        <v>197</v>
      </c>
      <c r="F862" s="83" t="s"/>
      <c r="G862" s="83" t="s">
        <v>198</v>
      </c>
      <c r="H862" s="83" t="s">
        <v>28</v>
      </c>
      <c r="I862" s="79">
        <v>45077</v>
      </c>
      <c r="J862" s="156">
        <v>45083</v>
      </c>
      <c r="K862" s="133" t="s">
        <v>188</v>
      </c>
      <c r="L862" s="5" t="s"/>
      <c r="M862" s="23" t="s">
        <v>199</v>
      </c>
      <c r="N862" s="77" t="s">
        <v>190</v>
      </c>
      <c r="O862" s="78" t="s"/>
      <c r="P862" s="29">
        <v>45076</v>
      </c>
      <c r="Q862" s="5" t="s"/>
      <c r="R862" s="5" t="s"/>
      <c r="S862" s="115" t="s">
        <v>503</v>
      </c>
      <c r="T862" s="24" t="s">
        <v>207</v>
      </c>
    </row>
    <row r="863" spans="1:19" customHeight="false">
      <c r="A863" s="95" t="s"/>
      <c r="B863" s="5" t="s"/>
      <c r="C863" s="5" t="s"/>
      <c r="D863" s="5" t="s"/>
      <c r="E863" s="5" t="s"/>
      <c r="F863" s="5" t="s"/>
      <c r="G863" s="5" t="s"/>
      <c r="H863" s="77" t="s"/>
      <c r="I863" s="5" t="s"/>
      <c r="J863" s="5" t="s"/>
      <c r="K863" s="133" t="s">
        <v>191</v>
      </c>
      <c r="L863" s="5" t="s"/>
      <c r="M863" s="23" t="s">
        <v>214</v>
      </c>
      <c r="N863" s="77" t="s">
        <v>190</v>
      </c>
      <c r="O863" s="78" t="s"/>
      <c r="P863" s="29">
        <v>45076</v>
      </c>
      <c r="Q863" s="5" t="s"/>
      <c r="R863" s="5" t="s"/>
      <c r="S863" s="115" t="s"/>
    </row>
    <row r="864" spans="1:19" customHeight="false">
      <c r="A864" s="95" t="s"/>
      <c r="B864" s="5" t="s"/>
      <c r="C864" s="5" t="s"/>
      <c r="D864" s="5" t="s"/>
      <c r="E864" s="5" t="s"/>
      <c r="F864" s="5" t="s"/>
      <c r="G864" s="5" t="s"/>
      <c r="H864" s="77" t="s"/>
      <c r="I864" s="5" t="s"/>
      <c r="J864" s="5" t="s"/>
      <c r="K864" s="133" t="s">
        <v>192</v>
      </c>
      <c r="L864" s="5" t="s"/>
      <c r="M864" s="23" t="s">
        <v>504</v>
      </c>
      <c r="N864" s="77" t="s">
        <v>105</v>
      </c>
      <c r="O864" s="78" t="s"/>
      <c r="P864" s="5" t="s"/>
      <c r="Q864" s="5" t="s"/>
      <c r="R864" s="5" t="s"/>
      <c r="S864" s="115" t="s"/>
    </row>
    <row r="865" spans="1:19" customHeight="false">
      <c r="A865" s="95" t="s"/>
      <c r="B865" s="5" t="s"/>
      <c r="C865" s="5" t="s"/>
      <c r="D865" s="5" t="s"/>
      <c r="E865" s="5" t="s"/>
      <c r="F865" s="5" t="s"/>
      <c r="G865" s="5" t="s"/>
      <c r="H865" s="77" t="s"/>
      <c r="I865" s="5" t="s"/>
      <c r="J865" s="5" t="s"/>
      <c r="K865" s="133" t="s">
        <v>195</v>
      </c>
      <c r="L865" s="5" t="s"/>
      <c r="M865" s="23" t="s">
        <v>308</v>
      </c>
      <c r="N865" s="77" t="s"/>
      <c r="O865" s="78" t="s"/>
      <c r="P865" s="5" t="s"/>
      <c r="Q865" s="5" t="s"/>
      <c r="R865" s="5" t="s"/>
      <c r="S865" s="115" t="s"/>
    </row>
    <row r="866" spans="1:20" customHeight="false">
      <c r="A866" s="68" t="s"/>
      <c r="B866" s="83" t="s">
        <v>44</v>
      </c>
      <c r="C866" s="24" t="s">
        <v>54</v>
      </c>
      <c r="D866" s="24" t="s">
        <v>507</v>
      </c>
      <c r="E866" s="24" t="s">
        <v>218</v>
      </c>
      <c r="F866" s="83" t="s"/>
      <c r="G866" s="83" t="s">
        <v>187</v>
      </c>
      <c r="H866" s="83" t="s">
        <v>219</v>
      </c>
      <c r="I866" s="79" t="s"/>
      <c r="J866" s="156">
        <v>45169</v>
      </c>
      <c r="K866" s="133" t="s">
        <v>188</v>
      </c>
      <c r="L866" s="5" t="s"/>
      <c r="M866" s="5" t="s"/>
      <c r="N866" s="77" t="s"/>
      <c r="O866" s="78" t="s"/>
      <c r="P866" s="5" t="s"/>
      <c r="Q866" s="5" t="s"/>
      <c r="R866" s="5" t="s"/>
      <c r="S866" s="115" t="s">
        <v>503</v>
      </c>
      <c r="T866" s="76" t="s"/>
    </row>
    <row r="867" spans="1:19" customHeight="false">
      <c r="A867" s="68" t="s"/>
      <c r="B867" s="5" t="s"/>
      <c r="C867" s="5" t="s"/>
      <c r="D867" s="5" t="s"/>
      <c r="E867" s="5" t="s"/>
      <c r="F867" s="5" t="s"/>
      <c r="G867" s="5" t="s"/>
      <c r="H867" s="77" t="s"/>
      <c r="I867" s="5" t="s"/>
      <c r="J867" s="5" t="s"/>
      <c r="K867" s="133" t="s">
        <v>191</v>
      </c>
      <c r="L867" s="5" t="s"/>
      <c r="M867" s="5" t="s"/>
      <c r="N867" s="77" t="s"/>
      <c r="O867" s="78" t="s"/>
      <c r="P867" s="5" t="s"/>
      <c r="Q867" s="5" t="s"/>
      <c r="R867" s="5" t="s"/>
      <c r="S867" s="115" t="s"/>
    </row>
    <row r="868" spans="1:19" customHeight="false">
      <c r="A868" s="68" t="s"/>
      <c r="B868" s="5" t="s"/>
      <c r="C868" s="5" t="s"/>
      <c r="D868" s="5" t="s"/>
      <c r="E868" s="5" t="s"/>
      <c r="F868" s="5" t="s"/>
      <c r="G868" s="5" t="s"/>
      <c r="H868" s="77" t="s"/>
      <c r="I868" s="5" t="s"/>
      <c r="J868" s="5" t="s"/>
      <c r="K868" s="133" t="s">
        <v>192</v>
      </c>
      <c r="L868" s="5" t="s"/>
      <c r="M868" s="5" t="s"/>
      <c r="N868" s="77" t="s"/>
      <c r="O868" s="78" t="s"/>
      <c r="P868" s="5" t="s"/>
      <c r="Q868" s="5" t="s"/>
      <c r="R868" s="5" t="s"/>
      <c r="S868" s="115" t="s"/>
    </row>
    <row r="869" spans="1:19" customHeight="false">
      <c r="A869" s="68" t="s"/>
      <c r="B869" s="5" t="s"/>
      <c r="C869" s="5" t="s"/>
      <c r="D869" s="5" t="s"/>
      <c r="E869" s="5" t="s"/>
      <c r="F869" s="5" t="s"/>
      <c r="G869" s="5" t="s"/>
      <c r="H869" s="77" t="s"/>
      <c r="I869" s="5" t="s"/>
      <c r="J869" s="5" t="s"/>
      <c r="K869" s="133" t="s">
        <v>195</v>
      </c>
      <c r="L869" s="5" t="s"/>
      <c r="M869" s="5" t="s"/>
      <c r="N869" s="77" t="s"/>
      <c r="O869" s="78" t="s"/>
      <c r="P869" s="5" t="s"/>
      <c r="Q869" s="5" t="s"/>
      <c r="R869" s="5" t="s"/>
      <c r="S869" s="115" t="s"/>
    </row>
    <row r="870" spans="1:20" customHeight="false">
      <c r="A870" s="95" t="s"/>
      <c r="B870" s="83" t="s">
        <v>44</v>
      </c>
      <c r="C870" s="24" t="s">
        <v>54</v>
      </c>
      <c r="D870" s="24" t="s">
        <v>508</v>
      </c>
      <c r="E870" s="83" t="s">
        <v>197</v>
      </c>
      <c r="F870" s="83" t="s"/>
      <c r="G870" s="83" t="s">
        <v>198</v>
      </c>
      <c r="H870" s="83" t="s">
        <v>28</v>
      </c>
      <c r="I870" s="79">
        <v>45077</v>
      </c>
      <c r="J870" s="156">
        <v>45083</v>
      </c>
      <c r="K870" s="133" t="s">
        <v>188</v>
      </c>
      <c r="L870" s="5" t="s"/>
      <c r="M870" s="23" t="s">
        <v>199</v>
      </c>
      <c r="N870" s="77" t="s">
        <v>75</v>
      </c>
      <c r="O870" s="78">
        <v>1</v>
      </c>
      <c r="P870" s="29">
        <v>45076</v>
      </c>
      <c r="Q870" s="29">
        <v>45083</v>
      </c>
      <c r="R870" s="5" t="s"/>
      <c r="S870" s="115" t="s">
        <v>503</v>
      </c>
      <c r="T870" s="24" t="s"/>
    </row>
    <row r="871" spans="1:19" customHeight="false">
      <c r="A871" s="95" t="s"/>
      <c r="B871" s="5" t="s"/>
      <c r="C871" s="5" t="s"/>
      <c r="D871" s="5" t="s"/>
      <c r="E871" s="5" t="s"/>
      <c r="F871" s="5" t="s"/>
      <c r="G871" s="5" t="s"/>
      <c r="H871" s="77" t="s"/>
      <c r="I871" s="5" t="s"/>
      <c r="J871" s="5" t="s"/>
      <c r="K871" s="133" t="s">
        <v>191</v>
      </c>
      <c r="L871" s="5" t="s"/>
      <c r="M871" s="23" t="s">
        <v>214</v>
      </c>
      <c r="N871" s="77" t="s">
        <v>75</v>
      </c>
      <c r="O871" s="78">
        <v>1</v>
      </c>
      <c r="P871" s="29">
        <v>45076</v>
      </c>
      <c r="Q871" s="29">
        <v>45083</v>
      </c>
      <c r="R871" s="5" t="s"/>
      <c r="S871" s="115" t="s"/>
    </row>
    <row r="872" spans="1:19" customHeight="false">
      <c r="A872" s="95" t="s"/>
      <c r="B872" s="5" t="s"/>
      <c r="C872" s="5" t="s"/>
      <c r="D872" s="5" t="s"/>
      <c r="E872" s="5" t="s"/>
      <c r="F872" s="5" t="s"/>
      <c r="G872" s="5" t="s"/>
      <c r="H872" s="77" t="s"/>
      <c r="I872" s="5" t="s"/>
      <c r="J872" s="5" t="s"/>
      <c r="K872" s="133" t="s">
        <v>192</v>
      </c>
      <c r="L872" s="5" t="s"/>
      <c r="M872" s="23" t="s">
        <v>504</v>
      </c>
      <c r="N872" s="77" t="s">
        <v>75</v>
      </c>
      <c r="O872" s="78">
        <v>1</v>
      </c>
      <c r="P872" s="29">
        <v>45076</v>
      </c>
      <c r="Q872" s="29">
        <v>45083</v>
      </c>
      <c r="R872" s="5" t="s"/>
      <c r="S872" s="115" t="s"/>
    </row>
    <row r="873" spans="1:19" customHeight="false">
      <c r="A873" s="95" t="s"/>
      <c r="B873" s="5" t="s"/>
      <c r="C873" s="5" t="s"/>
      <c r="D873" s="5" t="s"/>
      <c r="E873" s="5" t="s"/>
      <c r="F873" s="5" t="s"/>
      <c r="G873" s="5" t="s"/>
      <c r="H873" s="77" t="s"/>
      <c r="I873" s="5" t="s"/>
      <c r="J873" s="5" t="s"/>
      <c r="K873" s="133" t="s">
        <v>195</v>
      </c>
      <c r="L873" s="5" t="s"/>
      <c r="M873" s="23" t="s">
        <v>308</v>
      </c>
      <c r="N873" s="77" t="s"/>
      <c r="O873" s="78" t="s"/>
      <c r="P873" s="5" t="s"/>
      <c r="Q873" s="5" t="s"/>
      <c r="R873" s="5" t="s"/>
      <c r="S873" s="115" t="s"/>
    </row>
    <row r="874" spans="1:20" customHeight="false">
      <c r="A874" s="68" t="s"/>
      <c r="B874" s="83" t="s">
        <v>44</v>
      </c>
      <c r="C874" s="24" t="s">
        <v>54</v>
      </c>
      <c r="D874" s="24" t="s">
        <v>509</v>
      </c>
      <c r="E874" s="24" t="s">
        <v>218</v>
      </c>
      <c r="F874" s="83" t="s"/>
      <c r="G874" s="83" t="s">
        <v>198</v>
      </c>
      <c r="H874" s="83" t="s">
        <v>219</v>
      </c>
      <c r="I874" s="79" t="s"/>
      <c r="J874" s="156">
        <v>45169</v>
      </c>
      <c r="K874" s="133" t="s">
        <v>188</v>
      </c>
      <c r="L874" s="5" t="s"/>
      <c r="M874" s="5" t="s"/>
      <c r="N874" s="77" t="s"/>
      <c r="O874" s="78" t="s"/>
      <c r="P874" s="5" t="s"/>
      <c r="Q874" s="5" t="s"/>
      <c r="R874" s="5" t="s"/>
      <c r="S874" s="115" t="s">
        <v>503</v>
      </c>
      <c r="T874" s="24" t="s"/>
    </row>
    <row r="875" spans="1:19" customHeight="false">
      <c r="A875" s="68" t="s"/>
      <c r="B875" s="5" t="s"/>
      <c r="C875" s="5" t="s"/>
      <c r="D875" s="5" t="s"/>
      <c r="E875" s="5" t="s"/>
      <c r="F875" s="5" t="s"/>
      <c r="G875" s="5" t="s"/>
      <c r="H875" s="77" t="s"/>
      <c r="I875" s="5" t="s"/>
      <c r="J875" s="5" t="s"/>
      <c r="K875" s="133" t="s">
        <v>191</v>
      </c>
      <c r="L875" s="5" t="s"/>
      <c r="M875" s="5" t="s"/>
      <c r="N875" s="77" t="s"/>
      <c r="O875" s="78" t="s"/>
      <c r="P875" s="5" t="s"/>
      <c r="Q875" s="5" t="s"/>
      <c r="R875" s="5" t="s"/>
      <c r="S875" s="115" t="s"/>
    </row>
    <row r="876" spans="1:19" customHeight="false">
      <c r="A876" s="68" t="s"/>
      <c r="B876" s="5" t="s"/>
      <c r="C876" s="5" t="s"/>
      <c r="D876" s="5" t="s"/>
      <c r="E876" s="5" t="s"/>
      <c r="F876" s="5" t="s"/>
      <c r="G876" s="5" t="s"/>
      <c r="H876" s="77" t="s"/>
      <c r="I876" s="5" t="s"/>
      <c r="J876" s="5" t="s"/>
      <c r="K876" s="133" t="s">
        <v>192</v>
      </c>
      <c r="L876" s="5" t="s"/>
      <c r="M876" s="5" t="s"/>
      <c r="N876" s="77" t="s"/>
      <c r="O876" s="78" t="s"/>
      <c r="P876" s="5" t="s"/>
      <c r="Q876" s="5" t="s"/>
      <c r="R876" s="5" t="s"/>
      <c r="S876" s="115" t="s"/>
    </row>
    <row r="877" spans="1:19" customHeight="false">
      <c r="A877" s="68" t="s"/>
      <c r="B877" s="5" t="s"/>
      <c r="C877" s="5" t="s"/>
      <c r="D877" s="5" t="s"/>
      <c r="E877" s="5" t="s"/>
      <c r="F877" s="5" t="s"/>
      <c r="G877" s="5" t="s"/>
      <c r="H877" s="77" t="s"/>
      <c r="I877" s="5" t="s"/>
      <c r="J877" s="5" t="s"/>
      <c r="K877" s="133" t="s">
        <v>195</v>
      </c>
      <c r="L877" s="5" t="s"/>
      <c r="M877" s="5" t="s"/>
      <c r="N877" s="77" t="s"/>
      <c r="O877" s="78" t="s"/>
      <c r="P877" s="5" t="s"/>
      <c r="Q877" s="5" t="s"/>
      <c r="R877" s="5" t="s"/>
      <c r="S877" s="115" t="s"/>
    </row>
    <row r="878" spans="1:20" customHeight="false">
      <c r="A878" s="68" t="s"/>
      <c r="B878" s="83" t="s">
        <v>44</v>
      </c>
      <c r="C878" s="24" t="s">
        <v>54</v>
      </c>
      <c r="D878" s="24" t="s">
        <v>510</v>
      </c>
      <c r="E878" s="24" t="s">
        <v>197</v>
      </c>
      <c r="F878" s="83" t="s"/>
      <c r="G878" s="83" t="s">
        <v>198</v>
      </c>
      <c r="H878" s="83" t="s">
        <v>28</v>
      </c>
      <c r="I878" s="79">
        <v>45077</v>
      </c>
      <c r="J878" s="156">
        <v>45083</v>
      </c>
      <c r="K878" s="133" t="s">
        <v>188</v>
      </c>
      <c r="L878" s="5" t="s"/>
      <c r="M878" s="23" t="s">
        <v>199</v>
      </c>
      <c r="N878" s="77" t="s">
        <v>75</v>
      </c>
      <c r="O878" s="78">
        <v>1</v>
      </c>
      <c r="P878" s="29">
        <v>45076</v>
      </c>
      <c r="Q878" s="29">
        <v>45083</v>
      </c>
      <c r="R878" s="5" t="s"/>
      <c r="S878" s="115" t="s">
        <v>503</v>
      </c>
      <c r="T878" s="24" t="s"/>
    </row>
    <row r="879" spans="1:19" customHeight="false">
      <c r="A879" s="68" t="s"/>
      <c r="B879" s="5" t="s"/>
      <c r="C879" s="5" t="s"/>
      <c r="D879" s="5" t="s"/>
      <c r="E879" s="5" t="s"/>
      <c r="F879" s="5" t="s"/>
      <c r="G879" s="5" t="s"/>
      <c r="H879" s="77" t="s"/>
      <c r="I879" s="5" t="s"/>
      <c r="J879" s="5" t="s"/>
      <c r="K879" s="133" t="s">
        <v>191</v>
      </c>
      <c r="L879" s="5" t="s"/>
      <c r="M879" s="23" t="s">
        <v>214</v>
      </c>
      <c r="N879" s="77" t="s">
        <v>75</v>
      </c>
      <c r="O879" s="78">
        <v>1</v>
      </c>
      <c r="P879" s="29">
        <v>45076</v>
      </c>
      <c r="Q879" s="29">
        <v>45083</v>
      </c>
      <c r="R879" s="5" t="s"/>
      <c r="S879" s="115" t="s"/>
    </row>
    <row r="880" spans="1:19" customHeight="false">
      <c r="A880" s="68" t="s"/>
      <c r="B880" s="5" t="s"/>
      <c r="C880" s="5" t="s"/>
      <c r="D880" s="5" t="s"/>
      <c r="E880" s="5" t="s"/>
      <c r="F880" s="5" t="s"/>
      <c r="G880" s="5" t="s"/>
      <c r="H880" s="77" t="s"/>
      <c r="I880" s="5" t="s"/>
      <c r="J880" s="5" t="s"/>
      <c r="K880" s="133" t="s">
        <v>192</v>
      </c>
      <c r="L880" s="5" t="s"/>
      <c r="M880" s="23" t="s">
        <v>504</v>
      </c>
      <c r="N880" s="77" t="s">
        <v>75</v>
      </c>
      <c r="O880" s="78">
        <v>1</v>
      </c>
      <c r="P880" s="29">
        <v>45076</v>
      </c>
      <c r="Q880" s="29">
        <v>45083</v>
      </c>
      <c r="R880" s="5" t="s"/>
      <c r="S880" s="115" t="s"/>
    </row>
    <row r="881" spans="1:19" customHeight="false">
      <c r="A881" s="68" t="s"/>
      <c r="B881" s="5" t="s"/>
      <c r="C881" s="5" t="s"/>
      <c r="D881" s="5" t="s"/>
      <c r="E881" s="5" t="s"/>
      <c r="F881" s="5" t="s"/>
      <c r="G881" s="5" t="s"/>
      <c r="H881" s="77" t="s"/>
      <c r="I881" s="5" t="s"/>
      <c r="J881" s="5" t="s"/>
      <c r="K881" s="133" t="s">
        <v>195</v>
      </c>
      <c r="L881" s="5" t="s"/>
      <c r="M881" s="23" t="s">
        <v>308</v>
      </c>
      <c r="N881" s="77" t="s"/>
      <c r="O881" s="78" t="s"/>
      <c r="P881" s="5" t="s"/>
      <c r="Q881" s="5" t="s"/>
      <c r="R881" s="5" t="s"/>
      <c r="S881" s="115" t="s"/>
    </row>
    <row r="882" spans="1:20" customHeight="false">
      <c r="A882" s="95" t="s"/>
      <c r="B882" s="83" t="s">
        <v>44</v>
      </c>
      <c r="C882" s="24" t="s">
        <v>54</v>
      </c>
      <c r="D882" s="24" t="s">
        <v>511</v>
      </c>
      <c r="E882" s="24" t="s">
        <v>218</v>
      </c>
      <c r="F882" s="83" t="s"/>
      <c r="G882" s="83" t="s">
        <v>198</v>
      </c>
      <c r="H882" s="83" t="s">
        <v>219</v>
      </c>
      <c r="I882" s="27" t="s"/>
      <c r="J882" s="156">
        <v>45169</v>
      </c>
      <c r="K882" s="133" t="s">
        <v>188</v>
      </c>
      <c r="L882" s="5" t="s"/>
      <c r="M882" s="5" t="s"/>
      <c r="N882" s="77" t="s"/>
      <c r="O882" s="78" t="s"/>
      <c r="P882" s="5" t="s"/>
      <c r="Q882" s="5" t="s"/>
      <c r="R882" s="5" t="s"/>
      <c r="S882" s="115" t="s">
        <v>503</v>
      </c>
      <c r="T882" s="24" t="s">
        <v>207</v>
      </c>
    </row>
    <row r="883" spans="1:19" customHeight="false">
      <c r="A883" s="95" t="s"/>
      <c r="B883" s="5" t="s"/>
      <c r="C883" s="5" t="s"/>
      <c r="D883" s="5" t="s"/>
      <c r="E883" s="5" t="s"/>
      <c r="F883" s="5" t="s"/>
      <c r="G883" s="5" t="s"/>
      <c r="H883" s="77" t="s"/>
      <c r="I883" s="5" t="s"/>
      <c r="J883" s="5" t="s"/>
      <c r="K883" s="133" t="s">
        <v>191</v>
      </c>
      <c r="L883" s="5" t="s"/>
      <c r="M883" s="5" t="s"/>
      <c r="N883" s="77" t="s"/>
      <c r="O883" s="78" t="s"/>
      <c r="P883" s="5" t="s"/>
      <c r="Q883" s="5" t="s"/>
      <c r="R883" s="5" t="s"/>
      <c r="S883" s="115" t="s"/>
    </row>
    <row r="884" spans="1:19" customHeight="false">
      <c r="A884" s="95" t="s"/>
      <c r="B884" s="5" t="s"/>
      <c r="C884" s="5" t="s"/>
      <c r="D884" s="5" t="s"/>
      <c r="E884" s="5" t="s"/>
      <c r="F884" s="5" t="s"/>
      <c r="G884" s="5" t="s"/>
      <c r="H884" s="77" t="s"/>
      <c r="I884" s="5" t="s"/>
      <c r="J884" s="5" t="s"/>
      <c r="K884" s="133" t="s">
        <v>192</v>
      </c>
      <c r="L884" s="5" t="s"/>
      <c r="M884" s="5" t="s"/>
      <c r="N884" s="77" t="s"/>
      <c r="O884" s="78" t="s"/>
      <c r="P884" s="5" t="s"/>
      <c r="Q884" s="5" t="s"/>
      <c r="R884" s="5" t="s"/>
      <c r="S884" s="115" t="s"/>
    </row>
    <row r="885" spans="1:19" customHeight="false">
      <c r="A885" s="95" t="s"/>
      <c r="B885" s="5" t="s"/>
      <c r="C885" s="5" t="s"/>
      <c r="D885" s="5" t="s"/>
      <c r="E885" s="5" t="s"/>
      <c r="F885" s="5" t="s"/>
      <c r="G885" s="5" t="s"/>
      <c r="H885" s="77" t="s"/>
      <c r="I885" s="5" t="s"/>
      <c r="J885" s="5" t="s"/>
      <c r="K885" s="133" t="s">
        <v>195</v>
      </c>
      <c r="L885" s="5" t="s"/>
      <c r="M885" s="5" t="s"/>
      <c r="N885" s="77" t="s"/>
      <c r="O885" s="78" t="s"/>
      <c r="P885" s="5" t="s"/>
      <c r="Q885" s="5" t="s"/>
      <c r="R885" s="5" t="s"/>
      <c r="S885" s="115" t="s"/>
    </row>
    <row r="886" spans="1:20" customHeight="false">
      <c r="A886" s="68" t="s"/>
      <c r="B886" s="83" t="s">
        <v>44</v>
      </c>
      <c r="C886" s="24" t="s">
        <v>54</v>
      </c>
      <c r="D886" s="24" t="s">
        <v>512</v>
      </c>
      <c r="E886" s="24" t="s">
        <v>218</v>
      </c>
      <c r="F886" s="83" t="s"/>
      <c r="G886" s="83" t="s">
        <v>198</v>
      </c>
      <c r="H886" s="83" t="s">
        <v>219</v>
      </c>
      <c r="I886" s="27" t="s"/>
      <c r="J886" s="156">
        <v>45169</v>
      </c>
      <c r="K886" s="133" t="s">
        <v>188</v>
      </c>
      <c r="L886" s="5" t="s"/>
      <c r="M886" s="5" t="s"/>
      <c r="N886" s="77" t="s"/>
      <c r="O886" s="78" t="s"/>
      <c r="P886" s="5" t="s"/>
      <c r="Q886" s="5" t="s"/>
      <c r="R886" s="5" t="s"/>
      <c r="S886" s="115" t="s">
        <v>503</v>
      </c>
      <c r="T886" s="24" t="s"/>
    </row>
    <row r="887" spans="1:19" customHeight="false">
      <c r="A887" s="68" t="s"/>
      <c r="B887" s="5" t="s"/>
      <c r="C887" s="5" t="s"/>
      <c r="D887" s="5" t="s"/>
      <c r="E887" s="5" t="s"/>
      <c r="F887" s="5" t="s"/>
      <c r="G887" s="5" t="s"/>
      <c r="H887" s="77" t="s"/>
      <c r="I887" s="5" t="s"/>
      <c r="J887" s="5" t="s"/>
      <c r="K887" s="133" t="s">
        <v>191</v>
      </c>
      <c r="L887" s="5" t="s"/>
      <c r="M887" s="5" t="s"/>
      <c r="N887" s="77" t="s"/>
      <c r="O887" s="78" t="s"/>
      <c r="P887" s="5" t="s"/>
      <c r="Q887" s="5" t="s"/>
      <c r="R887" s="5" t="s"/>
      <c r="S887" s="115" t="s"/>
    </row>
    <row r="888" spans="1:19" customHeight="false">
      <c r="A888" s="68" t="s"/>
      <c r="B888" s="5" t="s"/>
      <c r="C888" s="5" t="s"/>
      <c r="D888" s="5" t="s"/>
      <c r="E888" s="5" t="s"/>
      <c r="F888" s="5" t="s"/>
      <c r="G888" s="5" t="s"/>
      <c r="H888" s="77" t="s"/>
      <c r="I888" s="5" t="s"/>
      <c r="J888" s="5" t="s"/>
      <c r="K888" s="133" t="s">
        <v>192</v>
      </c>
      <c r="L888" s="5" t="s"/>
      <c r="M888" s="5" t="s"/>
      <c r="N888" s="77" t="s"/>
      <c r="O888" s="78" t="s"/>
      <c r="P888" s="5" t="s"/>
      <c r="Q888" s="5" t="s"/>
      <c r="R888" s="5" t="s"/>
      <c r="S888" s="115" t="s"/>
    </row>
    <row r="889" spans="1:19" customHeight="false">
      <c r="A889" s="68" t="s"/>
      <c r="B889" s="5" t="s"/>
      <c r="C889" s="5" t="s"/>
      <c r="D889" s="5" t="s"/>
      <c r="E889" s="5" t="s"/>
      <c r="F889" s="5" t="s"/>
      <c r="G889" s="5" t="s"/>
      <c r="H889" s="77" t="s"/>
      <c r="I889" s="5" t="s"/>
      <c r="J889" s="5" t="s"/>
      <c r="K889" s="133" t="s">
        <v>195</v>
      </c>
      <c r="L889" s="5" t="s"/>
      <c r="M889" s="5" t="s"/>
      <c r="N889" s="77" t="s"/>
      <c r="O889" s="78" t="s"/>
      <c r="P889" s="5" t="s"/>
      <c r="Q889" s="5" t="s"/>
      <c r="R889" s="5" t="s"/>
      <c r="S889" s="115" t="s"/>
    </row>
    <row r="890" spans="1:20" customHeight="false">
      <c r="A890" s="68" t="s"/>
      <c r="B890" s="83" t="s">
        <v>44</v>
      </c>
      <c r="C890" s="24" t="s">
        <v>54</v>
      </c>
      <c r="D890" s="24" t="s">
        <v>513</v>
      </c>
      <c r="E890" s="24" t="s">
        <v>218</v>
      </c>
      <c r="F890" s="83" t="s"/>
      <c r="G890" s="83" t="s">
        <v>198</v>
      </c>
      <c r="H890" s="83" t="s">
        <v>219</v>
      </c>
      <c r="I890" s="27" t="s"/>
      <c r="J890" s="156">
        <v>45169</v>
      </c>
      <c r="K890" s="133" t="s">
        <v>188</v>
      </c>
      <c r="L890" s="5" t="s"/>
      <c r="M890" s="5" t="s"/>
      <c r="N890" s="77" t="s"/>
      <c r="O890" s="78" t="s"/>
      <c r="P890" s="5" t="s"/>
      <c r="Q890" s="5" t="s"/>
      <c r="R890" s="5" t="s"/>
      <c r="S890" s="115" t="s">
        <v>503</v>
      </c>
      <c r="T890" s="24" t="s"/>
    </row>
    <row r="891" spans="1:19" customHeight="false">
      <c r="A891" s="68" t="s"/>
      <c r="B891" s="5" t="s"/>
      <c r="C891" s="5" t="s"/>
      <c r="D891" s="5" t="s"/>
      <c r="E891" s="5" t="s"/>
      <c r="F891" s="5" t="s"/>
      <c r="G891" s="5" t="s"/>
      <c r="H891" s="77" t="s"/>
      <c r="I891" s="5" t="s"/>
      <c r="J891" s="5" t="s"/>
      <c r="K891" s="133" t="s">
        <v>191</v>
      </c>
      <c r="L891" s="5" t="s"/>
      <c r="M891" s="5" t="s"/>
      <c r="N891" s="77" t="s"/>
      <c r="O891" s="78" t="s"/>
      <c r="P891" s="5" t="s"/>
      <c r="Q891" s="5" t="s"/>
      <c r="R891" s="5" t="s"/>
      <c r="S891" s="115" t="s"/>
    </row>
    <row r="892" spans="1:19" customHeight="false">
      <c r="A892" s="68" t="s"/>
      <c r="B892" s="5" t="s"/>
      <c r="C892" s="5" t="s"/>
      <c r="D892" s="5" t="s"/>
      <c r="E892" s="5" t="s"/>
      <c r="F892" s="5" t="s"/>
      <c r="G892" s="5" t="s"/>
      <c r="H892" s="77" t="s"/>
      <c r="I892" s="5" t="s"/>
      <c r="J892" s="5" t="s"/>
      <c r="K892" s="133" t="s">
        <v>192</v>
      </c>
      <c r="L892" s="5" t="s"/>
      <c r="M892" s="5" t="s"/>
      <c r="N892" s="77" t="s"/>
      <c r="O892" s="78" t="s"/>
      <c r="P892" s="5" t="s"/>
      <c r="Q892" s="5" t="s"/>
      <c r="R892" s="5" t="s"/>
      <c r="S892" s="115" t="s"/>
    </row>
    <row r="893" spans="1:19" customHeight="false">
      <c r="A893" s="68" t="s"/>
      <c r="B893" s="5" t="s"/>
      <c r="C893" s="5" t="s"/>
      <c r="D893" s="5" t="s"/>
      <c r="E893" s="5" t="s"/>
      <c r="F893" s="5" t="s"/>
      <c r="G893" s="5" t="s"/>
      <c r="H893" s="77" t="s"/>
      <c r="I893" s="5" t="s"/>
      <c r="J893" s="5" t="s"/>
      <c r="K893" s="133" t="s">
        <v>195</v>
      </c>
      <c r="L893" s="5" t="s"/>
      <c r="M893" s="5" t="s"/>
      <c r="N893" s="77" t="s"/>
      <c r="O893" s="78" t="s"/>
      <c r="P893" s="5" t="s"/>
      <c r="Q893" s="5" t="s"/>
      <c r="R893" s="5" t="s"/>
      <c r="S893" s="115" t="s"/>
    </row>
    <row r="894" spans="1:20" customHeight="false">
      <c r="A894" s="95" t="s"/>
      <c r="B894" s="83" t="s">
        <v>44</v>
      </c>
      <c r="C894" s="24" t="s">
        <v>54</v>
      </c>
      <c r="D894" s="24" t="s">
        <v>514</v>
      </c>
      <c r="E894" s="24" t="s">
        <v>218</v>
      </c>
      <c r="F894" s="83" t="s"/>
      <c r="G894" s="83" t="s">
        <v>198</v>
      </c>
      <c r="H894" s="83" t="s">
        <v>219</v>
      </c>
      <c r="I894" s="27" t="s"/>
      <c r="J894" s="156">
        <v>45169</v>
      </c>
      <c r="K894" s="133" t="s">
        <v>188</v>
      </c>
      <c r="L894" s="5" t="s"/>
      <c r="M894" s="5" t="s"/>
      <c r="N894" s="77" t="s"/>
      <c r="O894" s="78" t="s"/>
      <c r="P894" s="5" t="s"/>
      <c r="Q894" s="5" t="s"/>
      <c r="R894" s="5" t="s"/>
      <c r="S894" s="115" t="s">
        <v>503</v>
      </c>
      <c r="T894" s="24" t="s"/>
    </row>
    <row r="895" spans="1:19">
      <c r="A895" s="68" t="s"/>
      <c r="B895" s="5" t="s"/>
      <c r="C895" s="5" t="s"/>
      <c r="D895" s="5" t="s"/>
      <c r="E895" s="5" t="s"/>
      <c r="F895" s="5" t="s"/>
      <c r="G895" s="5" t="s"/>
      <c r="H895" s="77" t="s"/>
      <c r="I895" s="5" t="s"/>
      <c r="J895" s="5" t="s"/>
      <c r="K895" s="133" t="s">
        <v>191</v>
      </c>
      <c r="L895" s="5" t="s"/>
      <c r="M895" s="5" t="s"/>
      <c r="N895" s="77" t="s"/>
      <c r="O895" s="78" t="s"/>
      <c r="P895" s="83" t="s"/>
      <c r="Q895" s="83" t="s"/>
      <c r="R895" s="5" t="s"/>
      <c r="S895" s="82" t="s"/>
    </row>
    <row r="896" spans="1:19">
      <c r="A896" s="68" t="s"/>
      <c r="B896" s="5" t="s"/>
      <c r="C896" s="5" t="s"/>
      <c r="D896" s="5" t="s"/>
      <c r="E896" s="5" t="s"/>
      <c r="F896" s="5" t="s"/>
      <c r="G896" s="5" t="s"/>
      <c r="H896" s="77" t="s"/>
      <c r="I896" s="5" t="s"/>
      <c r="J896" s="5" t="s"/>
      <c r="K896" s="133" t="s">
        <v>192</v>
      </c>
      <c r="L896" s="5" t="s"/>
      <c r="M896" s="5" t="s"/>
      <c r="N896" s="77" t="s"/>
      <c r="O896" s="78" t="s"/>
      <c r="P896" s="83" t="s"/>
      <c r="Q896" s="83" t="s"/>
      <c r="R896" s="5" t="s"/>
      <c r="S896" s="82" t="s"/>
    </row>
    <row r="897" spans="1:19">
      <c r="A897" s="68" t="s"/>
      <c r="B897" s="5" t="s"/>
      <c r="C897" s="5" t="s"/>
      <c r="D897" s="5" t="s"/>
      <c r="E897" s="5" t="s"/>
      <c r="F897" s="5" t="s"/>
      <c r="G897" s="5" t="s"/>
      <c r="H897" s="77" t="s"/>
      <c r="I897" s="5" t="s"/>
      <c r="J897" s="5" t="s"/>
      <c r="K897" s="133" t="s">
        <v>195</v>
      </c>
      <c r="L897" s="5" t="s"/>
      <c r="M897" s="5" t="s"/>
      <c r="N897" s="77" t="s"/>
      <c r="O897" s="78" t="s"/>
      <c r="P897" s="83" t="s"/>
      <c r="Q897" s="83" t="s"/>
      <c r="R897" s="5" t="s"/>
      <c r="S897" s="82" t="s"/>
    </row>
    <row r="898" spans="1:20" customHeight="false">
      <c r="A898" s="95" t="s"/>
      <c r="B898" s="83" t="s">
        <v>44</v>
      </c>
      <c r="C898" s="24" t="s">
        <v>54</v>
      </c>
      <c r="D898" s="24" t="s">
        <v>515</v>
      </c>
      <c r="E898" s="24" t="s">
        <v>218</v>
      </c>
      <c r="F898" s="83" t="s"/>
      <c r="G898" s="83" t="s">
        <v>198</v>
      </c>
      <c r="H898" s="83" t="s">
        <v>219</v>
      </c>
      <c r="I898" s="27" t="s"/>
      <c r="J898" s="156">
        <v>45169</v>
      </c>
      <c r="K898" s="133" t="s">
        <v>188</v>
      </c>
      <c r="L898" s="5" t="s"/>
      <c r="M898" s="5" t="s"/>
      <c r="N898" s="77" t="s"/>
      <c r="O898" s="78" t="s"/>
      <c r="P898" s="5" t="s"/>
      <c r="Q898" s="5" t="s"/>
      <c r="R898" s="5" t="s"/>
      <c r="S898" s="115" t="s">
        <v>503</v>
      </c>
      <c r="T898" s="24" t="s"/>
    </row>
    <row r="899" spans="1:19" customHeight="false">
      <c r="A899" s="68" t="s"/>
      <c r="B899" s="5" t="s"/>
      <c r="C899" s="5" t="s"/>
      <c r="D899" s="5" t="s"/>
      <c r="E899" s="5" t="s"/>
      <c r="F899" s="5" t="s"/>
      <c r="G899" s="5" t="s"/>
      <c r="H899" s="77" t="s"/>
      <c r="I899" s="5" t="s"/>
      <c r="J899" s="5" t="s"/>
      <c r="K899" s="133" t="s">
        <v>191</v>
      </c>
      <c r="L899" s="5" t="s"/>
      <c r="M899" s="5" t="s"/>
      <c r="N899" s="77" t="s"/>
      <c r="O899" s="78" t="s"/>
      <c r="P899" s="83" t="s"/>
      <c r="Q899" s="83" t="s"/>
      <c r="R899" s="5" t="s"/>
      <c r="S899" s="82" t="s"/>
    </row>
    <row r="900" spans="1:19" customHeight="false">
      <c r="A900" s="68" t="s"/>
      <c r="B900" s="5" t="s"/>
      <c r="C900" s="5" t="s"/>
      <c r="D900" s="5" t="s"/>
      <c r="E900" s="5" t="s"/>
      <c r="F900" s="5" t="s"/>
      <c r="G900" s="5" t="s"/>
      <c r="H900" s="77" t="s"/>
      <c r="I900" s="5" t="s"/>
      <c r="J900" s="5" t="s"/>
      <c r="K900" s="133" t="s">
        <v>192</v>
      </c>
      <c r="L900" s="5" t="s"/>
      <c r="M900" s="5" t="s"/>
      <c r="N900" s="77" t="s"/>
      <c r="O900" s="78" t="s"/>
      <c r="P900" s="83" t="s"/>
      <c r="Q900" s="83" t="s"/>
      <c r="R900" s="5" t="s"/>
      <c r="S900" s="82" t="s"/>
    </row>
    <row r="901" spans="1:19" customHeight="false">
      <c r="A901" s="68" t="s"/>
      <c r="B901" s="5" t="s"/>
      <c r="C901" s="5" t="s"/>
      <c r="D901" s="5" t="s"/>
      <c r="E901" s="5" t="s"/>
      <c r="F901" s="5" t="s"/>
      <c r="G901" s="5" t="s"/>
      <c r="H901" s="77" t="s"/>
      <c r="I901" s="5" t="s"/>
      <c r="J901" s="5" t="s"/>
      <c r="K901" s="133" t="s">
        <v>195</v>
      </c>
      <c r="L901" s="5" t="s"/>
      <c r="M901" s="5" t="s"/>
      <c r="N901" s="77" t="s"/>
      <c r="O901" s="78" t="s"/>
      <c r="P901" s="83" t="s"/>
      <c r="Q901" s="83" t="s"/>
      <c r="R901" s="5" t="s"/>
      <c r="S901" s="82" t="s"/>
    </row>
    <row r="902" spans="1:20" customHeight="false">
      <c r="A902" s="68" t="s"/>
      <c r="B902" s="83" t="s">
        <v>46</v>
      </c>
      <c r="C902" s="143" t="s">
        <v>55</v>
      </c>
      <c r="D902" s="143" t="s">
        <v>516</v>
      </c>
      <c r="E902" s="83" t="s">
        <v>197</v>
      </c>
      <c r="F902" s="143" t="s">
        <v>517</v>
      </c>
      <c r="G902" s="83" t="s">
        <v>187</v>
      </c>
      <c r="H902" s="83" t="s">
        <v>28</v>
      </c>
      <c r="I902" s="79">
        <v>45065</v>
      </c>
      <c r="J902" s="79">
        <v>45072</v>
      </c>
      <c r="K902" s="133" t="s">
        <v>188</v>
      </c>
      <c r="L902" s="5" t="s"/>
      <c r="M902" s="23" t="s">
        <v>199</v>
      </c>
      <c r="N902" s="77" t="s">
        <v>75</v>
      </c>
      <c r="O902" s="78">
        <v>1</v>
      </c>
      <c r="P902" s="29">
        <v>45068</v>
      </c>
      <c r="Q902" s="29">
        <v>45070</v>
      </c>
      <c r="R902" s="5" t="s"/>
      <c r="S902" s="82" t="s"/>
      <c r="T902" s="143" t="s"/>
    </row>
    <row r="903" spans="1:19">
      <c r="A903" s="68" t="s"/>
      <c r="B903" s="5" t="s"/>
      <c r="C903" s="5" t="s"/>
      <c r="D903" s="5" t="s"/>
      <c r="E903" s="5" t="s"/>
      <c r="F903" s="5" t="s"/>
      <c r="G903" s="5" t="s"/>
      <c r="H903" s="77" t="s"/>
      <c r="I903" s="5" t="s"/>
      <c r="J903" s="5" t="s"/>
      <c r="K903" s="133" t="s">
        <v>191</v>
      </c>
      <c r="L903" s="5" t="s"/>
      <c r="M903" s="23" t="s">
        <v>214</v>
      </c>
      <c r="N903" s="77" t="s">
        <v>75</v>
      </c>
      <c r="O903" s="78">
        <v>1</v>
      </c>
      <c r="P903" s="29">
        <v>45065</v>
      </c>
      <c r="Q903" s="29">
        <v>45070</v>
      </c>
      <c r="R903" s="5" t="s"/>
      <c r="S903" s="82" t="s"/>
    </row>
    <row r="904" spans="1:19">
      <c r="A904" s="68" t="s"/>
      <c r="B904" s="5" t="s"/>
      <c r="C904" s="5" t="s"/>
      <c r="D904" s="5" t="s"/>
      <c r="E904" s="5" t="s"/>
      <c r="F904" s="5" t="s"/>
      <c r="G904" s="5" t="s"/>
      <c r="H904" s="77" t="s"/>
      <c r="I904" s="5" t="s"/>
      <c r="J904" s="5" t="s"/>
      <c r="K904" s="133" t="s">
        <v>192</v>
      </c>
      <c r="L904" s="5" t="s"/>
      <c r="M904" s="23" t="s">
        <v>518</v>
      </c>
      <c r="N904" s="77" t="s">
        <v>75</v>
      </c>
      <c r="O904" s="78">
        <v>1</v>
      </c>
      <c r="P904" s="29">
        <v>45071</v>
      </c>
      <c r="Q904" s="29">
        <v>45072</v>
      </c>
      <c r="R904" s="5" t="s"/>
      <c r="S904" s="82" t="s"/>
    </row>
    <row r="905" spans="1:19">
      <c r="A905" s="68" t="s"/>
      <c r="B905" s="5" t="s"/>
      <c r="C905" s="5" t="s"/>
      <c r="D905" s="5" t="s"/>
      <c r="E905" s="5" t="s"/>
      <c r="F905" s="5" t="s"/>
      <c r="G905" s="5" t="s"/>
      <c r="H905" s="77" t="s"/>
      <c r="I905" s="5" t="s"/>
      <c r="J905" s="5" t="s"/>
      <c r="K905" s="133" t="s">
        <v>195</v>
      </c>
      <c r="L905" s="5" t="s"/>
      <c r="M905" s="23" t="s">
        <v>269</v>
      </c>
      <c r="N905" s="77" t="s"/>
      <c r="O905" s="78" t="s"/>
      <c r="P905" s="5" t="s"/>
      <c r="Q905" s="5" t="s"/>
      <c r="R905" s="5" t="s"/>
      <c r="S905" s="82" t="s"/>
    </row>
    <row r="906" spans="1:20" customHeight="false">
      <c r="A906" s="68" t="s"/>
      <c r="B906" s="83" t="s">
        <v>46</v>
      </c>
      <c r="C906" s="143" t="s">
        <v>55</v>
      </c>
      <c r="D906" s="143" t="s">
        <v>519</v>
      </c>
      <c r="E906" s="83" t="s">
        <v>197</v>
      </c>
      <c r="F906" s="83" t="s"/>
      <c r="G906" s="83" t="s">
        <v>187</v>
      </c>
      <c r="H906" s="83" t="s">
        <v>28</v>
      </c>
      <c r="I906" s="79">
        <v>45065</v>
      </c>
      <c r="J906" s="79">
        <v>45072</v>
      </c>
      <c r="K906" s="133" t="s">
        <v>188</v>
      </c>
      <c r="L906" s="5" t="s"/>
      <c r="M906" s="23" t="s">
        <v>199</v>
      </c>
      <c r="N906" s="77" t="s">
        <v>75</v>
      </c>
      <c r="O906" s="78">
        <v>1</v>
      </c>
      <c r="P906" s="29">
        <v>45068</v>
      </c>
      <c r="Q906" s="29">
        <v>45070</v>
      </c>
      <c r="R906" s="5" t="s"/>
      <c r="S906" s="82" t="s"/>
      <c r="T906" s="143" t="s"/>
    </row>
    <row r="907" spans="1:19">
      <c r="A907" s="95" t="s"/>
      <c r="B907" s="5" t="s"/>
      <c r="C907" s="5" t="s"/>
      <c r="D907" s="5" t="s"/>
      <c r="E907" s="5" t="s"/>
      <c r="F907" s="5" t="s"/>
      <c r="G907" s="5" t="s"/>
      <c r="H907" s="77" t="s"/>
      <c r="I907" s="5" t="s"/>
      <c r="J907" s="5" t="s"/>
      <c r="K907" s="133" t="s">
        <v>191</v>
      </c>
      <c r="L907" s="5" t="s"/>
      <c r="M907" s="23" t="s">
        <v>214</v>
      </c>
      <c r="N907" s="77" t="s">
        <v>75</v>
      </c>
      <c r="O907" s="78">
        <v>1</v>
      </c>
      <c r="P907" s="29">
        <v>45065</v>
      </c>
      <c r="Q907" s="29">
        <v>45070</v>
      </c>
      <c r="R907" s="5" t="s"/>
      <c r="S907" s="82" t="s"/>
    </row>
    <row r="908" spans="1:19">
      <c r="A908" s="95" t="s"/>
      <c r="B908" s="5" t="s"/>
      <c r="C908" s="5" t="s"/>
      <c r="D908" s="5" t="s"/>
      <c r="E908" s="5" t="s"/>
      <c r="F908" s="5" t="s"/>
      <c r="G908" s="5" t="s"/>
      <c r="H908" s="77" t="s"/>
      <c r="I908" s="5" t="s"/>
      <c r="J908" s="5" t="s"/>
      <c r="K908" s="133" t="s">
        <v>192</v>
      </c>
      <c r="L908" s="5" t="s"/>
      <c r="M908" s="23" t="s">
        <v>518</v>
      </c>
      <c r="N908" s="77" t="s">
        <v>75</v>
      </c>
      <c r="O908" s="78">
        <v>1</v>
      </c>
      <c r="P908" s="29">
        <v>45071</v>
      </c>
      <c r="Q908" s="29">
        <v>45072</v>
      </c>
      <c r="R908" s="5" t="s"/>
      <c r="S908" s="82" t="s"/>
    </row>
    <row r="909" spans="1:19">
      <c r="A909" s="95" t="s"/>
      <c r="B909" s="5" t="s"/>
      <c r="C909" s="5" t="s"/>
      <c r="D909" s="5" t="s"/>
      <c r="E909" s="5" t="s"/>
      <c r="F909" s="5" t="s"/>
      <c r="G909" s="5" t="s"/>
      <c r="H909" s="77" t="s"/>
      <c r="I909" s="5" t="s"/>
      <c r="J909" s="5" t="s"/>
      <c r="K909" s="133" t="s">
        <v>195</v>
      </c>
      <c r="L909" s="5" t="s"/>
      <c r="M909" s="23" t="s">
        <v>269</v>
      </c>
      <c r="N909" s="77" t="s"/>
      <c r="O909" s="78" t="s"/>
      <c r="P909" s="5" t="s"/>
      <c r="Q909" s="5" t="s"/>
      <c r="R909" s="5" t="s"/>
      <c r="S909" s="82" t="s"/>
    </row>
    <row r="910" spans="1:20" customHeight="false">
      <c r="A910" s="95" t="s"/>
      <c r="B910" s="83" t="s">
        <v>46</v>
      </c>
      <c r="C910" s="143" t="s">
        <v>55</v>
      </c>
      <c r="D910" s="143" t="s">
        <v>520</v>
      </c>
      <c r="E910" s="83" t="s">
        <v>197</v>
      </c>
      <c r="F910" s="83" t="s">
        <v>521</v>
      </c>
      <c r="G910" s="83" t="s">
        <v>187</v>
      </c>
      <c r="H910" s="83" t="s">
        <v>28</v>
      </c>
      <c r="I910" s="79">
        <v>45065</v>
      </c>
      <c r="J910" s="79">
        <v>45072</v>
      </c>
      <c r="K910" s="133" t="s">
        <v>188</v>
      </c>
      <c r="L910" s="5" t="s"/>
      <c r="M910" s="23" t="s">
        <v>199</v>
      </c>
      <c r="N910" s="77" t="s">
        <v>75</v>
      </c>
      <c r="O910" s="78">
        <v>1</v>
      </c>
      <c r="P910" s="29">
        <v>45068</v>
      </c>
      <c r="Q910" s="29">
        <v>45070</v>
      </c>
      <c r="R910" s="5" t="s"/>
      <c r="S910" s="82" t="s"/>
      <c r="T910" s="143" t="s"/>
    </row>
    <row r="911" spans="1:19">
      <c r="A911" s="95" t="s"/>
      <c r="B911" s="5" t="s"/>
      <c r="C911" s="5" t="s"/>
      <c r="D911" s="5" t="s"/>
      <c r="E911" s="5" t="s"/>
      <c r="F911" s="5" t="s"/>
      <c r="G911" s="5" t="s"/>
      <c r="H911" s="77" t="s"/>
      <c r="I911" s="5" t="s"/>
      <c r="J911" s="5" t="s"/>
      <c r="K911" s="133" t="s">
        <v>191</v>
      </c>
      <c r="L911" s="5" t="s"/>
      <c r="M911" s="23" t="s">
        <v>214</v>
      </c>
      <c r="N911" s="77" t="s">
        <v>75</v>
      </c>
      <c r="O911" s="78">
        <v>1</v>
      </c>
      <c r="P911" s="29">
        <v>45065</v>
      </c>
      <c r="Q911" s="29">
        <v>45070</v>
      </c>
      <c r="R911" s="5" t="s"/>
      <c r="S911" s="82" t="s"/>
    </row>
    <row r="912" spans="1:19">
      <c r="A912" s="95" t="s"/>
      <c r="B912" s="5" t="s"/>
      <c r="C912" s="5" t="s"/>
      <c r="D912" s="5" t="s"/>
      <c r="E912" s="5" t="s"/>
      <c r="F912" s="5" t="s"/>
      <c r="G912" s="5" t="s"/>
      <c r="H912" s="77" t="s"/>
      <c r="I912" s="5" t="s"/>
      <c r="J912" s="5" t="s"/>
      <c r="K912" s="133" t="s">
        <v>192</v>
      </c>
      <c r="L912" s="5" t="s"/>
      <c r="M912" s="23" t="s">
        <v>518</v>
      </c>
      <c r="N912" s="77" t="s">
        <v>75</v>
      </c>
      <c r="O912" s="78">
        <v>1</v>
      </c>
      <c r="P912" s="29">
        <v>45071</v>
      </c>
      <c r="Q912" s="29">
        <v>45072</v>
      </c>
      <c r="R912" s="5" t="s"/>
      <c r="S912" s="82" t="s"/>
    </row>
    <row r="913" spans="1:19">
      <c r="A913" s="95" t="s"/>
      <c r="B913" s="5" t="s"/>
      <c r="C913" s="5" t="s"/>
      <c r="D913" s="5" t="s"/>
      <c r="E913" s="5" t="s"/>
      <c r="F913" s="5" t="s"/>
      <c r="G913" s="5" t="s"/>
      <c r="H913" s="77" t="s"/>
      <c r="I913" s="5" t="s"/>
      <c r="J913" s="5" t="s"/>
      <c r="K913" s="133" t="s">
        <v>195</v>
      </c>
      <c r="L913" s="5" t="s"/>
      <c r="M913" s="23" t="s">
        <v>269</v>
      </c>
      <c r="N913" s="77" t="s"/>
      <c r="O913" s="78" t="s"/>
      <c r="P913" s="5" t="s"/>
      <c r="Q913" s="5" t="s"/>
      <c r="R913" s="5" t="s"/>
      <c r="S913" s="82" t="s"/>
    </row>
    <row r="914" spans="1:20" customHeight="false">
      <c r="A914" s="68" t="s"/>
      <c r="B914" s="83" t="s">
        <v>46</v>
      </c>
      <c r="C914" s="143" t="s">
        <v>55</v>
      </c>
      <c r="D914" s="24" t="s">
        <v>522</v>
      </c>
      <c r="E914" s="24" t="s">
        <v>218</v>
      </c>
      <c r="F914" s="83" t="s"/>
      <c r="G914" s="83" t="s">
        <v>187</v>
      </c>
      <c r="H914" s="83" t="s">
        <v>219</v>
      </c>
      <c r="I914" s="79" t="s"/>
      <c r="J914" s="28">
        <v>45093</v>
      </c>
      <c r="K914" s="133" t="s">
        <v>188</v>
      </c>
      <c r="L914" s="5" t="s"/>
      <c r="M914" s="5" t="s"/>
      <c r="N914" s="77" t="s"/>
      <c r="O914" s="78" t="s"/>
      <c r="P914" s="5" t="s"/>
      <c r="Q914" s="5" t="s"/>
      <c r="R914" s="5" t="s"/>
      <c r="S914" s="82" t="s"/>
      <c r="T914" s="24" t="s"/>
    </row>
    <row r="915" spans="1:19" customHeight="false">
      <c r="A915" s="68" t="s"/>
      <c r="B915" s="5" t="s"/>
      <c r="C915" s="5" t="s"/>
      <c r="D915" s="5" t="s"/>
      <c r="E915" s="5" t="s"/>
      <c r="F915" s="5" t="s"/>
      <c r="G915" s="5" t="s"/>
      <c r="H915" s="77" t="s"/>
      <c r="I915" s="5" t="s"/>
      <c r="J915" s="5" t="s"/>
      <c r="K915" s="133" t="s">
        <v>191</v>
      </c>
      <c r="L915" s="5" t="s"/>
      <c r="M915" s="5" t="s"/>
      <c r="N915" s="77" t="s"/>
      <c r="O915" s="78" t="s"/>
      <c r="P915" s="5" t="s"/>
      <c r="Q915" s="5" t="s"/>
      <c r="R915" s="5" t="s"/>
      <c r="S915" s="82" t="s"/>
    </row>
    <row r="916" spans="1:19" customHeight="false">
      <c r="A916" s="68" t="s"/>
      <c r="B916" s="5" t="s"/>
      <c r="C916" s="5" t="s"/>
      <c r="D916" s="5" t="s"/>
      <c r="E916" s="5" t="s"/>
      <c r="F916" s="5" t="s"/>
      <c r="G916" s="5" t="s"/>
      <c r="H916" s="77" t="s"/>
      <c r="I916" s="5" t="s"/>
      <c r="J916" s="5" t="s"/>
      <c r="K916" s="133" t="s">
        <v>192</v>
      </c>
      <c r="L916" s="5" t="s"/>
      <c r="M916" s="5" t="s"/>
      <c r="N916" s="77" t="s"/>
      <c r="O916" s="78" t="s"/>
      <c r="P916" s="5" t="s"/>
      <c r="Q916" s="5" t="s"/>
      <c r="R916" s="5" t="s"/>
      <c r="S916" s="82" t="s"/>
    </row>
    <row r="917" spans="1:19" customHeight="false">
      <c r="A917" s="68" t="s"/>
      <c r="B917" s="5" t="s"/>
      <c r="C917" s="5" t="s"/>
      <c r="D917" s="5" t="s"/>
      <c r="E917" s="5" t="s"/>
      <c r="F917" s="5" t="s"/>
      <c r="G917" s="5" t="s"/>
      <c r="H917" s="77" t="s"/>
      <c r="I917" s="5" t="s"/>
      <c r="J917" s="5" t="s"/>
      <c r="K917" s="133" t="s">
        <v>195</v>
      </c>
      <c r="L917" s="5" t="s"/>
      <c r="M917" s="5" t="s"/>
      <c r="N917" s="77" t="s"/>
      <c r="O917" s="78" t="s"/>
      <c r="P917" s="5" t="s"/>
      <c r="Q917" s="5" t="s"/>
      <c r="R917" s="5" t="s"/>
      <c r="S917" s="82" t="s"/>
    </row>
    <row r="918" spans="1:20" customHeight="false">
      <c r="A918" s="68" t="s"/>
      <c r="B918" s="83" t="s">
        <v>46</v>
      </c>
      <c r="C918" s="143" t="s">
        <v>55</v>
      </c>
      <c r="D918" s="143" t="s">
        <v>523</v>
      </c>
      <c r="E918" s="83" t="s">
        <v>197</v>
      </c>
      <c r="F918" s="83" t="s"/>
      <c r="G918" s="83" t="s">
        <v>198</v>
      </c>
      <c r="H918" s="83" t="s">
        <v>28</v>
      </c>
      <c r="I918" s="79">
        <v>45065</v>
      </c>
      <c r="J918" s="79">
        <v>45072</v>
      </c>
      <c r="K918" s="133" t="s">
        <v>188</v>
      </c>
      <c r="L918" s="5" t="s"/>
      <c r="M918" s="23" t="s">
        <v>199</v>
      </c>
      <c r="N918" s="77" t="s">
        <v>75</v>
      </c>
      <c r="O918" s="78">
        <v>1</v>
      </c>
      <c r="P918" s="29">
        <v>45068</v>
      </c>
      <c r="Q918" s="29">
        <v>45070</v>
      </c>
      <c r="R918" s="5" t="s"/>
      <c r="S918" s="82" t="s"/>
      <c r="T918" s="143" t="s"/>
    </row>
    <row r="919" spans="1:19">
      <c r="A919" s="68" t="s"/>
      <c r="B919" s="5" t="s"/>
      <c r="C919" s="5" t="s"/>
      <c r="D919" s="5" t="s"/>
      <c r="E919" s="5" t="s"/>
      <c r="F919" s="5" t="s"/>
      <c r="G919" s="5" t="s"/>
      <c r="H919" s="77" t="s"/>
      <c r="I919" s="5" t="s"/>
      <c r="J919" s="5" t="s"/>
      <c r="K919" s="133" t="s">
        <v>191</v>
      </c>
      <c r="L919" s="5" t="s"/>
      <c r="M919" s="23" t="s">
        <v>214</v>
      </c>
      <c r="N919" s="77" t="s">
        <v>75</v>
      </c>
      <c r="O919" s="78">
        <v>1</v>
      </c>
      <c r="P919" s="29">
        <v>45065</v>
      </c>
      <c r="Q919" s="29">
        <v>45070</v>
      </c>
      <c r="R919" s="5" t="s"/>
      <c r="S919" s="82" t="s"/>
    </row>
    <row r="920" spans="1:19">
      <c r="A920" s="68" t="s"/>
      <c r="B920" s="5" t="s"/>
      <c r="C920" s="5" t="s"/>
      <c r="D920" s="5" t="s"/>
      <c r="E920" s="5" t="s"/>
      <c r="F920" s="5" t="s"/>
      <c r="G920" s="5" t="s"/>
      <c r="H920" s="77" t="s"/>
      <c r="I920" s="5" t="s"/>
      <c r="J920" s="5" t="s"/>
      <c r="K920" s="133" t="s">
        <v>192</v>
      </c>
      <c r="L920" s="5" t="s"/>
      <c r="M920" s="23" t="s">
        <v>518</v>
      </c>
      <c r="N920" s="77" t="s">
        <v>75</v>
      </c>
      <c r="O920" s="78">
        <v>1</v>
      </c>
      <c r="P920" s="29">
        <v>45071</v>
      </c>
      <c r="Q920" s="29">
        <v>45072</v>
      </c>
      <c r="R920" s="5" t="s"/>
      <c r="S920" s="82" t="s"/>
    </row>
    <row r="921" spans="1:19">
      <c r="A921" s="68" t="s"/>
      <c r="B921" s="5" t="s"/>
      <c r="C921" s="5" t="s"/>
      <c r="D921" s="5" t="s"/>
      <c r="E921" s="5" t="s"/>
      <c r="F921" s="5" t="s"/>
      <c r="G921" s="5" t="s"/>
      <c r="H921" s="77" t="s"/>
      <c r="I921" s="5" t="s"/>
      <c r="J921" s="5" t="s"/>
      <c r="K921" s="133" t="s">
        <v>195</v>
      </c>
      <c r="L921" s="5" t="s"/>
      <c r="M921" s="23" t="s">
        <v>269</v>
      </c>
      <c r="N921" s="77" t="s"/>
      <c r="O921" s="78" t="s"/>
      <c r="P921" s="5" t="s"/>
      <c r="Q921" s="5" t="s"/>
      <c r="R921" s="5" t="s"/>
      <c r="S921" s="82" t="s"/>
    </row>
    <row r="922" spans="1:20" customHeight="false">
      <c r="A922" s="95" t="s"/>
      <c r="B922" s="83" t="s">
        <v>46</v>
      </c>
      <c r="C922" s="143" t="s">
        <v>55</v>
      </c>
      <c r="D922" s="143" t="s">
        <v>524</v>
      </c>
      <c r="E922" s="83" t="s">
        <v>197</v>
      </c>
      <c r="F922" s="83" t="s"/>
      <c r="G922" s="83" t="s">
        <v>187</v>
      </c>
      <c r="H922" s="83" t="s">
        <v>28</v>
      </c>
      <c r="I922" s="79">
        <v>45065</v>
      </c>
      <c r="J922" s="79">
        <v>45072</v>
      </c>
      <c r="K922" s="133" t="s">
        <v>188</v>
      </c>
      <c r="L922" s="5" t="s"/>
      <c r="M922" s="23" t="s">
        <v>199</v>
      </c>
      <c r="N922" s="77" t="s">
        <v>75</v>
      </c>
      <c r="O922" s="78">
        <v>1</v>
      </c>
      <c r="P922" s="29">
        <v>45068</v>
      </c>
      <c r="Q922" s="29">
        <v>45070</v>
      </c>
      <c r="R922" s="5" t="s"/>
      <c r="S922" s="82" t="s"/>
      <c r="T922" s="143" t="s"/>
    </row>
    <row r="923" spans="1:19">
      <c r="A923" s="95" t="s"/>
      <c r="B923" s="5" t="s"/>
      <c r="C923" s="5" t="s"/>
      <c r="D923" s="5" t="s"/>
      <c r="E923" s="5" t="s"/>
      <c r="F923" s="5" t="s"/>
      <c r="G923" s="5" t="s"/>
      <c r="H923" s="77" t="s"/>
      <c r="I923" s="5" t="s"/>
      <c r="J923" s="5" t="s"/>
      <c r="K923" s="133" t="s">
        <v>191</v>
      </c>
      <c r="L923" s="5" t="s"/>
      <c r="M923" s="23" t="s">
        <v>214</v>
      </c>
      <c r="N923" s="77" t="s">
        <v>75</v>
      </c>
      <c r="O923" s="78">
        <v>1</v>
      </c>
      <c r="P923" s="29">
        <v>45065</v>
      </c>
      <c r="Q923" s="29">
        <v>45070</v>
      </c>
      <c r="R923" s="5" t="s"/>
      <c r="S923" s="82" t="s"/>
    </row>
    <row r="924" spans="1:19">
      <c r="A924" s="95" t="s"/>
      <c r="B924" s="5" t="s"/>
      <c r="C924" s="5" t="s"/>
      <c r="D924" s="5" t="s"/>
      <c r="E924" s="5" t="s"/>
      <c r="F924" s="5" t="s"/>
      <c r="G924" s="5" t="s"/>
      <c r="H924" s="77" t="s"/>
      <c r="I924" s="5" t="s"/>
      <c r="J924" s="5" t="s"/>
      <c r="K924" s="133" t="s">
        <v>192</v>
      </c>
      <c r="L924" s="5" t="s"/>
      <c r="M924" s="23" t="s">
        <v>518</v>
      </c>
      <c r="N924" s="77" t="s">
        <v>75</v>
      </c>
      <c r="O924" s="78">
        <v>1</v>
      </c>
      <c r="P924" s="29">
        <v>45071</v>
      </c>
      <c r="Q924" s="29">
        <v>45072</v>
      </c>
      <c r="R924" s="5" t="s"/>
      <c r="S924" s="82" t="s"/>
    </row>
    <row r="925" spans="1:19">
      <c r="A925" s="95" t="s"/>
      <c r="B925" s="5" t="s"/>
      <c r="C925" s="5" t="s"/>
      <c r="D925" s="5" t="s"/>
      <c r="E925" s="5" t="s"/>
      <c r="F925" s="5" t="s"/>
      <c r="G925" s="5" t="s"/>
      <c r="H925" s="77" t="s"/>
      <c r="I925" s="5" t="s"/>
      <c r="J925" s="5" t="s"/>
      <c r="K925" s="133" t="s">
        <v>195</v>
      </c>
      <c r="L925" s="5" t="s"/>
      <c r="M925" s="23" t="s">
        <v>269</v>
      </c>
      <c r="N925" s="77" t="s"/>
      <c r="O925" s="78" t="s"/>
      <c r="P925" s="5" t="s"/>
      <c r="Q925" s="5" t="s"/>
      <c r="R925" s="5" t="s"/>
      <c r="S925" s="82" t="s"/>
    </row>
    <row r="926" spans="1:20" customHeight="false">
      <c r="A926" s="95" t="s"/>
      <c r="B926" s="83" t="s">
        <v>46</v>
      </c>
      <c r="C926" s="143" t="s">
        <v>55</v>
      </c>
      <c r="D926" s="143" t="s">
        <v>525</v>
      </c>
      <c r="E926" s="83" t="s">
        <v>197</v>
      </c>
      <c r="F926" s="83" t="s"/>
      <c r="G926" s="83" t="s">
        <v>187</v>
      </c>
      <c r="H926" s="83" t="s">
        <v>28</v>
      </c>
      <c r="I926" s="79">
        <v>45065</v>
      </c>
      <c r="J926" s="79">
        <v>45072</v>
      </c>
      <c r="K926" s="133" t="s">
        <v>188</v>
      </c>
      <c r="L926" s="5" t="s"/>
      <c r="M926" s="23" t="s">
        <v>199</v>
      </c>
      <c r="N926" s="77" t="s">
        <v>75</v>
      </c>
      <c r="O926" s="78">
        <v>1</v>
      </c>
      <c r="P926" s="29">
        <v>45068</v>
      </c>
      <c r="Q926" s="29">
        <v>45070</v>
      </c>
      <c r="R926" s="5" t="s"/>
      <c r="S926" s="82" t="s"/>
      <c r="T926" s="143" t="s"/>
    </row>
    <row r="927" spans="1:19">
      <c r="A927" s="95" t="s"/>
      <c r="B927" s="5" t="s"/>
      <c r="C927" s="5" t="s"/>
      <c r="D927" s="5" t="s"/>
      <c r="E927" s="5" t="s"/>
      <c r="F927" s="5" t="s"/>
      <c r="G927" s="5" t="s"/>
      <c r="H927" s="77" t="s"/>
      <c r="I927" s="5" t="s"/>
      <c r="J927" s="5" t="s"/>
      <c r="K927" s="133" t="s">
        <v>191</v>
      </c>
      <c r="L927" s="5" t="s"/>
      <c r="M927" s="23" t="s">
        <v>214</v>
      </c>
      <c r="N927" s="77" t="s">
        <v>75</v>
      </c>
      <c r="O927" s="78">
        <v>1</v>
      </c>
      <c r="P927" s="29">
        <v>45065</v>
      </c>
      <c r="Q927" s="29">
        <v>45070</v>
      </c>
      <c r="R927" s="5" t="s"/>
      <c r="S927" s="82" t="s"/>
    </row>
    <row r="928" spans="1:19">
      <c r="A928" s="95" t="s"/>
      <c r="B928" s="5" t="s"/>
      <c r="C928" s="5" t="s"/>
      <c r="D928" s="5" t="s"/>
      <c r="E928" s="5" t="s"/>
      <c r="F928" s="5" t="s"/>
      <c r="G928" s="5" t="s"/>
      <c r="H928" s="77" t="s"/>
      <c r="I928" s="5" t="s"/>
      <c r="J928" s="5" t="s"/>
      <c r="K928" s="133" t="s">
        <v>192</v>
      </c>
      <c r="L928" s="5" t="s"/>
      <c r="M928" s="23" t="s">
        <v>518</v>
      </c>
      <c r="N928" s="77" t="s">
        <v>75</v>
      </c>
      <c r="O928" s="78">
        <v>1</v>
      </c>
      <c r="P928" s="29">
        <v>45071</v>
      </c>
      <c r="Q928" s="29">
        <v>45072</v>
      </c>
      <c r="R928" s="5" t="s"/>
      <c r="S928" s="82" t="s"/>
    </row>
    <row r="929" spans="1:19">
      <c r="A929" s="95" t="s"/>
      <c r="B929" s="5" t="s"/>
      <c r="C929" s="5" t="s"/>
      <c r="D929" s="5" t="s"/>
      <c r="E929" s="5" t="s"/>
      <c r="F929" s="5" t="s"/>
      <c r="G929" s="5" t="s"/>
      <c r="H929" s="77" t="s"/>
      <c r="I929" s="5" t="s"/>
      <c r="J929" s="5" t="s"/>
      <c r="K929" s="133" t="s">
        <v>195</v>
      </c>
      <c r="L929" s="5" t="s"/>
      <c r="M929" s="23" t="s">
        <v>269</v>
      </c>
      <c r="N929" s="77" t="s"/>
      <c r="O929" s="78" t="s"/>
      <c r="P929" s="5" t="s"/>
      <c r="Q929" s="5" t="s"/>
      <c r="R929" s="5" t="s"/>
      <c r="S929" s="82" t="s"/>
    </row>
    <row r="930" spans="1:20" customHeight="false">
      <c r="A930" s="95" t="s"/>
      <c r="B930" s="83" t="s">
        <v>46</v>
      </c>
      <c r="C930" s="143" t="s">
        <v>55</v>
      </c>
      <c r="D930" s="24" t="s">
        <v>526</v>
      </c>
      <c r="E930" s="83" t="s">
        <v>197</v>
      </c>
      <c r="F930" s="83" t="s"/>
      <c r="G930" s="83" t="s">
        <v>187</v>
      </c>
      <c r="H930" s="83" t="s">
        <v>28</v>
      </c>
      <c r="I930" s="27">
        <v>45075</v>
      </c>
      <c r="J930" s="79">
        <v>45076</v>
      </c>
      <c r="K930" s="133" t="s">
        <v>188</v>
      </c>
      <c r="L930" s="5" t="s"/>
      <c r="M930" s="23" t="s">
        <v>199</v>
      </c>
      <c r="N930" s="77" t="s">
        <v>75</v>
      </c>
      <c r="O930" s="78">
        <v>1</v>
      </c>
      <c r="P930" s="29">
        <v>45075</v>
      </c>
      <c r="Q930" s="29">
        <v>45076</v>
      </c>
      <c r="R930" s="5" t="s"/>
      <c r="S930" s="82" t="s"/>
      <c r="T930" s="24" t="s">
        <v>527</v>
      </c>
    </row>
    <row r="931" spans="1:19">
      <c r="A931" s="95" t="s"/>
      <c r="B931" s="5" t="s"/>
      <c r="C931" s="5" t="s"/>
      <c r="D931" s="5" t="s"/>
      <c r="E931" s="5" t="s"/>
      <c r="F931" s="5" t="s"/>
      <c r="G931" s="5" t="s"/>
      <c r="H931" s="77" t="s"/>
      <c r="I931" s="5" t="s"/>
      <c r="J931" s="5" t="s"/>
      <c r="K931" s="133" t="s">
        <v>191</v>
      </c>
      <c r="L931" s="5" t="s"/>
      <c r="M931" s="23" t="s">
        <v>214</v>
      </c>
      <c r="N931" s="77" t="s">
        <v>75</v>
      </c>
      <c r="O931" s="78">
        <v>1</v>
      </c>
      <c r="P931" s="29">
        <v>45075</v>
      </c>
      <c r="Q931" s="29">
        <v>45076</v>
      </c>
      <c r="R931" s="5" t="s"/>
      <c r="S931" s="82" t="s"/>
    </row>
    <row r="932" spans="1:19">
      <c r="A932" s="95" t="s"/>
      <c r="B932" s="5" t="s"/>
      <c r="C932" s="5" t="s"/>
      <c r="D932" s="5" t="s"/>
      <c r="E932" s="5" t="s"/>
      <c r="F932" s="5" t="s"/>
      <c r="G932" s="5" t="s"/>
      <c r="H932" s="77" t="s"/>
      <c r="I932" s="5" t="s"/>
      <c r="J932" s="5" t="s"/>
      <c r="K932" s="133" t="s">
        <v>192</v>
      </c>
      <c r="L932" s="5" t="s"/>
      <c r="M932" s="23" t="s">
        <v>518</v>
      </c>
      <c r="N932" s="77" t="s">
        <v>75</v>
      </c>
      <c r="O932" s="78">
        <v>1</v>
      </c>
      <c r="P932" s="29">
        <v>45075</v>
      </c>
      <c r="Q932" s="29">
        <v>45076</v>
      </c>
      <c r="R932" s="5" t="s"/>
      <c r="S932" s="82" t="s"/>
    </row>
    <row r="933" spans="1:19">
      <c r="A933" s="95" t="s"/>
      <c r="B933" s="5" t="s"/>
      <c r="C933" s="5" t="s"/>
      <c r="D933" s="5" t="s"/>
      <c r="E933" s="5" t="s"/>
      <c r="F933" s="5" t="s"/>
      <c r="G933" s="5" t="s"/>
      <c r="H933" s="77" t="s"/>
      <c r="I933" s="5" t="s"/>
      <c r="J933" s="5" t="s"/>
      <c r="K933" s="133" t="s">
        <v>195</v>
      </c>
      <c r="L933" s="5" t="s"/>
      <c r="M933" s="23" t="s">
        <v>269</v>
      </c>
      <c r="N933" s="77" t="s"/>
      <c r="O933" s="78" t="s"/>
      <c r="P933" s="5" t="s"/>
      <c r="Q933" s="5" t="s"/>
      <c r="R933" s="5" t="s"/>
      <c r="S933" s="82" t="s"/>
    </row>
    <row r="934" spans="1:20" customHeight="false">
      <c r="A934" s="95" t="s"/>
      <c r="B934" s="83" t="s">
        <v>46</v>
      </c>
      <c r="C934" s="143" t="s">
        <v>55</v>
      </c>
      <c r="D934" s="143" t="s">
        <v>528</v>
      </c>
      <c r="E934" s="83" t="s">
        <v>197</v>
      </c>
      <c r="F934" s="83" t="s"/>
      <c r="G934" s="83" t="s">
        <v>187</v>
      </c>
      <c r="H934" s="83" t="s">
        <v>28</v>
      </c>
      <c r="I934" s="79">
        <v>45065</v>
      </c>
      <c r="J934" s="79">
        <v>45072</v>
      </c>
      <c r="K934" s="133" t="s">
        <v>188</v>
      </c>
      <c r="L934" s="5" t="s"/>
      <c r="M934" s="23" t="s">
        <v>199</v>
      </c>
      <c r="N934" s="77" t="s">
        <v>75</v>
      </c>
      <c r="O934" s="78">
        <v>1</v>
      </c>
      <c r="P934" s="29">
        <v>45068</v>
      </c>
      <c r="Q934" s="29">
        <v>45070</v>
      </c>
      <c r="R934" s="5" t="s"/>
      <c r="S934" s="82" t="s"/>
      <c r="T934" s="143" t="s"/>
    </row>
    <row r="935" spans="1:19">
      <c r="A935" s="95" t="s"/>
      <c r="B935" s="5" t="s"/>
      <c r="C935" s="5" t="s"/>
      <c r="D935" s="5" t="s"/>
      <c r="E935" s="5" t="s"/>
      <c r="F935" s="5" t="s"/>
      <c r="G935" s="5" t="s"/>
      <c r="H935" s="77" t="s"/>
      <c r="I935" s="5" t="s"/>
      <c r="J935" s="5" t="s"/>
      <c r="K935" s="133" t="s">
        <v>191</v>
      </c>
      <c r="L935" s="5" t="s"/>
      <c r="M935" s="23" t="s">
        <v>214</v>
      </c>
      <c r="N935" s="77" t="s">
        <v>75</v>
      </c>
      <c r="O935" s="78">
        <v>1</v>
      </c>
      <c r="P935" s="29">
        <v>45065</v>
      </c>
      <c r="Q935" s="29">
        <v>45070</v>
      </c>
      <c r="R935" s="5" t="s"/>
      <c r="S935" s="82" t="s"/>
    </row>
    <row r="936" spans="1:19">
      <c r="A936" s="95" t="s"/>
      <c r="B936" s="5" t="s"/>
      <c r="C936" s="5" t="s"/>
      <c r="D936" s="5" t="s"/>
      <c r="E936" s="5" t="s"/>
      <c r="F936" s="5" t="s"/>
      <c r="G936" s="5" t="s"/>
      <c r="H936" s="77" t="s"/>
      <c r="I936" s="5" t="s"/>
      <c r="J936" s="5" t="s"/>
      <c r="K936" s="133" t="s">
        <v>192</v>
      </c>
      <c r="L936" s="5" t="s"/>
      <c r="M936" s="23" t="s">
        <v>518</v>
      </c>
      <c r="N936" s="77" t="s">
        <v>75</v>
      </c>
      <c r="O936" s="78">
        <v>1</v>
      </c>
      <c r="P936" s="29">
        <v>45071</v>
      </c>
      <c r="Q936" s="29">
        <v>45072</v>
      </c>
      <c r="R936" s="5" t="s"/>
      <c r="S936" s="82" t="s"/>
    </row>
    <row r="937" spans="1:19">
      <c r="A937" s="95" t="s"/>
      <c r="B937" s="5" t="s"/>
      <c r="C937" s="5" t="s"/>
      <c r="D937" s="5" t="s"/>
      <c r="E937" s="5" t="s"/>
      <c r="F937" s="5" t="s"/>
      <c r="G937" s="5" t="s"/>
      <c r="H937" s="77" t="s"/>
      <c r="I937" s="5" t="s"/>
      <c r="J937" s="5" t="s"/>
      <c r="K937" s="133" t="s">
        <v>195</v>
      </c>
      <c r="L937" s="5" t="s"/>
      <c r="M937" s="23" t="s">
        <v>269</v>
      </c>
      <c r="N937" s="77" t="s"/>
      <c r="O937" s="78" t="s"/>
      <c r="P937" s="5" t="s"/>
      <c r="Q937" s="5" t="s"/>
      <c r="R937" s="5" t="s"/>
      <c r="S937" s="82" t="s"/>
    </row>
    <row r="938" spans="1:20" customHeight="false">
      <c r="A938" s="95" t="s"/>
      <c r="B938" s="83" t="s">
        <v>46</v>
      </c>
      <c r="C938" s="143" t="s">
        <v>55</v>
      </c>
      <c r="D938" s="143" t="s">
        <v>529</v>
      </c>
      <c r="E938" s="83" t="s">
        <v>197</v>
      </c>
      <c r="F938" s="83" t="s"/>
      <c r="G938" s="83" t="s">
        <v>187</v>
      </c>
      <c r="H938" s="83" t="s">
        <v>28</v>
      </c>
      <c r="I938" s="79">
        <v>45065</v>
      </c>
      <c r="J938" s="79">
        <v>45072</v>
      </c>
      <c r="K938" s="133" t="s">
        <v>188</v>
      </c>
      <c r="L938" s="5" t="s"/>
      <c r="M938" s="23" t="s">
        <v>199</v>
      </c>
      <c r="N938" s="77" t="s">
        <v>75</v>
      </c>
      <c r="O938" s="78">
        <v>1</v>
      </c>
      <c r="P938" s="29">
        <v>45068</v>
      </c>
      <c r="Q938" s="29">
        <v>45070</v>
      </c>
      <c r="R938" s="5" t="s"/>
      <c r="S938" s="82" t="s"/>
      <c r="T938" s="143" t="s"/>
    </row>
    <row r="939" spans="1:19">
      <c r="A939" s="95" t="s"/>
      <c r="B939" s="5" t="s"/>
      <c r="C939" s="5" t="s"/>
      <c r="D939" s="5" t="s"/>
      <c r="E939" s="5" t="s"/>
      <c r="F939" s="5" t="s"/>
      <c r="G939" s="5" t="s"/>
      <c r="H939" s="77" t="s"/>
      <c r="I939" s="5" t="s"/>
      <c r="J939" s="5" t="s"/>
      <c r="K939" s="133" t="s">
        <v>191</v>
      </c>
      <c r="L939" s="5" t="s"/>
      <c r="M939" s="23" t="s">
        <v>214</v>
      </c>
      <c r="N939" s="77" t="s">
        <v>75</v>
      </c>
      <c r="O939" s="78">
        <v>1</v>
      </c>
      <c r="P939" s="29">
        <v>45065</v>
      </c>
      <c r="Q939" s="29">
        <v>45070</v>
      </c>
      <c r="R939" s="5" t="s"/>
      <c r="S939" s="82" t="s"/>
    </row>
    <row r="940" spans="1:19">
      <c r="A940" s="95" t="s"/>
      <c r="B940" s="5" t="s"/>
      <c r="C940" s="5" t="s"/>
      <c r="D940" s="5" t="s"/>
      <c r="E940" s="5" t="s"/>
      <c r="F940" s="5" t="s"/>
      <c r="G940" s="5" t="s"/>
      <c r="H940" s="77" t="s"/>
      <c r="I940" s="5" t="s"/>
      <c r="J940" s="5" t="s"/>
      <c r="K940" s="133" t="s">
        <v>192</v>
      </c>
      <c r="L940" s="5" t="s"/>
      <c r="M940" s="23" t="s">
        <v>518</v>
      </c>
      <c r="N940" s="77" t="s">
        <v>75</v>
      </c>
      <c r="O940" s="78">
        <v>1</v>
      </c>
      <c r="P940" s="29">
        <v>45071</v>
      </c>
      <c r="Q940" s="29">
        <v>45072</v>
      </c>
      <c r="R940" s="5" t="s"/>
      <c r="S940" s="82" t="s"/>
    </row>
    <row r="941" spans="1:19">
      <c r="A941" s="95" t="s"/>
      <c r="B941" s="5" t="s"/>
      <c r="C941" s="5" t="s"/>
      <c r="D941" s="5" t="s"/>
      <c r="E941" s="5" t="s"/>
      <c r="F941" s="5" t="s"/>
      <c r="G941" s="5" t="s"/>
      <c r="H941" s="77" t="s"/>
      <c r="I941" s="5" t="s"/>
      <c r="J941" s="5" t="s"/>
      <c r="K941" s="133" t="s">
        <v>195</v>
      </c>
      <c r="L941" s="5" t="s"/>
      <c r="M941" s="23" t="s">
        <v>269</v>
      </c>
      <c r="N941" s="77" t="s"/>
      <c r="O941" s="78" t="s"/>
      <c r="P941" s="5" t="s"/>
      <c r="Q941" s="5" t="s"/>
      <c r="R941" s="5" t="s"/>
      <c r="S941" s="82" t="s"/>
    </row>
    <row r="942" spans="1:20" customHeight="false">
      <c r="A942" s="95" t="s"/>
      <c r="B942" s="83" t="s">
        <v>46</v>
      </c>
      <c r="C942" s="143" t="s">
        <v>55</v>
      </c>
      <c r="D942" s="143" t="s">
        <v>530</v>
      </c>
      <c r="E942" s="76" t="s">
        <v>619</v>
      </c>
      <c r="F942" s="83" t="s"/>
      <c r="G942" s="83" t="s">
        <v>198</v>
      </c>
      <c r="H942" s="83" t="s">
        <v>28</v>
      </c>
      <c r="I942" s="28">
        <v>45085</v>
      </c>
      <c r="J942" s="112">
        <v>45087</v>
      </c>
      <c r="K942" s="23" t="s">
        <v>188</v>
      </c>
      <c r="L942" s="5" t="s"/>
      <c r="M942" s="23" t="s">
        <v>199</v>
      </c>
      <c r="N942" s="77" t="s"/>
      <c r="O942" s="78" t="s"/>
      <c r="P942" s="5" t="s"/>
      <c r="Q942" s="5" t="s"/>
      <c r="R942" s="5" t="s"/>
      <c r="S942" s="82" t="s"/>
      <c r="T942" s="27" t="s">
        <v>531</v>
      </c>
    </row>
    <row r="943" spans="1:19">
      <c r="A943" s="95" t="s"/>
      <c r="B943" s="5" t="s"/>
      <c r="C943" s="5" t="s"/>
      <c r="D943" s="5" t="s"/>
      <c r="E943" s="5" t="s"/>
      <c r="F943" s="5" t="s"/>
      <c r="G943" s="5" t="s"/>
      <c r="H943" s="77" t="s"/>
      <c r="I943" s="5" t="s"/>
      <c r="J943" s="113" t="s"/>
      <c r="K943" s="23" t="s">
        <v>191</v>
      </c>
      <c r="L943" s="5" t="s"/>
      <c r="M943" s="23" t="s">
        <v>200</v>
      </c>
      <c r="N943" s="77" t="s">
        <v>190</v>
      </c>
      <c r="O943" s="160">
        <v>45085</v>
      </c>
      <c r="P943" s="5" t="s"/>
      <c r="Q943" s="5" t="s"/>
      <c r="R943" s="5" t="s"/>
      <c r="S943" s="82" t="s"/>
    </row>
    <row r="944" spans="1:19">
      <c r="A944" s="95" t="s"/>
      <c r="B944" s="5" t="s"/>
      <c r="C944" s="5" t="s"/>
      <c r="D944" s="5" t="s"/>
      <c r="E944" s="5" t="s"/>
      <c r="F944" s="5" t="s"/>
      <c r="G944" s="5" t="s"/>
      <c r="H944" s="77" t="s"/>
      <c r="I944" s="5" t="s"/>
      <c r="J944" s="113" t="s"/>
      <c r="K944" s="23" t="s">
        <v>192</v>
      </c>
      <c r="L944" s="5" t="s"/>
      <c r="M944" s="23" t="s">
        <v>466</v>
      </c>
      <c r="N944" s="77" t="s"/>
      <c r="O944" s="78" t="s"/>
      <c r="P944" s="5" t="s"/>
      <c r="Q944" s="5" t="s"/>
      <c r="R944" s="5" t="s"/>
      <c r="S944" s="82" t="s"/>
    </row>
    <row r="945" spans="1:19">
      <c r="A945" s="95" t="s"/>
      <c r="B945" s="5" t="s"/>
      <c r="C945" s="5" t="s"/>
      <c r="D945" s="5" t="s"/>
      <c r="E945" s="5" t="s"/>
      <c r="F945" s="5" t="s"/>
      <c r="G945" s="5" t="s"/>
      <c r="H945" s="77" t="s"/>
      <c r="I945" s="5" t="s"/>
      <c r="J945" s="113" t="s"/>
      <c r="K945" s="23" t="s">
        <v>195</v>
      </c>
      <c r="L945" s="5" t="s"/>
      <c r="M945" s="5" t="s"/>
      <c r="N945" s="77" t="s"/>
      <c r="O945" s="78" t="s"/>
      <c r="P945" s="5" t="s"/>
      <c r="Q945" s="5" t="s"/>
      <c r="R945" s="5" t="s"/>
      <c r="S945" s="82" t="s"/>
    </row>
    <row r="946" spans="1:20" customHeight="false">
      <c r="A946" s="95" t="s"/>
      <c r="B946" s="83" t="s">
        <v>46</v>
      </c>
      <c r="C946" s="143" t="s">
        <v>55</v>
      </c>
      <c r="D946" s="143" t="s">
        <v>532</v>
      </c>
      <c r="E946" s="83" t="s">
        <v>197</v>
      </c>
      <c r="F946" s="83" t="s"/>
      <c r="G946" s="83" t="s">
        <v>198</v>
      </c>
      <c r="H946" s="83" t="s">
        <v>28</v>
      </c>
      <c r="I946" s="79">
        <v>45065</v>
      </c>
      <c r="J946" s="79">
        <v>45072</v>
      </c>
      <c r="K946" s="133" t="s">
        <v>188</v>
      </c>
      <c r="L946" s="5" t="s"/>
      <c r="M946" s="23" t="s">
        <v>199</v>
      </c>
      <c r="N946" s="77" t="s">
        <v>75</v>
      </c>
      <c r="O946" s="78">
        <v>1</v>
      </c>
      <c r="P946" s="29">
        <v>45068</v>
      </c>
      <c r="Q946" s="29">
        <v>45070</v>
      </c>
      <c r="R946" s="5" t="s"/>
      <c r="S946" s="82" t="s"/>
      <c r="T946" s="143" t="s">
        <v>533</v>
      </c>
    </row>
    <row r="947" spans="1:19">
      <c r="A947" s="95" t="s"/>
      <c r="B947" s="5" t="s"/>
      <c r="C947" s="5" t="s"/>
      <c r="D947" s="5" t="s"/>
      <c r="E947" s="5" t="s"/>
      <c r="F947" s="5" t="s"/>
      <c r="G947" s="5" t="s"/>
      <c r="H947" s="77" t="s"/>
      <c r="I947" s="5" t="s"/>
      <c r="J947" s="5" t="s"/>
      <c r="K947" s="133" t="s">
        <v>191</v>
      </c>
      <c r="L947" s="5" t="s"/>
      <c r="M947" s="23" t="s">
        <v>214</v>
      </c>
      <c r="N947" s="77" t="s">
        <v>75</v>
      </c>
      <c r="O947" s="78">
        <v>1</v>
      </c>
      <c r="P947" s="29">
        <v>45065</v>
      </c>
      <c r="Q947" s="29">
        <v>45070</v>
      </c>
      <c r="R947" s="5" t="s"/>
      <c r="S947" s="82" t="s"/>
    </row>
    <row r="948" spans="1:19">
      <c r="A948" s="95" t="s"/>
      <c r="B948" s="5" t="s"/>
      <c r="C948" s="5" t="s"/>
      <c r="D948" s="5" t="s"/>
      <c r="E948" s="5" t="s"/>
      <c r="F948" s="5" t="s"/>
      <c r="G948" s="5" t="s"/>
      <c r="H948" s="77" t="s"/>
      <c r="I948" s="5" t="s"/>
      <c r="J948" s="5" t="s"/>
      <c r="K948" s="133" t="s">
        <v>192</v>
      </c>
      <c r="L948" s="5" t="s"/>
      <c r="M948" s="23" t="s">
        <v>518</v>
      </c>
      <c r="N948" s="77" t="s">
        <v>75</v>
      </c>
      <c r="O948" s="78">
        <v>1</v>
      </c>
      <c r="P948" s="29">
        <v>45071</v>
      </c>
      <c r="Q948" s="29">
        <v>45072</v>
      </c>
      <c r="R948" s="5" t="s"/>
      <c r="S948" s="82" t="s"/>
    </row>
    <row r="949" spans="1:19">
      <c r="A949" s="95" t="s"/>
      <c r="B949" s="5" t="s"/>
      <c r="C949" s="5" t="s"/>
      <c r="D949" s="5" t="s"/>
      <c r="E949" s="5" t="s"/>
      <c r="F949" s="5" t="s"/>
      <c r="G949" s="5" t="s"/>
      <c r="H949" s="77" t="s"/>
      <c r="I949" s="5" t="s"/>
      <c r="J949" s="5" t="s"/>
      <c r="K949" s="133" t="s">
        <v>195</v>
      </c>
      <c r="L949" s="5" t="s"/>
      <c r="M949" s="23" t="s">
        <v>269</v>
      </c>
      <c r="N949" s="77" t="s"/>
      <c r="O949" s="78" t="s"/>
      <c r="P949" s="5" t="s"/>
      <c r="Q949" s="5" t="s"/>
      <c r="R949" s="5" t="s"/>
      <c r="S949" s="82" t="s"/>
    </row>
    <row r="950" spans="1:20" customHeight="false">
      <c r="A950" s="95" t="s"/>
      <c r="B950" s="83" t="s">
        <v>46</v>
      </c>
      <c r="C950" s="143" t="s">
        <v>55</v>
      </c>
      <c r="D950" s="143" t="s">
        <v>534</v>
      </c>
      <c r="E950" s="83" t="s">
        <v>197</v>
      </c>
      <c r="F950" s="83" t="s"/>
      <c r="G950" s="83" t="s">
        <v>198</v>
      </c>
      <c r="H950" s="83" t="s">
        <v>28</v>
      </c>
      <c r="I950" s="79">
        <v>45065</v>
      </c>
      <c r="J950" s="79">
        <v>45072</v>
      </c>
      <c r="K950" s="133" t="s">
        <v>188</v>
      </c>
      <c r="L950" s="5" t="s"/>
      <c r="M950" s="23" t="s">
        <v>199</v>
      </c>
      <c r="N950" s="77" t="s">
        <v>75</v>
      </c>
      <c r="O950" s="78">
        <v>1</v>
      </c>
      <c r="P950" s="29">
        <v>45068</v>
      </c>
      <c r="Q950" s="29">
        <v>45070</v>
      </c>
      <c r="R950" s="5" t="s"/>
      <c r="S950" s="82" t="s"/>
      <c r="T950" s="143" t="s">
        <v>533</v>
      </c>
    </row>
    <row r="951" spans="1:19">
      <c r="A951" s="95" t="s"/>
      <c r="B951" s="5" t="s"/>
      <c r="C951" s="5" t="s"/>
      <c r="D951" s="5" t="s"/>
      <c r="E951" s="5" t="s"/>
      <c r="F951" s="5" t="s"/>
      <c r="G951" s="5" t="s"/>
      <c r="H951" s="77" t="s"/>
      <c r="I951" s="5" t="s"/>
      <c r="J951" s="5" t="s"/>
      <c r="K951" s="133" t="s">
        <v>191</v>
      </c>
      <c r="L951" s="5" t="s"/>
      <c r="M951" s="23" t="s">
        <v>214</v>
      </c>
      <c r="N951" s="77" t="s">
        <v>75</v>
      </c>
      <c r="O951" s="78">
        <v>1</v>
      </c>
      <c r="P951" s="29">
        <v>45065</v>
      </c>
      <c r="Q951" s="29">
        <v>45070</v>
      </c>
      <c r="R951" s="5" t="s"/>
      <c r="S951" s="115" t="s"/>
    </row>
    <row r="952" spans="1:19">
      <c r="A952" s="95" t="s"/>
      <c r="B952" s="5" t="s"/>
      <c r="C952" s="5" t="s"/>
      <c r="D952" s="5" t="s"/>
      <c r="E952" s="5" t="s"/>
      <c r="F952" s="5" t="s"/>
      <c r="G952" s="5" t="s"/>
      <c r="H952" s="77" t="s"/>
      <c r="I952" s="5" t="s"/>
      <c r="J952" s="5" t="s"/>
      <c r="K952" s="133" t="s">
        <v>192</v>
      </c>
      <c r="L952" s="5" t="s"/>
      <c r="M952" s="23" t="s">
        <v>518</v>
      </c>
      <c r="N952" s="77" t="s">
        <v>75</v>
      </c>
      <c r="O952" s="78">
        <v>1</v>
      </c>
      <c r="P952" s="29">
        <v>45071</v>
      </c>
      <c r="Q952" s="29">
        <v>45072</v>
      </c>
      <c r="R952" s="5" t="s"/>
      <c r="S952" s="115" t="s"/>
    </row>
    <row r="953" spans="1:19">
      <c r="A953" s="95" t="s"/>
      <c r="B953" s="5" t="s"/>
      <c r="C953" s="5" t="s"/>
      <c r="D953" s="5" t="s"/>
      <c r="E953" s="5" t="s"/>
      <c r="F953" s="5" t="s"/>
      <c r="G953" s="5" t="s"/>
      <c r="H953" s="77" t="s"/>
      <c r="I953" s="5" t="s"/>
      <c r="J953" s="5" t="s"/>
      <c r="K953" s="133" t="s">
        <v>195</v>
      </c>
      <c r="L953" s="5" t="s"/>
      <c r="M953" s="23" t="s">
        <v>269</v>
      </c>
      <c r="N953" s="77" t="s"/>
      <c r="O953" s="78" t="s"/>
      <c r="P953" s="5" t="s"/>
      <c r="Q953" s="5" t="s"/>
      <c r="R953" s="5" t="s"/>
      <c r="S953" s="115" t="s"/>
    </row>
    <row r="954" spans="1:20" customHeight="false">
      <c r="A954" s="68" t="s"/>
      <c r="B954" s="83" t="s">
        <v>46</v>
      </c>
      <c r="C954" s="143" t="s">
        <v>55</v>
      </c>
      <c r="D954" s="143" t="s">
        <v>535</v>
      </c>
      <c r="E954" s="83" t="s">
        <v>197</v>
      </c>
      <c r="F954" s="83" t="s"/>
      <c r="G954" s="83" t="s">
        <v>198</v>
      </c>
      <c r="H954" s="83" t="s">
        <v>28</v>
      </c>
      <c r="I954" s="27">
        <v>45075</v>
      </c>
      <c r="J954" s="79">
        <v>45076</v>
      </c>
      <c r="K954" s="133" t="s">
        <v>188</v>
      </c>
      <c r="L954" s="5" t="s"/>
      <c r="M954" s="23" t="s">
        <v>199</v>
      </c>
      <c r="N954" s="77" t="s">
        <v>75</v>
      </c>
      <c r="O954" s="78">
        <v>1</v>
      </c>
      <c r="P954" s="29">
        <v>45068</v>
      </c>
      <c r="Q954" s="29">
        <v>45070</v>
      </c>
      <c r="R954" s="5" t="s"/>
      <c r="S954" s="115" t="s">
        <v>536</v>
      </c>
      <c r="T954" s="143" t="s"/>
    </row>
    <row r="955" spans="1:19">
      <c r="A955" s="68" t="s"/>
      <c r="B955" s="5" t="s"/>
      <c r="C955" s="5" t="s"/>
      <c r="D955" s="5" t="s"/>
      <c r="E955" s="5" t="s"/>
      <c r="F955" s="5" t="s"/>
      <c r="G955" s="5" t="s"/>
      <c r="H955" s="77" t="s"/>
      <c r="I955" s="5" t="s"/>
      <c r="J955" s="5" t="s"/>
      <c r="K955" s="133" t="s">
        <v>191</v>
      </c>
      <c r="L955" s="5" t="s"/>
      <c r="M955" s="23" t="s">
        <v>214</v>
      </c>
      <c r="N955" s="77" t="s">
        <v>75</v>
      </c>
      <c r="O955" s="78">
        <v>1</v>
      </c>
      <c r="P955" s="29">
        <v>45065</v>
      </c>
      <c r="Q955" s="29">
        <v>45070</v>
      </c>
      <c r="R955" s="5" t="s"/>
      <c r="S955" s="82" t="s"/>
    </row>
    <row r="956" spans="1:19">
      <c r="A956" s="68" t="s"/>
      <c r="B956" s="5" t="s"/>
      <c r="C956" s="5" t="s"/>
      <c r="D956" s="5" t="s"/>
      <c r="E956" s="5" t="s"/>
      <c r="F956" s="5" t="s"/>
      <c r="G956" s="5" t="s"/>
      <c r="H956" s="77" t="s"/>
      <c r="I956" s="5" t="s"/>
      <c r="J956" s="5" t="s"/>
      <c r="K956" s="133" t="s">
        <v>192</v>
      </c>
      <c r="L956" s="5" t="s"/>
      <c r="M956" s="23" t="s">
        <v>518</v>
      </c>
      <c r="N956" s="77" t="s">
        <v>190</v>
      </c>
      <c r="O956" s="78">
        <v>1</v>
      </c>
      <c r="P956" s="29">
        <v>45071</v>
      </c>
      <c r="Q956" s="29">
        <v>45072</v>
      </c>
      <c r="R956" s="5" t="s"/>
      <c r="S956" s="82" t="s"/>
    </row>
    <row r="957" spans="1:19">
      <c r="A957" s="68" t="s"/>
      <c r="B957" s="5" t="s"/>
      <c r="C957" s="5" t="s"/>
      <c r="D957" s="5" t="s"/>
      <c r="E957" s="5" t="s"/>
      <c r="F957" s="5" t="s"/>
      <c r="G957" s="5" t="s"/>
      <c r="H957" s="77" t="s"/>
      <c r="I957" s="5" t="s"/>
      <c r="J957" s="5" t="s"/>
      <c r="K957" s="133" t="s">
        <v>195</v>
      </c>
      <c r="L957" s="5" t="s"/>
      <c r="M957" s="23" t="s">
        <v>269</v>
      </c>
      <c r="N957" s="77" t="s"/>
      <c r="O957" s="78" t="s"/>
      <c r="P957" s="5" t="s"/>
      <c r="Q957" s="5" t="s"/>
      <c r="R957" s="5" t="s"/>
      <c r="S957" s="82" t="s"/>
    </row>
    <row r="958" spans="1:20" customHeight="false">
      <c r="A958" s="95" t="s"/>
      <c r="B958" s="83" t="s">
        <v>46</v>
      </c>
      <c r="C958" s="143" t="s">
        <v>55</v>
      </c>
      <c r="D958" s="143" t="s">
        <v>537</v>
      </c>
      <c r="E958" s="83" t="s">
        <v>197</v>
      </c>
      <c r="F958" s="83" t="s"/>
      <c r="G958" s="83" t="s">
        <v>198</v>
      </c>
      <c r="H958" s="83" t="s">
        <v>28</v>
      </c>
      <c r="I958" s="79">
        <v>45065</v>
      </c>
      <c r="J958" s="79">
        <v>45072</v>
      </c>
      <c r="K958" s="133" t="s">
        <v>188</v>
      </c>
      <c r="L958" s="5" t="s"/>
      <c r="M958" s="23" t="s">
        <v>199</v>
      </c>
      <c r="N958" s="77" t="s">
        <v>75</v>
      </c>
      <c r="O958" s="78">
        <v>1</v>
      </c>
      <c r="P958" s="29">
        <v>45068</v>
      </c>
      <c r="Q958" s="29">
        <v>45070</v>
      </c>
      <c r="R958" s="5" t="s"/>
      <c r="S958" s="82" t="s"/>
      <c r="T958" s="143" t="s">
        <v>533</v>
      </c>
    </row>
    <row r="959" spans="1:19">
      <c r="A959" s="95" t="s"/>
      <c r="B959" s="5" t="s"/>
      <c r="C959" s="5" t="s"/>
      <c r="D959" s="5" t="s"/>
      <c r="E959" s="5" t="s"/>
      <c r="F959" s="5" t="s"/>
      <c r="G959" s="5" t="s"/>
      <c r="H959" s="77" t="s"/>
      <c r="I959" s="5" t="s"/>
      <c r="J959" s="5" t="s"/>
      <c r="K959" s="133" t="s">
        <v>191</v>
      </c>
      <c r="L959" s="5" t="s"/>
      <c r="M959" s="23" t="s">
        <v>214</v>
      </c>
      <c r="N959" s="77" t="s">
        <v>75</v>
      </c>
      <c r="O959" s="78">
        <v>1</v>
      </c>
      <c r="P959" s="29">
        <v>45065</v>
      </c>
      <c r="Q959" s="29">
        <v>45070</v>
      </c>
      <c r="R959" s="5" t="s"/>
      <c r="S959" s="5" t="s"/>
    </row>
    <row r="960" spans="1:19">
      <c r="A960" s="95" t="s"/>
      <c r="B960" s="5" t="s"/>
      <c r="C960" s="5" t="s"/>
      <c r="D960" s="5" t="s"/>
      <c r="E960" s="5" t="s"/>
      <c r="F960" s="5" t="s"/>
      <c r="G960" s="5" t="s"/>
      <c r="H960" s="77" t="s"/>
      <c r="I960" s="5" t="s"/>
      <c r="J960" s="5" t="s"/>
      <c r="K960" s="133" t="s">
        <v>192</v>
      </c>
      <c r="L960" s="5" t="s"/>
      <c r="M960" s="23" t="s">
        <v>518</v>
      </c>
      <c r="N960" s="77" t="s">
        <v>75</v>
      </c>
      <c r="O960" s="78">
        <v>1</v>
      </c>
      <c r="P960" s="29">
        <v>45071</v>
      </c>
      <c r="Q960" s="29">
        <v>45072</v>
      </c>
      <c r="R960" s="5" t="s"/>
      <c r="S960" s="5" t="s"/>
    </row>
    <row r="961" spans="1:19">
      <c r="A961" s="95" t="s"/>
      <c r="B961" s="5" t="s"/>
      <c r="C961" s="5" t="s"/>
      <c r="D961" s="5" t="s"/>
      <c r="E961" s="5" t="s"/>
      <c r="F961" s="5" t="s"/>
      <c r="G961" s="5" t="s"/>
      <c r="H961" s="77" t="s"/>
      <c r="I961" s="5" t="s"/>
      <c r="J961" s="5" t="s"/>
      <c r="K961" s="133" t="s">
        <v>195</v>
      </c>
      <c r="L961" s="5" t="s"/>
      <c r="M961" s="23" t="s">
        <v>269</v>
      </c>
      <c r="N961" s="77" t="s"/>
      <c r="O961" s="78" t="s"/>
      <c r="P961" s="5" t="s"/>
      <c r="Q961" s="5" t="s"/>
      <c r="R961" s="5" t="s"/>
      <c r="S961" s="5" t="s"/>
    </row>
    <row r="962" spans="1:20" customHeight="false">
      <c r="A962" s="95" t="s"/>
      <c r="B962" s="83" t="s">
        <v>19</v>
      </c>
      <c r="C962" s="83" t="s">
        <v>19</v>
      </c>
      <c r="D962" s="83" t="s">
        <v>538</v>
      </c>
      <c r="E962" s="83" t="s">
        <v>247</v>
      </c>
      <c r="F962" s="83" t="s"/>
      <c r="G962" s="83" t="s">
        <v>198</v>
      </c>
      <c r="H962" s="23" t="s">
        <v>28</v>
      </c>
      <c r="I962" s="28">
        <v>45037</v>
      </c>
      <c r="J962" s="79">
        <v>45042</v>
      </c>
      <c r="K962" s="133" t="s">
        <v>188</v>
      </c>
      <c r="L962" s="5" t="s"/>
      <c r="M962" s="23" t="s">
        <v>213</v>
      </c>
      <c r="N962" s="5" t="s">
        <v>75</v>
      </c>
      <c r="O962" s="78">
        <v>1</v>
      </c>
      <c r="P962" s="29">
        <v>45037</v>
      </c>
      <c r="Q962" s="29">
        <v>45041</v>
      </c>
      <c r="R962" s="5" t="s"/>
      <c r="S962" s="5" t="s"/>
      <c r="T962" s="83" t="s"/>
    </row>
    <row r="963" spans="1:19">
      <c r="A963" s="95" t="s"/>
      <c r="B963" s="5" t="s"/>
      <c r="C963" s="5" t="s"/>
      <c r="D963" s="5" t="s"/>
      <c r="E963" s="5" t="s"/>
      <c r="F963" s="5" t="s"/>
      <c r="G963" s="5" t="s"/>
      <c r="H963" s="77" t="s"/>
      <c r="I963" s="5" t="s"/>
      <c r="J963" s="5" t="s"/>
      <c r="K963" s="133" t="s">
        <v>191</v>
      </c>
      <c r="L963" s="5" t="s"/>
      <c r="M963" s="23" t="s">
        <v>214</v>
      </c>
      <c r="N963" s="5" t="s">
        <v>75</v>
      </c>
      <c r="O963" s="78">
        <v>1</v>
      </c>
      <c r="P963" s="29">
        <v>45037</v>
      </c>
      <c r="Q963" s="29">
        <v>45041</v>
      </c>
      <c r="R963" s="5" t="s"/>
      <c r="S963" s="5" t="s"/>
    </row>
    <row r="964" spans="1:19">
      <c r="A964" s="95" t="s"/>
      <c r="B964" s="5" t="s"/>
      <c r="C964" s="5" t="s"/>
      <c r="D964" s="5" t="s"/>
      <c r="E964" s="5" t="s"/>
      <c r="F964" s="5" t="s"/>
      <c r="G964" s="5" t="s"/>
      <c r="H964" s="77" t="s"/>
      <c r="I964" s="5" t="s"/>
      <c r="J964" s="5" t="s"/>
      <c r="K964" s="133" t="s">
        <v>192</v>
      </c>
      <c r="L964" s="5" t="s"/>
      <c r="M964" s="23" t="s">
        <v>215</v>
      </c>
      <c r="N964" s="5" t="s">
        <v>75</v>
      </c>
      <c r="O964" s="78">
        <v>1</v>
      </c>
      <c r="P964" s="29">
        <v>45038</v>
      </c>
      <c r="Q964" s="29">
        <v>45042</v>
      </c>
      <c r="R964" s="5" t="s"/>
      <c r="S964" s="5" t="s"/>
    </row>
    <row r="965" spans="1:19">
      <c r="A965" s="95" t="s"/>
      <c r="B965" s="5" t="s"/>
      <c r="C965" s="5" t="s"/>
      <c r="D965" s="5" t="s"/>
      <c r="E965" s="5" t="s"/>
      <c r="F965" s="5" t="s"/>
      <c r="G965" s="5" t="s"/>
      <c r="H965" s="77" t="s"/>
      <c r="I965" s="5" t="s"/>
      <c r="J965" s="5" t="s"/>
      <c r="K965" s="133" t="s">
        <v>195</v>
      </c>
      <c r="L965" s="5" t="s"/>
      <c r="M965" s="23" t="s">
        <v>227</v>
      </c>
      <c r="N965" s="5" t="s">
        <v>190</v>
      </c>
      <c r="O965" s="78">
        <v>0</v>
      </c>
      <c r="P965" s="5" t="s"/>
      <c r="Q965" s="5" t="s"/>
      <c r="R965" s="5" t="s"/>
      <c r="S965" s="5" t="s"/>
    </row>
    <row r="966" spans="1:20" customHeight="false">
      <c r="A966" s="95" t="s"/>
      <c r="B966" s="83" t="s">
        <v>19</v>
      </c>
      <c r="C966" s="83" t="s">
        <v>19</v>
      </c>
      <c r="D966" s="24" t="s">
        <v>539</v>
      </c>
      <c r="E966" s="83" t="s">
        <v>247</v>
      </c>
      <c r="F966" s="83" t="s"/>
      <c r="G966" s="83" t="s">
        <v>198</v>
      </c>
      <c r="H966" s="23" t="s">
        <v>28</v>
      </c>
      <c r="I966" s="28">
        <v>45037</v>
      </c>
      <c r="J966" s="79">
        <v>45042</v>
      </c>
      <c r="K966" s="161" t="s">
        <v>615</v>
      </c>
      <c r="L966" s="5" t="s"/>
      <c r="M966" s="23" t="s">
        <v>213</v>
      </c>
      <c r="N966" s="5" t="s">
        <v>75</v>
      </c>
      <c r="O966" s="78">
        <v>1</v>
      </c>
      <c r="P966" s="29">
        <v>45037</v>
      </c>
      <c r="Q966" s="29">
        <v>45041</v>
      </c>
      <c r="R966" s="5" t="s"/>
      <c r="S966" s="5" t="s"/>
      <c r="T966" s="24" t="s"/>
    </row>
    <row r="967" spans="1:19" customHeight="false">
      <c r="A967" s="95" t="s"/>
      <c r="B967" s="5" t="s"/>
      <c r="C967" s="5" t="s"/>
      <c r="D967" s="5" t="s"/>
      <c r="E967" s="5" t="s"/>
      <c r="F967" s="5" t="s"/>
      <c r="G967" s="5" t="s"/>
      <c r="H967" s="77" t="s"/>
      <c r="I967" s="5" t="s"/>
      <c r="J967" s="5" t="s"/>
      <c r="K967" s="161" t="s">
        <v>616</v>
      </c>
      <c r="L967" s="5" t="s"/>
      <c r="M967" s="23" t="s">
        <v>214</v>
      </c>
      <c r="N967" s="5" t="s">
        <v>75</v>
      </c>
      <c r="O967" s="78">
        <v>1</v>
      </c>
      <c r="P967" s="29">
        <v>45037</v>
      </c>
      <c r="Q967" s="29">
        <v>45041</v>
      </c>
      <c r="R967" s="5" t="s"/>
      <c r="S967" s="5" t="s"/>
    </row>
    <row r="968" spans="1:19" customHeight="false">
      <c r="A968" s="95" t="s"/>
      <c r="B968" s="5" t="s"/>
      <c r="C968" s="5" t="s"/>
      <c r="D968" s="5" t="s"/>
      <c r="E968" s="5" t="s"/>
      <c r="F968" s="5" t="s"/>
      <c r="G968" s="5" t="s"/>
      <c r="H968" s="77" t="s"/>
      <c r="I968" s="5" t="s"/>
      <c r="J968" s="5" t="s"/>
      <c r="K968" s="161" t="s">
        <v>617</v>
      </c>
      <c r="L968" s="5" t="s"/>
      <c r="M968" s="23" t="s">
        <v>215</v>
      </c>
      <c r="N968" s="5" t="s">
        <v>75</v>
      </c>
      <c r="O968" s="78">
        <v>1</v>
      </c>
      <c r="P968" s="29">
        <v>45038</v>
      </c>
      <c r="Q968" s="29">
        <v>45042</v>
      </c>
      <c r="R968" s="5" t="s"/>
      <c r="S968" s="5" t="s"/>
    </row>
    <row r="969" spans="1:19" customHeight="false">
      <c r="A969" s="95" t="s"/>
      <c r="B969" s="5" t="s"/>
      <c r="C969" s="5" t="s"/>
      <c r="D969" s="5" t="s"/>
      <c r="E969" s="5" t="s"/>
      <c r="F969" s="5" t="s"/>
      <c r="G969" s="5" t="s"/>
      <c r="H969" s="77" t="s"/>
      <c r="I969" s="5" t="s"/>
      <c r="J969" s="5" t="s"/>
      <c r="K969" s="161" t="s">
        <v>618</v>
      </c>
      <c r="L969" s="5" t="s"/>
      <c r="M969" s="23" t="s">
        <v>227</v>
      </c>
      <c r="N969" s="5" t="s">
        <v>190</v>
      </c>
      <c r="O969" s="78">
        <v>0</v>
      </c>
      <c r="P969" s="5" t="s"/>
      <c r="Q969" s="5" t="s"/>
      <c r="R969" s="5" t="s"/>
      <c r="S969" s="5" t="s"/>
    </row>
    <row r="970" spans="1:20" customHeight="false">
      <c r="A970" s="95" t="s"/>
      <c r="B970" s="83" t="s">
        <v>19</v>
      </c>
      <c r="C970" s="83" t="s">
        <v>19</v>
      </c>
      <c r="D970" s="24" t="s">
        <v>540</v>
      </c>
      <c r="E970" s="83" t="s">
        <v>247</v>
      </c>
      <c r="F970" s="83" t="s"/>
      <c r="G970" s="83" t="s">
        <v>198</v>
      </c>
      <c r="H970" s="23" t="s">
        <v>28</v>
      </c>
      <c r="I970" s="28">
        <v>45037</v>
      </c>
      <c r="J970" s="79">
        <v>45044</v>
      </c>
      <c r="K970" s="161" t="s">
        <v>615</v>
      </c>
      <c r="L970" s="5" t="s"/>
      <c r="M970" s="80" t="s">
        <v>620</v>
      </c>
      <c r="N970" s="5" t="s">
        <v>75</v>
      </c>
      <c r="O970" s="78">
        <v>1</v>
      </c>
      <c r="P970" s="29">
        <v>45037</v>
      </c>
      <c r="Q970" s="29">
        <v>45044</v>
      </c>
      <c r="R970" s="5" t="s"/>
      <c r="S970" s="5" t="s"/>
      <c r="T970" s="24" t="s"/>
    </row>
    <row r="971" spans="1:19" customHeight="false">
      <c r="A971" s="95" t="s"/>
      <c r="B971" s="5" t="s"/>
      <c r="C971" s="5" t="s"/>
      <c r="D971" s="5" t="s"/>
      <c r="E971" s="5" t="s"/>
      <c r="F971" s="5" t="s"/>
      <c r="G971" s="5" t="s"/>
      <c r="H971" s="77" t="s"/>
      <c r="I971" s="5" t="s"/>
      <c r="J971" s="5" t="s"/>
      <c r="K971" s="161" t="s">
        <v>616</v>
      </c>
      <c r="L971" s="5" t="s"/>
      <c r="M971" s="80" t="s">
        <v>621</v>
      </c>
      <c r="N971" s="5" t="s">
        <v>75</v>
      </c>
      <c r="O971" s="78">
        <v>1</v>
      </c>
      <c r="P971" s="29">
        <v>45037</v>
      </c>
      <c r="Q971" s="29">
        <v>45044</v>
      </c>
      <c r="R971" s="5" t="s"/>
      <c r="S971" s="5" t="s"/>
    </row>
    <row r="972" spans="1:19" customHeight="false">
      <c r="A972" s="95" t="s"/>
      <c r="B972" s="5" t="s"/>
      <c r="C972" s="5" t="s"/>
      <c r="D972" s="5" t="s"/>
      <c r="E972" s="5" t="s"/>
      <c r="F972" s="5" t="s"/>
      <c r="G972" s="5" t="s"/>
      <c r="H972" s="77" t="s"/>
      <c r="I972" s="5" t="s"/>
      <c r="J972" s="5" t="s"/>
      <c r="K972" s="161" t="s">
        <v>617</v>
      </c>
      <c r="L972" s="5" t="s"/>
      <c r="M972" s="23" t="s">
        <v>215</v>
      </c>
      <c r="N972" s="5" t="s">
        <v>75</v>
      </c>
      <c r="O972" s="78">
        <v>1</v>
      </c>
      <c r="P972" s="29">
        <v>45044</v>
      </c>
      <c r="Q972" s="29">
        <v>45051</v>
      </c>
      <c r="R972" s="5" t="s"/>
      <c r="S972" s="5" t="s"/>
    </row>
    <row r="973" spans="1:19" customHeight="false">
      <c r="A973" s="95" t="s"/>
      <c r="B973" s="5" t="s"/>
      <c r="C973" s="5" t="s"/>
      <c r="D973" s="5" t="s"/>
      <c r="E973" s="5" t="s"/>
      <c r="F973" s="5" t="s"/>
      <c r="G973" s="5" t="s"/>
      <c r="H973" s="77" t="s"/>
      <c r="I973" s="5" t="s"/>
      <c r="J973" s="5" t="s"/>
      <c r="K973" s="161" t="s">
        <v>618</v>
      </c>
      <c r="L973" s="5" t="s"/>
      <c r="M973" s="23" t="s">
        <v>227</v>
      </c>
      <c r="N973" s="5" t="s">
        <v>190</v>
      </c>
      <c r="O973" s="78">
        <v>0</v>
      </c>
      <c r="P973" s="5" t="s"/>
      <c r="Q973" s="5" t="s"/>
      <c r="R973" s="5" t="s"/>
      <c r="S973" s="5" t="s"/>
    </row>
    <row r="974" spans="1:20" customHeight="false">
      <c r="A974" s="95" t="s"/>
      <c r="B974" s="83" t="s">
        <v>19</v>
      </c>
      <c r="C974" s="83" t="s">
        <v>19</v>
      </c>
      <c r="D974" s="24" t="s">
        <v>541</v>
      </c>
      <c r="E974" s="24" t="s">
        <v>218</v>
      </c>
      <c r="F974" s="83" t="s"/>
      <c r="G974" s="83" t="s">
        <v>235</v>
      </c>
      <c r="H974" s="23" t="s">
        <v>105</v>
      </c>
      <c r="I974" s="28" t="s"/>
      <c r="J974" s="79" t="s"/>
      <c r="K974" s="161" t="s">
        <v>615</v>
      </c>
      <c r="L974" s="5" t="s"/>
      <c r="M974" s="80" t="s"/>
      <c r="N974" s="5" t="s"/>
      <c r="O974" s="78" t="s"/>
      <c r="P974" s="29" t="s"/>
      <c r="Q974" s="29" t="s"/>
      <c r="R974" s="5" t="s"/>
      <c r="S974" s="5" t="s"/>
      <c r="T974" s="24" t="s"/>
    </row>
    <row r="975" spans="1:19" customHeight="false">
      <c r="A975" s="95" t="s"/>
      <c r="B975" s="5" t="s"/>
      <c r="C975" s="5" t="s"/>
      <c r="D975" s="5" t="s"/>
      <c r="E975" s="5" t="s"/>
      <c r="F975" s="5" t="s"/>
      <c r="G975" s="5" t="s"/>
      <c r="H975" s="77" t="s"/>
      <c r="I975" s="5" t="s"/>
      <c r="J975" s="5" t="s"/>
      <c r="K975" s="161" t="s">
        <v>616</v>
      </c>
      <c r="L975" s="5" t="s"/>
      <c r="M975" s="80" t="s"/>
      <c r="N975" s="5" t="s"/>
      <c r="O975" s="78" t="s"/>
      <c r="P975" s="29" t="s"/>
      <c r="Q975" s="29" t="s"/>
      <c r="R975" s="5" t="s"/>
      <c r="S975" s="5" t="s"/>
    </row>
    <row r="976" spans="1:19" customHeight="false">
      <c r="A976" s="95" t="s"/>
      <c r="B976" s="5" t="s"/>
      <c r="C976" s="5" t="s"/>
      <c r="D976" s="5" t="s"/>
      <c r="E976" s="5" t="s"/>
      <c r="F976" s="5" t="s"/>
      <c r="G976" s="5" t="s"/>
      <c r="H976" s="77" t="s"/>
      <c r="I976" s="5" t="s"/>
      <c r="J976" s="5" t="s"/>
      <c r="K976" s="161" t="s">
        <v>617</v>
      </c>
      <c r="L976" s="5" t="s"/>
      <c r="M976" s="23" t="s"/>
      <c r="N976" s="5" t="s"/>
      <c r="O976" s="78" t="s"/>
      <c r="P976" s="29" t="s"/>
      <c r="Q976" s="29" t="s"/>
      <c r="R976" s="5" t="s"/>
      <c r="S976" s="5" t="s"/>
    </row>
    <row r="977" spans="1:19" customHeight="false">
      <c r="A977" s="95" t="s"/>
      <c r="B977" s="5" t="s"/>
      <c r="C977" s="5" t="s"/>
      <c r="D977" s="5" t="s"/>
      <c r="E977" s="5" t="s"/>
      <c r="F977" s="5" t="s"/>
      <c r="G977" s="5" t="s"/>
      <c r="H977" s="77" t="s"/>
      <c r="I977" s="5" t="s"/>
      <c r="J977" s="5" t="s"/>
      <c r="K977" s="161" t="s">
        <v>618</v>
      </c>
      <c r="L977" s="5" t="s"/>
      <c r="M977" s="23" t="s"/>
      <c r="N977" s="5" t="s"/>
      <c r="O977" s="78" t="s"/>
      <c r="P977" s="5" t="s"/>
      <c r="Q977" s="5" t="s"/>
      <c r="R977" s="5" t="s"/>
      <c r="S977" s="5" t="s"/>
    </row>
    <row r="978" spans="1:20" customHeight="false">
      <c r="A978" s="95" t="s"/>
      <c r="B978" s="83" t="s">
        <v>19</v>
      </c>
      <c r="C978" s="83" t="s">
        <v>19</v>
      </c>
      <c r="D978" s="24" t="s">
        <v>542</v>
      </c>
      <c r="E978" s="83" t="s">
        <v>247</v>
      </c>
      <c r="F978" s="83" t="s"/>
      <c r="G978" s="83" t="s">
        <v>198</v>
      </c>
      <c r="H978" s="23" t="s">
        <v>28</v>
      </c>
      <c r="I978" s="28">
        <v>45037</v>
      </c>
      <c r="J978" s="79">
        <v>45044</v>
      </c>
      <c r="K978" s="161" t="s">
        <v>615</v>
      </c>
      <c r="L978" s="5" t="s"/>
      <c r="M978" s="80" t="s">
        <v>620</v>
      </c>
      <c r="N978" s="5" t="s">
        <v>75</v>
      </c>
      <c r="O978" s="78">
        <v>1</v>
      </c>
      <c r="P978" s="29">
        <v>45037</v>
      </c>
      <c r="Q978" s="29">
        <v>45044</v>
      </c>
      <c r="R978" s="5" t="s"/>
      <c r="S978" s="5" t="s"/>
      <c r="T978" s="24" t="s"/>
    </row>
    <row r="979" spans="1:19">
      <c r="A979" s="162" t="s"/>
      <c r="B979" s="5" t="s"/>
      <c r="C979" s="5" t="s"/>
      <c r="D979" s="5" t="s"/>
      <c r="E979" s="5" t="s"/>
      <c r="F979" s="5" t="s"/>
      <c r="G979" s="5" t="s"/>
      <c r="H979" s="77" t="s"/>
      <c r="I979" s="5" t="s"/>
      <c r="J979" s="5" t="s"/>
      <c r="K979" s="161" t="s">
        <v>616</v>
      </c>
      <c r="L979" s="5" t="s"/>
      <c r="M979" s="80" t="s">
        <v>621</v>
      </c>
      <c r="N979" s="5" t="s">
        <v>75</v>
      </c>
      <c r="O979" s="78">
        <v>1</v>
      </c>
      <c r="P979" s="29">
        <v>45037</v>
      </c>
      <c r="Q979" s="29">
        <v>45044</v>
      </c>
      <c r="R979" s="23" t="s"/>
      <c r="S979" s="5" t="s"/>
    </row>
    <row r="980" spans="1:19">
      <c r="A980" s="162" t="s"/>
      <c r="B980" s="5" t="s"/>
      <c r="C980" s="5" t="s"/>
      <c r="D980" s="5" t="s"/>
      <c r="E980" s="5" t="s"/>
      <c r="F980" s="5" t="s"/>
      <c r="G980" s="5" t="s"/>
      <c r="H980" s="77" t="s"/>
      <c r="I980" s="5" t="s"/>
      <c r="J980" s="5" t="s"/>
      <c r="K980" s="161" t="s">
        <v>617</v>
      </c>
      <c r="L980" s="5" t="s"/>
      <c r="M980" s="23" t="s">
        <v>215</v>
      </c>
      <c r="N980" s="5" t="s">
        <v>75</v>
      </c>
      <c r="O980" s="78">
        <v>1</v>
      </c>
      <c r="P980" s="29">
        <v>45044</v>
      </c>
      <c r="Q980" s="29">
        <v>45051</v>
      </c>
      <c r="R980" s="23" t="s"/>
      <c r="S980" s="5" t="s"/>
    </row>
    <row r="981" spans="1:19">
      <c r="A981" s="162" t="s"/>
      <c r="B981" s="5" t="s"/>
      <c r="C981" s="5" t="s"/>
      <c r="D981" s="5" t="s"/>
      <c r="E981" s="5" t="s"/>
      <c r="F981" s="5" t="s"/>
      <c r="G981" s="5" t="s"/>
      <c r="H981" s="77" t="s"/>
      <c r="I981" s="5" t="s"/>
      <c r="J981" s="5" t="s"/>
      <c r="K981" s="161" t="s">
        <v>618</v>
      </c>
      <c r="L981" s="5" t="s"/>
      <c r="M981" s="23" t="s">
        <v>227</v>
      </c>
      <c r="N981" s="5" t="s">
        <v>190</v>
      </c>
      <c r="O981" s="78">
        <v>0</v>
      </c>
      <c r="P981" s="5" t="s"/>
      <c r="Q981" s="5" t="s"/>
      <c r="R981" s="23" t="s"/>
      <c r="S981" s="5" t="s"/>
    </row>
    <row r="982" spans="1:20" customHeight="false">
      <c r="A982" s="95" t="s"/>
      <c r="B982" s="83" t="s">
        <v>19</v>
      </c>
      <c r="C982" s="83" t="s">
        <v>19</v>
      </c>
      <c r="D982" s="24" t="s">
        <v>543</v>
      </c>
      <c r="E982" s="24" t="s">
        <v>218</v>
      </c>
      <c r="F982" s="83" t="s"/>
      <c r="G982" s="83" t="s">
        <v>235</v>
      </c>
      <c r="H982" s="23" t="s">
        <v>243</v>
      </c>
      <c r="I982" s="28" t="s"/>
      <c r="J982" s="79" t="s"/>
      <c r="K982" s="161" t="s">
        <v>615</v>
      </c>
      <c r="L982" s="5" t="s"/>
      <c r="M982" s="80" t="s"/>
      <c r="N982" s="5" t="s"/>
      <c r="O982" s="78">
        <v>0</v>
      </c>
      <c r="P982" s="29">
        <v>45037</v>
      </c>
      <c r="Q982" s="29">
        <v>45044</v>
      </c>
      <c r="R982" s="5" t="s"/>
      <c r="S982" s="5" t="s"/>
      <c r="T982" s="24" t="s"/>
    </row>
    <row r="983" spans="1:19" customHeight="false">
      <c r="A983" s="162" t="s"/>
      <c r="B983" s="5" t="s"/>
      <c r="C983" s="5" t="s"/>
      <c r="D983" s="5" t="s"/>
      <c r="E983" s="5" t="s"/>
      <c r="F983" s="5" t="s"/>
      <c r="G983" s="5" t="s"/>
      <c r="H983" s="77" t="s"/>
      <c r="I983" s="5" t="s"/>
      <c r="J983" s="5" t="s"/>
      <c r="K983" s="161" t="s">
        <v>616</v>
      </c>
      <c r="L983" s="5" t="s"/>
      <c r="M983" s="80" t="s"/>
      <c r="N983" s="5" t="s"/>
      <c r="O983" s="78">
        <v>0</v>
      </c>
      <c r="P983" s="29">
        <v>45037</v>
      </c>
      <c r="Q983" s="29">
        <v>45044</v>
      </c>
      <c r="R983" s="23" t="s"/>
      <c r="S983" s="5" t="s"/>
    </row>
    <row r="984" spans="1:19" customHeight="false">
      <c r="A984" s="162" t="s"/>
      <c r="B984" s="5" t="s"/>
      <c r="C984" s="5" t="s"/>
      <c r="D984" s="5" t="s"/>
      <c r="E984" s="5" t="s"/>
      <c r="F984" s="5" t="s"/>
      <c r="G984" s="5" t="s"/>
      <c r="H984" s="77" t="s"/>
      <c r="I984" s="5" t="s"/>
      <c r="J984" s="5" t="s"/>
      <c r="K984" s="161" t="s">
        <v>617</v>
      </c>
      <c r="L984" s="5" t="s"/>
      <c r="M984" s="23" t="s"/>
      <c r="N984" s="5" t="s"/>
      <c r="O984" s="78">
        <v>0</v>
      </c>
      <c r="P984" s="29">
        <v>45037</v>
      </c>
      <c r="Q984" s="29">
        <v>45044</v>
      </c>
      <c r="R984" s="23" t="s"/>
      <c r="S984" s="5" t="s"/>
    </row>
    <row r="985" spans="1:19" customHeight="false">
      <c r="A985" s="162" t="s"/>
      <c r="B985" s="5" t="s"/>
      <c r="C985" s="5" t="s"/>
      <c r="D985" s="5" t="s"/>
      <c r="E985" s="5" t="s"/>
      <c r="F985" s="5" t="s"/>
      <c r="G985" s="5" t="s"/>
      <c r="H985" s="77" t="s"/>
      <c r="I985" s="5" t="s"/>
      <c r="J985" s="5" t="s"/>
      <c r="K985" s="161" t="s">
        <v>618</v>
      </c>
      <c r="L985" s="5" t="s"/>
      <c r="M985" s="23" t="s"/>
      <c r="N985" s="5" t="s"/>
      <c r="O985" s="78">
        <v>0</v>
      </c>
      <c r="P985" s="5" t="s"/>
      <c r="Q985" s="5" t="s"/>
      <c r="R985" s="23" t="s"/>
      <c r="S985" s="5" t="s"/>
    </row>
    <row r="986" spans="1:20" customHeight="false">
      <c r="A986" s="162" t="s"/>
      <c r="B986" s="83" t="s">
        <v>19</v>
      </c>
      <c r="C986" s="83" t="s">
        <v>19</v>
      </c>
      <c r="D986" s="83" t="s">
        <v>544</v>
      </c>
      <c r="E986" s="83" t="s">
        <v>247</v>
      </c>
      <c r="F986" s="83" t="s"/>
      <c r="G986" s="83" t="s">
        <v>198</v>
      </c>
      <c r="H986" s="23" t="s">
        <v>28</v>
      </c>
      <c r="I986" s="28">
        <v>45037</v>
      </c>
      <c r="J986" s="79">
        <v>45044</v>
      </c>
      <c r="K986" s="161" t="s">
        <v>615</v>
      </c>
      <c r="L986" s="5" t="s"/>
      <c r="M986" s="80" t="s">
        <v>620</v>
      </c>
      <c r="N986" s="5" t="s">
        <v>75</v>
      </c>
      <c r="O986" s="78">
        <v>1</v>
      </c>
      <c r="P986" s="29">
        <v>45037</v>
      </c>
      <c r="Q986" s="29">
        <v>45044</v>
      </c>
      <c r="R986" s="23" t="s"/>
      <c r="S986" s="5" t="s"/>
      <c r="T986" s="83" t="s"/>
    </row>
    <row r="987" spans="1:19">
      <c r="A987" s="162" t="s"/>
      <c r="B987" s="5" t="s"/>
      <c r="C987" s="5" t="s"/>
      <c r="D987" s="5" t="s"/>
      <c r="E987" s="5" t="s"/>
      <c r="F987" s="5" t="s"/>
      <c r="G987" s="5" t="s"/>
      <c r="H987" s="77" t="s"/>
      <c r="I987" s="5" t="s"/>
      <c r="J987" s="5" t="s"/>
      <c r="K987" s="161" t="s">
        <v>616</v>
      </c>
      <c r="L987" s="5" t="s"/>
      <c r="M987" s="80" t="s">
        <v>621</v>
      </c>
      <c r="N987" s="5" t="s">
        <v>75</v>
      </c>
      <c r="O987" s="78">
        <v>1</v>
      </c>
      <c r="P987" s="29">
        <v>45037</v>
      </c>
      <c r="Q987" s="29">
        <v>45044</v>
      </c>
      <c r="R987" s="23" t="s"/>
      <c r="S987" s="5" t="s"/>
    </row>
    <row r="988" spans="1:19">
      <c r="A988" s="162" t="s"/>
      <c r="B988" s="5" t="s"/>
      <c r="C988" s="5" t="s"/>
      <c r="D988" s="5" t="s"/>
      <c r="E988" s="5" t="s"/>
      <c r="F988" s="5" t="s"/>
      <c r="G988" s="5" t="s"/>
      <c r="H988" s="77" t="s"/>
      <c r="I988" s="5" t="s"/>
      <c r="J988" s="5" t="s"/>
      <c r="K988" s="161" t="s">
        <v>617</v>
      </c>
      <c r="L988" s="5" t="s"/>
      <c r="M988" s="23" t="s">
        <v>215</v>
      </c>
      <c r="N988" s="5" t="s">
        <v>75</v>
      </c>
      <c r="O988" s="78">
        <v>1</v>
      </c>
      <c r="P988" s="29">
        <v>45044</v>
      </c>
      <c r="Q988" s="29">
        <v>45051</v>
      </c>
      <c r="R988" s="23" t="s"/>
      <c r="S988" s="5" t="s"/>
    </row>
    <row r="989" spans="1:19">
      <c r="A989" s="162" t="s"/>
      <c r="B989" s="5" t="s"/>
      <c r="C989" s="5" t="s"/>
      <c r="D989" s="5" t="s"/>
      <c r="E989" s="5" t="s"/>
      <c r="F989" s="5" t="s"/>
      <c r="G989" s="5" t="s"/>
      <c r="H989" s="77" t="s"/>
      <c r="I989" s="5" t="s"/>
      <c r="J989" s="5" t="s"/>
      <c r="K989" s="161" t="s">
        <v>618</v>
      </c>
      <c r="L989" s="5" t="s"/>
      <c r="M989" s="23" t="s">
        <v>227</v>
      </c>
      <c r="N989" s="5" t="s">
        <v>190</v>
      </c>
      <c r="O989" s="78">
        <v>0</v>
      </c>
      <c r="P989" s="5" t="s"/>
      <c r="Q989" s="5" t="s"/>
      <c r="R989" s="23" t="s"/>
      <c r="S989" s="5" t="s"/>
    </row>
    <row r="990" spans="1:20">
      <c r="A990" s="162" t="s"/>
      <c r="B990" s="83" t="s">
        <v>37</v>
      </c>
      <c r="C990" s="83" t="s">
        <v>37</v>
      </c>
      <c r="D990" s="83" t="s">
        <v>342</v>
      </c>
      <c r="E990" s="83" t="s">
        <v>247</v>
      </c>
      <c r="F990" s="83" t="s"/>
      <c r="G990" s="83" t="s">
        <v>187</v>
      </c>
      <c r="H990" s="83" t="s">
        <v>28</v>
      </c>
      <c r="I990" s="79">
        <v>45005</v>
      </c>
      <c r="J990" s="79">
        <v>45023</v>
      </c>
      <c r="K990" s="133" t="s">
        <v>188</v>
      </c>
      <c r="L990" s="5" t="s"/>
      <c r="M990" s="23" t="s">
        <v>213</v>
      </c>
      <c r="N990" s="5" t="s">
        <v>75</v>
      </c>
      <c r="O990" s="78">
        <v>1</v>
      </c>
      <c r="P990" s="29">
        <v>45005</v>
      </c>
      <c r="Q990" s="29">
        <v>45023</v>
      </c>
      <c r="R990" s="23" t="s"/>
      <c r="S990" s="5" t="s"/>
      <c r="T990" s="83" t="s"/>
    </row>
    <row r="991" spans="1:19">
      <c r="A991" s="162" t="s"/>
      <c r="B991" s="5" t="s"/>
      <c r="C991" s="5" t="s"/>
      <c r="D991" s="5" t="s"/>
      <c r="E991" s="5" t="s"/>
      <c r="F991" s="5" t="s"/>
      <c r="G991" s="5" t="s"/>
      <c r="H991" s="77" t="s"/>
      <c r="I991" s="5" t="s"/>
      <c r="J991" s="5" t="s"/>
      <c r="K991" s="133" t="s">
        <v>191</v>
      </c>
      <c r="L991" s="5" t="s"/>
      <c r="M991" s="23" t="s">
        <v>362</v>
      </c>
      <c r="N991" s="5" t="s">
        <v>75</v>
      </c>
      <c r="O991" s="78">
        <v>1</v>
      </c>
      <c r="P991" s="29">
        <v>45005</v>
      </c>
      <c r="Q991" s="29">
        <v>45023</v>
      </c>
      <c r="R991" s="23" t="s"/>
      <c r="S991" s="5" t="s"/>
    </row>
    <row r="992" spans="1:19">
      <c r="A992" s="162" t="s"/>
      <c r="B992" s="5" t="s"/>
      <c r="C992" s="5" t="s"/>
      <c r="D992" s="5" t="s"/>
      <c r="E992" s="5" t="s"/>
      <c r="F992" s="5" t="s"/>
      <c r="G992" s="5" t="s"/>
      <c r="H992" s="77" t="s"/>
      <c r="I992" s="5" t="s"/>
      <c r="J992" s="5" t="s"/>
      <c r="K992" s="133" t="s">
        <v>192</v>
      </c>
      <c r="L992" s="5" t="s"/>
      <c r="M992" s="23" t="s">
        <v>363</v>
      </c>
      <c r="N992" s="5" t="s">
        <v>75</v>
      </c>
      <c r="O992" s="78">
        <v>1</v>
      </c>
      <c r="P992" s="29">
        <v>45005</v>
      </c>
      <c r="Q992" s="29">
        <v>45023</v>
      </c>
      <c r="R992" s="23" t="s"/>
      <c r="S992" s="5" t="s"/>
    </row>
    <row r="993" spans="1:19">
      <c r="A993" s="162" t="s"/>
      <c r="B993" s="5" t="s"/>
      <c r="C993" s="5" t="s"/>
      <c r="D993" s="5" t="s"/>
      <c r="E993" s="5" t="s"/>
      <c r="F993" s="5" t="s"/>
      <c r="G993" s="5" t="s"/>
      <c r="H993" s="77" t="s"/>
      <c r="I993" s="5" t="s"/>
      <c r="J993" s="5" t="s"/>
      <c r="K993" s="133" t="s">
        <v>195</v>
      </c>
      <c r="L993" s="5" t="s"/>
      <c r="M993" s="23" t="s">
        <v>298</v>
      </c>
      <c r="N993" s="5" t="s">
        <v>190</v>
      </c>
      <c r="O993" s="78">
        <v>0.6</v>
      </c>
      <c r="P993" s="29">
        <v>45026</v>
      </c>
      <c r="Q993" s="29" t="s"/>
      <c r="R993" s="23" t="s"/>
      <c r="S993" s="5" t="s"/>
    </row>
    <row r="994" spans="1:20" customHeight="false">
      <c r="A994" s="162" t="s"/>
      <c r="B994" s="83" t="s">
        <v>37</v>
      </c>
      <c r="C994" s="83" t="s">
        <v>37</v>
      </c>
      <c r="D994" s="143" t="s">
        <v>545</v>
      </c>
      <c r="E994" s="83" t="s">
        <v>247</v>
      </c>
      <c r="F994" s="83" t="s"/>
      <c r="G994" s="83" t="s">
        <v>187</v>
      </c>
      <c r="H994" s="83" t="s">
        <v>28</v>
      </c>
      <c r="I994" s="79">
        <v>45005</v>
      </c>
      <c r="J994" s="79">
        <v>45023</v>
      </c>
      <c r="K994" s="133" t="s">
        <v>188</v>
      </c>
      <c r="L994" s="5" t="s"/>
      <c r="M994" s="23" t="s">
        <v>213</v>
      </c>
      <c r="N994" s="5" t="s">
        <v>75</v>
      </c>
      <c r="O994" s="78">
        <v>1</v>
      </c>
      <c r="P994" s="29">
        <v>45005</v>
      </c>
      <c r="Q994" s="29">
        <v>45023</v>
      </c>
      <c r="R994" s="23" t="s"/>
      <c r="S994" s="5" t="s"/>
      <c r="T994" s="143" t="s"/>
    </row>
    <row r="995" spans="1:19">
      <c r="A995" s="162" t="s"/>
      <c r="B995" s="5" t="s"/>
      <c r="C995" s="5" t="s"/>
      <c r="D995" s="5" t="s"/>
      <c r="E995" s="5" t="s"/>
      <c r="F995" s="5" t="s"/>
      <c r="G995" s="5" t="s"/>
      <c r="H995" s="77" t="s"/>
      <c r="I995" s="5" t="s"/>
      <c r="J995" s="5" t="s"/>
      <c r="K995" s="133" t="s">
        <v>191</v>
      </c>
      <c r="L995" s="5" t="s"/>
      <c r="M995" s="23" t="s">
        <v>362</v>
      </c>
      <c r="N995" s="5" t="s">
        <v>75</v>
      </c>
      <c r="O995" s="78">
        <v>1</v>
      </c>
      <c r="P995" s="29">
        <v>45005</v>
      </c>
      <c r="Q995" s="29">
        <v>45023</v>
      </c>
      <c r="R995" s="23" t="s"/>
      <c r="S995" s="5" t="s"/>
    </row>
    <row r="996" spans="1:19">
      <c r="A996" s="162" t="s"/>
      <c r="B996" s="5" t="s"/>
      <c r="C996" s="5" t="s"/>
      <c r="D996" s="5" t="s"/>
      <c r="E996" s="5" t="s"/>
      <c r="F996" s="5" t="s"/>
      <c r="G996" s="5" t="s"/>
      <c r="H996" s="77" t="s"/>
      <c r="I996" s="5" t="s"/>
      <c r="J996" s="5" t="s"/>
      <c r="K996" s="133" t="s">
        <v>192</v>
      </c>
      <c r="L996" s="5" t="s"/>
      <c r="M996" s="23" t="s">
        <v>363</v>
      </c>
      <c r="N996" s="5" t="s">
        <v>75</v>
      </c>
      <c r="O996" s="78">
        <v>1</v>
      </c>
      <c r="P996" s="29">
        <v>45005</v>
      </c>
      <c r="Q996" s="29">
        <v>45023</v>
      </c>
      <c r="R996" s="23" t="s"/>
      <c r="S996" s="5" t="s"/>
    </row>
    <row r="997" spans="1:19">
      <c r="A997" s="162" t="s"/>
      <c r="B997" s="5" t="s"/>
      <c r="C997" s="5" t="s"/>
      <c r="D997" s="5" t="s"/>
      <c r="E997" s="5" t="s"/>
      <c r="F997" s="5" t="s"/>
      <c r="G997" s="5" t="s"/>
      <c r="H997" s="77" t="s"/>
      <c r="I997" s="5" t="s"/>
      <c r="J997" s="5" t="s"/>
      <c r="K997" s="133" t="s">
        <v>195</v>
      </c>
      <c r="L997" s="5" t="s"/>
      <c r="M997" s="23" t="s">
        <v>298</v>
      </c>
      <c r="N997" s="5" t="s">
        <v>190</v>
      </c>
      <c r="O997" s="78">
        <v>0.6</v>
      </c>
      <c r="P997" s="29">
        <v>45026</v>
      </c>
      <c r="Q997" s="29" t="s"/>
      <c r="R997" s="23" t="s"/>
      <c r="S997" s="5" t="s"/>
    </row>
    <row r="998" spans="1:20" customHeight="false">
      <c r="A998" s="162" t="s"/>
      <c r="B998" s="83" t="s">
        <v>37</v>
      </c>
      <c r="C998" s="83" t="s">
        <v>37</v>
      </c>
      <c r="D998" s="143" t="s">
        <v>546</v>
      </c>
      <c r="E998" s="83" t="s">
        <v>247</v>
      </c>
      <c r="F998" s="83" t="s"/>
      <c r="G998" s="83" t="s">
        <v>187</v>
      </c>
      <c r="H998" s="83" t="s">
        <v>28</v>
      </c>
      <c r="I998" s="79">
        <v>45005</v>
      </c>
      <c r="J998" s="79">
        <v>45023</v>
      </c>
      <c r="K998" s="133" t="s">
        <v>188</v>
      </c>
      <c r="L998" s="5" t="s"/>
      <c r="M998" s="23" t="s">
        <v>213</v>
      </c>
      <c r="N998" s="5" t="s">
        <v>75</v>
      </c>
      <c r="O998" s="78">
        <v>1</v>
      </c>
      <c r="P998" s="29">
        <v>45005</v>
      </c>
      <c r="Q998" s="29">
        <v>45023</v>
      </c>
      <c r="R998" s="23" t="s"/>
      <c r="S998" s="5" t="s"/>
      <c r="T998" s="143" t="s"/>
    </row>
    <row r="999" spans="1:19">
      <c r="A999" s="162" t="s"/>
      <c r="B999" s="5" t="s"/>
      <c r="C999" s="5" t="s"/>
      <c r="D999" s="5" t="s"/>
      <c r="E999" s="5" t="s"/>
      <c r="F999" s="5" t="s"/>
      <c r="G999" s="5" t="s"/>
      <c r="H999" s="77" t="s"/>
      <c r="I999" s="5" t="s"/>
      <c r="J999" s="5" t="s"/>
      <c r="K999" s="133" t="s">
        <v>191</v>
      </c>
      <c r="L999" s="5" t="s"/>
      <c r="M999" s="23" t="s">
        <v>362</v>
      </c>
      <c r="N999" s="5" t="s">
        <v>75</v>
      </c>
      <c r="O999" s="78">
        <v>1</v>
      </c>
      <c r="P999" s="29">
        <v>45005</v>
      </c>
      <c r="Q999" s="29">
        <v>45023</v>
      </c>
      <c r="R999" s="23" t="s"/>
      <c r="S999" s="5" t="s"/>
    </row>
    <row r="1000" spans="1:19">
      <c r="A1000" s="162" t="s"/>
      <c r="B1000" s="5" t="s"/>
      <c r="C1000" s="5" t="s"/>
      <c r="D1000" s="5" t="s"/>
      <c r="E1000" s="5" t="s"/>
      <c r="F1000" s="5" t="s"/>
      <c r="G1000" s="5" t="s"/>
      <c r="H1000" s="77" t="s"/>
      <c r="I1000" s="5" t="s"/>
      <c r="J1000" s="5" t="s"/>
      <c r="K1000" s="133" t="s">
        <v>192</v>
      </c>
      <c r="L1000" s="5" t="s"/>
      <c r="M1000" s="23" t="s">
        <v>363</v>
      </c>
      <c r="N1000" s="5" t="s">
        <v>75</v>
      </c>
      <c r="O1000" s="78">
        <v>1</v>
      </c>
      <c r="P1000" s="29">
        <v>45005</v>
      </c>
      <c r="Q1000" s="29">
        <v>45023</v>
      </c>
      <c r="R1000" s="23" t="s"/>
      <c r="S1000" s="5" t="s"/>
    </row>
    <row r="1001" spans="1:19">
      <c r="A1001" s="162" t="s"/>
      <c r="B1001" s="5" t="s"/>
      <c r="C1001" s="5" t="s"/>
      <c r="D1001" s="5" t="s"/>
      <c r="E1001" s="5" t="s"/>
      <c r="F1001" s="5" t="s"/>
      <c r="G1001" s="5" t="s"/>
      <c r="H1001" s="77" t="s"/>
      <c r="I1001" s="5" t="s"/>
      <c r="J1001" s="5" t="s"/>
      <c r="K1001" s="133" t="s">
        <v>195</v>
      </c>
      <c r="L1001" s="5" t="s"/>
      <c r="M1001" s="23" t="s">
        <v>298</v>
      </c>
      <c r="N1001" s="5" t="s">
        <v>190</v>
      </c>
      <c r="O1001" s="78">
        <v>0.6</v>
      </c>
      <c r="P1001" s="29">
        <v>45026</v>
      </c>
      <c r="Q1001" s="29" t="s"/>
      <c r="R1001" s="23" t="s"/>
      <c r="S1001" s="5" t="s"/>
    </row>
    <row r="1002" spans="1:20" customHeight="false">
      <c r="A1002" s="162" t="s"/>
      <c r="B1002" s="83" t="s">
        <v>37</v>
      </c>
      <c r="C1002" s="83" t="s">
        <v>37</v>
      </c>
      <c r="D1002" s="143" t="s">
        <v>547</v>
      </c>
      <c r="E1002" s="83" t="s">
        <v>247</v>
      </c>
      <c r="F1002" s="83" t="s"/>
      <c r="G1002" s="83" t="s">
        <v>187</v>
      </c>
      <c r="H1002" s="83" t="s">
        <v>28</v>
      </c>
      <c r="I1002" s="79">
        <v>45005</v>
      </c>
      <c r="J1002" s="79">
        <v>45023</v>
      </c>
      <c r="K1002" s="133" t="s">
        <v>188</v>
      </c>
      <c r="L1002" s="5" t="s"/>
      <c r="M1002" s="23" t="s">
        <v>213</v>
      </c>
      <c r="N1002" s="5" t="s">
        <v>75</v>
      </c>
      <c r="O1002" s="78">
        <v>1</v>
      </c>
      <c r="P1002" s="29">
        <v>45005</v>
      </c>
      <c r="Q1002" s="29">
        <v>45023</v>
      </c>
      <c r="R1002" s="23" t="s"/>
      <c r="S1002" s="5" t="s"/>
      <c r="T1002" s="143" t="s"/>
    </row>
    <row r="1003" spans="1:19">
      <c r="A1003" s="162" t="s"/>
      <c r="B1003" s="5" t="s"/>
      <c r="C1003" s="5" t="s"/>
      <c r="D1003" s="5" t="s"/>
      <c r="E1003" s="5" t="s"/>
      <c r="F1003" s="5" t="s"/>
      <c r="G1003" s="5" t="s"/>
      <c r="H1003" s="77" t="s"/>
      <c r="I1003" s="5" t="s"/>
      <c r="J1003" s="5" t="s"/>
      <c r="K1003" s="133" t="s">
        <v>191</v>
      </c>
      <c r="L1003" s="5" t="s"/>
      <c r="M1003" s="23" t="s">
        <v>362</v>
      </c>
      <c r="N1003" s="5" t="s">
        <v>75</v>
      </c>
      <c r="O1003" s="78">
        <v>1</v>
      </c>
      <c r="P1003" s="29">
        <v>45005</v>
      </c>
      <c r="Q1003" s="29">
        <v>45023</v>
      </c>
      <c r="R1003" s="23" t="s"/>
      <c r="S1003" s="5" t="s"/>
    </row>
    <row r="1004" spans="1:19">
      <c r="A1004" s="162" t="s"/>
      <c r="B1004" s="5" t="s"/>
      <c r="C1004" s="5" t="s"/>
      <c r="D1004" s="5" t="s"/>
      <c r="E1004" s="5" t="s"/>
      <c r="F1004" s="5" t="s"/>
      <c r="G1004" s="5" t="s"/>
      <c r="H1004" s="77" t="s"/>
      <c r="I1004" s="5" t="s"/>
      <c r="J1004" s="5" t="s"/>
      <c r="K1004" s="133" t="s">
        <v>192</v>
      </c>
      <c r="L1004" s="5" t="s"/>
      <c r="M1004" s="23" t="s">
        <v>363</v>
      </c>
      <c r="N1004" s="5" t="s">
        <v>75</v>
      </c>
      <c r="O1004" s="78">
        <v>1</v>
      </c>
      <c r="P1004" s="29">
        <v>45005</v>
      </c>
      <c r="Q1004" s="29">
        <v>45023</v>
      </c>
      <c r="R1004" s="23" t="s"/>
      <c r="S1004" s="5" t="s"/>
    </row>
    <row r="1005" spans="1:19">
      <c r="A1005" s="162" t="s"/>
      <c r="B1005" s="5" t="s"/>
      <c r="C1005" s="5" t="s"/>
      <c r="D1005" s="5" t="s"/>
      <c r="E1005" s="5" t="s"/>
      <c r="F1005" s="5" t="s"/>
      <c r="G1005" s="5" t="s"/>
      <c r="H1005" s="77" t="s"/>
      <c r="I1005" s="5" t="s"/>
      <c r="J1005" s="5" t="s"/>
      <c r="K1005" s="133" t="s">
        <v>195</v>
      </c>
      <c r="L1005" s="5" t="s"/>
      <c r="M1005" s="23" t="s">
        <v>298</v>
      </c>
      <c r="N1005" s="5" t="s">
        <v>190</v>
      </c>
      <c r="O1005" s="78">
        <v>0.6</v>
      </c>
      <c r="P1005" s="29">
        <v>45026</v>
      </c>
      <c r="Q1005" s="29" t="s"/>
      <c r="R1005" s="23" t="s"/>
      <c r="S1005" s="5" t="s"/>
    </row>
    <row r="1006" spans="1:20" customHeight="false">
      <c r="A1006" s="162" t="s"/>
      <c r="B1006" s="83" t="s">
        <v>37</v>
      </c>
      <c r="C1006" s="83" t="s">
        <v>37</v>
      </c>
      <c r="D1006" s="143" t="s">
        <v>548</v>
      </c>
      <c r="E1006" s="83" t="s">
        <v>247</v>
      </c>
      <c r="F1006" s="83" t="s"/>
      <c r="G1006" s="83" t="s">
        <v>187</v>
      </c>
      <c r="H1006" s="83" t="s">
        <v>28</v>
      </c>
      <c r="I1006" s="79">
        <v>45005</v>
      </c>
      <c r="J1006" s="79">
        <v>45023</v>
      </c>
      <c r="K1006" s="133" t="s">
        <v>188</v>
      </c>
      <c r="L1006" s="5" t="s"/>
      <c r="M1006" s="23" t="s">
        <v>213</v>
      </c>
      <c r="N1006" s="5" t="s">
        <v>75</v>
      </c>
      <c r="O1006" s="78">
        <v>1</v>
      </c>
      <c r="P1006" s="29">
        <v>45005</v>
      </c>
      <c r="Q1006" s="29">
        <v>45023</v>
      </c>
      <c r="R1006" s="23" t="s"/>
      <c r="S1006" s="5" t="s"/>
      <c r="T1006" s="143" t="s"/>
    </row>
    <row r="1007" spans="1:19">
      <c r="A1007" s="162" t="s"/>
      <c r="B1007" s="5" t="s"/>
      <c r="C1007" s="5" t="s"/>
      <c r="D1007" s="5" t="s"/>
      <c r="E1007" s="5" t="s"/>
      <c r="F1007" s="5" t="s"/>
      <c r="G1007" s="5" t="s"/>
      <c r="H1007" s="77" t="s"/>
      <c r="I1007" s="5" t="s"/>
      <c r="J1007" s="5" t="s"/>
      <c r="K1007" s="133" t="s">
        <v>191</v>
      </c>
      <c r="L1007" s="5" t="s"/>
      <c r="M1007" s="23" t="s">
        <v>362</v>
      </c>
      <c r="N1007" s="5" t="s">
        <v>75</v>
      </c>
      <c r="O1007" s="78">
        <v>1</v>
      </c>
      <c r="P1007" s="29">
        <v>45005</v>
      </c>
      <c r="Q1007" s="29">
        <v>45023</v>
      </c>
      <c r="R1007" s="23" t="s"/>
      <c r="S1007" s="5" t="s"/>
    </row>
    <row r="1008" spans="1:19">
      <c r="A1008" s="162" t="s"/>
      <c r="B1008" s="5" t="s"/>
      <c r="C1008" s="5" t="s"/>
      <c r="D1008" s="5" t="s"/>
      <c r="E1008" s="5" t="s"/>
      <c r="F1008" s="5" t="s"/>
      <c r="G1008" s="5" t="s"/>
      <c r="H1008" s="77" t="s"/>
      <c r="I1008" s="5" t="s"/>
      <c r="J1008" s="5" t="s"/>
      <c r="K1008" s="133" t="s">
        <v>192</v>
      </c>
      <c r="L1008" s="5" t="s"/>
      <c r="M1008" s="23" t="s">
        <v>363</v>
      </c>
      <c r="N1008" s="5" t="s">
        <v>75</v>
      </c>
      <c r="O1008" s="78">
        <v>1</v>
      </c>
      <c r="P1008" s="29">
        <v>45005</v>
      </c>
      <c r="Q1008" s="29">
        <v>45023</v>
      </c>
      <c r="R1008" s="23" t="s"/>
      <c r="S1008" s="5" t="s"/>
    </row>
    <row r="1009" spans="1:19">
      <c r="A1009" s="162" t="s"/>
      <c r="B1009" s="5" t="s"/>
      <c r="C1009" s="5" t="s"/>
      <c r="D1009" s="5" t="s"/>
      <c r="E1009" s="5" t="s"/>
      <c r="F1009" s="5" t="s"/>
      <c r="G1009" s="5" t="s"/>
      <c r="H1009" s="77" t="s"/>
      <c r="I1009" s="5" t="s"/>
      <c r="J1009" s="5" t="s"/>
      <c r="K1009" s="133" t="s">
        <v>195</v>
      </c>
      <c r="L1009" s="5" t="s"/>
      <c r="M1009" s="23" t="s">
        <v>298</v>
      </c>
      <c r="N1009" s="5" t="s">
        <v>190</v>
      </c>
      <c r="O1009" s="78">
        <v>0.6</v>
      </c>
      <c r="P1009" s="29">
        <v>45026</v>
      </c>
      <c r="Q1009" s="29" t="s"/>
      <c r="R1009" s="23" t="s"/>
      <c r="S1009" s="5" t="s"/>
    </row>
    <row r="1010" spans="1:20">
      <c r="A1010" s="162" t="s"/>
      <c r="B1010" s="83" t="s">
        <v>37</v>
      </c>
      <c r="C1010" s="83" t="s">
        <v>37</v>
      </c>
      <c r="D1010" s="143" t="s">
        <v>549</v>
      </c>
      <c r="E1010" s="83" t="s">
        <v>247</v>
      </c>
      <c r="F1010" s="83" t="s"/>
      <c r="G1010" s="83" t="s">
        <v>187</v>
      </c>
      <c r="H1010" s="83" t="s">
        <v>28</v>
      </c>
      <c r="I1010" s="79">
        <v>45005</v>
      </c>
      <c r="J1010" s="79">
        <v>45023</v>
      </c>
      <c r="K1010" s="133" t="s">
        <v>188</v>
      </c>
      <c r="L1010" s="5" t="s"/>
      <c r="M1010" s="23" t="s">
        <v>213</v>
      </c>
      <c r="N1010" s="5" t="s">
        <v>75</v>
      </c>
      <c r="O1010" s="78">
        <v>1</v>
      </c>
      <c r="P1010" s="29">
        <v>45005</v>
      </c>
      <c r="Q1010" s="29">
        <v>45023</v>
      </c>
      <c r="R1010" s="23" t="s"/>
      <c r="S1010" s="5" t="s"/>
      <c r="T1010" s="143" t="s"/>
    </row>
    <row r="1011" spans="1:19">
      <c r="A1011" s="162" t="s"/>
      <c r="B1011" s="5" t="s"/>
      <c r="C1011" s="5" t="s"/>
      <c r="D1011" s="5" t="s"/>
      <c r="E1011" s="5" t="s"/>
      <c r="F1011" s="5" t="s"/>
      <c r="G1011" s="5" t="s"/>
      <c r="H1011" s="77" t="s"/>
      <c r="I1011" s="5" t="s"/>
      <c r="J1011" s="5" t="s"/>
      <c r="K1011" s="133" t="s">
        <v>191</v>
      </c>
      <c r="L1011" s="5" t="s"/>
      <c r="M1011" s="23" t="s">
        <v>362</v>
      </c>
      <c r="N1011" s="5" t="s">
        <v>75</v>
      </c>
      <c r="O1011" s="78">
        <v>1</v>
      </c>
      <c r="P1011" s="29">
        <v>45005</v>
      </c>
      <c r="Q1011" s="29">
        <v>45023</v>
      </c>
      <c r="R1011" s="23" t="s"/>
      <c r="S1011" s="5" t="s"/>
    </row>
    <row r="1012" spans="1:19">
      <c r="A1012" s="162" t="s"/>
      <c r="B1012" s="5" t="s"/>
      <c r="C1012" s="5" t="s"/>
      <c r="D1012" s="5" t="s"/>
      <c r="E1012" s="5" t="s"/>
      <c r="F1012" s="5" t="s"/>
      <c r="G1012" s="5" t="s"/>
      <c r="H1012" s="77" t="s"/>
      <c r="I1012" s="5" t="s"/>
      <c r="J1012" s="5" t="s"/>
      <c r="K1012" s="133" t="s">
        <v>192</v>
      </c>
      <c r="L1012" s="5" t="s"/>
      <c r="M1012" s="23" t="s">
        <v>363</v>
      </c>
      <c r="N1012" s="5" t="s">
        <v>75</v>
      </c>
      <c r="O1012" s="78">
        <v>1</v>
      </c>
      <c r="P1012" s="29">
        <v>45005</v>
      </c>
      <c r="Q1012" s="29">
        <v>45023</v>
      </c>
      <c r="R1012" s="23" t="s"/>
      <c r="S1012" s="5" t="s"/>
    </row>
    <row r="1013" spans="1:19">
      <c r="A1013" s="162" t="s"/>
      <c r="B1013" s="5" t="s"/>
      <c r="C1013" s="5" t="s"/>
      <c r="D1013" s="5" t="s"/>
      <c r="E1013" s="5" t="s"/>
      <c r="F1013" s="5" t="s"/>
      <c r="G1013" s="5" t="s"/>
      <c r="H1013" s="77" t="s"/>
      <c r="I1013" s="5" t="s"/>
      <c r="J1013" s="5" t="s"/>
      <c r="K1013" s="133" t="s">
        <v>195</v>
      </c>
      <c r="L1013" s="5" t="s"/>
      <c r="M1013" s="23" t="s">
        <v>298</v>
      </c>
      <c r="N1013" s="5" t="s">
        <v>190</v>
      </c>
      <c r="O1013" s="78">
        <v>0.6</v>
      </c>
      <c r="P1013" s="29">
        <v>45026</v>
      </c>
      <c r="Q1013" s="29" t="s"/>
      <c r="R1013" s="23" t="s"/>
      <c r="S1013" s="5" t="s"/>
    </row>
    <row r="1014" spans="1:20">
      <c r="A1014" s="162" t="s"/>
      <c r="B1014" s="83" t="s">
        <v>37</v>
      </c>
      <c r="C1014" s="83" t="s">
        <v>37</v>
      </c>
      <c r="D1014" s="143" t="s">
        <v>550</v>
      </c>
      <c r="E1014" s="83" t="s">
        <v>247</v>
      </c>
      <c r="F1014" s="83" t="s"/>
      <c r="G1014" s="83" t="s">
        <v>187</v>
      </c>
      <c r="H1014" s="83" t="s">
        <v>28</v>
      </c>
      <c r="I1014" s="79">
        <v>45005</v>
      </c>
      <c r="J1014" s="79">
        <v>45023</v>
      </c>
      <c r="K1014" s="133" t="s">
        <v>188</v>
      </c>
      <c r="L1014" s="5" t="s"/>
      <c r="M1014" s="23" t="s">
        <v>213</v>
      </c>
      <c r="N1014" s="5" t="s">
        <v>75</v>
      </c>
      <c r="O1014" s="78">
        <v>1</v>
      </c>
      <c r="P1014" s="29">
        <v>45005</v>
      </c>
      <c r="Q1014" s="29">
        <v>45023</v>
      </c>
      <c r="R1014" s="23" t="s"/>
      <c r="S1014" s="5" t="s"/>
      <c r="T1014" s="143" t="s"/>
    </row>
    <row r="1015" spans="1:19">
      <c r="A1015" s="162" t="s"/>
      <c r="B1015" s="5" t="s"/>
      <c r="C1015" s="5" t="s"/>
      <c r="D1015" s="5" t="s"/>
      <c r="E1015" s="5" t="s"/>
      <c r="F1015" s="5" t="s"/>
      <c r="G1015" s="5" t="s"/>
      <c r="H1015" s="77" t="s"/>
      <c r="I1015" s="5" t="s"/>
      <c r="J1015" s="5" t="s"/>
      <c r="K1015" s="133" t="s">
        <v>191</v>
      </c>
      <c r="L1015" s="5" t="s"/>
      <c r="M1015" s="23" t="s">
        <v>362</v>
      </c>
      <c r="N1015" s="5" t="s">
        <v>75</v>
      </c>
      <c r="O1015" s="78">
        <v>1</v>
      </c>
      <c r="P1015" s="29">
        <v>45005</v>
      </c>
      <c r="Q1015" s="29">
        <v>45023</v>
      </c>
      <c r="R1015" s="23" t="s"/>
      <c r="S1015" s="5" t="s"/>
    </row>
    <row r="1016" spans="1:19">
      <c r="A1016" s="162" t="s"/>
      <c r="B1016" s="5" t="s"/>
      <c r="C1016" s="5" t="s"/>
      <c r="D1016" s="5" t="s"/>
      <c r="E1016" s="5" t="s"/>
      <c r="F1016" s="5" t="s"/>
      <c r="G1016" s="5" t="s"/>
      <c r="H1016" s="77" t="s"/>
      <c r="I1016" s="5" t="s"/>
      <c r="J1016" s="5" t="s"/>
      <c r="K1016" s="133" t="s">
        <v>192</v>
      </c>
      <c r="L1016" s="5" t="s"/>
      <c r="M1016" s="23" t="s">
        <v>363</v>
      </c>
      <c r="N1016" s="5" t="s">
        <v>75</v>
      </c>
      <c r="O1016" s="78">
        <v>1</v>
      </c>
      <c r="P1016" s="29">
        <v>45005</v>
      </c>
      <c r="Q1016" s="29">
        <v>45023</v>
      </c>
      <c r="R1016" s="23" t="s"/>
      <c r="S1016" s="5" t="s"/>
    </row>
    <row r="1017" spans="1:19">
      <c r="A1017" s="162" t="s"/>
      <c r="B1017" s="5" t="s"/>
      <c r="C1017" s="5" t="s"/>
      <c r="D1017" s="5" t="s"/>
      <c r="E1017" s="5" t="s"/>
      <c r="F1017" s="5" t="s"/>
      <c r="G1017" s="5" t="s"/>
      <c r="H1017" s="77" t="s"/>
      <c r="I1017" s="5" t="s"/>
      <c r="J1017" s="5" t="s"/>
      <c r="K1017" s="133" t="s">
        <v>195</v>
      </c>
      <c r="L1017" s="5" t="s"/>
      <c r="M1017" s="23" t="s">
        <v>298</v>
      </c>
      <c r="N1017" s="5" t="s">
        <v>190</v>
      </c>
      <c r="O1017" s="78">
        <v>0.6</v>
      </c>
      <c r="P1017" s="29">
        <v>45026</v>
      </c>
      <c r="Q1017" s="29" t="s"/>
      <c r="R1017" s="23" t="s"/>
      <c r="S1017" s="5" t="s"/>
    </row>
    <row r="1018" spans="1:20">
      <c r="A1018" s="162" t="s"/>
      <c r="B1018" s="83" t="s">
        <v>37</v>
      </c>
      <c r="C1018" s="83" t="s">
        <v>37</v>
      </c>
      <c r="D1018" s="143" t="s">
        <v>551</v>
      </c>
      <c r="E1018" s="83" t="s">
        <v>247</v>
      </c>
      <c r="F1018" s="83" t="s"/>
      <c r="G1018" s="83" t="s">
        <v>187</v>
      </c>
      <c r="H1018" s="83" t="s">
        <v>28</v>
      </c>
      <c r="I1018" s="79">
        <v>45005</v>
      </c>
      <c r="J1018" s="79">
        <v>45023</v>
      </c>
      <c r="K1018" s="133" t="s">
        <v>188</v>
      </c>
      <c r="L1018" s="5" t="s"/>
      <c r="M1018" s="23" t="s">
        <v>213</v>
      </c>
      <c r="N1018" s="5" t="s">
        <v>75</v>
      </c>
      <c r="O1018" s="78">
        <v>1</v>
      </c>
      <c r="P1018" s="29">
        <v>45005</v>
      </c>
      <c r="Q1018" s="29">
        <v>45023</v>
      </c>
      <c r="R1018" s="23" t="s"/>
      <c r="S1018" s="5" t="s"/>
      <c r="T1018" s="143" t="s"/>
    </row>
    <row r="1019" spans="1:19">
      <c r="A1019" s="162" t="s"/>
      <c r="B1019" s="5" t="s"/>
      <c r="C1019" s="5" t="s"/>
      <c r="D1019" s="5" t="s"/>
      <c r="E1019" s="5" t="s"/>
      <c r="F1019" s="5" t="s"/>
      <c r="G1019" s="5" t="s"/>
      <c r="H1019" s="77" t="s"/>
      <c r="I1019" s="5" t="s"/>
      <c r="J1019" s="5" t="s"/>
      <c r="K1019" s="133" t="s">
        <v>191</v>
      </c>
      <c r="L1019" s="5" t="s"/>
      <c r="M1019" s="23" t="s">
        <v>362</v>
      </c>
      <c r="N1019" s="5" t="s">
        <v>75</v>
      </c>
      <c r="O1019" s="78">
        <v>1</v>
      </c>
      <c r="P1019" s="29">
        <v>45005</v>
      </c>
      <c r="Q1019" s="29">
        <v>45023</v>
      </c>
      <c r="R1019" s="23" t="s"/>
      <c r="S1019" s="5" t="s"/>
    </row>
    <row r="1020" spans="1:19">
      <c r="A1020" s="162" t="s"/>
      <c r="B1020" s="5" t="s"/>
      <c r="C1020" s="5" t="s"/>
      <c r="D1020" s="5" t="s"/>
      <c r="E1020" s="5" t="s"/>
      <c r="F1020" s="5" t="s"/>
      <c r="G1020" s="5" t="s"/>
      <c r="H1020" s="77" t="s"/>
      <c r="I1020" s="5" t="s"/>
      <c r="J1020" s="5" t="s"/>
      <c r="K1020" s="133" t="s">
        <v>192</v>
      </c>
      <c r="L1020" s="5" t="s"/>
      <c r="M1020" s="23" t="s">
        <v>363</v>
      </c>
      <c r="N1020" s="5" t="s">
        <v>75</v>
      </c>
      <c r="O1020" s="78">
        <v>1</v>
      </c>
      <c r="P1020" s="29">
        <v>45005</v>
      </c>
      <c r="Q1020" s="29">
        <v>45023</v>
      </c>
      <c r="R1020" s="23" t="s"/>
      <c r="S1020" s="5" t="s"/>
    </row>
    <row r="1021" spans="1:19">
      <c r="A1021" s="162" t="s"/>
      <c r="B1021" s="5" t="s"/>
      <c r="C1021" s="5" t="s"/>
      <c r="D1021" s="5" t="s"/>
      <c r="E1021" s="5" t="s"/>
      <c r="F1021" s="5" t="s"/>
      <c r="G1021" s="5" t="s"/>
      <c r="H1021" s="77" t="s"/>
      <c r="I1021" s="5" t="s"/>
      <c r="J1021" s="5" t="s"/>
      <c r="K1021" s="133" t="s">
        <v>195</v>
      </c>
      <c r="L1021" s="5" t="s"/>
      <c r="M1021" s="23" t="s">
        <v>298</v>
      </c>
      <c r="N1021" s="5" t="s">
        <v>190</v>
      </c>
      <c r="O1021" s="78">
        <v>0.6</v>
      </c>
      <c r="P1021" s="29">
        <v>45026</v>
      </c>
      <c r="Q1021" s="29" t="s"/>
      <c r="R1021" s="23" t="s"/>
      <c r="S1021" s="5" t="s"/>
    </row>
    <row r="1022" spans="1:20">
      <c r="A1022" s="162" t="s"/>
      <c r="B1022" s="83" t="s">
        <v>37</v>
      </c>
      <c r="C1022" s="83" t="s">
        <v>37</v>
      </c>
      <c r="D1022" s="24" t="s">
        <v>552</v>
      </c>
      <c r="E1022" s="83" t="s">
        <v>247</v>
      </c>
      <c r="F1022" s="83" t="s"/>
      <c r="G1022" s="83" t="s">
        <v>187</v>
      </c>
      <c r="H1022" s="83" t="s">
        <v>28</v>
      </c>
      <c r="I1022" s="79">
        <v>45005</v>
      </c>
      <c r="J1022" s="79">
        <v>45023</v>
      </c>
      <c r="K1022" s="133" t="s">
        <v>188</v>
      </c>
      <c r="L1022" s="5" t="s"/>
      <c r="M1022" s="23" t="s">
        <v>213</v>
      </c>
      <c r="N1022" s="5" t="s">
        <v>75</v>
      </c>
      <c r="O1022" s="78">
        <v>1</v>
      </c>
      <c r="P1022" s="29">
        <v>45005</v>
      </c>
      <c r="Q1022" s="29">
        <v>45023</v>
      </c>
      <c r="R1022" s="23" t="s"/>
      <c r="S1022" s="5" t="s"/>
      <c r="T1022" s="24" t="s"/>
    </row>
    <row r="1023" spans="1:19">
      <c r="A1023" s="162" t="s"/>
      <c r="B1023" s="5" t="s"/>
      <c r="C1023" s="5" t="s"/>
      <c r="D1023" s="5" t="s"/>
      <c r="E1023" s="5" t="s"/>
      <c r="F1023" s="5" t="s"/>
      <c r="G1023" s="5" t="s"/>
      <c r="H1023" s="77" t="s"/>
      <c r="I1023" s="5" t="s"/>
      <c r="J1023" s="5" t="s"/>
      <c r="K1023" s="133" t="s">
        <v>191</v>
      </c>
      <c r="L1023" s="5" t="s"/>
      <c r="M1023" s="23" t="s">
        <v>362</v>
      </c>
      <c r="N1023" s="5" t="s">
        <v>75</v>
      </c>
      <c r="O1023" s="78">
        <v>1</v>
      </c>
      <c r="P1023" s="29">
        <v>45005</v>
      </c>
      <c r="Q1023" s="29">
        <v>45023</v>
      </c>
      <c r="R1023" s="23" t="s"/>
      <c r="S1023" s="5" t="s"/>
    </row>
    <row r="1024" spans="1:19">
      <c r="A1024" s="162" t="s"/>
      <c r="B1024" s="5" t="s"/>
      <c r="C1024" s="5" t="s"/>
      <c r="D1024" s="5" t="s"/>
      <c r="E1024" s="5" t="s"/>
      <c r="F1024" s="5" t="s"/>
      <c r="G1024" s="5" t="s"/>
      <c r="H1024" s="77" t="s"/>
      <c r="I1024" s="5" t="s"/>
      <c r="J1024" s="5" t="s"/>
      <c r="K1024" s="133" t="s">
        <v>192</v>
      </c>
      <c r="L1024" s="5" t="s"/>
      <c r="M1024" s="23" t="s">
        <v>363</v>
      </c>
      <c r="N1024" s="5" t="s">
        <v>75</v>
      </c>
      <c r="O1024" s="78">
        <v>1</v>
      </c>
      <c r="P1024" s="29">
        <v>45005</v>
      </c>
      <c r="Q1024" s="29">
        <v>45023</v>
      </c>
      <c r="R1024" s="23" t="s"/>
      <c r="S1024" s="5" t="s"/>
    </row>
    <row r="1025" spans="1:19">
      <c r="A1025" s="162" t="s"/>
      <c r="B1025" s="5" t="s"/>
      <c r="C1025" s="5" t="s"/>
      <c r="D1025" s="5" t="s"/>
      <c r="E1025" s="5" t="s"/>
      <c r="F1025" s="5" t="s"/>
      <c r="G1025" s="5" t="s"/>
      <c r="H1025" s="77" t="s"/>
      <c r="I1025" s="5" t="s"/>
      <c r="J1025" s="5" t="s"/>
      <c r="K1025" s="133" t="s">
        <v>195</v>
      </c>
      <c r="L1025" s="5" t="s"/>
      <c r="M1025" s="23" t="s">
        <v>298</v>
      </c>
      <c r="N1025" s="5" t="s">
        <v>190</v>
      </c>
      <c r="O1025" s="78">
        <v>0.6</v>
      </c>
      <c r="P1025" s="29">
        <v>45026</v>
      </c>
      <c r="Q1025" s="29" t="s"/>
      <c r="R1025" s="23" t="s"/>
      <c r="S1025" s="5" t="s"/>
    </row>
    <row r="1026" spans="1:20" customHeight="false">
      <c r="A1026" s="162" t="s"/>
      <c r="B1026" s="83" t="s">
        <v>37</v>
      </c>
      <c r="C1026" s="83" t="s">
        <v>37</v>
      </c>
      <c r="D1026" s="24" t="s">
        <v>553</v>
      </c>
      <c r="E1026" s="83" t="s">
        <v>247</v>
      </c>
      <c r="F1026" s="83" t="s"/>
      <c r="G1026" s="83" t="s">
        <v>187</v>
      </c>
      <c r="H1026" s="83" t="s">
        <v>28</v>
      </c>
      <c r="I1026" s="79">
        <v>45005</v>
      </c>
      <c r="J1026" s="79">
        <v>45023</v>
      </c>
      <c r="K1026" s="133" t="s">
        <v>188</v>
      </c>
      <c r="L1026" s="5" t="s"/>
      <c r="M1026" s="23" t="s">
        <v>213</v>
      </c>
      <c r="N1026" s="5" t="s">
        <v>105</v>
      </c>
      <c r="O1026" s="78">
        <v>1</v>
      </c>
      <c r="P1026" s="29">
        <v>45005</v>
      </c>
      <c r="Q1026" s="29">
        <v>45023</v>
      </c>
      <c r="R1026" s="23" t="s"/>
      <c r="S1026" s="5" t="s"/>
      <c r="T1026" s="24" t="s"/>
    </row>
    <row r="1027" spans="1:19" customHeight="false">
      <c r="A1027" s="162" t="s"/>
      <c r="B1027" s="5" t="s"/>
      <c r="C1027" s="5" t="s"/>
      <c r="D1027" s="5" t="s"/>
      <c r="E1027" s="5" t="s"/>
      <c r="F1027" s="5" t="s"/>
      <c r="G1027" s="5" t="s"/>
      <c r="H1027" s="77" t="s"/>
      <c r="I1027" s="5" t="s"/>
      <c r="J1027" s="5" t="s"/>
      <c r="K1027" s="133" t="s">
        <v>191</v>
      </c>
      <c r="L1027" s="5" t="s"/>
      <c r="M1027" s="23" t="s">
        <v>362</v>
      </c>
      <c r="N1027" s="5" t="s">
        <v>105</v>
      </c>
      <c r="O1027" s="78">
        <v>1</v>
      </c>
      <c r="P1027" s="29">
        <v>45005</v>
      </c>
      <c r="Q1027" s="29">
        <v>45023</v>
      </c>
      <c r="R1027" s="23" t="s"/>
      <c r="S1027" s="5" t="s"/>
    </row>
    <row r="1028" spans="1:19" customHeight="false">
      <c r="A1028" s="162" t="s"/>
      <c r="B1028" s="5" t="s"/>
      <c r="C1028" s="5" t="s"/>
      <c r="D1028" s="5" t="s"/>
      <c r="E1028" s="5" t="s"/>
      <c r="F1028" s="5" t="s"/>
      <c r="G1028" s="5" t="s"/>
      <c r="H1028" s="77" t="s"/>
      <c r="I1028" s="5" t="s"/>
      <c r="J1028" s="5" t="s"/>
      <c r="K1028" s="133" t="s">
        <v>192</v>
      </c>
      <c r="L1028" s="5" t="s"/>
      <c r="M1028" s="23" t="s">
        <v>363</v>
      </c>
      <c r="N1028" s="5" t="s">
        <v>75</v>
      </c>
      <c r="O1028" s="78">
        <v>1</v>
      </c>
      <c r="P1028" s="29">
        <v>45005</v>
      </c>
      <c r="Q1028" s="29">
        <v>45023</v>
      </c>
      <c r="R1028" s="23" t="s"/>
      <c r="S1028" s="5" t="s"/>
    </row>
    <row r="1029" spans="1:19" customHeight="false">
      <c r="A1029" s="162" t="s"/>
      <c r="B1029" s="5" t="s"/>
      <c r="C1029" s="5" t="s"/>
      <c r="D1029" s="5" t="s"/>
      <c r="E1029" s="5" t="s"/>
      <c r="F1029" s="5" t="s"/>
      <c r="G1029" s="5" t="s"/>
      <c r="H1029" s="77" t="s"/>
      <c r="I1029" s="5" t="s"/>
      <c r="J1029" s="5" t="s"/>
      <c r="K1029" s="133" t="s">
        <v>195</v>
      </c>
      <c r="L1029" s="5" t="s"/>
      <c r="M1029" s="23" t="s">
        <v>298</v>
      </c>
      <c r="N1029" s="5" t="s">
        <v>190</v>
      </c>
      <c r="O1029" s="78">
        <v>0.6</v>
      </c>
      <c r="P1029" s="29">
        <v>45026</v>
      </c>
      <c r="Q1029" s="29" t="s"/>
      <c r="R1029" s="23" t="s"/>
      <c r="S1029" s="5" t="s"/>
    </row>
    <row r="1030" spans="1:20">
      <c r="A1030" s="162" t="s"/>
      <c r="B1030" s="83" t="s">
        <v>37</v>
      </c>
      <c r="C1030" s="83" t="s">
        <v>37</v>
      </c>
      <c r="D1030" s="143" t="s">
        <v>554</v>
      </c>
      <c r="E1030" s="83" t="s">
        <v>247</v>
      </c>
      <c r="F1030" s="83" t="s"/>
      <c r="G1030" s="83" t="s">
        <v>187</v>
      </c>
      <c r="H1030" s="83" t="s">
        <v>28</v>
      </c>
      <c r="I1030" s="79">
        <v>45005</v>
      </c>
      <c r="J1030" s="79">
        <v>45023</v>
      </c>
      <c r="K1030" s="133" t="s">
        <v>188</v>
      </c>
      <c r="L1030" s="5" t="s"/>
      <c r="M1030" s="23" t="s">
        <v>213</v>
      </c>
      <c r="N1030" s="5" t="s">
        <v>75</v>
      </c>
      <c r="O1030" s="78">
        <v>1</v>
      </c>
      <c r="P1030" s="29">
        <v>45005</v>
      </c>
      <c r="Q1030" s="29">
        <v>45023</v>
      </c>
      <c r="R1030" s="23" t="s"/>
      <c r="S1030" s="5" t="s"/>
      <c r="T1030" s="143" t="s"/>
    </row>
    <row r="1031" spans="1:19">
      <c r="A1031" s="162" t="s"/>
      <c r="B1031" s="5" t="s"/>
      <c r="C1031" s="5" t="s"/>
      <c r="D1031" s="5" t="s"/>
      <c r="E1031" s="5" t="s"/>
      <c r="F1031" s="5" t="s"/>
      <c r="G1031" s="5" t="s"/>
      <c r="H1031" s="77" t="s"/>
      <c r="I1031" s="5" t="s"/>
      <c r="J1031" s="5" t="s"/>
      <c r="K1031" s="133" t="s">
        <v>191</v>
      </c>
      <c r="L1031" s="5" t="s"/>
      <c r="M1031" s="23" t="s">
        <v>362</v>
      </c>
      <c r="N1031" s="5" t="s">
        <v>75</v>
      </c>
      <c r="O1031" s="78">
        <v>1</v>
      </c>
      <c r="P1031" s="29">
        <v>45005</v>
      </c>
      <c r="Q1031" s="29">
        <v>45023</v>
      </c>
      <c r="R1031" s="23" t="s"/>
      <c r="S1031" s="5" t="s"/>
    </row>
    <row r="1032" spans="1:19">
      <c r="A1032" s="162" t="s"/>
      <c r="B1032" s="5" t="s"/>
      <c r="C1032" s="5" t="s"/>
      <c r="D1032" s="5" t="s"/>
      <c r="E1032" s="5" t="s"/>
      <c r="F1032" s="5" t="s"/>
      <c r="G1032" s="5" t="s"/>
      <c r="H1032" s="77" t="s"/>
      <c r="I1032" s="5" t="s"/>
      <c r="J1032" s="5" t="s"/>
      <c r="K1032" s="133" t="s">
        <v>192</v>
      </c>
      <c r="L1032" s="5" t="s"/>
      <c r="M1032" s="23" t="s">
        <v>363</v>
      </c>
      <c r="N1032" s="5" t="s">
        <v>75</v>
      </c>
      <c r="O1032" s="78">
        <v>1</v>
      </c>
      <c r="P1032" s="29">
        <v>45005</v>
      </c>
      <c r="Q1032" s="29">
        <v>45023</v>
      </c>
      <c r="R1032" s="23" t="s"/>
      <c r="S1032" s="5" t="s"/>
    </row>
    <row r="1033" spans="1:19">
      <c r="A1033" s="162" t="s"/>
      <c r="B1033" s="5" t="s"/>
      <c r="C1033" s="5" t="s"/>
      <c r="D1033" s="5" t="s"/>
      <c r="E1033" s="5" t="s"/>
      <c r="F1033" s="5" t="s"/>
      <c r="G1033" s="5" t="s"/>
      <c r="H1033" s="77" t="s"/>
      <c r="I1033" s="5" t="s"/>
      <c r="J1033" s="5" t="s"/>
      <c r="K1033" s="133" t="s">
        <v>195</v>
      </c>
      <c r="L1033" s="5" t="s"/>
      <c r="M1033" s="23" t="s">
        <v>298</v>
      </c>
      <c r="N1033" s="5" t="s">
        <v>190</v>
      </c>
      <c r="O1033" s="78">
        <v>0.6</v>
      </c>
      <c r="P1033" s="29">
        <v>45026</v>
      </c>
      <c r="Q1033" s="29" t="s"/>
      <c r="R1033" s="23" t="s"/>
      <c r="S1033" s="5" t="s"/>
    </row>
    <row r="1034" spans="1:20">
      <c r="A1034" s="162" t="s"/>
      <c r="B1034" s="83" t="s">
        <v>37</v>
      </c>
      <c r="C1034" s="83" t="s">
        <v>37</v>
      </c>
      <c r="D1034" s="143" t="s">
        <v>555</v>
      </c>
      <c r="E1034" s="83" t="s">
        <v>247</v>
      </c>
      <c r="F1034" s="83" t="s"/>
      <c r="G1034" s="83" t="s">
        <v>187</v>
      </c>
      <c r="H1034" s="83" t="s">
        <v>28</v>
      </c>
      <c r="I1034" s="79">
        <v>45005</v>
      </c>
      <c r="J1034" s="79">
        <v>45023</v>
      </c>
      <c r="K1034" s="133" t="s">
        <v>188</v>
      </c>
      <c r="L1034" s="5" t="s"/>
      <c r="M1034" s="23" t="s">
        <v>213</v>
      </c>
      <c r="N1034" s="5" t="s">
        <v>75</v>
      </c>
      <c r="O1034" s="78">
        <v>1</v>
      </c>
      <c r="P1034" s="29">
        <v>45005</v>
      </c>
      <c r="Q1034" s="29">
        <v>45023</v>
      </c>
      <c r="R1034" s="23" t="s"/>
      <c r="S1034" s="5" t="s"/>
      <c r="T1034" s="143" t="s"/>
    </row>
    <row r="1035" spans="1:19">
      <c r="A1035" s="162" t="s"/>
      <c r="B1035" s="5" t="s"/>
      <c r="C1035" s="5" t="s"/>
      <c r="D1035" s="5" t="s"/>
      <c r="E1035" s="5" t="s"/>
      <c r="F1035" s="5" t="s"/>
      <c r="G1035" s="5" t="s"/>
      <c r="H1035" s="77" t="s"/>
      <c r="I1035" s="5" t="s"/>
      <c r="J1035" s="5" t="s"/>
      <c r="K1035" s="133" t="s">
        <v>191</v>
      </c>
      <c r="L1035" s="5" t="s"/>
      <c r="M1035" s="23" t="s">
        <v>362</v>
      </c>
      <c r="N1035" s="5" t="s">
        <v>75</v>
      </c>
      <c r="O1035" s="78">
        <v>1</v>
      </c>
      <c r="P1035" s="29">
        <v>45005</v>
      </c>
      <c r="Q1035" s="29">
        <v>45023</v>
      </c>
      <c r="R1035" s="23" t="s"/>
      <c r="S1035" s="5" t="s"/>
    </row>
    <row r="1036" spans="1:19">
      <c r="A1036" s="162" t="s"/>
      <c r="B1036" s="5" t="s"/>
      <c r="C1036" s="5" t="s"/>
      <c r="D1036" s="5" t="s"/>
      <c r="E1036" s="5" t="s"/>
      <c r="F1036" s="5" t="s"/>
      <c r="G1036" s="5" t="s"/>
      <c r="H1036" s="77" t="s"/>
      <c r="I1036" s="5" t="s"/>
      <c r="J1036" s="5" t="s"/>
      <c r="K1036" s="133" t="s">
        <v>192</v>
      </c>
      <c r="L1036" s="5" t="s"/>
      <c r="M1036" s="23" t="s">
        <v>363</v>
      </c>
      <c r="N1036" s="5" t="s">
        <v>75</v>
      </c>
      <c r="O1036" s="78">
        <v>1</v>
      </c>
      <c r="P1036" s="29">
        <v>45005</v>
      </c>
      <c r="Q1036" s="29">
        <v>45023</v>
      </c>
      <c r="R1036" s="23" t="s"/>
      <c r="S1036" s="5" t="s"/>
    </row>
    <row r="1037" spans="1:19">
      <c r="A1037" s="162" t="s"/>
      <c r="B1037" s="5" t="s"/>
      <c r="C1037" s="5" t="s"/>
      <c r="D1037" s="5" t="s"/>
      <c r="E1037" s="5" t="s"/>
      <c r="F1037" s="5" t="s"/>
      <c r="G1037" s="5" t="s"/>
      <c r="H1037" s="77" t="s"/>
      <c r="I1037" s="5" t="s"/>
      <c r="J1037" s="5" t="s"/>
      <c r="K1037" s="133" t="s">
        <v>195</v>
      </c>
      <c r="L1037" s="5" t="s"/>
      <c r="M1037" s="23" t="s">
        <v>298</v>
      </c>
      <c r="N1037" s="5" t="s">
        <v>190</v>
      </c>
      <c r="O1037" s="78">
        <v>0.6</v>
      </c>
      <c r="P1037" s="29">
        <v>45026</v>
      </c>
      <c r="Q1037" s="29" t="s"/>
      <c r="R1037" s="23" t="s"/>
      <c r="S1037" s="5" t="s"/>
    </row>
    <row r="1038" spans="1:20">
      <c r="A1038" s="162" t="s"/>
      <c r="B1038" s="83" t="s">
        <v>37</v>
      </c>
      <c r="C1038" s="83" t="s">
        <v>37</v>
      </c>
      <c r="D1038" s="24" t="s">
        <v>556</v>
      </c>
      <c r="E1038" s="24" t="s">
        <v>218</v>
      </c>
      <c r="F1038" s="83" t="s"/>
      <c r="G1038" s="83" t="s">
        <v>198</v>
      </c>
      <c r="H1038" s="83" t="s">
        <v>219</v>
      </c>
      <c r="I1038" s="79" t="s"/>
      <c r="J1038" s="28">
        <v>45093</v>
      </c>
      <c r="K1038" s="133" t="s">
        <v>188</v>
      </c>
      <c r="L1038" s="5" t="s"/>
      <c r="M1038" s="23" t="s"/>
      <c r="N1038" s="5" t="s"/>
      <c r="O1038" s="78" t="s"/>
      <c r="P1038" s="5" t="s"/>
      <c r="Q1038" s="5" t="s"/>
      <c r="R1038" s="80" t="s"/>
      <c r="S1038" s="96" t="s"/>
      <c r="T1038" s="24" t="s"/>
    </row>
    <row r="1039" spans="1:19">
      <c r="A1039" s="162" t="s"/>
      <c r="B1039" s="5" t="s"/>
      <c r="C1039" s="5" t="s"/>
      <c r="D1039" s="5" t="s"/>
      <c r="E1039" s="5" t="s"/>
      <c r="F1039" s="5" t="s"/>
      <c r="G1039" s="5" t="s"/>
      <c r="H1039" s="77" t="s"/>
      <c r="I1039" s="5" t="s"/>
      <c r="J1039" s="5" t="s"/>
      <c r="K1039" s="133" t="s">
        <v>191</v>
      </c>
      <c r="L1039" s="5" t="s"/>
      <c r="M1039" s="23" t="s"/>
      <c r="N1039" s="5" t="s"/>
      <c r="O1039" s="78" t="s"/>
      <c r="P1039" s="5" t="s"/>
      <c r="Q1039" s="5" t="s"/>
      <c r="R1039" s="80" t="s"/>
      <c r="S1039" s="123" t="s"/>
    </row>
    <row r="1040" spans="1:19">
      <c r="A1040" s="162" t="s"/>
      <c r="B1040" s="5" t="s"/>
      <c r="C1040" s="5" t="s"/>
      <c r="D1040" s="5" t="s"/>
      <c r="E1040" s="5" t="s"/>
      <c r="F1040" s="5" t="s"/>
      <c r="G1040" s="5" t="s"/>
      <c r="H1040" s="77" t="s"/>
      <c r="I1040" s="5" t="s"/>
      <c r="J1040" s="5" t="s"/>
      <c r="K1040" s="133" t="s">
        <v>192</v>
      </c>
      <c r="L1040" s="5" t="s"/>
      <c r="M1040" s="23" t="s"/>
      <c r="N1040" s="5" t="s"/>
      <c r="O1040" s="78" t="s"/>
      <c r="P1040" s="5" t="s"/>
      <c r="Q1040" s="5" t="s"/>
      <c r="R1040" s="80" t="s"/>
      <c r="S1040" s="123" t="s"/>
    </row>
    <row r="1041" spans="1:19">
      <c r="A1041" s="162" t="s"/>
      <c r="B1041" s="5" t="s"/>
      <c r="C1041" s="5" t="s"/>
      <c r="D1041" s="5" t="s"/>
      <c r="E1041" s="5" t="s"/>
      <c r="F1041" s="5" t="s"/>
      <c r="G1041" s="5" t="s"/>
      <c r="H1041" s="77" t="s"/>
      <c r="I1041" s="5" t="s"/>
      <c r="J1041" s="5" t="s"/>
      <c r="K1041" s="133" t="s">
        <v>195</v>
      </c>
      <c r="L1041" s="5" t="s"/>
      <c r="M1041" s="23" t="s"/>
      <c r="N1041" s="5" t="s"/>
      <c r="O1041" s="78" t="s"/>
      <c r="P1041" s="5" t="s"/>
      <c r="Q1041" s="5" t="s"/>
      <c r="R1041" s="80" t="s"/>
      <c r="S1041" s="123" t="s"/>
    </row>
    <row r="1042" spans="1:20">
      <c r="A1042" s="162" t="s"/>
      <c r="B1042" s="83" t="s">
        <v>37</v>
      </c>
      <c r="C1042" s="83" t="s">
        <v>37</v>
      </c>
      <c r="D1042" s="143" t="s">
        <v>557</v>
      </c>
      <c r="E1042" s="24" t="s">
        <v>218</v>
      </c>
      <c r="F1042" s="83" t="s"/>
      <c r="G1042" s="83" t="s">
        <v>235</v>
      </c>
      <c r="H1042" s="83" t="s">
        <v>105</v>
      </c>
      <c r="I1042" s="79" t="s"/>
      <c r="J1042" s="79" t="s"/>
      <c r="K1042" s="133" t="s">
        <v>188</v>
      </c>
      <c r="L1042" s="5" t="s"/>
      <c r="M1042" s="23" t="s"/>
      <c r="N1042" s="5" t="s"/>
      <c r="O1042" s="78" t="s"/>
      <c r="P1042" s="5" t="s"/>
      <c r="Q1042" s="5" t="s"/>
      <c r="R1042" s="80" t="s"/>
      <c r="S1042" s="123" t="s">
        <v>536</v>
      </c>
      <c r="T1042" s="143" t="s"/>
    </row>
    <row r="1043" spans="1:19">
      <c r="A1043" s="162" t="s"/>
      <c r="B1043" s="5" t="s"/>
      <c r="C1043" s="5" t="s"/>
      <c r="D1043" s="5" t="s"/>
      <c r="E1043" s="5" t="s"/>
      <c r="F1043" s="5" t="s"/>
      <c r="G1043" s="5" t="s"/>
      <c r="H1043" s="77" t="s"/>
      <c r="I1043" s="5" t="s"/>
      <c r="J1043" s="5" t="s"/>
      <c r="K1043" s="133" t="s">
        <v>191</v>
      </c>
      <c r="L1043" s="5" t="s"/>
      <c r="M1043" s="23" t="s"/>
      <c r="N1043" s="5" t="s"/>
      <c r="O1043" s="78" t="s"/>
      <c r="P1043" s="5" t="s"/>
      <c r="Q1043" s="5" t="s"/>
      <c r="R1043" s="23" t="s"/>
      <c r="S1043" s="5" t="s"/>
    </row>
    <row r="1044" spans="1:19">
      <c r="A1044" s="162" t="s"/>
      <c r="B1044" s="5" t="s"/>
      <c r="C1044" s="5" t="s"/>
      <c r="D1044" s="5" t="s"/>
      <c r="E1044" s="5" t="s"/>
      <c r="F1044" s="5" t="s"/>
      <c r="G1044" s="5" t="s"/>
      <c r="H1044" s="77" t="s"/>
      <c r="I1044" s="5" t="s"/>
      <c r="J1044" s="5" t="s"/>
      <c r="K1044" s="133" t="s">
        <v>192</v>
      </c>
      <c r="L1044" s="5" t="s"/>
      <c r="M1044" s="23" t="s"/>
      <c r="N1044" s="5" t="s"/>
      <c r="O1044" s="78" t="s"/>
      <c r="P1044" s="5" t="s"/>
      <c r="Q1044" s="5" t="s"/>
      <c r="R1044" s="23" t="s"/>
      <c r="S1044" s="5" t="s"/>
    </row>
    <row r="1045" spans="1:19">
      <c r="A1045" s="162" t="s"/>
      <c r="B1045" s="5" t="s"/>
      <c r="C1045" s="5" t="s"/>
      <c r="D1045" s="5" t="s"/>
      <c r="E1045" s="5" t="s"/>
      <c r="F1045" s="5" t="s"/>
      <c r="G1045" s="5" t="s"/>
      <c r="H1045" s="77" t="s"/>
      <c r="I1045" s="5" t="s"/>
      <c r="J1045" s="5" t="s"/>
      <c r="K1045" s="133" t="s">
        <v>195</v>
      </c>
      <c r="L1045" s="5" t="s"/>
      <c r="M1045" s="77" t="s"/>
      <c r="N1045" s="5" t="s"/>
      <c r="O1045" s="78" t="s"/>
      <c r="P1045" s="5" t="s"/>
      <c r="Q1045" s="5" t="s"/>
      <c r="R1045" s="23" t="s"/>
      <c r="S1045" s="5" t="s"/>
    </row>
    <row r="1046" spans="1:20">
      <c r="A1046" s="162" t="s"/>
      <c r="B1046" s="83" t="s">
        <v>37</v>
      </c>
      <c r="C1046" s="83" t="s">
        <v>37</v>
      </c>
      <c r="D1046" s="24" t="s">
        <v>558</v>
      </c>
      <c r="E1046" s="83" t="s">
        <v>247</v>
      </c>
      <c r="F1046" s="83" t="s"/>
      <c r="G1046" s="83" t="s">
        <v>187</v>
      </c>
      <c r="H1046" s="83" t="s">
        <v>28</v>
      </c>
      <c r="I1046" s="79">
        <v>45005</v>
      </c>
      <c r="J1046" s="79">
        <v>45023</v>
      </c>
      <c r="K1046" s="133" t="s">
        <v>188</v>
      </c>
      <c r="L1046" s="5" t="s"/>
      <c r="M1046" s="23" t="s">
        <v>213</v>
      </c>
      <c r="N1046" s="5" t="s">
        <v>75</v>
      </c>
      <c r="O1046" s="78">
        <v>1</v>
      </c>
      <c r="P1046" s="29">
        <v>45005</v>
      </c>
      <c r="Q1046" s="29">
        <v>45023</v>
      </c>
      <c r="R1046" s="23" t="s"/>
      <c r="S1046" s="5" t="s"/>
      <c r="T1046" s="24" t="s"/>
    </row>
    <row r="1047" spans="1:19">
      <c r="A1047" s="162" t="s"/>
      <c r="B1047" s="5" t="s"/>
      <c r="C1047" s="5" t="s"/>
      <c r="D1047" s="5" t="s"/>
      <c r="E1047" s="5" t="s"/>
      <c r="F1047" s="5" t="s"/>
      <c r="G1047" s="5" t="s"/>
      <c r="H1047" s="77" t="s"/>
      <c r="I1047" s="5" t="s"/>
      <c r="J1047" s="5" t="s"/>
      <c r="K1047" s="133" t="s">
        <v>191</v>
      </c>
      <c r="L1047" s="5" t="s"/>
      <c r="M1047" s="23" t="s">
        <v>362</v>
      </c>
      <c r="N1047" s="5" t="s">
        <v>75</v>
      </c>
      <c r="O1047" s="78">
        <v>1</v>
      </c>
      <c r="P1047" s="29">
        <v>45005</v>
      </c>
      <c r="Q1047" s="29">
        <v>45023</v>
      </c>
      <c r="R1047" s="80" t="s"/>
      <c r="S1047" s="96" t="s"/>
    </row>
    <row r="1048" spans="1:19">
      <c r="A1048" s="162" t="s"/>
      <c r="B1048" s="5" t="s"/>
      <c r="C1048" s="5" t="s"/>
      <c r="D1048" s="5" t="s"/>
      <c r="E1048" s="5" t="s"/>
      <c r="F1048" s="5" t="s"/>
      <c r="G1048" s="5" t="s"/>
      <c r="H1048" s="77" t="s"/>
      <c r="I1048" s="5" t="s"/>
      <c r="J1048" s="5" t="s"/>
      <c r="K1048" s="133" t="s">
        <v>192</v>
      </c>
      <c r="L1048" s="5" t="s"/>
      <c r="M1048" s="23" t="s">
        <v>363</v>
      </c>
      <c r="N1048" s="5" t="s">
        <v>75</v>
      </c>
      <c r="O1048" s="78">
        <v>1</v>
      </c>
      <c r="P1048" s="29">
        <v>45005</v>
      </c>
      <c r="Q1048" s="29">
        <v>45023</v>
      </c>
      <c r="R1048" s="80" t="s"/>
      <c r="S1048" s="96" t="s"/>
    </row>
    <row r="1049" spans="1:19">
      <c r="A1049" s="162" t="s"/>
      <c r="B1049" s="5" t="s"/>
      <c r="C1049" s="5" t="s"/>
      <c r="D1049" s="5" t="s"/>
      <c r="E1049" s="5" t="s"/>
      <c r="F1049" s="5" t="s"/>
      <c r="G1049" s="5" t="s"/>
      <c r="H1049" s="77" t="s"/>
      <c r="I1049" s="5" t="s"/>
      <c r="J1049" s="5" t="s"/>
      <c r="K1049" s="133" t="s">
        <v>195</v>
      </c>
      <c r="L1049" s="5" t="s"/>
      <c r="M1049" s="23" t="s">
        <v>298</v>
      </c>
      <c r="N1049" s="5" t="s">
        <v>190</v>
      </c>
      <c r="O1049" s="78">
        <v>0.6</v>
      </c>
      <c r="P1049" s="29">
        <v>45026</v>
      </c>
      <c r="Q1049" s="29" t="s"/>
      <c r="R1049" s="80" t="s"/>
      <c r="S1049" s="96" t="s"/>
    </row>
    <row r="1050" spans="1:20">
      <c r="A1050" s="162" t="s"/>
      <c r="B1050" s="83" t="s">
        <v>37</v>
      </c>
      <c r="C1050" s="83" t="s">
        <v>37</v>
      </c>
      <c r="D1050" s="143" t="s">
        <v>559</v>
      </c>
      <c r="E1050" s="24" t="s">
        <v>218</v>
      </c>
      <c r="F1050" s="83" t="s"/>
      <c r="G1050" s="83" t="s">
        <v>198</v>
      </c>
      <c r="H1050" s="83" t="s">
        <v>219</v>
      </c>
      <c r="I1050" s="79" t="s"/>
      <c r="J1050" s="28">
        <v>45093</v>
      </c>
      <c r="K1050" s="133" t="s">
        <v>188</v>
      </c>
      <c r="L1050" s="5" t="s"/>
      <c r="M1050" s="23" t="s">
        <v>199</v>
      </c>
      <c r="N1050" s="5" t="s">
        <v>190</v>
      </c>
      <c r="O1050" s="78" t="s"/>
      <c r="P1050" s="5" t="s"/>
      <c r="Q1050" s="5" t="s"/>
      <c r="R1050" s="80" t="s"/>
      <c r="S1050" s="96" t="s"/>
      <c r="T1050" s="143" t="s"/>
    </row>
    <row r="1051" spans="1:19">
      <c r="A1051" s="162" t="s"/>
      <c r="B1051" s="5" t="s"/>
      <c r="C1051" s="5" t="s"/>
      <c r="D1051" s="5" t="s"/>
      <c r="E1051" s="5" t="s"/>
      <c r="F1051" s="5" t="s"/>
      <c r="G1051" s="5" t="s"/>
      <c r="H1051" s="77" t="s"/>
      <c r="I1051" s="5" t="s"/>
      <c r="J1051" s="5" t="s"/>
      <c r="K1051" s="133" t="s">
        <v>191</v>
      </c>
      <c r="L1051" s="5" t="s"/>
      <c r="M1051" s="23" t="s">
        <v>362</v>
      </c>
      <c r="N1051" s="5" t="s">
        <v>190</v>
      </c>
      <c r="O1051" s="78" t="s"/>
      <c r="P1051" s="5" t="s"/>
      <c r="Q1051" s="5" t="s"/>
      <c r="R1051" s="23" t="s"/>
      <c r="S1051" s="5" t="s"/>
    </row>
    <row r="1052" spans="1:19">
      <c r="A1052" s="162" t="s"/>
      <c r="B1052" s="5" t="s"/>
      <c r="C1052" s="5" t="s"/>
      <c r="D1052" s="5" t="s"/>
      <c r="E1052" s="5" t="s"/>
      <c r="F1052" s="5" t="s"/>
      <c r="G1052" s="5" t="s"/>
      <c r="H1052" s="77" t="s"/>
      <c r="I1052" s="5" t="s"/>
      <c r="J1052" s="5" t="s"/>
      <c r="K1052" s="133" t="s">
        <v>192</v>
      </c>
      <c r="L1052" s="5" t="s"/>
      <c r="M1052" s="23" t="s">
        <v>560</v>
      </c>
      <c r="N1052" s="5" t="s">
        <v>190</v>
      </c>
      <c r="O1052" s="78" t="s"/>
      <c r="P1052" s="5" t="s"/>
      <c r="Q1052" s="5" t="s"/>
      <c r="R1052" s="23" t="s"/>
      <c r="S1052" s="5" t="s"/>
    </row>
    <row r="1053" spans="1:19">
      <c r="A1053" s="162" t="s"/>
      <c r="B1053" s="5" t="s"/>
      <c r="C1053" s="5" t="s"/>
      <c r="D1053" s="5" t="s"/>
      <c r="E1053" s="5" t="s"/>
      <c r="F1053" s="5" t="s"/>
      <c r="G1053" s="5" t="s"/>
      <c r="H1053" s="77" t="s"/>
      <c r="I1053" s="5" t="s"/>
      <c r="J1053" s="5" t="s"/>
      <c r="K1053" s="133" t="s">
        <v>195</v>
      </c>
      <c r="L1053" s="5" t="s"/>
      <c r="M1053" s="77" t="s"/>
      <c r="N1053" s="5" t="s"/>
      <c r="O1053" s="78" t="s"/>
      <c r="P1053" s="5" t="s"/>
      <c r="Q1053" s="5" t="s"/>
      <c r="R1053" s="23" t="s"/>
      <c r="S1053" s="5" t="s"/>
    </row>
    <row r="1054" spans="1:20" customHeight="false">
      <c r="A1054" s="162" t="s"/>
      <c r="B1054" s="83" t="s">
        <v>37</v>
      </c>
      <c r="C1054" s="83" t="s">
        <v>37</v>
      </c>
      <c r="D1054" s="143" t="s">
        <v>561</v>
      </c>
      <c r="E1054" s="83" t="s">
        <v>247</v>
      </c>
      <c r="F1054" s="83" t="s"/>
      <c r="G1054" s="83" t="s">
        <v>187</v>
      </c>
      <c r="H1054" s="83" t="s">
        <v>28</v>
      </c>
      <c r="I1054" s="79">
        <v>45005</v>
      </c>
      <c r="J1054" s="79">
        <v>45023</v>
      </c>
      <c r="K1054" s="133" t="s">
        <v>188</v>
      </c>
      <c r="L1054" s="5" t="s"/>
      <c r="M1054" s="23" t="s">
        <v>213</v>
      </c>
      <c r="N1054" s="5" t="s">
        <v>75</v>
      </c>
      <c r="O1054" s="78">
        <v>1</v>
      </c>
      <c r="P1054" s="29">
        <v>45005</v>
      </c>
      <c r="Q1054" s="29">
        <v>45023</v>
      </c>
      <c r="R1054" s="23" t="s"/>
      <c r="S1054" s="5" t="s"/>
      <c r="T1054" s="143" t="s"/>
    </row>
    <row r="1055" spans="1:19">
      <c r="A1055" s="162" t="s"/>
      <c r="B1055" s="5" t="s"/>
      <c r="C1055" s="5" t="s"/>
      <c r="D1055" s="5" t="s"/>
      <c r="E1055" s="5" t="s"/>
      <c r="F1055" s="5" t="s"/>
      <c r="G1055" s="5" t="s"/>
      <c r="H1055" s="77" t="s"/>
      <c r="I1055" s="5" t="s"/>
      <c r="J1055" s="5" t="s"/>
      <c r="K1055" s="133" t="s">
        <v>191</v>
      </c>
      <c r="L1055" s="5" t="s"/>
      <c r="M1055" s="23" t="s">
        <v>362</v>
      </c>
      <c r="N1055" s="5" t="s">
        <v>75</v>
      </c>
      <c r="O1055" s="78">
        <v>1</v>
      </c>
      <c r="P1055" s="29">
        <v>45005</v>
      </c>
      <c r="Q1055" s="29">
        <v>45023</v>
      </c>
      <c r="R1055" s="23" t="s"/>
      <c r="S1055" s="5" t="s"/>
    </row>
    <row r="1056" spans="1:19">
      <c r="A1056" s="162" t="s"/>
      <c r="B1056" s="5" t="s"/>
      <c r="C1056" s="5" t="s"/>
      <c r="D1056" s="5" t="s"/>
      <c r="E1056" s="5" t="s"/>
      <c r="F1056" s="5" t="s"/>
      <c r="G1056" s="5" t="s"/>
      <c r="H1056" s="77" t="s"/>
      <c r="I1056" s="5" t="s"/>
      <c r="J1056" s="5" t="s"/>
      <c r="K1056" s="133" t="s">
        <v>192</v>
      </c>
      <c r="L1056" s="5" t="s"/>
      <c r="M1056" s="23" t="s">
        <v>363</v>
      </c>
      <c r="N1056" s="5" t="s">
        <v>75</v>
      </c>
      <c r="O1056" s="78">
        <v>1</v>
      </c>
      <c r="P1056" s="29">
        <v>45005</v>
      </c>
      <c r="Q1056" s="29">
        <v>45023</v>
      </c>
      <c r="R1056" s="23" t="s"/>
      <c r="S1056" s="5" t="s"/>
    </row>
    <row r="1057" spans="1:19">
      <c r="A1057" s="162" t="s"/>
      <c r="B1057" s="5" t="s"/>
      <c r="C1057" s="5" t="s"/>
      <c r="D1057" s="5" t="s"/>
      <c r="E1057" s="5" t="s"/>
      <c r="F1057" s="5" t="s"/>
      <c r="G1057" s="5" t="s"/>
      <c r="H1057" s="77" t="s"/>
      <c r="I1057" s="5" t="s"/>
      <c r="J1057" s="5" t="s"/>
      <c r="K1057" s="133" t="s">
        <v>195</v>
      </c>
      <c r="L1057" s="5" t="s"/>
      <c r="M1057" s="23" t="s">
        <v>298</v>
      </c>
      <c r="N1057" s="5" t="s">
        <v>190</v>
      </c>
      <c r="O1057" s="78">
        <v>0.6</v>
      </c>
      <c r="P1057" s="29">
        <v>45026</v>
      </c>
      <c r="Q1057" s="29" t="s"/>
      <c r="R1057" s="23" t="s"/>
      <c r="S1057" s="5" t="s"/>
    </row>
    <row r="1058" spans="1:20" customHeight="false">
      <c r="A1058" s="162" t="s"/>
      <c r="B1058" s="83" t="s">
        <v>37</v>
      </c>
      <c r="C1058" s="83" t="s">
        <v>37</v>
      </c>
      <c r="D1058" s="83" t="s">
        <v>562</v>
      </c>
      <c r="E1058" s="24" t="s">
        <v>247</v>
      </c>
      <c r="F1058" s="83" t="s"/>
      <c r="G1058" s="83" t="s">
        <v>198</v>
      </c>
      <c r="H1058" s="83" t="s">
        <v>28</v>
      </c>
      <c r="I1058" s="79">
        <v>45005</v>
      </c>
      <c r="J1058" s="79">
        <v>45023</v>
      </c>
      <c r="K1058" s="133" t="s">
        <v>188</v>
      </c>
      <c r="L1058" s="5" t="s"/>
      <c r="M1058" s="23" t="s">
        <v>213</v>
      </c>
      <c r="N1058" s="5" t="s">
        <v>75</v>
      </c>
      <c r="O1058" s="78">
        <v>1</v>
      </c>
      <c r="P1058" s="29">
        <v>45005</v>
      </c>
      <c r="Q1058" s="29">
        <v>45023</v>
      </c>
      <c r="R1058" s="23" t="s"/>
      <c r="S1058" s="5" t="s"/>
      <c r="T1058" s="83" t="s"/>
    </row>
    <row r="1059" spans="1:19">
      <c r="A1059" s="162" t="s"/>
      <c r="B1059" s="5" t="s"/>
      <c r="C1059" s="5" t="s"/>
      <c r="D1059" s="5" t="s"/>
      <c r="E1059" s="5" t="s"/>
      <c r="F1059" s="5" t="s"/>
      <c r="G1059" s="5" t="s"/>
      <c r="H1059" s="77" t="s"/>
      <c r="I1059" s="5" t="s"/>
      <c r="J1059" s="5" t="s"/>
      <c r="K1059" s="133" t="s">
        <v>191</v>
      </c>
      <c r="L1059" s="5" t="s"/>
      <c r="M1059" s="23" t="s">
        <v>362</v>
      </c>
      <c r="N1059" s="5" t="s">
        <v>75</v>
      </c>
      <c r="O1059" s="78">
        <v>1</v>
      </c>
      <c r="P1059" s="29">
        <v>45005</v>
      </c>
      <c r="Q1059" s="29">
        <v>45023</v>
      </c>
      <c r="R1059" s="23" t="s"/>
      <c r="S1059" s="5" t="s"/>
    </row>
    <row r="1060" spans="1:19">
      <c r="A1060" s="162" t="s"/>
      <c r="B1060" s="5" t="s"/>
      <c r="C1060" s="5" t="s"/>
      <c r="D1060" s="5" t="s"/>
      <c r="E1060" s="5" t="s"/>
      <c r="F1060" s="5" t="s"/>
      <c r="G1060" s="5" t="s"/>
      <c r="H1060" s="77" t="s"/>
      <c r="I1060" s="5" t="s"/>
      <c r="J1060" s="5" t="s"/>
      <c r="K1060" s="133" t="s">
        <v>192</v>
      </c>
      <c r="L1060" s="5" t="s"/>
      <c r="M1060" s="23" t="s">
        <v>363</v>
      </c>
      <c r="N1060" s="5" t="s">
        <v>75</v>
      </c>
      <c r="O1060" s="78">
        <v>1</v>
      </c>
      <c r="P1060" s="29">
        <v>45005</v>
      </c>
      <c r="Q1060" s="29">
        <v>45023</v>
      </c>
      <c r="R1060" s="23" t="s"/>
      <c r="S1060" s="5" t="s"/>
    </row>
    <row r="1061" spans="1:19">
      <c r="A1061" s="162" t="s"/>
      <c r="B1061" s="5" t="s"/>
      <c r="C1061" s="5" t="s"/>
      <c r="D1061" s="5" t="s"/>
      <c r="E1061" s="5" t="s"/>
      <c r="F1061" s="5" t="s"/>
      <c r="G1061" s="5" t="s"/>
      <c r="H1061" s="77" t="s"/>
      <c r="I1061" s="5" t="s"/>
      <c r="J1061" s="5" t="s"/>
      <c r="K1061" s="133" t="s">
        <v>195</v>
      </c>
      <c r="L1061" s="5" t="s"/>
      <c r="M1061" s="23" t="s">
        <v>298</v>
      </c>
      <c r="N1061" s="5" t="s">
        <v>190</v>
      </c>
      <c r="O1061" s="78">
        <v>0.6</v>
      </c>
      <c r="P1061" s="29">
        <v>45026</v>
      </c>
      <c r="Q1061" s="29" t="s"/>
      <c r="R1061" s="23" t="s"/>
      <c r="S1061" s="5" t="s"/>
    </row>
    <row r="1062" spans="1:20" customHeight="false">
      <c r="A1062" s="162" t="s"/>
      <c r="B1062" s="83" t="s">
        <v>37</v>
      </c>
      <c r="C1062" s="83" t="s">
        <v>37</v>
      </c>
      <c r="D1062" s="83" t="s">
        <v>563</v>
      </c>
      <c r="E1062" s="24" t="s">
        <v>218</v>
      </c>
      <c r="F1062" s="83" t="s"/>
      <c r="G1062" s="83" t="s">
        <v>198</v>
      </c>
      <c r="H1062" s="83" t="s">
        <v>219</v>
      </c>
      <c r="I1062" s="79" t="s"/>
      <c r="J1062" s="156">
        <v>45083</v>
      </c>
      <c r="K1062" s="161" t="s">
        <v>615</v>
      </c>
      <c r="L1062" s="5" t="s"/>
      <c r="M1062" s="80" t="s">
        <v>622</v>
      </c>
      <c r="N1062" s="5" t="s">
        <v>190</v>
      </c>
      <c r="O1062" s="78" t="s"/>
      <c r="P1062" s="5" t="s"/>
      <c r="Q1062" s="5" t="s"/>
      <c r="R1062" s="23" t="s"/>
      <c r="S1062" s="5" t="s"/>
      <c r="T1062" s="83" t="s">
        <v>564</v>
      </c>
    </row>
    <row r="1063" spans="1:19">
      <c r="A1063" s="162" t="s"/>
      <c r="B1063" s="5" t="s"/>
      <c r="C1063" s="5" t="s"/>
      <c r="D1063" s="5" t="s"/>
      <c r="E1063" s="5" t="s"/>
      <c r="F1063" s="5" t="s"/>
      <c r="G1063" s="5" t="s"/>
      <c r="H1063" s="77" t="s"/>
      <c r="I1063" s="5" t="s"/>
      <c r="J1063" s="5" t="s"/>
      <c r="K1063" s="161" t="s">
        <v>616</v>
      </c>
      <c r="L1063" s="5" t="s"/>
      <c r="M1063" s="80" t="s">
        <v>623</v>
      </c>
      <c r="N1063" s="5" t="s">
        <v>190</v>
      </c>
      <c r="O1063" s="78" t="s"/>
      <c r="P1063" s="5" t="s"/>
      <c r="Q1063" s="5" t="s"/>
      <c r="R1063" s="23" t="s"/>
      <c r="S1063" s="5" t="s"/>
    </row>
    <row r="1064" spans="1:19">
      <c r="A1064" s="162" t="s"/>
      <c r="B1064" s="5" t="s"/>
      <c r="C1064" s="5" t="s"/>
      <c r="D1064" s="5" t="s"/>
      <c r="E1064" s="5" t="s"/>
      <c r="F1064" s="5" t="s"/>
      <c r="G1064" s="5" t="s"/>
      <c r="H1064" s="77" t="s"/>
      <c r="I1064" s="5" t="s"/>
      <c r="J1064" s="5" t="s"/>
      <c r="K1064" s="161" t="s">
        <v>617</v>
      </c>
      <c r="L1064" s="5" t="s"/>
      <c r="M1064" s="80" t="s">
        <v>624</v>
      </c>
      <c r="N1064" s="5" t="s">
        <v>190</v>
      </c>
      <c r="O1064" s="78" t="s"/>
      <c r="P1064" s="5" t="s"/>
      <c r="Q1064" s="5" t="s"/>
      <c r="R1064" s="23" t="s"/>
      <c r="S1064" s="5" t="s"/>
    </row>
    <row r="1065" spans="1:19">
      <c r="A1065" s="162" t="s"/>
      <c r="B1065" s="5" t="s"/>
      <c r="C1065" s="5" t="s"/>
      <c r="D1065" s="5" t="s"/>
      <c r="E1065" s="5" t="s"/>
      <c r="F1065" s="5" t="s"/>
      <c r="G1065" s="5" t="s"/>
      <c r="H1065" s="77" t="s"/>
      <c r="I1065" s="5" t="s"/>
      <c r="J1065" s="5" t="s"/>
      <c r="K1065" s="161" t="s">
        <v>618</v>
      </c>
      <c r="L1065" s="5" t="s"/>
      <c r="M1065" s="23" t="s">
        <v>227</v>
      </c>
      <c r="N1065" s="5" t="s">
        <v>190</v>
      </c>
      <c r="O1065" s="78" t="s"/>
      <c r="P1065" s="5" t="s"/>
      <c r="Q1065" s="5" t="s"/>
      <c r="R1065" s="23" t="s"/>
      <c r="S1065" s="5" t="s"/>
    </row>
    <row r="1066" spans="1:20" customHeight="false">
      <c r="A1066" s="162" t="s"/>
      <c r="B1066" s="83" t="s">
        <v>37</v>
      </c>
      <c r="C1066" s="83" t="s">
        <v>37</v>
      </c>
      <c r="D1066" s="83" t="s">
        <v>565</v>
      </c>
      <c r="E1066" s="24" t="s">
        <v>247</v>
      </c>
      <c r="F1066" s="83" t="s"/>
      <c r="G1066" s="83" t="s">
        <v>198</v>
      </c>
      <c r="H1066" s="83" t="s">
        <v>28</v>
      </c>
      <c r="I1066" s="79">
        <v>45005</v>
      </c>
      <c r="J1066" s="79">
        <v>45023</v>
      </c>
      <c r="K1066" s="133" t="s">
        <v>188</v>
      </c>
      <c r="L1066" s="5" t="s"/>
      <c r="M1066" s="23" t="s">
        <v>213</v>
      </c>
      <c r="N1066" s="5" t="s">
        <v>75</v>
      </c>
      <c r="O1066" s="78">
        <v>1</v>
      </c>
      <c r="P1066" s="29">
        <v>45005</v>
      </c>
      <c r="Q1066" s="29">
        <v>45023</v>
      </c>
      <c r="R1066" s="23" t="s"/>
      <c r="S1066" s="5" t="s"/>
      <c r="T1066" s="83" t="s"/>
    </row>
    <row r="1067" spans="1:19">
      <c r="A1067" s="162" t="s"/>
      <c r="B1067" s="5" t="s"/>
      <c r="C1067" s="5" t="s"/>
      <c r="D1067" s="5" t="s"/>
      <c r="E1067" s="5" t="s"/>
      <c r="F1067" s="5" t="s"/>
      <c r="G1067" s="5" t="s"/>
      <c r="H1067" s="77" t="s"/>
      <c r="I1067" s="5" t="s"/>
      <c r="J1067" s="5" t="s"/>
      <c r="K1067" s="133" t="s">
        <v>191</v>
      </c>
      <c r="L1067" s="5" t="s"/>
      <c r="M1067" s="23" t="s">
        <v>362</v>
      </c>
      <c r="N1067" s="5" t="s">
        <v>75</v>
      </c>
      <c r="O1067" s="78">
        <v>1</v>
      </c>
      <c r="P1067" s="29">
        <v>45005</v>
      </c>
      <c r="Q1067" s="29">
        <v>45023</v>
      </c>
      <c r="R1067" s="23" t="s"/>
      <c r="S1067" s="5" t="s"/>
    </row>
    <row r="1068" spans="1:19">
      <c r="A1068" s="162" t="s"/>
      <c r="B1068" s="5" t="s"/>
      <c r="C1068" s="5" t="s"/>
      <c r="D1068" s="5" t="s"/>
      <c r="E1068" s="5" t="s"/>
      <c r="F1068" s="5" t="s"/>
      <c r="G1068" s="5" t="s"/>
      <c r="H1068" s="77" t="s"/>
      <c r="I1068" s="5" t="s"/>
      <c r="J1068" s="5" t="s"/>
      <c r="K1068" s="133" t="s">
        <v>192</v>
      </c>
      <c r="L1068" s="5" t="s"/>
      <c r="M1068" s="23" t="s">
        <v>363</v>
      </c>
      <c r="N1068" s="5" t="s">
        <v>75</v>
      </c>
      <c r="O1068" s="78">
        <v>1</v>
      </c>
      <c r="P1068" s="29">
        <v>45005</v>
      </c>
      <c r="Q1068" s="29">
        <v>45023</v>
      </c>
      <c r="R1068" s="23" t="s"/>
      <c r="S1068" s="5" t="s"/>
    </row>
    <row r="1069" spans="1:19">
      <c r="A1069" s="162" t="s"/>
      <c r="B1069" s="5" t="s"/>
      <c r="C1069" s="5" t="s"/>
      <c r="D1069" s="5" t="s"/>
      <c r="E1069" s="5" t="s"/>
      <c r="F1069" s="5" t="s"/>
      <c r="G1069" s="5" t="s"/>
      <c r="H1069" s="77" t="s"/>
      <c r="I1069" s="5" t="s"/>
      <c r="J1069" s="5" t="s"/>
      <c r="K1069" s="133" t="s">
        <v>195</v>
      </c>
      <c r="L1069" s="5" t="s"/>
      <c r="M1069" s="23" t="s">
        <v>298</v>
      </c>
      <c r="N1069" s="5" t="s">
        <v>190</v>
      </c>
      <c r="O1069" s="78">
        <v>0.6</v>
      </c>
      <c r="P1069" s="29">
        <v>45026</v>
      </c>
      <c r="Q1069" s="29" t="s"/>
      <c r="R1069" s="23" t="s"/>
      <c r="S1069" s="5" t="s"/>
    </row>
    <row r="1070" spans="1:20" customHeight="false">
      <c r="A1070" s="162" t="s"/>
      <c r="B1070" s="83" t="s">
        <v>37</v>
      </c>
      <c r="C1070" s="83" t="s">
        <v>37</v>
      </c>
      <c r="D1070" s="83" t="s">
        <v>566</v>
      </c>
      <c r="E1070" s="24" t="s">
        <v>247</v>
      </c>
      <c r="F1070" s="83" t="s"/>
      <c r="G1070" s="83" t="s">
        <v>198</v>
      </c>
      <c r="H1070" s="83" t="s">
        <v>28</v>
      </c>
      <c r="I1070" s="79">
        <v>45005</v>
      </c>
      <c r="J1070" s="79">
        <v>45023</v>
      </c>
      <c r="K1070" s="133" t="s">
        <v>188</v>
      </c>
      <c r="L1070" s="5" t="s"/>
      <c r="M1070" s="23" t="s">
        <v>213</v>
      </c>
      <c r="N1070" s="5" t="s">
        <v>75</v>
      </c>
      <c r="O1070" s="78">
        <v>1</v>
      </c>
      <c r="P1070" s="29">
        <v>45005</v>
      </c>
      <c r="Q1070" s="29">
        <v>45023</v>
      </c>
      <c r="R1070" s="23" t="s"/>
      <c r="S1070" s="5" t="s"/>
      <c r="T1070" s="83" t="s"/>
    </row>
    <row r="1071" spans="1:19">
      <c r="A1071" s="162" t="s"/>
      <c r="B1071" s="5" t="s"/>
      <c r="C1071" s="5" t="s"/>
      <c r="D1071" s="5" t="s"/>
      <c r="E1071" s="5" t="s"/>
      <c r="F1071" s="5" t="s"/>
      <c r="G1071" s="5" t="s"/>
      <c r="H1071" s="77" t="s"/>
      <c r="I1071" s="5" t="s"/>
      <c r="J1071" s="5" t="s"/>
      <c r="K1071" s="133" t="s">
        <v>191</v>
      </c>
      <c r="L1071" s="5" t="s"/>
      <c r="M1071" s="23" t="s">
        <v>362</v>
      </c>
      <c r="N1071" s="5" t="s">
        <v>75</v>
      </c>
      <c r="O1071" s="78">
        <v>1</v>
      </c>
      <c r="P1071" s="29">
        <v>45005</v>
      </c>
      <c r="Q1071" s="29">
        <v>45023</v>
      </c>
      <c r="R1071" s="23" t="s"/>
      <c r="S1071" s="5" t="s"/>
    </row>
    <row r="1072" spans="1:19">
      <c r="A1072" s="162" t="s"/>
      <c r="B1072" s="5" t="s"/>
      <c r="C1072" s="5" t="s"/>
      <c r="D1072" s="5" t="s"/>
      <c r="E1072" s="5" t="s"/>
      <c r="F1072" s="5" t="s"/>
      <c r="G1072" s="5" t="s"/>
      <c r="H1072" s="77" t="s"/>
      <c r="I1072" s="5" t="s"/>
      <c r="J1072" s="5" t="s"/>
      <c r="K1072" s="133" t="s">
        <v>192</v>
      </c>
      <c r="L1072" s="5" t="s"/>
      <c r="M1072" s="23" t="s">
        <v>363</v>
      </c>
      <c r="N1072" s="5" t="s">
        <v>75</v>
      </c>
      <c r="O1072" s="78">
        <v>1</v>
      </c>
      <c r="P1072" s="29">
        <v>45005</v>
      </c>
      <c r="Q1072" s="29">
        <v>45023</v>
      </c>
      <c r="R1072" s="23" t="s"/>
      <c r="S1072" s="5" t="s"/>
    </row>
    <row r="1073" spans="1:19">
      <c r="A1073" s="162" t="s"/>
      <c r="B1073" s="5" t="s"/>
      <c r="C1073" s="5" t="s"/>
      <c r="D1073" s="5" t="s"/>
      <c r="E1073" s="5" t="s"/>
      <c r="F1073" s="5" t="s"/>
      <c r="G1073" s="5" t="s"/>
      <c r="H1073" s="77" t="s"/>
      <c r="I1073" s="5" t="s"/>
      <c r="J1073" s="5" t="s"/>
      <c r="K1073" s="133" t="s">
        <v>195</v>
      </c>
      <c r="L1073" s="5" t="s"/>
      <c r="M1073" s="23" t="s">
        <v>298</v>
      </c>
      <c r="N1073" s="5" t="s">
        <v>190</v>
      </c>
      <c r="O1073" s="78">
        <v>0.6</v>
      </c>
      <c r="P1073" s="29">
        <v>45026</v>
      </c>
      <c r="Q1073" s="29" t="s"/>
      <c r="R1073" s="23" t="s"/>
      <c r="S1073" s="5" t="s"/>
    </row>
    <row r="1074" spans="1:20" customHeight="false">
      <c r="A1074" s="162" t="s"/>
      <c r="B1074" s="83" t="s">
        <v>37</v>
      </c>
      <c r="C1074" s="83" t="s">
        <v>37</v>
      </c>
      <c r="D1074" s="83" t="s">
        <v>567</v>
      </c>
      <c r="E1074" s="24" t="s">
        <v>247</v>
      </c>
      <c r="F1074" s="83" t="s"/>
      <c r="G1074" s="83" t="s">
        <v>198</v>
      </c>
      <c r="H1074" s="83" t="s">
        <v>28</v>
      </c>
      <c r="I1074" s="79">
        <v>45005</v>
      </c>
      <c r="J1074" s="79">
        <v>45023</v>
      </c>
      <c r="K1074" s="133" t="s">
        <v>188</v>
      </c>
      <c r="L1074" s="5" t="s"/>
      <c r="M1074" s="23" t="s">
        <v>213</v>
      </c>
      <c r="N1074" s="5" t="s">
        <v>75</v>
      </c>
      <c r="O1074" s="78">
        <v>1</v>
      </c>
      <c r="P1074" s="29">
        <v>45005</v>
      </c>
      <c r="Q1074" s="29">
        <v>45023</v>
      </c>
      <c r="R1074" s="23" t="s"/>
      <c r="S1074" s="5" t="s"/>
      <c r="T1074" s="83" t="s"/>
    </row>
    <row r="1075" spans="1:19">
      <c r="A1075" s="162" t="s"/>
      <c r="B1075" s="5" t="s"/>
      <c r="C1075" s="5" t="s"/>
      <c r="D1075" s="5" t="s"/>
      <c r="E1075" s="5" t="s"/>
      <c r="F1075" s="5" t="s"/>
      <c r="G1075" s="5" t="s"/>
      <c r="H1075" s="77" t="s"/>
      <c r="I1075" s="5" t="s"/>
      <c r="J1075" s="5" t="s"/>
      <c r="K1075" s="133" t="s">
        <v>191</v>
      </c>
      <c r="L1075" s="5" t="s"/>
      <c r="M1075" s="23" t="s">
        <v>362</v>
      </c>
      <c r="N1075" s="5" t="s">
        <v>75</v>
      </c>
      <c r="O1075" s="78">
        <v>1</v>
      </c>
      <c r="P1075" s="29">
        <v>45005</v>
      </c>
      <c r="Q1075" s="29">
        <v>45023</v>
      </c>
      <c r="R1075" s="23" t="s"/>
      <c r="S1075" s="5" t="s"/>
    </row>
    <row r="1076" spans="1:19">
      <c r="A1076" s="162" t="s"/>
      <c r="B1076" s="5" t="s"/>
      <c r="C1076" s="5" t="s"/>
      <c r="D1076" s="5" t="s"/>
      <c r="E1076" s="5" t="s"/>
      <c r="F1076" s="5" t="s"/>
      <c r="G1076" s="5" t="s"/>
      <c r="H1076" s="77" t="s"/>
      <c r="I1076" s="5" t="s"/>
      <c r="J1076" s="5" t="s"/>
      <c r="K1076" s="133" t="s">
        <v>192</v>
      </c>
      <c r="L1076" s="5" t="s"/>
      <c r="M1076" s="23" t="s">
        <v>363</v>
      </c>
      <c r="N1076" s="5" t="s">
        <v>75</v>
      </c>
      <c r="O1076" s="78">
        <v>1</v>
      </c>
      <c r="P1076" s="29">
        <v>45005</v>
      </c>
      <c r="Q1076" s="29">
        <v>45023</v>
      </c>
      <c r="R1076" s="23" t="s"/>
      <c r="S1076" s="5" t="s"/>
    </row>
    <row r="1077" spans="1:19">
      <c r="A1077" s="162" t="s"/>
      <c r="B1077" s="5" t="s"/>
      <c r="C1077" s="5" t="s"/>
      <c r="D1077" s="5" t="s"/>
      <c r="E1077" s="5" t="s"/>
      <c r="F1077" s="5" t="s"/>
      <c r="G1077" s="5" t="s"/>
      <c r="H1077" s="77" t="s"/>
      <c r="I1077" s="5" t="s"/>
      <c r="J1077" s="5" t="s"/>
      <c r="K1077" s="133" t="s">
        <v>195</v>
      </c>
      <c r="L1077" s="5" t="s"/>
      <c r="M1077" s="23" t="s">
        <v>298</v>
      </c>
      <c r="N1077" s="5" t="s">
        <v>190</v>
      </c>
      <c r="O1077" s="78">
        <v>0.6</v>
      </c>
      <c r="P1077" s="29">
        <v>45026</v>
      </c>
      <c r="Q1077" s="29" t="s"/>
      <c r="R1077" s="23" t="s"/>
      <c r="S1077" s="5" t="s"/>
    </row>
    <row r="1078" spans="1:20" customHeight="false">
      <c r="A1078" s="162" t="s"/>
      <c r="B1078" s="83" t="s">
        <v>37</v>
      </c>
      <c r="C1078" s="83" t="s">
        <v>37</v>
      </c>
      <c r="D1078" s="83" t="s">
        <v>568</v>
      </c>
      <c r="E1078" s="24" t="s">
        <v>247</v>
      </c>
      <c r="F1078" s="83" t="s"/>
      <c r="G1078" s="83" t="s">
        <v>198</v>
      </c>
      <c r="H1078" s="83" t="s">
        <v>28</v>
      </c>
      <c r="I1078" s="79">
        <v>45005</v>
      </c>
      <c r="J1078" s="79">
        <v>45023</v>
      </c>
      <c r="K1078" s="133" t="s">
        <v>188</v>
      </c>
      <c r="L1078" s="5" t="s"/>
      <c r="M1078" s="23" t="s">
        <v>213</v>
      </c>
      <c r="N1078" s="5" t="s">
        <v>75</v>
      </c>
      <c r="O1078" s="78">
        <v>1</v>
      </c>
      <c r="P1078" s="29">
        <v>45005</v>
      </c>
      <c r="Q1078" s="29">
        <v>45023</v>
      </c>
      <c r="R1078" s="23" t="s"/>
      <c r="S1078" s="5" t="s"/>
      <c r="T1078" s="83" t="s"/>
    </row>
    <row r="1079" spans="1:19">
      <c r="A1079" s="162" t="s"/>
      <c r="B1079" s="5" t="s"/>
      <c r="C1079" s="5" t="s"/>
      <c r="D1079" s="5" t="s"/>
      <c r="E1079" s="5" t="s"/>
      <c r="F1079" s="5" t="s"/>
      <c r="G1079" s="5" t="s"/>
      <c r="H1079" s="77" t="s"/>
      <c r="I1079" s="5" t="s"/>
      <c r="J1079" s="5" t="s"/>
      <c r="K1079" s="133" t="s">
        <v>191</v>
      </c>
      <c r="L1079" s="5" t="s"/>
      <c r="M1079" s="23" t="s">
        <v>362</v>
      </c>
      <c r="N1079" s="5" t="s">
        <v>75</v>
      </c>
      <c r="O1079" s="78">
        <v>1</v>
      </c>
      <c r="P1079" s="29">
        <v>45005</v>
      </c>
      <c r="Q1079" s="29">
        <v>45023</v>
      </c>
      <c r="R1079" s="23" t="s"/>
      <c r="S1079" s="5" t="s"/>
    </row>
    <row r="1080" spans="1:19">
      <c r="A1080" s="162" t="s"/>
      <c r="B1080" s="5" t="s"/>
      <c r="C1080" s="5" t="s"/>
      <c r="D1080" s="5" t="s"/>
      <c r="E1080" s="5" t="s"/>
      <c r="F1080" s="5" t="s"/>
      <c r="G1080" s="5" t="s"/>
      <c r="H1080" s="77" t="s"/>
      <c r="I1080" s="5" t="s"/>
      <c r="J1080" s="5" t="s"/>
      <c r="K1080" s="133" t="s">
        <v>192</v>
      </c>
      <c r="L1080" s="5" t="s"/>
      <c r="M1080" s="23" t="s">
        <v>363</v>
      </c>
      <c r="N1080" s="5" t="s">
        <v>75</v>
      </c>
      <c r="O1080" s="78">
        <v>1</v>
      </c>
      <c r="P1080" s="29">
        <v>45005</v>
      </c>
      <c r="Q1080" s="29">
        <v>45023</v>
      </c>
      <c r="R1080" s="23" t="s"/>
      <c r="S1080" s="5" t="s"/>
    </row>
    <row r="1081" spans="1:19">
      <c r="A1081" s="162" t="s"/>
      <c r="B1081" s="5" t="s"/>
      <c r="C1081" s="5" t="s"/>
      <c r="D1081" s="5" t="s"/>
      <c r="E1081" s="5" t="s"/>
      <c r="F1081" s="5" t="s"/>
      <c r="G1081" s="5" t="s"/>
      <c r="H1081" s="77" t="s"/>
      <c r="I1081" s="5" t="s"/>
      <c r="J1081" s="5" t="s"/>
      <c r="K1081" s="133" t="s">
        <v>195</v>
      </c>
      <c r="L1081" s="5" t="s"/>
      <c r="M1081" s="23" t="s">
        <v>298</v>
      </c>
      <c r="N1081" s="5" t="s">
        <v>190</v>
      </c>
      <c r="O1081" s="78">
        <v>0.6</v>
      </c>
      <c r="P1081" s="29">
        <v>45026</v>
      </c>
      <c r="Q1081" s="29" t="s"/>
      <c r="R1081" s="23" t="s"/>
      <c r="S1081" s="5" t="s"/>
    </row>
    <row r="1082" spans="1:20" customHeight="false">
      <c r="A1082" s="162" t="s"/>
      <c r="B1082" s="83" t="s">
        <v>37</v>
      </c>
      <c r="C1082" s="83" t="s">
        <v>37</v>
      </c>
      <c r="D1082" s="83" t="s">
        <v>569</v>
      </c>
      <c r="E1082" s="24" t="s">
        <v>247</v>
      </c>
      <c r="F1082" s="83" t="s"/>
      <c r="G1082" s="83" t="s">
        <v>198</v>
      </c>
      <c r="H1082" s="83" t="s">
        <v>28</v>
      </c>
      <c r="I1082" s="79">
        <v>45005</v>
      </c>
      <c r="J1082" s="79">
        <v>45023</v>
      </c>
      <c r="K1082" s="133" t="s">
        <v>188</v>
      </c>
      <c r="L1082" s="5" t="s"/>
      <c r="M1082" s="23" t="s">
        <v>213</v>
      </c>
      <c r="N1082" s="5" t="s">
        <v>75</v>
      </c>
      <c r="O1082" s="78">
        <v>1</v>
      </c>
      <c r="P1082" s="29">
        <v>45005</v>
      </c>
      <c r="Q1082" s="29">
        <v>45023</v>
      </c>
      <c r="R1082" s="23" t="s"/>
      <c r="S1082" s="5" t="s"/>
      <c r="T1082" s="83" t="s"/>
    </row>
    <row r="1083" spans="1:19">
      <c r="A1083" s="162" t="s"/>
      <c r="B1083" s="5" t="s"/>
      <c r="C1083" s="5" t="s"/>
      <c r="D1083" s="5" t="s"/>
      <c r="E1083" s="5" t="s"/>
      <c r="F1083" s="5" t="s"/>
      <c r="G1083" s="5" t="s"/>
      <c r="H1083" s="77" t="s"/>
      <c r="I1083" s="5" t="s"/>
      <c r="J1083" s="5" t="s"/>
      <c r="K1083" s="133" t="s">
        <v>191</v>
      </c>
      <c r="L1083" s="5" t="s"/>
      <c r="M1083" s="23" t="s">
        <v>362</v>
      </c>
      <c r="N1083" s="5" t="s">
        <v>75</v>
      </c>
      <c r="O1083" s="78">
        <v>1</v>
      </c>
      <c r="P1083" s="29">
        <v>45005</v>
      </c>
      <c r="Q1083" s="29">
        <v>45023</v>
      </c>
      <c r="R1083" s="23" t="s"/>
      <c r="S1083" s="5" t="s"/>
    </row>
    <row r="1084" spans="1:19">
      <c r="A1084" s="162" t="s"/>
      <c r="B1084" s="5" t="s"/>
      <c r="C1084" s="5" t="s"/>
      <c r="D1084" s="5" t="s"/>
      <c r="E1084" s="5" t="s"/>
      <c r="F1084" s="5" t="s"/>
      <c r="G1084" s="5" t="s"/>
      <c r="H1084" s="77" t="s"/>
      <c r="I1084" s="5" t="s"/>
      <c r="J1084" s="5" t="s"/>
      <c r="K1084" s="133" t="s">
        <v>192</v>
      </c>
      <c r="L1084" s="5" t="s"/>
      <c r="M1084" s="23" t="s">
        <v>363</v>
      </c>
      <c r="N1084" s="5" t="s">
        <v>75</v>
      </c>
      <c r="O1084" s="78">
        <v>1</v>
      </c>
      <c r="P1084" s="29">
        <v>45005</v>
      </c>
      <c r="Q1084" s="29">
        <v>45023</v>
      </c>
      <c r="R1084" s="23" t="s"/>
      <c r="S1084" s="5" t="s"/>
    </row>
    <row r="1085" spans="1:19">
      <c r="A1085" s="162" t="s"/>
      <c r="B1085" s="5" t="s"/>
      <c r="C1085" s="5" t="s"/>
      <c r="D1085" s="5" t="s"/>
      <c r="E1085" s="5" t="s"/>
      <c r="F1085" s="5" t="s"/>
      <c r="G1085" s="5" t="s"/>
      <c r="H1085" s="77" t="s"/>
      <c r="I1085" s="5" t="s"/>
      <c r="J1085" s="5" t="s"/>
      <c r="K1085" s="133" t="s">
        <v>195</v>
      </c>
      <c r="L1085" s="5" t="s"/>
      <c r="M1085" s="23" t="s">
        <v>298</v>
      </c>
      <c r="N1085" s="5" t="s">
        <v>190</v>
      </c>
      <c r="O1085" s="78">
        <v>0.6</v>
      </c>
      <c r="P1085" s="29">
        <v>45026</v>
      </c>
      <c r="Q1085" s="29" t="s"/>
      <c r="R1085" s="23" t="s"/>
      <c r="S1085" s="5" t="s"/>
    </row>
    <row r="1086" spans="1:20" customHeight="false">
      <c r="A1086" s="162" t="s"/>
      <c r="B1086" s="83" t="s">
        <v>37</v>
      </c>
      <c r="C1086" s="83" t="s">
        <v>37</v>
      </c>
      <c r="D1086" s="83" t="s">
        <v>570</v>
      </c>
      <c r="E1086" s="24" t="s">
        <v>247</v>
      </c>
      <c r="F1086" s="83" t="s"/>
      <c r="G1086" s="83" t="s">
        <v>198</v>
      </c>
      <c r="H1086" s="83" t="s">
        <v>28</v>
      </c>
      <c r="I1086" s="79">
        <v>45005</v>
      </c>
      <c r="J1086" s="79">
        <v>45023</v>
      </c>
      <c r="K1086" s="133" t="s">
        <v>188</v>
      </c>
      <c r="L1086" s="5" t="s"/>
      <c r="M1086" s="23" t="s">
        <v>213</v>
      </c>
      <c r="N1086" s="5" t="s">
        <v>75</v>
      </c>
      <c r="O1086" s="78">
        <v>1</v>
      </c>
      <c r="P1086" s="29">
        <v>45005</v>
      </c>
      <c r="Q1086" s="29">
        <v>45023</v>
      </c>
      <c r="R1086" s="23" t="s"/>
      <c r="S1086" s="5" t="s"/>
      <c r="T1086" s="83" t="s"/>
    </row>
    <row r="1087" spans="1:19">
      <c r="A1087" s="162" t="s"/>
      <c r="B1087" s="5" t="s"/>
      <c r="C1087" s="5" t="s"/>
      <c r="D1087" s="5" t="s"/>
      <c r="E1087" s="5" t="s"/>
      <c r="F1087" s="5" t="s"/>
      <c r="G1087" s="5" t="s"/>
      <c r="H1087" s="77" t="s"/>
      <c r="I1087" s="5" t="s"/>
      <c r="J1087" s="5" t="s"/>
      <c r="K1087" s="133" t="s">
        <v>191</v>
      </c>
      <c r="L1087" s="5" t="s"/>
      <c r="M1087" s="23" t="s">
        <v>362</v>
      </c>
      <c r="N1087" s="5" t="s">
        <v>75</v>
      </c>
      <c r="O1087" s="78">
        <v>1</v>
      </c>
      <c r="P1087" s="29">
        <v>45005</v>
      </c>
      <c r="Q1087" s="29">
        <v>45023</v>
      </c>
      <c r="R1087" s="23" t="s"/>
      <c r="S1087" s="5" t="s"/>
    </row>
    <row r="1088" spans="1:19">
      <c r="A1088" s="162" t="s"/>
      <c r="B1088" s="5" t="s"/>
      <c r="C1088" s="5" t="s"/>
      <c r="D1088" s="5" t="s"/>
      <c r="E1088" s="5" t="s"/>
      <c r="F1088" s="5" t="s"/>
      <c r="G1088" s="5" t="s"/>
      <c r="H1088" s="77" t="s"/>
      <c r="I1088" s="5" t="s"/>
      <c r="J1088" s="5" t="s"/>
      <c r="K1088" s="133" t="s">
        <v>192</v>
      </c>
      <c r="L1088" s="5" t="s"/>
      <c r="M1088" s="23" t="s">
        <v>363</v>
      </c>
      <c r="N1088" s="5" t="s">
        <v>75</v>
      </c>
      <c r="O1088" s="78">
        <v>1</v>
      </c>
      <c r="P1088" s="29">
        <v>45005</v>
      </c>
      <c r="Q1088" s="29">
        <v>45023</v>
      </c>
      <c r="R1088" s="23" t="s"/>
      <c r="S1088" s="5" t="s"/>
    </row>
    <row r="1089" spans="1:19">
      <c r="A1089" s="162" t="s"/>
      <c r="B1089" s="5" t="s"/>
      <c r="C1089" s="5" t="s"/>
      <c r="D1089" s="5" t="s"/>
      <c r="E1089" s="5" t="s"/>
      <c r="F1089" s="5" t="s"/>
      <c r="G1089" s="5" t="s"/>
      <c r="H1089" s="77" t="s"/>
      <c r="I1089" s="5" t="s"/>
      <c r="J1089" s="5" t="s"/>
      <c r="K1089" s="133" t="s">
        <v>195</v>
      </c>
      <c r="L1089" s="5" t="s"/>
      <c r="M1089" s="23" t="s">
        <v>298</v>
      </c>
      <c r="N1089" s="5" t="s">
        <v>190</v>
      </c>
      <c r="O1089" s="78">
        <v>0.6</v>
      </c>
      <c r="P1089" s="29">
        <v>45026</v>
      </c>
      <c r="Q1089" s="29" t="s"/>
      <c r="R1089" s="23" t="s"/>
      <c r="S1089" s="5" t="s"/>
    </row>
    <row r="1090" spans="1:20" customHeight="false">
      <c r="A1090" s="162" t="s"/>
      <c r="B1090" s="83" t="s">
        <v>37</v>
      </c>
      <c r="C1090" s="83" t="s">
        <v>37</v>
      </c>
      <c r="D1090" s="83" t="s">
        <v>571</v>
      </c>
      <c r="E1090" s="24" t="s">
        <v>247</v>
      </c>
      <c r="F1090" s="83" t="s"/>
      <c r="G1090" s="83" t="s">
        <v>198</v>
      </c>
      <c r="H1090" s="83" t="s">
        <v>28</v>
      </c>
      <c r="I1090" s="79">
        <v>45005</v>
      </c>
      <c r="J1090" s="79">
        <v>45023</v>
      </c>
      <c r="K1090" s="133" t="s">
        <v>188</v>
      </c>
      <c r="L1090" s="5" t="s"/>
      <c r="M1090" s="23" t="s">
        <v>213</v>
      </c>
      <c r="N1090" s="5" t="s">
        <v>75</v>
      </c>
      <c r="O1090" s="78">
        <v>1</v>
      </c>
      <c r="P1090" s="29">
        <v>45005</v>
      </c>
      <c r="Q1090" s="29">
        <v>45023</v>
      </c>
      <c r="R1090" s="23" t="s"/>
      <c r="S1090" s="5" t="s"/>
      <c r="T1090" s="83" t="s"/>
    </row>
    <row r="1091" spans="1:19">
      <c r="A1091" s="162" t="s"/>
      <c r="B1091" s="5" t="s"/>
      <c r="C1091" s="5" t="s"/>
      <c r="D1091" s="5" t="s"/>
      <c r="E1091" s="5" t="s"/>
      <c r="F1091" s="5" t="s"/>
      <c r="G1091" s="5" t="s"/>
      <c r="H1091" s="77" t="s"/>
      <c r="I1091" s="5" t="s"/>
      <c r="J1091" s="5" t="s"/>
      <c r="K1091" s="133" t="s">
        <v>191</v>
      </c>
      <c r="L1091" s="5" t="s"/>
      <c r="M1091" s="23" t="s">
        <v>362</v>
      </c>
      <c r="N1091" s="5" t="s">
        <v>75</v>
      </c>
      <c r="O1091" s="78">
        <v>1</v>
      </c>
      <c r="P1091" s="29">
        <v>45005</v>
      </c>
      <c r="Q1091" s="29">
        <v>45023</v>
      </c>
      <c r="R1091" s="23" t="s"/>
      <c r="S1091" s="5" t="s"/>
    </row>
    <row r="1092" spans="1:19">
      <c r="A1092" s="162" t="s"/>
      <c r="B1092" s="5" t="s"/>
      <c r="C1092" s="5" t="s"/>
      <c r="D1092" s="5" t="s"/>
      <c r="E1092" s="5" t="s"/>
      <c r="F1092" s="5" t="s"/>
      <c r="G1092" s="5" t="s"/>
      <c r="H1092" s="77" t="s"/>
      <c r="I1092" s="5" t="s"/>
      <c r="J1092" s="5" t="s"/>
      <c r="K1092" s="133" t="s">
        <v>192</v>
      </c>
      <c r="L1092" s="5" t="s"/>
      <c r="M1092" s="23" t="s">
        <v>363</v>
      </c>
      <c r="N1092" s="5" t="s">
        <v>75</v>
      </c>
      <c r="O1092" s="78">
        <v>1</v>
      </c>
      <c r="P1092" s="29">
        <v>45005</v>
      </c>
      <c r="Q1092" s="29">
        <v>45023</v>
      </c>
      <c r="R1092" s="23" t="s"/>
      <c r="S1092" s="5" t="s"/>
    </row>
    <row r="1093" spans="1:19">
      <c r="A1093" s="162" t="s"/>
      <c r="B1093" s="5" t="s"/>
      <c r="C1093" s="5" t="s"/>
      <c r="D1093" s="5" t="s"/>
      <c r="E1093" s="5" t="s"/>
      <c r="F1093" s="5" t="s"/>
      <c r="G1093" s="5" t="s"/>
      <c r="H1093" s="77" t="s"/>
      <c r="I1093" s="5" t="s"/>
      <c r="J1093" s="5" t="s"/>
      <c r="K1093" s="133" t="s">
        <v>195</v>
      </c>
      <c r="L1093" s="5" t="s"/>
      <c r="M1093" s="23" t="s">
        <v>298</v>
      </c>
      <c r="N1093" s="5" t="s">
        <v>190</v>
      </c>
      <c r="O1093" s="78">
        <v>0.6</v>
      </c>
      <c r="P1093" s="29">
        <v>45026</v>
      </c>
      <c r="Q1093" s="29" t="s"/>
      <c r="R1093" s="23" t="s"/>
      <c r="S1093" s="5" t="s"/>
    </row>
    <row r="1094" spans="1:20" customHeight="false">
      <c r="A1094" s="162" t="s"/>
      <c r="B1094" s="83" t="s">
        <v>37</v>
      </c>
      <c r="C1094" s="83" t="s">
        <v>37</v>
      </c>
      <c r="D1094" s="83" t="s">
        <v>572</v>
      </c>
      <c r="E1094" s="24" t="s">
        <v>247</v>
      </c>
      <c r="F1094" s="83" t="s"/>
      <c r="G1094" s="83" t="s">
        <v>198</v>
      </c>
      <c r="H1094" s="83" t="s">
        <v>28</v>
      </c>
      <c r="I1094" s="79">
        <v>45005</v>
      </c>
      <c r="J1094" s="79">
        <v>45023</v>
      </c>
      <c r="K1094" s="133" t="s">
        <v>188</v>
      </c>
      <c r="L1094" s="5" t="s"/>
      <c r="M1094" s="23" t="s">
        <v>213</v>
      </c>
      <c r="N1094" s="5" t="s">
        <v>75</v>
      </c>
      <c r="O1094" s="78">
        <v>1</v>
      </c>
      <c r="P1094" s="29">
        <v>45005</v>
      </c>
      <c r="Q1094" s="29">
        <v>45023</v>
      </c>
      <c r="R1094" s="23" t="s"/>
      <c r="S1094" s="5" t="s"/>
      <c r="T1094" s="83" t="s"/>
    </row>
    <row r="1095" spans="1:19">
      <c r="A1095" s="162" t="s"/>
      <c r="B1095" s="5" t="s"/>
      <c r="C1095" s="5" t="s"/>
      <c r="D1095" s="5" t="s"/>
      <c r="E1095" s="5" t="s"/>
      <c r="F1095" s="5" t="s"/>
      <c r="G1095" s="5" t="s"/>
      <c r="H1095" s="77" t="s"/>
      <c r="I1095" s="5" t="s"/>
      <c r="J1095" s="5" t="s"/>
      <c r="K1095" s="133" t="s">
        <v>191</v>
      </c>
      <c r="L1095" s="5" t="s"/>
      <c r="M1095" s="23" t="s">
        <v>362</v>
      </c>
      <c r="N1095" s="5" t="s">
        <v>75</v>
      </c>
      <c r="O1095" s="78">
        <v>1</v>
      </c>
      <c r="P1095" s="29">
        <v>45005</v>
      </c>
      <c r="Q1095" s="29">
        <v>45023</v>
      </c>
      <c r="R1095" s="23" t="s"/>
      <c r="S1095" s="5" t="s"/>
    </row>
    <row r="1096" spans="1:19">
      <c r="A1096" s="162" t="s"/>
      <c r="B1096" s="5" t="s"/>
      <c r="C1096" s="5" t="s"/>
      <c r="D1096" s="5" t="s"/>
      <c r="E1096" s="5" t="s"/>
      <c r="F1096" s="5" t="s"/>
      <c r="G1096" s="5" t="s"/>
      <c r="H1096" s="77" t="s"/>
      <c r="I1096" s="5" t="s"/>
      <c r="J1096" s="5" t="s"/>
      <c r="K1096" s="133" t="s">
        <v>192</v>
      </c>
      <c r="L1096" s="5" t="s"/>
      <c r="M1096" s="23" t="s">
        <v>363</v>
      </c>
      <c r="N1096" s="5" t="s">
        <v>75</v>
      </c>
      <c r="O1096" s="78">
        <v>1</v>
      </c>
      <c r="P1096" s="29">
        <v>45005</v>
      </c>
      <c r="Q1096" s="29">
        <v>45023</v>
      </c>
      <c r="R1096" s="23" t="s"/>
      <c r="S1096" s="5" t="s"/>
    </row>
    <row r="1097" spans="1:19">
      <c r="A1097" s="162" t="s"/>
      <c r="B1097" s="5" t="s"/>
      <c r="C1097" s="5" t="s"/>
      <c r="D1097" s="5" t="s"/>
      <c r="E1097" s="5" t="s"/>
      <c r="F1097" s="5" t="s"/>
      <c r="G1097" s="5" t="s"/>
      <c r="H1097" s="77" t="s"/>
      <c r="I1097" s="5" t="s"/>
      <c r="J1097" s="5" t="s"/>
      <c r="K1097" s="133" t="s">
        <v>195</v>
      </c>
      <c r="L1097" s="5" t="s"/>
      <c r="M1097" s="23" t="s">
        <v>298</v>
      </c>
      <c r="N1097" s="5" t="s">
        <v>190</v>
      </c>
      <c r="O1097" s="78">
        <v>0.6</v>
      </c>
      <c r="P1097" s="29">
        <v>45026</v>
      </c>
      <c r="Q1097" s="29" t="s"/>
      <c r="R1097" s="23" t="s"/>
      <c r="S1097" s="5" t="s"/>
    </row>
    <row r="1098" spans="1:20" customHeight="false">
      <c r="A1098" s="163" t="s"/>
      <c r="B1098" s="83" t="s">
        <v>37</v>
      </c>
      <c r="C1098" s="83" t="s">
        <v>37</v>
      </c>
      <c r="D1098" s="83" t="s">
        <v>573</v>
      </c>
      <c r="E1098" s="24" t="s">
        <v>247</v>
      </c>
      <c r="F1098" s="83" t="s"/>
      <c r="G1098" s="83" t="s">
        <v>198</v>
      </c>
      <c r="H1098" s="83" t="s">
        <v>28</v>
      </c>
      <c r="I1098" s="79">
        <v>45005</v>
      </c>
      <c r="J1098" s="79">
        <v>45023</v>
      </c>
      <c r="K1098" s="133" t="s">
        <v>188</v>
      </c>
      <c r="L1098" s="5" t="s"/>
      <c r="M1098" s="23" t="s">
        <v>213</v>
      </c>
      <c r="N1098" s="5" t="s">
        <v>105</v>
      </c>
      <c r="O1098" s="78">
        <v>1</v>
      </c>
      <c r="P1098" s="29">
        <v>45005</v>
      </c>
      <c r="Q1098" s="29">
        <v>45023</v>
      </c>
      <c r="R1098" s="23" t="s"/>
      <c r="S1098" s="5" t="s"/>
      <c r="T1098" s="83" t="s"/>
    </row>
    <row r="1099" spans="1:19">
      <c r="A1099" s="163" t="s"/>
      <c r="B1099" s="5" t="s"/>
      <c r="C1099" s="5" t="s"/>
      <c r="D1099" s="5" t="s"/>
      <c r="E1099" s="5" t="s"/>
      <c r="F1099" s="5" t="s"/>
      <c r="G1099" s="5" t="s"/>
      <c r="H1099" s="77" t="s"/>
      <c r="I1099" s="5" t="s"/>
      <c r="J1099" s="5" t="s"/>
      <c r="K1099" s="133" t="s">
        <v>191</v>
      </c>
      <c r="L1099" s="5" t="s"/>
      <c r="M1099" s="23" t="s">
        <v>362</v>
      </c>
      <c r="N1099" s="5" t="s">
        <v>105</v>
      </c>
      <c r="O1099" s="78">
        <v>1</v>
      </c>
      <c r="P1099" s="29">
        <v>45005</v>
      </c>
      <c r="Q1099" s="29">
        <v>45023</v>
      </c>
      <c r="R1099" s="23" t="s"/>
      <c r="S1099" s="5" t="s"/>
    </row>
    <row r="1100" spans="1:19">
      <c r="A1100" s="163" t="s"/>
      <c r="B1100" s="5" t="s"/>
      <c r="C1100" s="5" t="s"/>
      <c r="D1100" s="5" t="s"/>
      <c r="E1100" s="5" t="s"/>
      <c r="F1100" s="5" t="s"/>
      <c r="G1100" s="5" t="s"/>
      <c r="H1100" s="77" t="s"/>
      <c r="I1100" s="5" t="s"/>
      <c r="J1100" s="5" t="s"/>
      <c r="K1100" s="133" t="s">
        <v>192</v>
      </c>
      <c r="L1100" s="5" t="s"/>
      <c r="M1100" s="23" t="s">
        <v>363</v>
      </c>
      <c r="N1100" s="5" t="s">
        <v>105</v>
      </c>
      <c r="O1100" s="78">
        <v>1</v>
      </c>
      <c r="P1100" s="29">
        <v>45005</v>
      </c>
      <c r="Q1100" s="29">
        <v>45023</v>
      </c>
      <c r="R1100" s="23" t="s"/>
      <c r="S1100" s="5" t="s"/>
    </row>
    <row r="1101" spans="1:19">
      <c r="A1101" s="163" t="s"/>
      <c r="B1101" s="5" t="s"/>
      <c r="C1101" s="5" t="s"/>
      <c r="D1101" s="5" t="s"/>
      <c r="E1101" s="5" t="s"/>
      <c r="F1101" s="5" t="s"/>
      <c r="G1101" s="5" t="s"/>
      <c r="H1101" s="77" t="s"/>
      <c r="I1101" s="5" t="s"/>
      <c r="J1101" s="5" t="s"/>
      <c r="K1101" s="133" t="s">
        <v>195</v>
      </c>
      <c r="L1101" s="5" t="s"/>
      <c r="M1101" s="23" t="s">
        <v>298</v>
      </c>
      <c r="N1101" s="5" t="s">
        <v>190</v>
      </c>
      <c r="O1101" s="78">
        <v>0.6</v>
      </c>
      <c r="P1101" s="29">
        <v>45026</v>
      </c>
      <c r="Q1101" s="29" t="s"/>
      <c r="R1101" s="23" t="s"/>
      <c r="S1101" s="5" t="s"/>
    </row>
    <row r="1102" spans="1:20" customHeight="false">
      <c r="A1102" s="162" t="s"/>
      <c r="B1102" s="83" t="s">
        <v>37</v>
      </c>
      <c r="C1102" s="83" t="s">
        <v>37</v>
      </c>
      <c r="D1102" s="24" t="s">
        <v>574</v>
      </c>
      <c r="E1102" s="24" t="s">
        <v>247</v>
      </c>
      <c r="F1102" s="83" t="s"/>
      <c r="G1102" s="83" t="s">
        <v>198</v>
      </c>
      <c r="H1102" s="83" t="s">
        <v>28</v>
      </c>
      <c r="I1102" s="79">
        <v>45005</v>
      </c>
      <c r="J1102" s="79">
        <v>45023</v>
      </c>
      <c r="K1102" s="133" t="s">
        <v>188</v>
      </c>
      <c r="L1102" s="5" t="s"/>
      <c r="M1102" s="23" t="s">
        <v>213</v>
      </c>
      <c r="N1102" s="5" t="s">
        <v>75</v>
      </c>
      <c r="O1102" s="78">
        <v>1</v>
      </c>
      <c r="P1102" s="29">
        <v>45005</v>
      </c>
      <c r="Q1102" s="29">
        <v>45023</v>
      </c>
      <c r="R1102" s="23" t="s"/>
      <c r="S1102" s="5" t="s"/>
      <c r="T1102" s="24" t="s"/>
    </row>
    <row r="1103" spans="1:19">
      <c r="A1103" s="162" t="s"/>
      <c r="B1103" s="5" t="s"/>
      <c r="C1103" s="5" t="s"/>
      <c r="D1103" s="5" t="s"/>
      <c r="E1103" s="5" t="s"/>
      <c r="F1103" s="5" t="s"/>
      <c r="G1103" s="5" t="s"/>
      <c r="H1103" s="77" t="s"/>
      <c r="I1103" s="5" t="s"/>
      <c r="J1103" s="5" t="s"/>
      <c r="K1103" s="133" t="s">
        <v>191</v>
      </c>
      <c r="L1103" s="5" t="s"/>
      <c r="M1103" s="23" t="s">
        <v>362</v>
      </c>
      <c r="N1103" s="5" t="s">
        <v>75</v>
      </c>
      <c r="O1103" s="78">
        <v>1</v>
      </c>
      <c r="P1103" s="29">
        <v>45005</v>
      </c>
      <c r="Q1103" s="29">
        <v>45023</v>
      </c>
      <c r="R1103" s="23" t="s"/>
      <c r="S1103" s="5" t="s"/>
    </row>
    <row r="1104" spans="1:19">
      <c r="A1104" s="162" t="s"/>
      <c r="B1104" s="5" t="s"/>
      <c r="C1104" s="5" t="s"/>
      <c r="D1104" s="5" t="s"/>
      <c r="E1104" s="5" t="s"/>
      <c r="F1104" s="5" t="s"/>
      <c r="G1104" s="5" t="s"/>
      <c r="H1104" s="77" t="s"/>
      <c r="I1104" s="5" t="s"/>
      <c r="J1104" s="5" t="s"/>
      <c r="K1104" s="133" t="s">
        <v>192</v>
      </c>
      <c r="L1104" s="5" t="s"/>
      <c r="M1104" s="23" t="s">
        <v>363</v>
      </c>
      <c r="N1104" s="5" t="s">
        <v>75</v>
      </c>
      <c r="O1104" s="78">
        <v>1</v>
      </c>
      <c r="P1104" s="29">
        <v>45005</v>
      </c>
      <c r="Q1104" s="29">
        <v>45023</v>
      </c>
      <c r="R1104" s="23" t="s"/>
      <c r="S1104" s="5" t="s"/>
    </row>
    <row r="1105" spans="1:19">
      <c r="A1105" s="162" t="s"/>
      <c r="B1105" s="5" t="s"/>
      <c r="C1105" s="5" t="s"/>
      <c r="D1105" s="5" t="s"/>
      <c r="E1105" s="5" t="s"/>
      <c r="F1105" s="5" t="s"/>
      <c r="G1105" s="5" t="s"/>
      <c r="H1105" s="77" t="s"/>
      <c r="I1105" s="5" t="s"/>
      <c r="J1105" s="5" t="s"/>
      <c r="K1105" s="133" t="s">
        <v>195</v>
      </c>
      <c r="L1105" s="5" t="s"/>
      <c r="M1105" s="23" t="s">
        <v>298</v>
      </c>
      <c r="N1105" s="5" t="s">
        <v>190</v>
      </c>
      <c r="O1105" s="78">
        <v>0.6</v>
      </c>
      <c r="P1105" s="29">
        <v>45026</v>
      </c>
      <c r="Q1105" s="29" t="s"/>
      <c r="R1105" s="23" t="s"/>
      <c r="S1105" s="5" t="s"/>
    </row>
    <row r="1106" spans="1:20">
      <c r="A1106" s="162" t="s"/>
      <c r="B1106" s="83" t="s">
        <v>37</v>
      </c>
      <c r="C1106" s="83" t="s">
        <v>37</v>
      </c>
      <c r="D1106" s="83" t="s">
        <v>575</v>
      </c>
      <c r="E1106" s="24" t="s">
        <v>197</v>
      </c>
      <c r="F1106" s="83" t="s"/>
      <c r="G1106" s="83" t="s">
        <v>198</v>
      </c>
      <c r="H1106" s="83" t="s">
        <v>28</v>
      </c>
      <c r="I1106" s="28">
        <v>45075</v>
      </c>
      <c r="J1106" s="28">
        <v>45076</v>
      </c>
      <c r="K1106" s="133" t="s">
        <v>188</v>
      </c>
      <c r="L1106" s="5" t="s"/>
      <c r="M1106" s="23" t="s">
        <v>282</v>
      </c>
      <c r="N1106" s="5" t="s">
        <v>75</v>
      </c>
      <c r="O1106" s="78">
        <v>1</v>
      </c>
      <c r="P1106" s="29">
        <v>45075</v>
      </c>
      <c r="Q1106" s="29">
        <v>45076</v>
      </c>
      <c r="R1106" s="23" t="s"/>
      <c r="S1106" s="5" t="s"/>
      <c r="T1106" s="83" t="s">
        <v>207</v>
      </c>
    </row>
    <row r="1107" spans="1:19">
      <c r="A1107" s="162" t="s"/>
      <c r="B1107" s="5" t="s"/>
      <c r="C1107" s="5" t="s"/>
      <c r="D1107" s="5" t="s"/>
      <c r="E1107" s="5" t="s"/>
      <c r="F1107" s="5" t="s"/>
      <c r="G1107" s="5" t="s"/>
      <c r="H1107" s="77" t="s"/>
      <c r="I1107" s="5" t="s"/>
      <c r="J1107" s="5" t="s"/>
      <c r="K1107" s="133" t="s">
        <v>191</v>
      </c>
      <c r="L1107" s="5" t="s"/>
      <c r="M1107" s="23" t="s">
        <v>362</v>
      </c>
      <c r="N1107" s="5" t="s">
        <v>75</v>
      </c>
      <c r="O1107" s="78">
        <v>1</v>
      </c>
      <c r="P1107" s="29">
        <v>45075</v>
      </c>
      <c r="Q1107" s="29">
        <v>45076</v>
      </c>
      <c r="R1107" s="80" t="s"/>
      <c r="S1107" s="164" t="s"/>
    </row>
    <row r="1108" spans="1:19">
      <c r="A1108" s="162" t="s"/>
      <c r="B1108" s="5" t="s"/>
      <c r="C1108" s="5" t="s"/>
      <c r="D1108" s="5" t="s"/>
      <c r="E1108" s="5" t="s"/>
      <c r="F1108" s="5" t="s"/>
      <c r="G1108" s="5" t="s"/>
      <c r="H1108" s="77" t="s"/>
      <c r="I1108" s="5" t="s"/>
      <c r="J1108" s="5" t="s"/>
      <c r="K1108" s="133" t="s">
        <v>192</v>
      </c>
      <c r="L1108" s="5" t="s"/>
      <c r="M1108" s="23" t="s">
        <v>576</v>
      </c>
      <c r="N1108" s="5" t="s">
        <v>75</v>
      </c>
      <c r="O1108" s="78">
        <v>1</v>
      </c>
      <c r="P1108" s="29">
        <v>45075</v>
      </c>
      <c r="Q1108" s="29">
        <v>45076</v>
      </c>
      <c r="R1108" s="80" t="s"/>
      <c r="S1108" s="164" t="s"/>
    </row>
    <row r="1109" spans="1:19">
      <c r="A1109" s="162" t="s"/>
      <c r="B1109" s="5" t="s"/>
      <c r="C1109" s="5" t="s"/>
      <c r="D1109" s="5" t="s"/>
      <c r="E1109" s="5" t="s"/>
      <c r="F1109" s="5" t="s"/>
      <c r="G1109" s="5" t="s"/>
      <c r="H1109" s="77" t="s"/>
      <c r="I1109" s="5" t="s"/>
      <c r="J1109" s="5" t="s"/>
      <c r="K1109" s="133" t="s">
        <v>195</v>
      </c>
      <c r="L1109" s="5" t="s"/>
      <c r="M1109" s="23" t="s">
        <v>227</v>
      </c>
      <c r="N1109" s="5" t="s">
        <v>190</v>
      </c>
      <c r="O1109" s="78" t="s"/>
      <c r="P1109" s="5" t="s"/>
      <c r="Q1109" s="5" t="s"/>
      <c r="R1109" s="80" t="s"/>
      <c r="S1109" s="164" t="s"/>
    </row>
    <row r="1110" spans="1:20">
      <c r="A1110" s="162" t="s"/>
      <c r="B1110" s="83" t="s">
        <v>37</v>
      </c>
      <c r="C1110" s="83" t="s">
        <v>37</v>
      </c>
      <c r="D1110" s="24" t="s">
        <v>577</v>
      </c>
      <c r="E1110" s="24" t="s">
        <v>197</v>
      </c>
      <c r="F1110" s="83" t="s"/>
      <c r="G1110" s="83" t="s">
        <v>198</v>
      </c>
      <c r="H1110" s="83" t="s">
        <v>28</v>
      </c>
      <c r="I1110" s="79" t="s"/>
      <c r="J1110" s="28">
        <v>45093</v>
      </c>
      <c r="K1110" s="133" t="s">
        <v>188</v>
      </c>
      <c r="L1110" s="5" t="s"/>
      <c r="M1110" s="165" t="s">
        <v>282</v>
      </c>
      <c r="N1110" s="5" t="s">
        <v>75</v>
      </c>
      <c r="O1110" s="78">
        <v>1</v>
      </c>
      <c r="P1110" s="29">
        <v>45087</v>
      </c>
      <c r="Q1110" s="29">
        <v>45093</v>
      </c>
      <c r="R1110" s="80" t="s"/>
      <c r="S1110" s="164" t="s">
        <v>285</v>
      </c>
      <c r="T1110" s="83" t="s"/>
    </row>
    <row r="1111" spans="1:19">
      <c r="A1111" s="162" t="s"/>
      <c r="B1111" s="5" t="s"/>
      <c r="C1111" s="5" t="s"/>
      <c r="D1111" s="5" t="s"/>
      <c r="E1111" s="5" t="s"/>
      <c r="F1111" s="5" t="s"/>
      <c r="G1111" s="5" t="s"/>
      <c r="H1111" s="77" t="s"/>
      <c r="I1111" s="5" t="s"/>
      <c r="J1111" s="5" t="s"/>
      <c r="K1111" s="133" t="s">
        <v>191</v>
      </c>
      <c r="L1111" s="5" t="s"/>
      <c r="M1111" s="165" t="s">
        <v>245</v>
      </c>
      <c r="N1111" s="5" t="s">
        <v>75</v>
      </c>
      <c r="O1111" s="78">
        <v>1</v>
      </c>
      <c r="P1111" s="29">
        <v>45087</v>
      </c>
      <c r="Q1111" s="29">
        <v>45093</v>
      </c>
      <c r="R1111" s="23" t="s"/>
      <c r="S1111" s="5" t="s"/>
    </row>
    <row r="1112" spans="1:19">
      <c r="A1112" s="162" t="s"/>
      <c r="B1112" s="5" t="s"/>
      <c r="C1112" s="5" t="s"/>
      <c r="D1112" s="5" t="s"/>
      <c r="E1112" s="5" t="s"/>
      <c r="F1112" s="5" t="s"/>
      <c r="G1112" s="5" t="s"/>
      <c r="H1112" s="77" t="s"/>
      <c r="I1112" s="5" t="s"/>
      <c r="J1112" s="5" t="s"/>
      <c r="K1112" s="133" t="s">
        <v>192</v>
      </c>
      <c r="L1112" s="5" t="s"/>
      <c r="M1112" s="165" t="s">
        <v>301</v>
      </c>
      <c r="N1112" s="5" t="s">
        <v>75</v>
      </c>
      <c r="O1112" s="78">
        <v>1</v>
      </c>
      <c r="P1112" s="29">
        <v>45087</v>
      </c>
      <c r="Q1112" s="29">
        <v>45093</v>
      </c>
      <c r="R1112" s="23" t="s"/>
      <c r="S1112" s="5" t="s"/>
    </row>
    <row r="1113" spans="1:19">
      <c r="A1113" s="162" t="s"/>
      <c r="B1113" s="5" t="s"/>
      <c r="C1113" s="5" t="s"/>
      <c r="D1113" s="5" t="s"/>
      <c r="E1113" s="5" t="s"/>
      <c r="F1113" s="5" t="s"/>
      <c r="G1113" s="5" t="s"/>
      <c r="H1113" s="77" t="s"/>
      <c r="I1113" s="5" t="s"/>
      <c r="J1113" s="5" t="s"/>
      <c r="K1113" s="133" t="s">
        <v>195</v>
      </c>
      <c r="L1113" s="5" t="s"/>
      <c r="M1113" s="165" t="s">
        <v>227</v>
      </c>
      <c r="N1113" s="5" t="s">
        <v>75</v>
      </c>
      <c r="O1113" s="78">
        <v>1</v>
      </c>
      <c r="P1113" s="29">
        <v>45087</v>
      </c>
      <c r="Q1113" s="29">
        <v>45093</v>
      </c>
      <c r="R1113" s="23" t="s"/>
      <c r="S1113" s="5" t="s"/>
    </row>
    <row r="1114" spans="1:20" customHeight="false">
      <c r="A1114" s="162" t="s"/>
      <c r="B1114" s="83" t="s">
        <v>37</v>
      </c>
      <c r="C1114" s="83" t="s">
        <v>37</v>
      </c>
      <c r="D1114" s="83" t="s">
        <v>578</v>
      </c>
      <c r="E1114" s="24" t="s">
        <v>247</v>
      </c>
      <c r="F1114" s="83" t="s"/>
      <c r="G1114" s="83" t="s">
        <v>198</v>
      </c>
      <c r="H1114" s="83" t="s">
        <v>28</v>
      </c>
      <c r="I1114" s="79">
        <v>45005</v>
      </c>
      <c r="J1114" s="79">
        <v>45023</v>
      </c>
      <c r="K1114" s="133" t="s">
        <v>188</v>
      </c>
      <c r="L1114" s="5" t="s"/>
      <c r="M1114" s="23" t="s">
        <v>213</v>
      </c>
      <c r="N1114" s="5" t="s">
        <v>75</v>
      </c>
      <c r="O1114" s="78">
        <v>1</v>
      </c>
      <c r="P1114" s="29">
        <v>45005</v>
      </c>
      <c r="Q1114" s="29">
        <v>45023</v>
      </c>
      <c r="R1114" s="23" t="s"/>
      <c r="S1114" s="5" t="s"/>
      <c r="T1114" s="83" t="s"/>
    </row>
    <row r="1115" spans="1:19">
      <c r="A1115" s="162" t="s"/>
      <c r="B1115" s="5" t="s"/>
      <c r="C1115" s="5" t="s"/>
      <c r="D1115" s="5" t="s"/>
      <c r="E1115" s="5" t="s"/>
      <c r="F1115" s="5" t="s"/>
      <c r="G1115" s="5" t="s"/>
      <c r="H1115" s="77" t="s"/>
      <c r="I1115" s="5" t="s"/>
      <c r="J1115" s="5" t="s"/>
      <c r="K1115" s="133" t="s">
        <v>191</v>
      </c>
      <c r="L1115" s="5" t="s"/>
      <c r="M1115" s="23" t="s">
        <v>362</v>
      </c>
      <c r="N1115" s="5" t="s">
        <v>75</v>
      </c>
      <c r="O1115" s="78">
        <v>1</v>
      </c>
      <c r="P1115" s="29">
        <v>45005</v>
      </c>
      <c r="Q1115" s="29">
        <v>45023</v>
      </c>
      <c r="R1115" s="23" t="s"/>
      <c r="S1115" s="5" t="s"/>
    </row>
    <row r="1116" spans="1:19">
      <c r="A1116" s="162" t="s"/>
      <c r="B1116" s="5" t="s"/>
      <c r="C1116" s="5" t="s"/>
      <c r="D1116" s="5" t="s"/>
      <c r="E1116" s="5" t="s"/>
      <c r="F1116" s="5" t="s"/>
      <c r="G1116" s="5" t="s"/>
      <c r="H1116" s="77" t="s"/>
      <c r="I1116" s="5" t="s"/>
      <c r="J1116" s="5" t="s"/>
      <c r="K1116" s="133" t="s">
        <v>192</v>
      </c>
      <c r="L1116" s="5" t="s"/>
      <c r="M1116" s="23" t="s">
        <v>363</v>
      </c>
      <c r="N1116" s="5" t="s">
        <v>75</v>
      </c>
      <c r="O1116" s="78">
        <v>1</v>
      </c>
      <c r="P1116" s="29">
        <v>45005</v>
      </c>
      <c r="Q1116" s="29">
        <v>45023</v>
      </c>
      <c r="R1116" s="23" t="s"/>
      <c r="S1116" s="5" t="s"/>
    </row>
    <row r="1117" spans="1:19">
      <c r="A1117" s="162" t="s"/>
      <c r="B1117" s="5" t="s"/>
      <c r="C1117" s="5" t="s"/>
      <c r="D1117" s="5" t="s"/>
      <c r="E1117" s="5" t="s"/>
      <c r="F1117" s="5" t="s"/>
      <c r="G1117" s="5" t="s"/>
      <c r="H1117" s="77" t="s"/>
      <c r="I1117" s="5" t="s"/>
      <c r="J1117" s="5" t="s"/>
      <c r="K1117" s="133" t="s">
        <v>195</v>
      </c>
      <c r="L1117" s="5" t="s"/>
      <c r="M1117" s="23" t="s">
        <v>298</v>
      </c>
      <c r="N1117" s="5" t="s">
        <v>190</v>
      </c>
      <c r="O1117" s="78">
        <v>0.6</v>
      </c>
      <c r="P1117" s="29">
        <v>45026</v>
      </c>
      <c r="Q1117" s="29" t="s"/>
      <c r="R1117" s="23" t="s"/>
      <c r="S1117" s="5" t="s"/>
    </row>
    <row r="1118" spans="1:20">
      <c r="A1118" s="162" t="s"/>
      <c r="B1118" s="83" t="s">
        <v>40</v>
      </c>
      <c r="C1118" s="83" t="s">
        <v>40</v>
      </c>
      <c r="D1118" s="83" t="s">
        <v>342</v>
      </c>
      <c r="E1118" s="24" t="s">
        <v>247</v>
      </c>
      <c r="F1118" s="83" t="s"/>
      <c r="G1118" s="83" t="s">
        <v>187</v>
      </c>
      <c r="H1118" s="83" t="s">
        <v>28</v>
      </c>
      <c r="I1118" s="28">
        <v>45005</v>
      </c>
      <c r="J1118" s="79">
        <v>45030</v>
      </c>
      <c r="K1118" s="133" t="s">
        <v>188</v>
      </c>
      <c r="L1118" s="5" t="s"/>
      <c r="M1118" s="165" t="s">
        <v>282</v>
      </c>
      <c r="N1118" s="5" t="s">
        <v>75</v>
      </c>
      <c r="O1118" s="78">
        <v>1</v>
      </c>
      <c r="P1118" s="29">
        <v>45019</v>
      </c>
      <c r="Q1118" s="29">
        <v>45030</v>
      </c>
      <c r="R1118" s="23" t="s"/>
      <c r="S1118" s="5" t="s"/>
      <c r="T1118" s="83" t="s"/>
    </row>
    <row r="1119" spans="1:19">
      <c r="A1119" s="162" t="s"/>
      <c r="B1119" s="5" t="s"/>
      <c r="C1119" s="5" t="s"/>
      <c r="D1119" s="5" t="s"/>
      <c r="E1119" s="5" t="s"/>
      <c r="F1119" s="5" t="s"/>
      <c r="G1119" s="5" t="s"/>
      <c r="H1119" s="77" t="s"/>
      <c r="I1119" s="5" t="s"/>
      <c r="J1119" s="5" t="s"/>
      <c r="K1119" s="133" t="s">
        <v>191</v>
      </c>
      <c r="L1119" s="5" t="s"/>
      <c r="M1119" s="165" t="s">
        <v>245</v>
      </c>
      <c r="N1119" s="5" t="s">
        <v>75</v>
      </c>
      <c r="O1119" s="78">
        <v>1</v>
      </c>
      <c r="P1119" s="29">
        <v>45005</v>
      </c>
      <c r="Q1119" s="29">
        <v>45030</v>
      </c>
      <c r="R1119" s="23" t="s"/>
      <c r="S1119" s="5" t="s"/>
    </row>
    <row r="1120" spans="1:19">
      <c r="A1120" s="162" t="s"/>
      <c r="B1120" s="5" t="s"/>
      <c r="C1120" s="5" t="s"/>
      <c r="D1120" s="5" t="s"/>
      <c r="E1120" s="5" t="s"/>
      <c r="F1120" s="5" t="s"/>
      <c r="G1120" s="5" t="s"/>
      <c r="H1120" s="77" t="s"/>
      <c r="I1120" s="5" t="s"/>
      <c r="J1120" s="5" t="s"/>
      <c r="K1120" s="133" t="s">
        <v>192</v>
      </c>
      <c r="L1120" s="5" t="s"/>
      <c r="M1120" s="165" t="s">
        <v>301</v>
      </c>
      <c r="N1120" s="5" t="s">
        <v>75</v>
      </c>
      <c r="O1120" s="78">
        <v>1</v>
      </c>
      <c r="P1120" s="29">
        <v>45026</v>
      </c>
      <c r="Q1120" s="29">
        <v>45030</v>
      </c>
      <c r="R1120" s="23" t="s"/>
      <c r="S1120" s="5" t="s"/>
    </row>
    <row r="1121" spans="1:19">
      <c r="A1121" s="162" t="s"/>
      <c r="B1121" s="5" t="s"/>
      <c r="C1121" s="5" t="s"/>
      <c r="D1121" s="5" t="s"/>
      <c r="E1121" s="5" t="s"/>
      <c r="F1121" s="5" t="s"/>
      <c r="G1121" s="5" t="s"/>
      <c r="H1121" s="77" t="s"/>
      <c r="I1121" s="5" t="s"/>
      <c r="J1121" s="5" t="s"/>
      <c r="K1121" s="133" t="s">
        <v>195</v>
      </c>
      <c r="L1121" s="5" t="s"/>
      <c r="M1121" s="165" t="s">
        <v>298</v>
      </c>
      <c r="N1121" s="5" t="s">
        <v>105</v>
      </c>
      <c r="O1121" s="78">
        <v>0</v>
      </c>
      <c r="P1121" s="29">
        <v>45036</v>
      </c>
      <c r="Q1121" s="5" t="s"/>
      <c r="R1121" s="23" t="s"/>
      <c r="S1121" s="5" t="s"/>
    </row>
    <row r="1122" spans="1:20">
      <c r="A1122" s="162" t="s"/>
      <c r="B1122" s="83" t="s">
        <v>40</v>
      </c>
      <c r="C1122" s="83" t="s">
        <v>40</v>
      </c>
      <c r="D1122" s="83" t="s">
        <v>579</v>
      </c>
      <c r="E1122" s="24" t="s">
        <v>247</v>
      </c>
      <c r="F1122" s="83" t="s"/>
      <c r="G1122" s="83" t="s">
        <v>187</v>
      </c>
      <c r="H1122" s="83" t="s">
        <v>28</v>
      </c>
      <c r="I1122" s="28">
        <v>45005</v>
      </c>
      <c r="J1122" s="79">
        <v>45030</v>
      </c>
      <c r="K1122" s="133" t="s">
        <v>188</v>
      </c>
      <c r="L1122" s="5" t="s"/>
      <c r="M1122" s="165" t="s">
        <v>282</v>
      </c>
      <c r="N1122" s="5" t="s">
        <v>75</v>
      </c>
      <c r="O1122" s="78">
        <v>1</v>
      </c>
      <c r="P1122" s="29">
        <v>45019</v>
      </c>
      <c r="Q1122" s="29">
        <v>45030</v>
      </c>
      <c r="R1122" s="23" t="s"/>
      <c r="S1122" s="5" t="s"/>
      <c r="T1122" s="83" t="s"/>
    </row>
    <row r="1123" spans="1:19">
      <c r="A1123" s="162" t="s"/>
      <c r="B1123" s="5" t="s"/>
      <c r="C1123" s="5" t="s"/>
      <c r="D1123" s="5" t="s"/>
      <c r="E1123" s="5" t="s"/>
      <c r="F1123" s="5" t="s"/>
      <c r="G1123" s="5" t="s"/>
      <c r="H1123" s="77" t="s"/>
      <c r="I1123" s="5" t="s"/>
      <c r="J1123" s="5" t="s"/>
      <c r="K1123" s="133" t="s">
        <v>191</v>
      </c>
      <c r="L1123" s="5" t="s"/>
      <c r="M1123" s="165" t="s">
        <v>245</v>
      </c>
      <c r="N1123" s="5" t="s">
        <v>75</v>
      </c>
      <c r="O1123" s="78">
        <v>1</v>
      </c>
      <c r="P1123" s="29">
        <v>45005</v>
      </c>
      <c r="Q1123" s="29">
        <v>45030</v>
      </c>
      <c r="R1123" s="23" t="s"/>
      <c r="S1123" s="5" t="s"/>
    </row>
    <row r="1124" spans="1:19">
      <c r="A1124" s="162" t="s"/>
      <c r="B1124" s="5" t="s"/>
      <c r="C1124" s="5" t="s"/>
      <c r="D1124" s="5" t="s"/>
      <c r="E1124" s="5" t="s"/>
      <c r="F1124" s="5" t="s"/>
      <c r="G1124" s="5" t="s"/>
      <c r="H1124" s="77" t="s"/>
      <c r="I1124" s="5" t="s"/>
      <c r="J1124" s="5" t="s"/>
      <c r="K1124" s="133" t="s">
        <v>192</v>
      </c>
      <c r="L1124" s="5" t="s"/>
      <c r="M1124" s="165" t="s">
        <v>301</v>
      </c>
      <c r="N1124" s="5" t="s">
        <v>75</v>
      </c>
      <c r="O1124" s="78">
        <v>1</v>
      </c>
      <c r="P1124" s="29">
        <v>45026</v>
      </c>
      <c r="Q1124" s="29">
        <v>45030</v>
      </c>
      <c r="R1124" s="23" t="s"/>
      <c r="S1124" s="5" t="s"/>
    </row>
    <row r="1125" spans="1:19">
      <c r="A1125" s="162" t="s"/>
      <c r="B1125" s="5" t="s"/>
      <c r="C1125" s="5" t="s"/>
      <c r="D1125" s="5" t="s"/>
      <c r="E1125" s="5" t="s"/>
      <c r="F1125" s="5" t="s"/>
      <c r="G1125" s="5" t="s"/>
      <c r="H1125" s="77" t="s"/>
      <c r="I1125" s="5" t="s"/>
      <c r="J1125" s="5" t="s"/>
      <c r="K1125" s="133" t="s">
        <v>195</v>
      </c>
      <c r="L1125" s="5" t="s"/>
      <c r="M1125" s="165" t="s">
        <v>298</v>
      </c>
      <c r="N1125" s="5" t="s">
        <v>105</v>
      </c>
      <c r="O1125" s="78">
        <v>0</v>
      </c>
      <c r="P1125" s="29">
        <v>45036</v>
      </c>
      <c r="Q1125" s="5" t="s"/>
      <c r="R1125" s="23" t="s"/>
      <c r="S1125" s="5" t="s"/>
    </row>
    <row r="1126" spans="1:20">
      <c r="A1126" s="162" t="s"/>
      <c r="B1126" s="83" t="s">
        <v>40</v>
      </c>
      <c r="C1126" s="83" t="s">
        <v>40</v>
      </c>
      <c r="D1126" s="83" t="s">
        <v>580</v>
      </c>
      <c r="E1126" s="24" t="s">
        <v>247</v>
      </c>
      <c r="F1126" s="83" t="s"/>
      <c r="G1126" s="83" t="s">
        <v>187</v>
      </c>
      <c r="H1126" s="83" t="s">
        <v>28</v>
      </c>
      <c r="I1126" s="28">
        <v>45005</v>
      </c>
      <c r="J1126" s="79">
        <v>45030</v>
      </c>
      <c r="K1126" s="133" t="s">
        <v>188</v>
      </c>
      <c r="L1126" s="5" t="s"/>
      <c r="M1126" s="165" t="s">
        <v>282</v>
      </c>
      <c r="N1126" s="5" t="s">
        <v>75</v>
      </c>
      <c r="O1126" s="78">
        <v>1</v>
      </c>
      <c r="P1126" s="29">
        <v>45019</v>
      </c>
      <c r="Q1126" s="29">
        <v>45030</v>
      </c>
      <c r="R1126" s="23" t="s"/>
      <c r="S1126" s="5" t="s"/>
      <c r="T1126" s="83" t="s"/>
    </row>
    <row r="1127" spans="1:19">
      <c r="A1127" s="162" t="s"/>
      <c r="B1127" s="5" t="s"/>
      <c r="C1127" s="5" t="s"/>
      <c r="D1127" s="5" t="s"/>
      <c r="E1127" s="5" t="s"/>
      <c r="F1127" s="5" t="s"/>
      <c r="G1127" s="5" t="s"/>
      <c r="H1127" s="77" t="s"/>
      <c r="I1127" s="5" t="s"/>
      <c r="J1127" s="5" t="s"/>
      <c r="K1127" s="133" t="s">
        <v>191</v>
      </c>
      <c r="L1127" s="5" t="s"/>
      <c r="M1127" s="165" t="s">
        <v>245</v>
      </c>
      <c r="N1127" s="5" t="s">
        <v>75</v>
      </c>
      <c r="O1127" s="78">
        <v>1</v>
      </c>
      <c r="P1127" s="29">
        <v>45005</v>
      </c>
      <c r="Q1127" s="29">
        <v>45030</v>
      </c>
      <c r="R1127" s="23" t="s"/>
      <c r="S1127" s="5" t="s"/>
    </row>
    <row r="1128" spans="1:19">
      <c r="A1128" s="162" t="s"/>
      <c r="B1128" s="5" t="s"/>
      <c r="C1128" s="5" t="s"/>
      <c r="D1128" s="5" t="s"/>
      <c r="E1128" s="5" t="s"/>
      <c r="F1128" s="5" t="s"/>
      <c r="G1128" s="5" t="s"/>
      <c r="H1128" s="77" t="s"/>
      <c r="I1128" s="5" t="s"/>
      <c r="J1128" s="5" t="s"/>
      <c r="K1128" s="133" t="s">
        <v>192</v>
      </c>
      <c r="L1128" s="5" t="s"/>
      <c r="M1128" s="165" t="s">
        <v>301</v>
      </c>
      <c r="N1128" s="5" t="s">
        <v>75</v>
      </c>
      <c r="O1128" s="78">
        <v>1</v>
      </c>
      <c r="P1128" s="29">
        <v>45026</v>
      </c>
      <c r="Q1128" s="29">
        <v>45030</v>
      </c>
      <c r="R1128" s="23" t="s"/>
      <c r="S1128" s="5" t="s"/>
    </row>
    <row r="1129" spans="1:19">
      <c r="A1129" s="162" t="s"/>
      <c r="B1129" s="5" t="s"/>
      <c r="C1129" s="5" t="s"/>
      <c r="D1129" s="5" t="s"/>
      <c r="E1129" s="5" t="s"/>
      <c r="F1129" s="5" t="s"/>
      <c r="G1129" s="5" t="s"/>
      <c r="H1129" s="77" t="s"/>
      <c r="I1129" s="5" t="s"/>
      <c r="J1129" s="5" t="s"/>
      <c r="K1129" s="133" t="s">
        <v>195</v>
      </c>
      <c r="L1129" s="5" t="s"/>
      <c r="M1129" s="165" t="s">
        <v>298</v>
      </c>
      <c r="N1129" s="5" t="s">
        <v>105</v>
      </c>
      <c r="O1129" s="78">
        <v>0</v>
      </c>
      <c r="P1129" s="29">
        <v>45036</v>
      </c>
      <c r="Q1129" s="5" t="s"/>
      <c r="R1129" s="23" t="s"/>
      <c r="S1129" s="5" t="s"/>
    </row>
    <row r="1130" spans="1:20">
      <c r="A1130" s="162" t="s"/>
      <c r="B1130" s="83" t="s">
        <v>40</v>
      </c>
      <c r="C1130" s="83" t="s">
        <v>40</v>
      </c>
      <c r="D1130" s="83" t="s">
        <v>581</v>
      </c>
      <c r="E1130" s="24" t="s">
        <v>247</v>
      </c>
      <c r="F1130" s="83" t="s"/>
      <c r="G1130" s="83" t="s">
        <v>187</v>
      </c>
      <c r="H1130" s="83" t="s">
        <v>28</v>
      </c>
      <c r="I1130" s="28">
        <v>45005</v>
      </c>
      <c r="J1130" s="79">
        <v>45030</v>
      </c>
      <c r="K1130" s="133" t="s">
        <v>188</v>
      </c>
      <c r="L1130" s="5" t="s"/>
      <c r="M1130" s="165" t="s">
        <v>282</v>
      </c>
      <c r="N1130" s="5" t="s">
        <v>75</v>
      </c>
      <c r="O1130" s="78">
        <v>1</v>
      </c>
      <c r="P1130" s="29">
        <v>45019</v>
      </c>
      <c r="Q1130" s="29">
        <v>45030</v>
      </c>
      <c r="R1130" s="23" t="s"/>
      <c r="S1130" s="5" t="s"/>
      <c r="T1130" s="83" t="s"/>
    </row>
    <row r="1131" spans="1:19">
      <c r="A1131" s="162" t="s"/>
      <c r="B1131" s="5" t="s"/>
      <c r="C1131" s="5" t="s"/>
      <c r="D1131" s="5" t="s"/>
      <c r="E1131" s="5" t="s"/>
      <c r="F1131" s="5" t="s"/>
      <c r="G1131" s="5" t="s"/>
      <c r="H1131" s="77" t="s"/>
      <c r="I1131" s="5" t="s"/>
      <c r="J1131" s="5" t="s"/>
      <c r="K1131" s="133" t="s">
        <v>191</v>
      </c>
      <c r="L1131" s="5" t="s"/>
      <c r="M1131" s="165" t="s">
        <v>245</v>
      </c>
      <c r="N1131" s="5" t="s">
        <v>75</v>
      </c>
      <c r="O1131" s="78">
        <v>1</v>
      </c>
      <c r="P1131" s="29">
        <v>45005</v>
      </c>
      <c r="Q1131" s="29">
        <v>45030</v>
      </c>
      <c r="R1131" s="23" t="s"/>
      <c r="S1131" s="5" t="s"/>
    </row>
    <row r="1132" spans="1:19">
      <c r="A1132" s="162" t="s"/>
      <c r="B1132" s="5" t="s"/>
      <c r="C1132" s="5" t="s"/>
      <c r="D1132" s="5" t="s"/>
      <c r="E1132" s="5" t="s"/>
      <c r="F1132" s="5" t="s"/>
      <c r="G1132" s="5" t="s"/>
      <c r="H1132" s="77" t="s"/>
      <c r="I1132" s="5" t="s"/>
      <c r="J1132" s="5" t="s"/>
      <c r="K1132" s="133" t="s">
        <v>192</v>
      </c>
      <c r="L1132" s="5" t="s"/>
      <c r="M1132" s="165" t="s">
        <v>301</v>
      </c>
      <c r="N1132" s="5" t="s">
        <v>75</v>
      </c>
      <c r="O1132" s="78">
        <v>1</v>
      </c>
      <c r="P1132" s="29">
        <v>45026</v>
      </c>
      <c r="Q1132" s="29">
        <v>45030</v>
      </c>
      <c r="R1132" s="23" t="s"/>
      <c r="S1132" s="5" t="s"/>
    </row>
    <row r="1133" spans="1:19">
      <c r="A1133" s="162" t="s"/>
      <c r="B1133" s="5" t="s"/>
      <c r="C1133" s="5" t="s"/>
      <c r="D1133" s="5" t="s"/>
      <c r="E1133" s="5" t="s"/>
      <c r="F1133" s="5" t="s"/>
      <c r="G1133" s="5" t="s"/>
      <c r="H1133" s="77" t="s"/>
      <c r="I1133" s="5" t="s"/>
      <c r="J1133" s="5" t="s"/>
      <c r="K1133" s="133" t="s">
        <v>195</v>
      </c>
      <c r="L1133" s="5" t="s"/>
      <c r="M1133" s="165" t="s">
        <v>298</v>
      </c>
      <c r="N1133" s="5" t="s">
        <v>105</v>
      </c>
      <c r="O1133" s="78">
        <v>0</v>
      </c>
      <c r="P1133" s="29">
        <v>45036</v>
      </c>
      <c r="Q1133" s="5" t="s"/>
      <c r="R1133" s="23" t="s"/>
      <c r="S1133" s="5" t="s"/>
    </row>
    <row r="1134" spans="1:20" customHeight="false">
      <c r="A1134" s="162" t="s"/>
      <c r="B1134" s="83" t="s">
        <v>40</v>
      </c>
      <c r="C1134" s="83" t="s">
        <v>40</v>
      </c>
      <c r="D1134" s="24" t="s">
        <v>582</v>
      </c>
      <c r="E1134" s="24" t="s">
        <v>247</v>
      </c>
      <c r="F1134" s="83" t="s"/>
      <c r="G1134" s="83" t="s">
        <v>187</v>
      </c>
      <c r="H1134" s="83" t="s">
        <v>28</v>
      </c>
      <c r="I1134" s="28">
        <v>45005</v>
      </c>
      <c r="J1134" s="79">
        <v>45030</v>
      </c>
      <c r="K1134" s="133" t="s">
        <v>188</v>
      </c>
      <c r="L1134" s="5" t="s"/>
      <c r="M1134" s="165" t="s">
        <v>282</v>
      </c>
      <c r="N1134" s="5" t="s">
        <v>75</v>
      </c>
      <c r="O1134" s="78">
        <v>1</v>
      </c>
      <c r="P1134" s="29">
        <v>45019</v>
      </c>
      <c r="Q1134" s="29">
        <v>45030</v>
      </c>
      <c r="R1134" s="23" t="s"/>
      <c r="S1134" s="5" t="s"/>
      <c r="T1134" s="24" t="s"/>
    </row>
    <row r="1135" spans="1:19" customHeight="false">
      <c r="A1135" s="162" t="s"/>
      <c r="B1135" s="5" t="s"/>
      <c r="C1135" s="5" t="s"/>
      <c r="D1135" s="5" t="s"/>
      <c r="E1135" s="5" t="s"/>
      <c r="F1135" s="5" t="s"/>
      <c r="G1135" s="5" t="s"/>
      <c r="H1135" s="77" t="s"/>
      <c r="I1135" s="5" t="s"/>
      <c r="J1135" s="5" t="s"/>
      <c r="K1135" s="133" t="s">
        <v>191</v>
      </c>
      <c r="L1135" s="5" t="s"/>
      <c r="M1135" s="165" t="s">
        <v>245</v>
      </c>
      <c r="N1135" s="5" t="s">
        <v>75</v>
      </c>
      <c r="O1135" s="78">
        <v>1</v>
      </c>
      <c r="P1135" s="29">
        <v>45005</v>
      </c>
      <c r="Q1135" s="29">
        <v>45030</v>
      </c>
      <c r="R1135" s="23" t="s"/>
      <c r="S1135" s="5" t="s"/>
    </row>
    <row r="1136" spans="1:19" customHeight="false">
      <c r="A1136" s="162" t="s"/>
      <c r="B1136" s="5" t="s"/>
      <c r="C1136" s="5" t="s"/>
      <c r="D1136" s="5" t="s"/>
      <c r="E1136" s="5" t="s"/>
      <c r="F1136" s="5" t="s"/>
      <c r="G1136" s="5" t="s"/>
      <c r="H1136" s="77" t="s"/>
      <c r="I1136" s="5" t="s"/>
      <c r="J1136" s="5" t="s"/>
      <c r="K1136" s="133" t="s">
        <v>192</v>
      </c>
      <c r="L1136" s="5" t="s"/>
      <c r="M1136" s="165" t="s">
        <v>301</v>
      </c>
      <c r="N1136" s="5" t="s">
        <v>75</v>
      </c>
      <c r="O1136" s="78">
        <v>1</v>
      </c>
      <c r="P1136" s="29">
        <v>45026</v>
      </c>
      <c r="Q1136" s="29">
        <v>45030</v>
      </c>
      <c r="R1136" s="23" t="s"/>
      <c r="S1136" s="5" t="s"/>
    </row>
    <row r="1137" spans="1:19" customHeight="false">
      <c r="A1137" s="162" t="s"/>
      <c r="B1137" s="5" t="s"/>
      <c r="C1137" s="5" t="s"/>
      <c r="D1137" s="5" t="s"/>
      <c r="E1137" s="5" t="s"/>
      <c r="F1137" s="5" t="s"/>
      <c r="G1137" s="5" t="s"/>
      <c r="H1137" s="77" t="s"/>
      <c r="I1137" s="5" t="s"/>
      <c r="J1137" s="5" t="s"/>
      <c r="K1137" s="133" t="s">
        <v>195</v>
      </c>
      <c r="L1137" s="5" t="s"/>
      <c r="M1137" s="165" t="s">
        <v>298</v>
      </c>
      <c r="N1137" s="5" t="s">
        <v>105</v>
      </c>
      <c r="O1137" s="78">
        <v>0</v>
      </c>
      <c r="P1137" s="29">
        <v>45036</v>
      </c>
      <c r="Q1137" s="5" t="s"/>
      <c r="R1137" s="23" t="s"/>
      <c r="S1137" s="5" t="s"/>
    </row>
    <row r="1138" spans="1:20">
      <c r="A1138" s="162" t="s"/>
      <c r="B1138" s="83" t="s">
        <v>40</v>
      </c>
      <c r="C1138" s="83" t="s">
        <v>40</v>
      </c>
      <c r="D1138" s="83" t="s">
        <v>583</v>
      </c>
      <c r="E1138" s="24" t="s">
        <v>247</v>
      </c>
      <c r="F1138" s="83" t="s"/>
      <c r="G1138" s="83" t="s">
        <v>187</v>
      </c>
      <c r="H1138" s="83" t="s">
        <v>28</v>
      </c>
      <c r="I1138" s="28">
        <v>45005</v>
      </c>
      <c r="J1138" s="79">
        <v>45030</v>
      </c>
      <c r="K1138" s="133" t="s">
        <v>188</v>
      </c>
      <c r="L1138" s="5" t="s"/>
      <c r="M1138" s="165" t="s">
        <v>282</v>
      </c>
      <c r="N1138" s="5" t="s">
        <v>75</v>
      </c>
      <c r="O1138" s="78">
        <v>1</v>
      </c>
      <c r="P1138" s="29">
        <v>45019</v>
      </c>
      <c r="Q1138" s="29">
        <v>45030</v>
      </c>
      <c r="R1138" s="23" t="s"/>
      <c r="S1138" s="5" t="s"/>
      <c r="T1138" s="83" t="s"/>
    </row>
    <row r="1139" spans="1:19">
      <c r="A1139" s="162" t="s"/>
      <c r="B1139" s="5" t="s"/>
      <c r="C1139" s="5" t="s"/>
      <c r="D1139" s="5" t="s"/>
      <c r="E1139" s="5" t="s"/>
      <c r="F1139" s="5" t="s"/>
      <c r="G1139" s="5" t="s"/>
      <c r="H1139" s="77" t="s"/>
      <c r="I1139" s="5" t="s"/>
      <c r="J1139" s="5" t="s"/>
      <c r="K1139" s="133" t="s">
        <v>191</v>
      </c>
      <c r="L1139" s="5" t="s"/>
      <c r="M1139" s="165" t="s">
        <v>245</v>
      </c>
      <c r="N1139" s="5" t="s">
        <v>75</v>
      </c>
      <c r="O1139" s="78">
        <v>1</v>
      </c>
      <c r="P1139" s="29">
        <v>45005</v>
      </c>
      <c r="Q1139" s="29">
        <v>45030</v>
      </c>
      <c r="R1139" s="80" t="s"/>
      <c r="S1139" s="164" t="s"/>
    </row>
    <row r="1140" spans="1:19">
      <c r="A1140" s="162" t="s"/>
      <c r="B1140" s="5" t="s"/>
      <c r="C1140" s="5" t="s"/>
      <c r="D1140" s="5" t="s"/>
      <c r="E1140" s="5" t="s"/>
      <c r="F1140" s="5" t="s"/>
      <c r="G1140" s="5" t="s"/>
      <c r="H1140" s="77" t="s"/>
      <c r="I1140" s="5" t="s"/>
      <c r="J1140" s="5" t="s"/>
      <c r="K1140" s="133" t="s">
        <v>192</v>
      </c>
      <c r="L1140" s="5" t="s"/>
      <c r="M1140" s="165" t="s">
        <v>301</v>
      </c>
      <c r="N1140" s="5" t="s">
        <v>75</v>
      </c>
      <c r="O1140" s="78">
        <v>1</v>
      </c>
      <c r="P1140" s="29">
        <v>45026</v>
      </c>
      <c r="Q1140" s="29">
        <v>45030</v>
      </c>
      <c r="R1140" s="80" t="s"/>
      <c r="S1140" s="164" t="s"/>
    </row>
    <row r="1141" spans="1:19">
      <c r="A1141" s="162" t="s"/>
      <c r="B1141" s="5" t="s"/>
      <c r="C1141" s="5" t="s"/>
      <c r="D1141" s="5" t="s"/>
      <c r="E1141" s="5" t="s"/>
      <c r="F1141" s="5" t="s"/>
      <c r="G1141" s="5" t="s"/>
      <c r="H1141" s="77" t="s"/>
      <c r="I1141" s="5" t="s"/>
      <c r="J1141" s="5" t="s"/>
      <c r="K1141" s="133" t="s">
        <v>195</v>
      </c>
      <c r="L1141" s="5" t="s"/>
      <c r="M1141" s="165" t="s">
        <v>298</v>
      </c>
      <c r="N1141" s="5" t="s">
        <v>105</v>
      </c>
      <c r="O1141" s="78">
        <v>0</v>
      </c>
      <c r="P1141" s="29">
        <v>45036</v>
      </c>
      <c r="Q1141" s="5" t="s"/>
      <c r="R1141" s="80" t="s"/>
      <c r="S1141" s="164" t="s"/>
    </row>
    <row r="1142" spans="1:20">
      <c r="A1142" s="162" t="s"/>
      <c r="B1142" s="83" t="s">
        <v>40</v>
      </c>
      <c r="C1142" s="83" t="s">
        <v>40</v>
      </c>
      <c r="D1142" s="83" t="s">
        <v>584</v>
      </c>
      <c r="E1142" s="24" t="s">
        <v>247</v>
      </c>
      <c r="F1142" s="83" t="s"/>
      <c r="G1142" s="83" t="s">
        <v>187</v>
      </c>
      <c r="H1142" s="83" t="s">
        <v>28</v>
      </c>
      <c r="I1142" s="28">
        <v>45005</v>
      </c>
      <c r="J1142" s="79">
        <v>45030</v>
      </c>
      <c r="K1142" s="133" t="s">
        <v>188</v>
      </c>
      <c r="L1142" s="5" t="s"/>
      <c r="M1142" s="165" t="s">
        <v>282</v>
      </c>
      <c r="N1142" s="5" t="s">
        <v>75</v>
      </c>
      <c r="O1142" s="78">
        <v>1</v>
      </c>
      <c r="P1142" s="29">
        <v>45019</v>
      </c>
      <c r="Q1142" s="29">
        <v>45030</v>
      </c>
      <c r="R1142" s="80" t="s"/>
      <c r="S1142" s="164" t="s">
        <v>285</v>
      </c>
      <c r="T1142" s="83" t="s"/>
    </row>
    <row r="1143" spans="1:19">
      <c r="A1143" s="162" t="s"/>
      <c r="B1143" s="5" t="s"/>
      <c r="C1143" s="5" t="s"/>
      <c r="D1143" s="5" t="s"/>
      <c r="E1143" s="5" t="s"/>
      <c r="F1143" s="5" t="s"/>
      <c r="G1143" s="5" t="s"/>
      <c r="H1143" s="77" t="s"/>
      <c r="I1143" s="5" t="s"/>
      <c r="J1143" s="5" t="s"/>
      <c r="K1143" s="133" t="s">
        <v>191</v>
      </c>
      <c r="L1143" s="5" t="s"/>
      <c r="M1143" s="165" t="s">
        <v>245</v>
      </c>
      <c r="N1143" s="5" t="s">
        <v>75</v>
      </c>
      <c r="O1143" s="78">
        <v>1</v>
      </c>
      <c r="P1143" s="29">
        <v>45005</v>
      </c>
      <c r="Q1143" s="29">
        <v>45030</v>
      </c>
      <c r="R1143" s="23" t="s"/>
      <c r="S1143" s="5" t="s"/>
    </row>
    <row r="1144" spans="1:19">
      <c r="A1144" s="162" t="s"/>
      <c r="B1144" s="5" t="s"/>
      <c r="C1144" s="5" t="s"/>
      <c r="D1144" s="5" t="s"/>
      <c r="E1144" s="5" t="s"/>
      <c r="F1144" s="5" t="s"/>
      <c r="G1144" s="5" t="s"/>
      <c r="H1144" s="77" t="s"/>
      <c r="I1144" s="5" t="s"/>
      <c r="J1144" s="5" t="s"/>
      <c r="K1144" s="133" t="s">
        <v>192</v>
      </c>
      <c r="L1144" s="5" t="s"/>
      <c r="M1144" s="165" t="s">
        <v>301</v>
      </c>
      <c r="N1144" s="5" t="s">
        <v>75</v>
      </c>
      <c r="O1144" s="78">
        <v>1</v>
      </c>
      <c r="P1144" s="29">
        <v>45026</v>
      </c>
      <c r="Q1144" s="29">
        <v>45030</v>
      </c>
      <c r="R1144" s="23" t="s"/>
      <c r="S1144" s="5" t="s"/>
    </row>
    <row r="1145" spans="1:19">
      <c r="A1145" s="162" t="s"/>
      <c r="B1145" s="5" t="s"/>
      <c r="C1145" s="5" t="s"/>
      <c r="D1145" s="5" t="s"/>
      <c r="E1145" s="5" t="s"/>
      <c r="F1145" s="5" t="s"/>
      <c r="G1145" s="5" t="s"/>
      <c r="H1145" s="77" t="s"/>
      <c r="I1145" s="5" t="s"/>
      <c r="J1145" s="5" t="s"/>
      <c r="K1145" s="133" t="s">
        <v>195</v>
      </c>
      <c r="L1145" s="5" t="s"/>
      <c r="M1145" s="165" t="s">
        <v>298</v>
      </c>
      <c r="N1145" s="5" t="s">
        <v>105</v>
      </c>
      <c r="O1145" s="78">
        <v>0</v>
      </c>
      <c r="P1145" s="29">
        <v>45036</v>
      </c>
      <c r="Q1145" s="5" t="s"/>
      <c r="R1145" s="23" t="s"/>
      <c r="S1145" s="5" t="s"/>
    </row>
    <row r="1146" spans="1:20" customHeight="false">
      <c r="A1146" s="162" t="s"/>
      <c r="B1146" s="83" t="s">
        <v>40</v>
      </c>
      <c r="C1146" s="83" t="s">
        <v>40</v>
      </c>
      <c r="D1146" s="24" t="s">
        <v>585</v>
      </c>
      <c r="E1146" s="24" t="s">
        <v>197</v>
      </c>
      <c r="F1146" s="83" t="s"/>
      <c r="G1146" s="83" t="s">
        <v>187</v>
      </c>
      <c r="H1146" s="83" t="s">
        <v>28</v>
      </c>
      <c r="I1146" s="28">
        <v>45057</v>
      </c>
      <c r="J1146" s="28">
        <v>45065</v>
      </c>
      <c r="K1146" s="133" t="s">
        <v>188</v>
      </c>
      <c r="L1146" s="5" t="s"/>
      <c r="M1146" s="165" t="s">
        <v>282</v>
      </c>
      <c r="N1146" s="5" t="s">
        <v>75</v>
      </c>
      <c r="O1146" s="78">
        <v>1</v>
      </c>
      <c r="P1146" s="29">
        <v>45062</v>
      </c>
      <c r="Q1146" s="29">
        <v>45064</v>
      </c>
      <c r="R1146" s="23" t="s"/>
      <c r="S1146" s="5" t="s"/>
      <c r="T1146" s="24" t="s"/>
    </row>
    <row r="1147" spans="2:19" customHeight="false">
      <c r="B1147" s="5" t="s"/>
      <c r="C1147" s="5" t="s"/>
      <c r="D1147" s="5" t="s"/>
      <c r="E1147" s="5" t="s"/>
      <c r="F1147" s="5" t="s"/>
      <c r="G1147" s="5" t="s"/>
      <c r="H1147" s="77" t="s"/>
      <c r="I1147" s="5" t="s"/>
      <c r="J1147" s="5" t="s"/>
      <c r="K1147" s="133" t="s">
        <v>191</v>
      </c>
      <c r="L1147" s="5" t="s"/>
      <c r="M1147" s="165" t="s">
        <v>245</v>
      </c>
      <c r="N1147" s="5" t="s">
        <v>75</v>
      </c>
      <c r="O1147" s="78">
        <v>1</v>
      </c>
      <c r="P1147" s="29">
        <v>45062</v>
      </c>
      <c r="Q1147" s="29">
        <v>45064</v>
      </c>
      <c r="R1147" s="5" t="s"/>
      <c r="S1147" s="166" t="s"/>
    </row>
    <row r="1148" spans="2:19" customHeight="false">
      <c r="B1148" s="5" t="s"/>
      <c r="C1148" s="5" t="s"/>
      <c r="D1148" s="5" t="s"/>
      <c r="E1148" s="5" t="s"/>
      <c r="F1148" s="5" t="s"/>
      <c r="G1148" s="5" t="s"/>
      <c r="H1148" s="77" t="s"/>
      <c r="I1148" s="5" t="s"/>
      <c r="J1148" s="5" t="s"/>
      <c r="K1148" s="133" t="s">
        <v>192</v>
      </c>
      <c r="L1148" s="5" t="s"/>
      <c r="M1148" s="165" t="s">
        <v>301</v>
      </c>
      <c r="N1148" s="5" t="s">
        <v>75</v>
      </c>
      <c r="O1148" s="78">
        <v>1</v>
      </c>
      <c r="P1148" s="29">
        <v>45063</v>
      </c>
      <c r="Q1148" s="29">
        <v>45063</v>
      </c>
      <c r="R1148" s="5" t="s"/>
      <c r="S1148" s="166" t="s"/>
    </row>
    <row r="1149" spans="2:19" customHeight="false">
      <c r="B1149" s="5" t="s"/>
      <c r="C1149" s="5" t="s"/>
      <c r="D1149" s="5" t="s"/>
      <c r="E1149" s="5" t="s"/>
      <c r="F1149" s="5" t="s"/>
      <c r="G1149" s="5" t="s"/>
      <c r="H1149" s="77" t="s"/>
      <c r="I1149" s="5" t="s"/>
      <c r="J1149" s="5" t="s"/>
      <c r="K1149" s="133" t="s">
        <v>195</v>
      </c>
      <c r="L1149" s="5" t="s"/>
      <c r="M1149" s="165" t="s">
        <v>227</v>
      </c>
      <c r="N1149" s="5" t="s">
        <v>190</v>
      </c>
      <c r="O1149" s="78" t="s"/>
      <c r="P1149" s="29">
        <v>45064</v>
      </c>
      <c r="Q1149" s="5" t="s"/>
      <c r="R1149" s="5" t="s"/>
      <c r="S1149" s="166" t="s"/>
    </row>
    <row r="1150" spans="1:20">
      <c r="A1150" s="162" t="s"/>
      <c r="B1150" s="83" t="s">
        <v>40</v>
      </c>
      <c r="C1150" s="83" t="s">
        <v>40</v>
      </c>
      <c r="D1150" s="83" t="s">
        <v>586</v>
      </c>
      <c r="E1150" s="24" t="s">
        <v>247</v>
      </c>
      <c r="F1150" s="83" t="s"/>
      <c r="G1150" s="83" t="s">
        <v>187</v>
      </c>
      <c r="H1150" s="83" t="s">
        <v>28</v>
      </c>
      <c r="I1150" s="28">
        <v>45005</v>
      </c>
      <c r="J1150" s="79">
        <v>45030</v>
      </c>
      <c r="K1150" s="133" t="s">
        <v>188</v>
      </c>
      <c r="L1150" s="5" t="s"/>
      <c r="M1150" s="165" t="s">
        <v>282</v>
      </c>
      <c r="N1150" s="5" t="s">
        <v>75</v>
      </c>
      <c r="O1150" s="78">
        <v>1</v>
      </c>
      <c r="P1150" s="29">
        <v>45019</v>
      </c>
      <c r="Q1150" s="29">
        <v>45030</v>
      </c>
      <c r="R1150" s="23" t="s"/>
      <c r="S1150" s="5" t="s"/>
      <c r="T1150" s="83" t="s"/>
    </row>
    <row r="1151" spans="2:19">
      <c r="B1151" s="5" t="s"/>
      <c r="C1151" s="5" t="s"/>
      <c r="D1151" s="5" t="s"/>
      <c r="E1151" s="5" t="s"/>
      <c r="F1151" s="5" t="s"/>
      <c r="G1151" s="5" t="s"/>
      <c r="H1151" s="77" t="s"/>
      <c r="I1151" s="5" t="s"/>
      <c r="J1151" s="5" t="s"/>
      <c r="K1151" s="133" t="s">
        <v>191</v>
      </c>
      <c r="L1151" s="5" t="s"/>
      <c r="M1151" s="165" t="s">
        <v>245</v>
      </c>
      <c r="N1151" s="5" t="s">
        <v>75</v>
      </c>
      <c r="O1151" s="78">
        <v>1</v>
      </c>
      <c r="P1151" s="29">
        <v>45005</v>
      </c>
      <c r="Q1151" s="29">
        <v>45030</v>
      </c>
      <c r="R1151" s="5" t="s"/>
      <c r="S1151" s="166" t="s"/>
    </row>
    <row r="1152" spans="2:19">
      <c r="B1152" s="5" t="s"/>
      <c r="C1152" s="5" t="s"/>
      <c r="D1152" s="5" t="s"/>
      <c r="E1152" s="5" t="s"/>
      <c r="F1152" s="5" t="s"/>
      <c r="G1152" s="5" t="s"/>
      <c r="H1152" s="77" t="s"/>
      <c r="I1152" s="5" t="s"/>
      <c r="J1152" s="5" t="s"/>
      <c r="K1152" s="133" t="s">
        <v>192</v>
      </c>
      <c r="L1152" s="5" t="s"/>
      <c r="M1152" s="165" t="s">
        <v>301</v>
      </c>
      <c r="N1152" s="5" t="s">
        <v>75</v>
      </c>
      <c r="O1152" s="78">
        <v>1</v>
      </c>
      <c r="P1152" s="29">
        <v>45026</v>
      </c>
      <c r="Q1152" s="29">
        <v>45030</v>
      </c>
      <c r="R1152" s="5" t="s"/>
      <c r="S1152" s="166" t="s"/>
    </row>
    <row r="1153" spans="2:19">
      <c r="B1153" s="5" t="s"/>
      <c r="C1153" s="5" t="s"/>
      <c r="D1153" s="5" t="s"/>
      <c r="E1153" s="5" t="s"/>
      <c r="F1153" s="5" t="s"/>
      <c r="G1153" s="5" t="s"/>
      <c r="H1153" s="77" t="s"/>
      <c r="I1153" s="5" t="s"/>
      <c r="J1153" s="5" t="s"/>
      <c r="K1153" s="133" t="s">
        <v>195</v>
      </c>
      <c r="L1153" s="5" t="s"/>
      <c r="M1153" s="165" t="s">
        <v>298</v>
      </c>
      <c r="N1153" s="5" t="s">
        <v>105</v>
      </c>
      <c r="O1153" s="78">
        <v>0</v>
      </c>
      <c r="P1153" s="29">
        <v>45036</v>
      </c>
      <c r="Q1153" s="5" t="s"/>
      <c r="R1153" s="5" t="s"/>
      <c r="S1153" s="166" t="s"/>
    </row>
    <row r="1154" spans="1:19" ht="30" customHeight="true">
      <c r="A1154" s="68" t="s"/>
      <c r="H1154" s="67" t="s"/>
      <c r="I1154" s="167" t="s"/>
      <c r="J1154" s="167" t="s"/>
      <c r="K1154" s="168" t="s"/>
      <c r="L1154" s="168" t="s"/>
      <c r="M1154" s="168" t="s"/>
      <c r="N1154" s="169" t="s"/>
      <c r="O1154" s="170" t="s"/>
      <c r="P1154" s="168" t="s"/>
      <c r="Q1154" s="168" t="s"/>
      <c r="S1154" s="171" t="s"/>
    </row>
  </sheetData>
  <autoFilter ref="B1:T1153">
    <sortState ref="B2:T1153"/>
  </autoFilter>
  <customSheetViews>
    <customSheetView guid="{DF15C60C-7C85-4AAB-B5A6-D94610809697}"/>
  </customSheetViews>
  <mergeCells count="2748">
    <mergeCell ref="D458:D461"/>
    <mergeCell ref="E458:E461"/>
    <mergeCell ref="D462:D465"/>
    <mergeCell ref="E462:E465"/>
    <mergeCell ref="D466:D469"/>
    <mergeCell ref="E466:E469"/>
    <mergeCell ref="D470:D473"/>
    <mergeCell ref="E470:E473"/>
    <mergeCell ref="D474:D477"/>
    <mergeCell ref="E474:E477"/>
    <mergeCell ref="D478:D481"/>
    <mergeCell ref="E478:E481"/>
    <mergeCell ref="D482:D485"/>
    <mergeCell ref="E482:E485"/>
    <mergeCell ref="D486:D489"/>
    <mergeCell ref="E486:E489"/>
    <mergeCell ref="D490:D493"/>
    <mergeCell ref="E490:E493"/>
    <mergeCell ref="D494:D497"/>
    <mergeCell ref="E494:E497"/>
    <mergeCell ref="D498:D501"/>
    <mergeCell ref="E498:E501"/>
    <mergeCell ref="D502:D505"/>
    <mergeCell ref="E502:E505"/>
    <mergeCell ref="D506:D509"/>
    <mergeCell ref="E506:E509"/>
    <mergeCell ref="D510:D513"/>
    <mergeCell ref="E510:E513"/>
    <mergeCell ref="D514:D517"/>
    <mergeCell ref="E514:E517"/>
    <mergeCell ref="D518:D521"/>
    <mergeCell ref="D522:D525"/>
    <mergeCell ref="E522:E525"/>
    <mergeCell ref="D526:D529"/>
    <mergeCell ref="E526:E529"/>
    <mergeCell ref="D530:D533"/>
    <mergeCell ref="E530:E533"/>
    <mergeCell ref="D534:D537"/>
    <mergeCell ref="E534:E537"/>
    <mergeCell ref="D538:D541"/>
    <mergeCell ref="E538:E541"/>
    <mergeCell ref="F538:F541"/>
    <mergeCell ref="G538:G541"/>
    <mergeCell ref="G458:G461"/>
    <mergeCell ref="G462:G465"/>
    <mergeCell ref="G466:G469"/>
    <mergeCell ref="G470:G473"/>
    <mergeCell ref="G474:G477"/>
    <mergeCell ref="G478:G481"/>
    <mergeCell ref="G482:G485"/>
    <mergeCell ref="G486:G489"/>
    <mergeCell ref="G490:G493"/>
    <mergeCell ref="G494:G497"/>
    <mergeCell ref="G498:G501"/>
    <mergeCell ref="G502:G505"/>
    <mergeCell ref="G506:G509"/>
    <mergeCell ref="G510:G513"/>
    <mergeCell ref="G514:G517"/>
    <mergeCell ref="G518:G521"/>
    <mergeCell ref="G522:G525"/>
    <mergeCell ref="G526:G529"/>
    <mergeCell ref="G530:G533"/>
    <mergeCell ref="G534:G537"/>
    <mergeCell ref="D354:D357"/>
    <mergeCell ref="E354:E357"/>
    <mergeCell ref="G354:G357"/>
    <mergeCell ref="B362:B365"/>
    <mergeCell ref="C362:C365"/>
    <mergeCell ref="D362:D365"/>
    <mergeCell ref="E362:E365"/>
    <mergeCell ref="G362:G365"/>
    <mergeCell ref="B366:B369"/>
    <mergeCell ref="C366:C369"/>
    <mergeCell ref="D366:D369"/>
    <mergeCell ref="E366:E369"/>
    <mergeCell ref="G366:G369"/>
    <mergeCell ref="B370:B373"/>
    <mergeCell ref="C370:C373"/>
    <mergeCell ref="D370:D373"/>
    <mergeCell ref="E370:E373"/>
    <mergeCell ref="G370:G373"/>
    <mergeCell ref="B374:B377"/>
    <mergeCell ref="C374:C377"/>
    <mergeCell ref="D374:D377"/>
    <mergeCell ref="E374:E377"/>
    <mergeCell ref="G374:G377"/>
    <mergeCell ref="B378:B381"/>
    <mergeCell ref="C378:C381"/>
    <mergeCell ref="D378:D381"/>
    <mergeCell ref="E378:E381"/>
    <mergeCell ref="G378:G381"/>
    <mergeCell ref="B382:B385"/>
    <mergeCell ref="C382:C385"/>
    <mergeCell ref="D382:D385"/>
    <mergeCell ref="E382:E385"/>
    <mergeCell ref="G382:G385"/>
    <mergeCell ref="B386:B389"/>
    <mergeCell ref="C386:C389"/>
    <mergeCell ref="D386:D389"/>
    <mergeCell ref="E386:E389"/>
    <mergeCell ref="G386:G389"/>
    <mergeCell ref="B390:B393"/>
    <mergeCell ref="C390:C393"/>
    <mergeCell ref="D390:D393"/>
    <mergeCell ref="E390:E393"/>
    <mergeCell ref="G390:G393"/>
    <mergeCell ref="B394:B397"/>
    <mergeCell ref="C394:C397"/>
    <mergeCell ref="D394:D397"/>
    <mergeCell ref="G394:G397"/>
    <mergeCell ref="B398:B401"/>
    <mergeCell ref="C398:C401"/>
    <mergeCell ref="D398:D401"/>
    <mergeCell ref="E398:E401"/>
    <mergeCell ref="G398:G401"/>
    <mergeCell ref="D402:D405"/>
    <mergeCell ref="E402:E405"/>
    <mergeCell ref="G402:G405"/>
    <mergeCell ref="D406:D409"/>
    <mergeCell ref="E406:E409"/>
    <mergeCell ref="G406:G409"/>
    <mergeCell ref="D410:D413"/>
    <mergeCell ref="E410:E413"/>
    <mergeCell ref="G410:G413"/>
    <mergeCell ref="D414:D417"/>
    <mergeCell ref="E414:E417"/>
    <mergeCell ref="G414:G417"/>
    <mergeCell ref="D418:D421"/>
    <mergeCell ref="E418:E421"/>
    <mergeCell ref="G418:G421"/>
    <mergeCell ref="D422:D425"/>
    <mergeCell ref="E422:E425"/>
    <mergeCell ref="G422:G425"/>
    <mergeCell ref="D426:D429"/>
    <mergeCell ref="E426:E429"/>
    <mergeCell ref="G426:G429"/>
    <mergeCell ref="D430:D433"/>
    <mergeCell ref="E430:E433"/>
    <mergeCell ref="G430:G433"/>
    <mergeCell ref="D434:D437"/>
    <mergeCell ref="E434:E437"/>
    <mergeCell ref="G434:G437"/>
    <mergeCell ref="D438:D441"/>
    <mergeCell ref="E438:E441"/>
    <mergeCell ref="G438:G441"/>
    <mergeCell ref="B442:B445"/>
    <mergeCell ref="C442:C445"/>
    <mergeCell ref="D442:D445"/>
    <mergeCell ref="E442:E445"/>
    <mergeCell ref="G442:G445"/>
    <mergeCell ref="D446:D449"/>
    <mergeCell ref="E446:E449"/>
    <mergeCell ref="G446:G449"/>
    <mergeCell ref="D450:D453"/>
    <mergeCell ref="E450:E453"/>
    <mergeCell ref="G450:G453"/>
    <mergeCell ref="D454:D457"/>
    <mergeCell ref="E454:E457"/>
    <mergeCell ref="G454:G457"/>
    <mergeCell ref="G2:G5"/>
    <mergeCell ref="E2:E5"/>
    <mergeCell ref="D2:D5"/>
    <mergeCell ref="C2:C5"/>
    <mergeCell ref="B2:B5"/>
    <mergeCell ref="B10:B13"/>
    <mergeCell ref="C10:C13"/>
    <mergeCell ref="D10:D13"/>
    <mergeCell ref="E10:E13"/>
    <mergeCell ref="G10:G13"/>
    <mergeCell ref="B14:B17"/>
    <mergeCell ref="C14:C17"/>
    <mergeCell ref="D14:D17"/>
    <mergeCell ref="E14:E17"/>
    <mergeCell ref="G14:G17"/>
    <mergeCell ref="B18:B21"/>
    <mergeCell ref="C18:C21"/>
    <mergeCell ref="D18:D21"/>
    <mergeCell ref="E18:E21"/>
    <mergeCell ref="G18:G21"/>
    <mergeCell ref="B42:B45"/>
    <mergeCell ref="C42:C45"/>
    <mergeCell ref="D42:D45"/>
    <mergeCell ref="E42:E45"/>
    <mergeCell ref="G42:G45"/>
    <mergeCell ref="B46:B49"/>
    <mergeCell ref="C46:C49"/>
    <mergeCell ref="D46:D49"/>
    <mergeCell ref="E46:E49"/>
    <mergeCell ref="G46:G49"/>
    <mergeCell ref="B50:B53"/>
    <mergeCell ref="C50:C53"/>
    <mergeCell ref="D50:D53"/>
    <mergeCell ref="E50:E53"/>
    <mergeCell ref="G50:G53"/>
    <mergeCell ref="B54:B57"/>
    <mergeCell ref="C54:C57"/>
    <mergeCell ref="D54:D57"/>
    <mergeCell ref="E54:E57"/>
    <mergeCell ref="G54:G57"/>
    <mergeCell ref="B58:B61"/>
    <mergeCell ref="C58:C61"/>
    <mergeCell ref="D58:D61"/>
    <mergeCell ref="E58:E61"/>
    <mergeCell ref="G58:G61"/>
    <mergeCell ref="B62:B65"/>
    <mergeCell ref="C62:C65"/>
    <mergeCell ref="D62:D65"/>
    <mergeCell ref="E62:E65"/>
    <mergeCell ref="G62:G65"/>
    <mergeCell ref="B66:B69"/>
    <mergeCell ref="C66:C69"/>
    <mergeCell ref="D66:D69"/>
    <mergeCell ref="E66:E69"/>
    <mergeCell ref="G66:G69"/>
    <mergeCell ref="B70:B73"/>
    <mergeCell ref="C70:C73"/>
    <mergeCell ref="D70:D73"/>
    <mergeCell ref="E70:E73"/>
    <mergeCell ref="G70:G73"/>
    <mergeCell ref="B74:B77"/>
    <mergeCell ref="C74:C77"/>
    <mergeCell ref="D74:D77"/>
    <mergeCell ref="E74:E77"/>
    <mergeCell ref="G74:G77"/>
    <mergeCell ref="B78:B81"/>
    <mergeCell ref="C78:C81"/>
    <mergeCell ref="D78:D81"/>
    <mergeCell ref="E78:E81"/>
    <mergeCell ref="G78:G81"/>
    <mergeCell ref="B82:B85"/>
    <mergeCell ref="C82:C85"/>
    <mergeCell ref="D82:D85"/>
    <mergeCell ref="E82:E85"/>
    <mergeCell ref="G82:G85"/>
    <mergeCell ref="B86:B89"/>
    <mergeCell ref="C86:C89"/>
    <mergeCell ref="D86:D89"/>
    <mergeCell ref="E86:E89"/>
    <mergeCell ref="G86:G89"/>
    <mergeCell ref="B90:B93"/>
    <mergeCell ref="C90:C93"/>
    <mergeCell ref="D90:D93"/>
    <mergeCell ref="E90:E93"/>
    <mergeCell ref="G90:G93"/>
    <mergeCell ref="B94:B97"/>
    <mergeCell ref="C94:C97"/>
    <mergeCell ref="D94:D97"/>
    <mergeCell ref="E94:E97"/>
    <mergeCell ref="G94:G97"/>
    <mergeCell ref="B98:B101"/>
    <mergeCell ref="C98:C101"/>
    <mergeCell ref="D98:D101"/>
    <mergeCell ref="E98:E101"/>
    <mergeCell ref="G98:G101"/>
    <mergeCell ref="B102:B105"/>
    <mergeCell ref="C102:C105"/>
    <mergeCell ref="D102:D105"/>
    <mergeCell ref="E102:E105"/>
    <mergeCell ref="G102:G105"/>
    <mergeCell ref="H90:H93"/>
    <mergeCell ref="H354:H357"/>
    <mergeCell ref="H446:H449"/>
    <mergeCell ref="H450:H453"/>
    <mergeCell ref="H454:H457"/>
    <mergeCell ref="H458:H461"/>
    <mergeCell ref="H462:H465"/>
    <mergeCell ref="H466:H469"/>
    <mergeCell ref="H470:H473"/>
    <mergeCell ref="H474:H477"/>
    <mergeCell ref="H478:H481"/>
    <mergeCell ref="H482:H485"/>
    <mergeCell ref="H486:H489"/>
    <mergeCell ref="H490:H493"/>
    <mergeCell ref="H494:H497"/>
    <mergeCell ref="H498:H501"/>
    <mergeCell ref="H502:H505"/>
    <mergeCell ref="H506:H509"/>
    <mergeCell ref="H510:H513"/>
    <mergeCell ref="H514:H517"/>
    <mergeCell ref="H518:H521"/>
    <mergeCell ref="H522:H525"/>
    <mergeCell ref="H526:H529"/>
    <mergeCell ref="H530:H533"/>
    <mergeCell ref="H534:H537"/>
    <mergeCell ref="H538:H541"/>
    <mergeCell ref="J2:J5"/>
    <mergeCell ref="J10:J13"/>
    <mergeCell ref="J14:J17"/>
    <mergeCell ref="J18:J21"/>
    <mergeCell ref="J42:J45"/>
    <mergeCell ref="J46:J49"/>
    <mergeCell ref="J50:J53"/>
    <mergeCell ref="J54:J57"/>
    <mergeCell ref="J58:J61"/>
    <mergeCell ref="J62:J65"/>
    <mergeCell ref="J66:J69"/>
    <mergeCell ref="J70:J73"/>
    <mergeCell ref="J74:J77"/>
    <mergeCell ref="J78:J81"/>
    <mergeCell ref="J82:J85"/>
    <mergeCell ref="J86:J89"/>
    <mergeCell ref="J90:J93"/>
    <mergeCell ref="J354:J357"/>
    <mergeCell ref="J362:J365"/>
    <mergeCell ref="J366:J369"/>
    <mergeCell ref="J370:J373"/>
    <mergeCell ref="J374:J377"/>
    <mergeCell ref="J378:J381"/>
    <mergeCell ref="J382:J385"/>
    <mergeCell ref="J386:J389"/>
    <mergeCell ref="J390:J393"/>
    <mergeCell ref="J394:J397"/>
    <mergeCell ref="J398:J401"/>
    <mergeCell ref="J402:J405"/>
    <mergeCell ref="J406:J409"/>
    <mergeCell ref="J410:J413"/>
    <mergeCell ref="J414:J417"/>
    <mergeCell ref="J418:J421"/>
    <mergeCell ref="J442:J445"/>
    <mergeCell ref="J446:J449"/>
    <mergeCell ref="J450:J453"/>
    <mergeCell ref="J454:J457"/>
    <mergeCell ref="J458:J461"/>
    <mergeCell ref="J462:J465"/>
    <mergeCell ref="J490:J493"/>
    <mergeCell ref="J494:J497"/>
    <mergeCell ref="J498:J501"/>
    <mergeCell ref="J502:J505"/>
    <mergeCell ref="J506:J509"/>
    <mergeCell ref="J510:J513"/>
    <mergeCell ref="J514:J517"/>
    <mergeCell ref="J518:J521"/>
    <mergeCell ref="J522:J525"/>
    <mergeCell ref="J526:J529"/>
    <mergeCell ref="J530:J533"/>
    <mergeCell ref="J534:J537"/>
    <mergeCell ref="J538:J541"/>
    <mergeCell ref="I2:I5"/>
    <mergeCell ref="I10:I13"/>
    <mergeCell ref="I14:I17"/>
    <mergeCell ref="I18:I21"/>
    <mergeCell ref="I42:I45"/>
    <mergeCell ref="I46:I49"/>
    <mergeCell ref="I50:I53"/>
    <mergeCell ref="I54:I57"/>
    <mergeCell ref="I58:I61"/>
    <mergeCell ref="I62:I65"/>
    <mergeCell ref="I66:I69"/>
    <mergeCell ref="I70:I73"/>
    <mergeCell ref="I74:I77"/>
    <mergeCell ref="I78:I81"/>
    <mergeCell ref="I82:I85"/>
    <mergeCell ref="I86:I89"/>
    <mergeCell ref="I90:I93"/>
    <mergeCell ref="I94:I97"/>
    <mergeCell ref="I98:I101"/>
    <mergeCell ref="I354:I357"/>
    <mergeCell ref="I362:I365"/>
    <mergeCell ref="I366:I369"/>
    <mergeCell ref="I370:I373"/>
    <mergeCell ref="I374:I377"/>
    <mergeCell ref="I378:I381"/>
    <mergeCell ref="I382:I385"/>
    <mergeCell ref="I386:I389"/>
    <mergeCell ref="I390:I393"/>
    <mergeCell ref="I394:I397"/>
    <mergeCell ref="I398:I401"/>
    <mergeCell ref="I402:I405"/>
    <mergeCell ref="I406:I409"/>
    <mergeCell ref="I410:I413"/>
    <mergeCell ref="I414:I417"/>
    <mergeCell ref="I418:I421"/>
    <mergeCell ref="I422:I425"/>
    <mergeCell ref="I442:I445"/>
    <mergeCell ref="I446:I449"/>
    <mergeCell ref="I450:I453"/>
    <mergeCell ref="I454:I457"/>
    <mergeCell ref="I458:I461"/>
    <mergeCell ref="I462:I465"/>
    <mergeCell ref="I466:I469"/>
    <mergeCell ref="I490:I493"/>
    <mergeCell ref="I494:I497"/>
    <mergeCell ref="I498:I501"/>
    <mergeCell ref="I502:I505"/>
    <mergeCell ref="I506:I509"/>
    <mergeCell ref="I510:I513"/>
    <mergeCell ref="I514:I517"/>
    <mergeCell ref="I518:I521"/>
    <mergeCell ref="I522:I525"/>
    <mergeCell ref="I526:I529"/>
    <mergeCell ref="I530:I533"/>
    <mergeCell ref="I534:I537"/>
    <mergeCell ref="I538:I541"/>
    <mergeCell ref="B250:B253"/>
    <mergeCell ref="C250:C253"/>
    <mergeCell ref="D250:D253"/>
    <mergeCell ref="E250:E253"/>
    <mergeCell ref="G250:G253"/>
    <mergeCell ref="H250:H253"/>
    <mergeCell ref="I250:I253"/>
    <mergeCell ref="J250:J253"/>
    <mergeCell ref="D254:D257"/>
    <mergeCell ref="E254:E257"/>
    <mergeCell ref="G254:G257"/>
    <mergeCell ref="H254:H257"/>
    <mergeCell ref="I254:I257"/>
    <mergeCell ref="J254:J257"/>
    <mergeCell ref="D258:D261"/>
    <mergeCell ref="E258:E261"/>
    <mergeCell ref="G258:G261"/>
    <mergeCell ref="H258:H261"/>
    <mergeCell ref="I258:I261"/>
    <mergeCell ref="J258:J261"/>
    <mergeCell ref="D262:D265"/>
    <mergeCell ref="E262:E265"/>
    <mergeCell ref="G262:G265"/>
    <mergeCell ref="H262:H265"/>
    <mergeCell ref="I262:I265"/>
    <mergeCell ref="J262:J265"/>
    <mergeCell ref="D266:D269"/>
    <mergeCell ref="E266:E269"/>
    <mergeCell ref="G266:G269"/>
    <mergeCell ref="H266:H269"/>
    <mergeCell ref="I266:I269"/>
    <mergeCell ref="J266:J269"/>
    <mergeCell ref="D314:D317"/>
    <mergeCell ref="G314:G317"/>
    <mergeCell ref="H314:H317"/>
    <mergeCell ref="I314:I317"/>
    <mergeCell ref="J314:J317"/>
    <mergeCell ref="D318:D321"/>
    <mergeCell ref="E318:E321"/>
    <mergeCell ref="G318:G321"/>
    <mergeCell ref="H318:H321"/>
    <mergeCell ref="I318:I321"/>
    <mergeCell ref="J318:J321"/>
    <mergeCell ref="D322:D325"/>
    <mergeCell ref="E322:E325"/>
    <mergeCell ref="G322:G325"/>
    <mergeCell ref="H322:H325"/>
    <mergeCell ref="I322:I325"/>
    <mergeCell ref="J322:J325"/>
    <mergeCell ref="D326:D329"/>
    <mergeCell ref="E326:E329"/>
    <mergeCell ref="G326:G329"/>
    <mergeCell ref="H326:H329"/>
    <mergeCell ref="I326:I329"/>
    <mergeCell ref="J326:J329"/>
    <mergeCell ref="D330:D333"/>
    <mergeCell ref="E330:E333"/>
    <mergeCell ref="G330:G333"/>
    <mergeCell ref="H330:H333"/>
    <mergeCell ref="I330:I333"/>
    <mergeCell ref="J330:J333"/>
    <mergeCell ref="B1150:B1153"/>
    <mergeCell ref="C1150:C1153"/>
    <mergeCell ref="D1150:D1153"/>
    <mergeCell ref="F1150:F1153"/>
    <mergeCell ref="H1150:H1153"/>
    <mergeCell ref="I1150:I1153"/>
    <mergeCell ref="B1142:B1145"/>
    <mergeCell ref="C1142:C1145"/>
    <mergeCell ref="D1142:D1145"/>
    <mergeCell ref="F1142:F1145"/>
    <mergeCell ref="B1138:B1141"/>
    <mergeCell ref="C1138:C1141"/>
    <mergeCell ref="D1138:D1141"/>
    <mergeCell ref="F1138:F1141"/>
    <mergeCell ref="B1130:B1133"/>
    <mergeCell ref="C1130:C1133"/>
    <mergeCell ref="D1130:D1133"/>
    <mergeCell ref="F1130:F1133"/>
    <mergeCell ref="B1126:B1129"/>
    <mergeCell ref="C1126:C1129"/>
    <mergeCell ref="D1126:D1129"/>
    <mergeCell ref="F1126:F1129"/>
    <mergeCell ref="B1122:B1125"/>
    <mergeCell ref="C1122:C1125"/>
    <mergeCell ref="D1122:D1125"/>
    <mergeCell ref="F1122:F1125"/>
    <mergeCell ref="B1118:B1121"/>
    <mergeCell ref="C1118:C1121"/>
    <mergeCell ref="D1118:D1121"/>
    <mergeCell ref="F1118:F1121"/>
    <mergeCell ref="B1114:B1117"/>
    <mergeCell ref="C1114:C1117"/>
    <mergeCell ref="D1114:D1117"/>
    <mergeCell ref="E1114:E1117"/>
    <mergeCell ref="F1114:F1117"/>
    <mergeCell ref="G1114:G1117"/>
    <mergeCell ref="H1114:H1117"/>
    <mergeCell ref="B1110:B1113"/>
    <mergeCell ref="C1110:C1113"/>
    <mergeCell ref="D1110:D1113"/>
    <mergeCell ref="F1110:F1113"/>
    <mergeCell ref="H1110:H1113"/>
    <mergeCell ref="B1106:B1109"/>
    <mergeCell ref="C1106:C1109"/>
    <mergeCell ref="D1106:D1109"/>
    <mergeCell ref="F1106:F1109"/>
    <mergeCell ref="H1106:H1109"/>
    <mergeCell ref="B1102:B1105"/>
    <mergeCell ref="C1102:C1105"/>
    <mergeCell ref="D1102:D1105"/>
    <mergeCell ref="F1102:F1105"/>
    <mergeCell ref="H1102:H1105"/>
    <mergeCell ref="B1098:B1101"/>
    <mergeCell ref="C1098:C1101"/>
    <mergeCell ref="D1098:D1101"/>
    <mergeCell ref="F1098:F1101"/>
    <mergeCell ref="H1098:H1101"/>
    <mergeCell ref="B1094:B1097"/>
    <mergeCell ref="C1094:C1097"/>
    <mergeCell ref="D1094:D1097"/>
    <mergeCell ref="F1094:F1097"/>
    <mergeCell ref="H1094:H1097"/>
    <mergeCell ref="B1090:B1093"/>
    <mergeCell ref="C1090:C1093"/>
    <mergeCell ref="D1090:D1093"/>
    <mergeCell ref="F1090:F1093"/>
    <mergeCell ref="H1090:H1093"/>
    <mergeCell ref="B1086:B1089"/>
    <mergeCell ref="C1086:C1089"/>
    <mergeCell ref="D1086:D1089"/>
    <mergeCell ref="F1086:F1089"/>
    <mergeCell ref="H1086:H1089"/>
    <mergeCell ref="B1082:B1085"/>
    <mergeCell ref="C1082:C1085"/>
    <mergeCell ref="D1082:D1085"/>
    <mergeCell ref="F1082:F1085"/>
    <mergeCell ref="H1082:H1085"/>
    <mergeCell ref="B1078:B1081"/>
    <mergeCell ref="C1078:C1081"/>
    <mergeCell ref="D1078:D1081"/>
    <mergeCell ref="F1078:F1081"/>
    <mergeCell ref="H1078:H1081"/>
    <mergeCell ref="B1074:B1077"/>
    <mergeCell ref="C1074:C1077"/>
    <mergeCell ref="D1074:D1077"/>
    <mergeCell ref="F1074:F1077"/>
    <mergeCell ref="H1074:H1077"/>
    <mergeCell ref="B1070:B1073"/>
    <mergeCell ref="C1070:C1073"/>
    <mergeCell ref="D1070:D1073"/>
    <mergeCell ref="F1070:F1073"/>
    <mergeCell ref="H1070:H1073"/>
    <mergeCell ref="B1066:B1069"/>
    <mergeCell ref="C1066:C1069"/>
    <mergeCell ref="D1066:D1069"/>
    <mergeCell ref="F1066:F1069"/>
    <mergeCell ref="H1066:H1069"/>
    <mergeCell ref="B1062:B1065"/>
    <mergeCell ref="C1062:C1065"/>
    <mergeCell ref="D1062:D1065"/>
    <mergeCell ref="F1062:F1065"/>
    <mergeCell ref="H1062:H1065"/>
    <mergeCell ref="B1058:B1061"/>
    <mergeCell ref="C1058:C1061"/>
    <mergeCell ref="D1058:D1061"/>
    <mergeCell ref="F1058:F1061"/>
    <mergeCell ref="H1058:H1061"/>
    <mergeCell ref="B1054:B1057"/>
    <mergeCell ref="C1054:C1057"/>
    <mergeCell ref="D1054:D1057"/>
    <mergeCell ref="E1054:E1057"/>
    <mergeCell ref="F1054:F1057"/>
    <mergeCell ref="H1054:H1057"/>
    <mergeCell ref="B1042:B1045"/>
    <mergeCell ref="C1042:C1045"/>
    <mergeCell ref="D1042:D1045"/>
    <mergeCell ref="F1042:F1045"/>
    <mergeCell ref="I1042:I1045"/>
    <mergeCell ref="J1042:J1045"/>
    <mergeCell ref="B1046:B1049"/>
    <mergeCell ref="C1046:C1049"/>
    <mergeCell ref="D1046:D1049"/>
    <mergeCell ref="E1046:E1049"/>
    <mergeCell ref="F1046:F1049"/>
    <mergeCell ref="B1050:B1053"/>
    <mergeCell ref="C1050:C1053"/>
    <mergeCell ref="D1050:D1053"/>
    <mergeCell ref="E1050:E1053"/>
    <mergeCell ref="F1050:F1053"/>
    <mergeCell ref="H1050:H1053"/>
    <mergeCell ref="I1050:I1053"/>
    <mergeCell ref="J1050:J1053"/>
    <mergeCell ref="B1038:B1041"/>
    <mergeCell ref="C1038:C1041"/>
    <mergeCell ref="D1038:D1041"/>
    <mergeCell ref="E1038:E1041"/>
    <mergeCell ref="F1038:F1041"/>
    <mergeCell ref="I1038:I1041"/>
    <mergeCell ref="J1038:J1041"/>
    <mergeCell ref="B1034:B1037"/>
    <mergeCell ref="C1034:C1037"/>
    <mergeCell ref="D1034:D1037"/>
    <mergeCell ref="E1034:E1037"/>
    <mergeCell ref="F1034:F1037"/>
    <mergeCell ref="G1034:G1037"/>
    <mergeCell ref="B1030:B1033"/>
    <mergeCell ref="C1030:C1033"/>
    <mergeCell ref="D1030:D1033"/>
    <mergeCell ref="E1030:E1033"/>
    <mergeCell ref="F1030:F1033"/>
    <mergeCell ref="G1030:G1033"/>
    <mergeCell ref="B1022:B1025"/>
    <mergeCell ref="C1022:C1025"/>
    <mergeCell ref="D1022:D1025"/>
    <mergeCell ref="E1022:E1025"/>
    <mergeCell ref="F1022:F1025"/>
    <mergeCell ref="G1022:G1025"/>
    <mergeCell ref="B1018:B1021"/>
    <mergeCell ref="C1018:C1021"/>
    <mergeCell ref="D1018:D1021"/>
    <mergeCell ref="E1018:E1021"/>
    <mergeCell ref="F1018:F1021"/>
    <mergeCell ref="G1018:G1021"/>
    <mergeCell ref="B1014:B1017"/>
    <mergeCell ref="C1014:C1017"/>
    <mergeCell ref="D1014:D1017"/>
    <mergeCell ref="E1014:E1017"/>
    <mergeCell ref="F1014:F1017"/>
    <mergeCell ref="G1014:G1017"/>
    <mergeCell ref="B1010:B1013"/>
    <mergeCell ref="C1010:C1013"/>
    <mergeCell ref="D1010:D1013"/>
    <mergeCell ref="E1010:E1013"/>
    <mergeCell ref="F1010:F1013"/>
    <mergeCell ref="G1010:G1013"/>
    <mergeCell ref="B1006:B1009"/>
    <mergeCell ref="C1006:C1009"/>
    <mergeCell ref="D1006:D1009"/>
    <mergeCell ref="E1006:E1009"/>
    <mergeCell ref="F1006:F1009"/>
    <mergeCell ref="G1006:G1009"/>
    <mergeCell ref="B1002:B1005"/>
    <mergeCell ref="C1002:C1005"/>
    <mergeCell ref="D1002:D1005"/>
    <mergeCell ref="E1002:E1005"/>
    <mergeCell ref="F1002:F1005"/>
    <mergeCell ref="G1002:G1005"/>
    <mergeCell ref="B998:B1001"/>
    <mergeCell ref="C998:C1001"/>
    <mergeCell ref="D998:D1001"/>
    <mergeCell ref="E998:E1001"/>
    <mergeCell ref="F998:F1001"/>
    <mergeCell ref="G998:G1001"/>
    <mergeCell ref="B994:B997"/>
    <mergeCell ref="C994:C997"/>
    <mergeCell ref="D994:D997"/>
    <mergeCell ref="E994:E997"/>
    <mergeCell ref="F994:F997"/>
    <mergeCell ref="G994:G997"/>
    <mergeCell ref="B990:B993"/>
    <mergeCell ref="C990:C993"/>
    <mergeCell ref="D990:D993"/>
    <mergeCell ref="E990:E993"/>
    <mergeCell ref="F990:F993"/>
    <mergeCell ref="G990:G993"/>
    <mergeCell ref="I990:I993"/>
    <mergeCell ref="J990:J993"/>
    <mergeCell ref="B986:B989"/>
    <mergeCell ref="C986:C989"/>
    <mergeCell ref="D986:D989"/>
    <mergeCell ref="E986:E989"/>
    <mergeCell ref="F986:F989"/>
    <mergeCell ref="G986:G989"/>
    <mergeCell ref="I986:I989"/>
    <mergeCell ref="J986:J989"/>
    <mergeCell ref="B978:B981"/>
    <mergeCell ref="C978:C981"/>
    <mergeCell ref="D978:D981"/>
    <mergeCell ref="E978:E981"/>
    <mergeCell ref="F978:F981"/>
    <mergeCell ref="G978:G981"/>
    <mergeCell ref="I978:I981"/>
    <mergeCell ref="J978:J981"/>
    <mergeCell ref="B962:B965"/>
    <mergeCell ref="C962:C965"/>
    <mergeCell ref="D962:D965"/>
    <mergeCell ref="E962:E965"/>
    <mergeCell ref="F962:F965"/>
    <mergeCell ref="G962:G965"/>
    <mergeCell ref="I962:I965"/>
    <mergeCell ref="J962:J965"/>
    <mergeCell ref="B958:B961"/>
    <mergeCell ref="C958:C961"/>
    <mergeCell ref="D958:D961"/>
    <mergeCell ref="E958:E961"/>
    <mergeCell ref="F958:F961"/>
    <mergeCell ref="G958:G961"/>
    <mergeCell ref="H958:H961"/>
    <mergeCell ref="B954:B957"/>
    <mergeCell ref="C954:C957"/>
    <mergeCell ref="D954:D957"/>
    <mergeCell ref="E954:E957"/>
    <mergeCell ref="F954:F957"/>
    <mergeCell ref="G954:G957"/>
    <mergeCell ref="H954:H957"/>
    <mergeCell ref="B950:B953"/>
    <mergeCell ref="C950:C953"/>
    <mergeCell ref="D950:D953"/>
    <mergeCell ref="E950:E953"/>
    <mergeCell ref="F950:F953"/>
    <mergeCell ref="G950:G953"/>
    <mergeCell ref="H950:H953"/>
    <mergeCell ref="B946:B949"/>
    <mergeCell ref="C946:C949"/>
    <mergeCell ref="D946:D949"/>
    <mergeCell ref="E946:E949"/>
    <mergeCell ref="F946:F949"/>
    <mergeCell ref="G946:G949"/>
    <mergeCell ref="H946:H949"/>
    <mergeCell ref="B942:B945"/>
    <mergeCell ref="C942:C945"/>
    <mergeCell ref="D942:D945"/>
    <mergeCell ref="E942:E945"/>
    <mergeCell ref="F942:F945"/>
    <mergeCell ref="G942:G945"/>
    <mergeCell ref="H942:H945"/>
    <mergeCell ref="B938:B941"/>
    <mergeCell ref="C938:C941"/>
    <mergeCell ref="D938:D941"/>
    <mergeCell ref="E938:E941"/>
    <mergeCell ref="F938:F941"/>
    <mergeCell ref="G938:G941"/>
    <mergeCell ref="H938:H941"/>
    <mergeCell ref="B934:B937"/>
    <mergeCell ref="C934:C937"/>
    <mergeCell ref="D934:D937"/>
    <mergeCell ref="E934:E937"/>
    <mergeCell ref="F934:F937"/>
    <mergeCell ref="G934:G937"/>
    <mergeCell ref="H934:H937"/>
    <mergeCell ref="B930:B933"/>
    <mergeCell ref="C930:C933"/>
    <mergeCell ref="D930:D933"/>
    <mergeCell ref="E930:E933"/>
    <mergeCell ref="F930:F933"/>
    <mergeCell ref="G930:G933"/>
    <mergeCell ref="H930:H933"/>
    <mergeCell ref="B926:B929"/>
    <mergeCell ref="C926:C929"/>
    <mergeCell ref="D926:D929"/>
    <mergeCell ref="E926:E929"/>
    <mergeCell ref="F926:F929"/>
    <mergeCell ref="G926:G929"/>
    <mergeCell ref="H926:H929"/>
    <mergeCell ref="B922:B925"/>
    <mergeCell ref="C922:C925"/>
    <mergeCell ref="D922:D925"/>
    <mergeCell ref="E922:E925"/>
    <mergeCell ref="F922:F925"/>
    <mergeCell ref="G922:G925"/>
    <mergeCell ref="H922:H925"/>
    <mergeCell ref="J922:J925"/>
    <mergeCell ref="B918:B921"/>
    <mergeCell ref="C918:C921"/>
    <mergeCell ref="D918:D921"/>
    <mergeCell ref="E918:E921"/>
    <mergeCell ref="F918:F921"/>
    <mergeCell ref="G918:G921"/>
    <mergeCell ref="H918:H921"/>
    <mergeCell ref="B910:B913"/>
    <mergeCell ref="C910:C913"/>
    <mergeCell ref="D910:D913"/>
    <mergeCell ref="E910:E913"/>
    <mergeCell ref="F910:F913"/>
    <mergeCell ref="G910:G913"/>
    <mergeCell ref="H910:H913"/>
    <mergeCell ref="J910:J913"/>
    <mergeCell ref="B906:B909"/>
    <mergeCell ref="C906:C909"/>
    <mergeCell ref="D906:D909"/>
    <mergeCell ref="E906:E909"/>
    <mergeCell ref="F906:F909"/>
    <mergeCell ref="G906:G909"/>
    <mergeCell ref="H906:H909"/>
    <mergeCell ref="J906:J909"/>
    <mergeCell ref="B902:B905"/>
    <mergeCell ref="C902:C905"/>
    <mergeCell ref="D902:D905"/>
    <mergeCell ref="E902:E905"/>
    <mergeCell ref="F902:F905"/>
    <mergeCell ref="G902:G905"/>
    <mergeCell ref="H902:H905"/>
    <mergeCell ref="I902:I905"/>
    <mergeCell ref="J902:J905"/>
    <mergeCell ref="B894:B897"/>
    <mergeCell ref="C894:C897"/>
    <mergeCell ref="D894:D897"/>
    <mergeCell ref="E894:E897"/>
    <mergeCell ref="F894:F897"/>
    <mergeCell ref="G894:G897"/>
    <mergeCell ref="B854:B857"/>
    <mergeCell ref="C854:C857"/>
    <mergeCell ref="D854:D857"/>
    <mergeCell ref="E854:E857"/>
    <mergeCell ref="F854:F857"/>
    <mergeCell ref="G854:G857"/>
    <mergeCell ref="I854:I857"/>
    <mergeCell ref="B850:B853"/>
    <mergeCell ref="C850:C853"/>
    <mergeCell ref="D850:D853"/>
    <mergeCell ref="E850:E853"/>
    <mergeCell ref="F850:F853"/>
    <mergeCell ref="G850:G853"/>
    <mergeCell ref="H850:H853"/>
    <mergeCell ref="I850:I853"/>
    <mergeCell ref="J850:J853"/>
    <mergeCell ref="B846:B849"/>
    <mergeCell ref="C846:C849"/>
    <mergeCell ref="D846:D849"/>
    <mergeCell ref="E846:E849"/>
    <mergeCell ref="F846:F849"/>
    <mergeCell ref="G846:G849"/>
    <mergeCell ref="H846:H849"/>
    <mergeCell ref="I846:I849"/>
    <mergeCell ref="J846:J849"/>
    <mergeCell ref="B838:B841"/>
    <mergeCell ref="C838:C841"/>
    <mergeCell ref="D838:D841"/>
    <mergeCell ref="E838:E841"/>
    <mergeCell ref="F838:F841"/>
    <mergeCell ref="G838:G841"/>
    <mergeCell ref="H838:H841"/>
    <mergeCell ref="I838:I841"/>
    <mergeCell ref="J838:J841"/>
    <mergeCell ref="B834:B837"/>
    <mergeCell ref="C834:C837"/>
    <mergeCell ref="D834:D837"/>
    <mergeCell ref="E834:E837"/>
    <mergeCell ref="F834:F837"/>
    <mergeCell ref="G834:G837"/>
    <mergeCell ref="H834:H837"/>
    <mergeCell ref="I834:I837"/>
    <mergeCell ref="J834:J837"/>
    <mergeCell ref="B830:B833"/>
    <mergeCell ref="C830:C833"/>
    <mergeCell ref="D830:D833"/>
    <mergeCell ref="E830:E833"/>
    <mergeCell ref="F830:F833"/>
    <mergeCell ref="G830:G833"/>
    <mergeCell ref="H830:H833"/>
    <mergeCell ref="I830:I833"/>
    <mergeCell ref="J830:J833"/>
    <mergeCell ref="B826:B829"/>
    <mergeCell ref="C826:C829"/>
    <mergeCell ref="D826:D829"/>
    <mergeCell ref="F826:F829"/>
    <mergeCell ref="G826:G829"/>
    <mergeCell ref="H826:H829"/>
    <mergeCell ref="I826:I829"/>
    <mergeCell ref="J826:J829"/>
    <mergeCell ref="B822:B825"/>
    <mergeCell ref="C822:C825"/>
    <mergeCell ref="D822:D825"/>
    <mergeCell ref="E822:E825"/>
    <mergeCell ref="F822:F825"/>
    <mergeCell ref="G822:G825"/>
    <mergeCell ref="H822:H825"/>
    <mergeCell ref="I822:I825"/>
    <mergeCell ref="J822:J825"/>
    <mergeCell ref="B818:B821"/>
    <mergeCell ref="C818:C821"/>
    <mergeCell ref="D818:D821"/>
    <mergeCell ref="F818:F821"/>
    <mergeCell ref="G818:G821"/>
    <mergeCell ref="H818:H821"/>
    <mergeCell ref="I818:I821"/>
    <mergeCell ref="J818:J821"/>
    <mergeCell ref="B814:B817"/>
    <mergeCell ref="C814:C817"/>
    <mergeCell ref="D814:D817"/>
    <mergeCell ref="F814:F817"/>
    <mergeCell ref="G814:G817"/>
    <mergeCell ref="H814:H817"/>
    <mergeCell ref="I814:I817"/>
    <mergeCell ref="J814:J817"/>
    <mergeCell ref="B810:B813"/>
    <mergeCell ref="C810:C813"/>
    <mergeCell ref="D810:D813"/>
    <mergeCell ref="F810:F813"/>
    <mergeCell ref="G810:G813"/>
    <mergeCell ref="H810:H813"/>
    <mergeCell ref="I810:I813"/>
    <mergeCell ref="J810:J813"/>
    <mergeCell ref="B806:B809"/>
    <mergeCell ref="C806:C809"/>
    <mergeCell ref="D806:D809"/>
    <mergeCell ref="E806:E809"/>
    <mergeCell ref="F806:F809"/>
    <mergeCell ref="G806:G809"/>
    <mergeCell ref="H806:H809"/>
    <mergeCell ref="B798:B801"/>
    <mergeCell ref="C798:C801"/>
    <mergeCell ref="D798:D801"/>
    <mergeCell ref="E798:E801"/>
    <mergeCell ref="F798:F801"/>
    <mergeCell ref="G798:G801"/>
    <mergeCell ref="H798:H801"/>
    <mergeCell ref="B790:B793"/>
    <mergeCell ref="C790:C793"/>
    <mergeCell ref="D790:D793"/>
    <mergeCell ref="E790:E793"/>
    <mergeCell ref="F790:F793"/>
    <mergeCell ref="G790:G793"/>
    <mergeCell ref="H790:H793"/>
    <mergeCell ref="B786:B789"/>
    <mergeCell ref="C786:C789"/>
    <mergeCell ref="D786:D789"/>
    <mergeCell ref="E786:E789"/>
    <mergeCell ref="F786:F789"/>
    <mergeCell ref="G786:G789"/>
    <mergeCell ref="H786:H789"/>
    <mergeCell ref="B778:B781"/>
    <mergeCell ref="C778:C781"/>
    <mergeCell ref="D778:D781"/>
    <mergeCell ref="E778:E781"/>
    <mergeCell ref="F778:F781"/>
    <mergeCell ref="G778:G781"/>
    <mergeCell ref="H778:H781"/>
    <mergeCell ref="B774:B777"/>
    <mergeCell ref="C774:C777"/>
    <mergeCell ref="D774:D777"/>
    <mergeCell ref="E774:E777"/>
    <mergeCell ref="F774:F777"/>
    <mergeCell ref="G774:G777"/>
    <mergeCell ref="H774:H777"/>
    <mergeCell ref="B770:B773"/>
    <mergeCell ref="C770:C773"/>
    <mergeCell ref="D770:D773"/>
    <mergeCell ref="E770:E773"/>
    <mergeCell ref="F770:F773"/>
    <mergeCell ref="G770:G773"/>
    <mergeCell ref="H770:H773"/>
    <mergeCell ref="I770:I773"/>
    <mergeCell ref="J770:J773"/>
    <mergeCell ref="B766:B769"/>
    <mergeCell ref="C766:C769"/>
    <mergeCell ref="D766:D769"/>
    <mergeCell ref="E766:E769"/>
    <mergeCell ref="F766:F769"/>
    <mergeCell ref="G766:G769"/>
    <mergeCell ref="H766:H769"/>
    <mergeCell ref="B758:B761"/>
    <mergeCell ref="C758:C761"/>
    <mergeCell ref="D758:D761"/>
    <mergeCell ref="E758:E761"/>
    <mergeCell ref="F758:F761"/>
    <mergeCell ref="G758:G761"/>
    <mergeCell ref="H758:H761"/>
    <mergeCell ref="I758:I761"/>
    <mergeCell ref="B754:B757"/>
    <mergeCell ref="C754:C757"/>
    <mergeCell ref="D754:D757"/>
    <mergeCell ref="E754:E757"/>
    <mergeCell ref="F754:F757"/>
    <mergeCell ref="G754:G757"/>
    <mergeCell ref="H754:H757"/>
    <mergeCell ref="I754:I757"/>
    <mergeCell ref="B750:B753"/>
    <mergeCell ref="C750:C753"/>
    <mergeCell ref="D750:D753"/>
    <mergeCell ref="F750:F753"/>
    <mergeCell ref="G750:G753"/>
    <mergeCell ref="H750:H753"/>
    <mergeCell ref="I750:I753"/>
    <mergeCell ref="J750:J753"/>
    <mergeCell ref="B746:B749"/>
    <mergeCell ref="C746:C749"/>
    <mergeCell ref="D746:D749"/>
    <mergeCell ref="E746:E749"/>
    <mergeCell ref="F746:F749"/>
    <mergeCell ref="G746:G749"/>
    <mergeCell ref="H746:H749"/>
    <mergeCell ref="I746:I749"/>
    <mergeCell ref="J746:J749"/>
    <mergeCell ref="B742:B745"/>
    <mergeCell ref="C742:C745"/>
    <mergeCell ref="D742:D745"/>
    <mergeCell ref="E742:E745"/>
    <mergeCell ref="F742:F745"/>
    <mergeCell ref="G742:G745"/>
    <mergeCell ref="H742:H745"/>
    <mergeCell ref="I742:I745"/>
    <mergeCell ref="J742:J745"/>
    <mergeCell ref="B738:B741"/>
    <mergeCell ref="C738:C741"/>
    <mergeCell ref="D738:D741"/>
    <mergeCell ref="E738:E741"/>
    <mergeCell ref="F738:F741"/>
    <mergeCell ref="G738:G741"/>
    <mergeCell ref="H738:H741"/>
    <mergeCell ref="I738:I741"/>
    <mergeCell ref="J738:J741"/>
    <mergeCell ref="B734:B737"/>
    <mergeCell ref="C734:C737"/>
    <mergeCell ref="D734:D737"/>
    <mergeCell ref="E734:E737"/>
    <mergeCell ref="F734:F737"/>
    <mergeCell ref="G734:G737"/>
    <mergeCell ref="H734:H737"/>
    <mergeCell ref="I734:I737"/>
    <mergeCell ref="J734:J737"/>
    <mergeCell ref="B730:B733"/>
    <mergeCell ref="C730:C733"/>
    <mergeCell ref="D730:D733"/>
    <mergeCell ref="E730:E733"/>
    <mergeCell ref="F730:F733"/>
    <mergeCell ref="G730:G733"/>
    <mergeCell ref="H730:H733"/>
    <mergeCell ref="I730:I733"/>
    <mergeCell ref="J730:J733"/>
    <mergeCell ref="B726:B729"/>
    <mergeCell ref="C726:C729"/>
    <mergeCell ref="D726:D729"/>
    <mergeCell ref="E726:E729"/>
    <mergeCell ref="F726:F729"/>
    <mergeCell ref="G726:G729"/>
    <mergeCell ref="H726:H729"/>
    <mergeCell ref="I726:I729"/>
    <mergeCell ref="J726:J729"/>
    <mergeCell ref="B722:B725"/>
    <mergeCell ref="C722:C725"/>
    <mergeCell ref="D722:D725"/>
    <mergeCell ref="E722:E725"/>
    <mergeCell ref="F722:F725"/>
    <mergeCell ref="G722:G725"/>
    <mergeCell ref="H722:H725"/>
    <mergeCell ref="I722:I725"/>
    <mergeCell ref="J722:J725"/>
    <mergeCell ref="B718:B721"/>
    <mergeCell ref="C718:C721"/>
    <mergeCell ref="D718:D721"/>
    <mergeCell ref="E718:E721"/>
    <mergeCell ref="F718:F721"/>
    <mergeCell ref="G718:G721"/>
    <mergeCell ref="H718:H721"/>
    <mergeCell ref="I718:I721"/>
    <mergeCell ref="J718:J721"/>
    <mergeCell ref="B714:B717"/>
    <mergeCell ref="C714:C717"/>
    <mergeCell ref="D714:D717"/>
    <mergeCell ref="E714:E717"/>
    <mergeCell ref="F714:F717"/>
    <mergeCell ref="G714:G717"/>
    <mergeCell ref="H714:H717"/>
    <mergeCell ref="I714:I717"/>
    <mergeCell ref="J714:J717"/>
    <mergeCell ref="B710:B713"/>
    <mergeCell ref="C710:C713"/>
    <mergeCell ref="D710:D713"/>
    <mergeCell ref="E710:E713"/>
    <mergeCell ref="F710:F713"/>
    <mergeCell ref="G710:G713"/>
    <mergeCell ref="H710:H713"/>
    <mergeCell ref="I710:I713"/>
    <mergeCell ref="J710:J713"/>
    <mergeCell ref="B706:B709"/>
    <mergeCell ref="C706:C709"/>
    <mergeCell ref="D706:D709"/>
    <mergeCell ref="E706:E709"/>
    <mergeCell ref="F706:F709"/>
    <mergeCell ref="G706:G709"/>
    <mergeCell ref="H706:H709"/>
    <mergeCell ref="I706:I709"/>
    <mergeCell ref="J706:J709"/>
    <mergeCell ref="B702:B705"/>
    <mergeCell ref="C702:C705"/>
    <mergeCell ref="D702:D705"/>
    <mergeCell ref="E702:E705"/>
    <mergeCell ref="F702:F705"/>
    <mergeCell ref="G702:G705"/>
    <mergeCell ref="H702:H705"/>
    <mergeCell ref="I702:I705"/>
    <mergeCell ref="J702:J705"/>
    <mergeCell ref="B698:B701"/>
    <mergeCell ref="C698:C701"/>
    <mergeCell ref="D698:D701"/>
    <mergeCell ref="E698:E701"/>
    <mergeCell ref="F698:F701"/>
    <mergeCell ref="G698:G701"/>
    <mergeCell ref="H698:H701"/>
    <mergeCell ref="I698:I701"/>
    <mergeCell ref="J698:J701"/>
    <mergeCell ref="B694:B697"/>
    <mergeCell ref="C694:C697"/>
    <mergeCell ref="D694:D697"/>
    <mergeCell ref="E694:E697"/>
    <mergeCell ref="F694:F697"/>
    <mergeCell ref="G694:G697"/>
    <mergeCell ref="H694:H697"/>
    <mergeCell ref="I694:I697"/>
    <mergeCell ref="J694:J697"/>
    <mergeCell ref="B690:B693"/>
    <mergeCell ref="C690:C693"/>
    <mergeCell ref="D690:D693"/>
    <mergeCell ref="E690:E693"/>
    <mergeCell ref="F690:F693"/>
    <mergeCell ref="G690:G693"/>
    <mergeCell ref="H690:H693"/>
    <mergeCell ref="I690:I693"/>
    <mergeCell ref="J690:J693"/>
    <mergeCell ref="B686:B689"/>
    <mergeCell ref="C686:C689"/>
    <mergeCell ref="D686:D689"/>
    <mergeCell ref="E686:E689"/>
    <mergeCell ref="F686:F689"/>
    <mergeCell ref="G686:G689"/>
    <mergeCell ref="H686:H689"/>
    <mergeCell ref="I686:I689"/>
    <mergeCell ref="J686:J689"/>
    <mergeCell ref="B682:B685"/>
    <mergeCell ref="C682:C685"/>
    <mergeCell ref="D682:D685"/>
    <mergeCell ref="E682:E685"/>
    <mergeCell ref="F682:F685"/>
    <mergeCell ref="G682:G685"/>
    <mergeCell ref="H682:H685"/>
    <mergeCell ref="I682:I685"/>
    <mergeCell ref="J682:J685"/>
    <mergeCell ref="B678:B681"/>
    <mergeCell ref="C678:C681"/>
    <mergeCell ref="D678:D681"/>
    <mergeCell ref="E678:E681"/>
    <mergeCell ref="F678:F681"/>
    <mergeCell ref="G678:G681"/>
    <mergeCell ref="I678:I681"/>
    <mergeCell ref="J678:J681"/>
    <mergeCell ref="B666:B669"/>
    <mergeCell ref="C666:C669"/>
    <mergeCell ref="D666:D669"/>
    <mergeCell ref="E666:E669"/>
    <mergeCell ref="F666:F669"/>
    <mergeCell ref="G666:G669"/>
    <mergeCell ref="H666:H669"/>
    <mergeCell ref="I666:I669"/>
    <mergeCell ref="J666:J669"/>
    <mergeCell ref="B670:B673"/>
    <mergeCell ref="C670:C673"/>
    <mergeCell ref="D670:D673"/>
    <mergeCell ref="E670:E673"/>
    <mergeCell ref="F670:F673"/>
    <mergeCell ref="G670:G673"/>
    <mergeCell ref="I670:I673"/>
    <mergeCell ref="J670:J673"/>
    <mergeCell ref="B674:B677"/>
    <mergeCell ref="C674:C677"/>
    <mergeCell ref="D674:D677"/>
    <mergeCell ref="E674:E677"/>
    <mergeCell ref="F674:F677"/>
    <mergeCell ref="G674:G677"/>
    <mergeCell ref="I674:I677"/>
    <mergeCell ref="J674:J677"/>
    <mergeCell ref="B646:B649"/>
    <mergeCell ref="C646:C649"/>
    <mergeCell ref="D646:D649"/>
    <mergeCell ref="F646:F649"/>
    <mergeCell ref="G646:G649"/>
    <mergeCell ref="H646:H649"/>
    <mergeCell ref="I646:I649"/>
    <mergeCell ref="J646:J649"/>
    <mergeCell ref="B650:B653"/>
    <mergeCell ref="C650:C653"/>
    <mergeCell ref="D650:D653"/>
    <mergeCell ref="E650:E653"/>
    <mergeCell ref="F650:F653"/>
    <mergeCell ref="G650:G653"/>
    <mergeCell ref="H650:H653"/>
    <mergeCell ref="I650:I653"/>
    <mergeCell ref="J650:J653"/>
    <mergeCell ref="B654:B657"/>
    <mergeCell ref="C654:C657"/>
    <mergeCell ref="D654:D657"/>
    <mergeCell ref="E654:E657"/>
    <mergeCell ref="F654:F657"/>
    <mergeCell ref="G654:G657"/>
    <mergeCell ref="H654:H657"/>
    <mergeCell ref="I654:I657"/>
    <mergeCell ref="J654:J657"/>
    <mergeCell ref="B658:B661"/>
    <mergeCell ref="C658:C661"/>
    <mergeCell ref="D658:D661"/>
    <mergeCell ref="E658:E661"/>
    <mergeCell ref="F658:F661"/>
    <mergeCell ref="G658:G661"/>
    <mergeCell ref="I658:I661"/>
    <mergeCell ref="J658:J661"/>
    <mergeCell ref="B662:B665"/>
    <mergeCell ref="C662:C665"/>
    <mergeCell ref="D662:D665"/>
    <mergeCell ref="E662:E665"/>
    <mergeCell ref="F662:F665"/>
    <mergeCell ref="G662:G665"/>
    <mergeCell ref="I662:I665"/>
    <mergeCell ref="J662:J665"/>
    <mergeCell ref="B614:B617"/>
    <mergeCell ref="C614:C617"/>
    <mergeCell ref="D614:D617"/>
    <mergeCell ref="E614:E617"/>
    <mergeCell ref="F614:F617"/>
    <mergeCell ref="G614:G617"/>
    <mergeCell ref="H614:H617"/>
    <mergeCell ref="I614:I617"/>
    <mergeCell ref="J614:J617"/>
    <mergeCell ref="B618:B621"/>
    <mergeCell ref="C618:C621"/>
    <mergeCell ref="D618:D621"/>
    <mergeCell ref="E618:E621"/>
    <mergeCell ref="F618:F621"/>
    <mergeCell ref="G618:G621"/>
    <mergeCell ref="H618:H621"/>
    <mergeCell ref="I618:I621"/>
    <mergeCell ref="J618:J621"/>
    <mergeCell ref="B622:B625"/>
    <mergeCell ref="C622:C625"/>
    <mergeCell ref="D622:D625"/>
    <mergeCell ref="E622:E625"/>
    <mergeCell ref="F622:F625"/>
    <mergeCell ref="G622:G625"/>
    <mergeCell ref="H622:H625"/>
    <mergeCell ref="I622:I625"/>
    <mergeCell ref="J622:J625"/>
    <mergeCell ref="B626:B629"/>
    <mergeCell ref="C626:C629"/>
    <mergeCell ref="D626:D629"/>
    <mergeCell ref="E626:E629"/>
    <mergeCell ref="F626:F629"/>
    <mergeCell ref="G626:G629"/>
    <mergeCell ref="H626:H629"/>
    <mergeCell ref="I626:I629"/>
    <mergeCell ref="J626:J629"/>
    <mergeCell ref="B630:B633"/>
    <mergeCell ref="C630:C633"/>
    <mergeCell ref="D630:D633"/>
    <mergeCell ref="E630:E633"/>
    <mergeCell ref="F630:F633"/>
    <mergeCell ref="G630:G633"/>
    <mergeCell ref="H630:H633"/>
    <mergeCell ref="I630:I633"/>
    <mergeCell ref="J630:J633"/>
    <mergeCell ref="B634:B637"/>
    <mergeCell ref="C634:C637"/>
    <mergeCell ref="D634:D637"/>
    <mergeCell ref="E634:E637"/>
    <mergeCell ref="F634:F637"/>
    <mergeCell ref="G634:G637"/>
    <mergeCell ref="H634:H637"/>
    <mergeCell ref="I634:I637"/>
    <mergeCell ref="J634:J637"/>
    <mergeCell ref="B638:B641"/>
    <mergeCell ref="C638:C641"/>
    <mergeCell ref="D638:D641"/>
    <mergeCell ref="E638:E641"/>
    <mergeCell ref="F638:F641"/>
    <mergeCell ref="G638:G641"/>
    <mergeCell ref="H638:H641"/>
    <mergeCell ref="I638:I641"/>
    <mergeCell ref="J638:J641"/>
    <mergeCell ref="B642:B645"/>
    <mergeCell ref="C642:C645"/>
    <mergeCell ref="D642:D645"/>
    <mergeCell ref="E642:E645"/>
    <mergeCell ref="F642:F645"/>
    <mergeCell ref="G642:G645"/>
    <mergeCell ref="H642:H645"/>
    <mergeCell ref="I642:I645"/>
    <mergeCell ref="J642:J645"/>
    <mergeCell ref="B574:B577"/>
    <mergeCell ref="C574:C577"/>
    <mergeCell ref="D574:D577"/>
    <mergeCell ref="E574:E577"/>
    <mergeCell ref="F574:F577"/>
    <mergeCell ref="G574:G577"/>
    <mergeCell ref="H574:H577"/>
    <mergeCell ref="I574:I577"/>
    <mergeCell ref="J574:J577"/>
    <mergeCell ref="B578:B581"/>
    <mergeCell ref="C578:C581"/>
    <mergeCell ref="D578:D581"/>
    <mergeCell ref="E578:E581"/>
    <mergeCell ref="F578:F581"/>
    <mergeCell ref="G578:G581"/>
    <mergeCell ref="H578:H581"/>
    <mergeCell ref="I578:I581"/>
    <mergeCell ref="J578:J581"/>
    <mergeCell ref="B598:B601"/>
    <mergeCell ref="C598:C601"/>
    <mergeCell ref="D598:D601"/>
    <mergeCell ref="E598:E601"/>
    <mergeCell ref="F598:F601"/>
    <mergeCell ref="G598:G601"/>
    <mergeCell ref="H598:H601"/>
    <mergeCell ref="I598:I601"/>
    <mergeCell ref="J598:J601"/>
    <mergeCell ref="B602:B605"/>
    <mergeCell ref="C602:C605"/>
    <mergeCell ref="D602:D605"/>
    <mergeCell ref="E602:E605"/>
    <mergeCell ref="F602:F605"/>
    <mergeCell ref="G602:G605"/>
    <mergeCell ref="H602:H605"/>
    <mergeCell ref="I602:I605"/>
    <mergeCell ref="J602:J605"/>
    <mergeCell ref="B606:B609"/>
    <mergeCell ref="C606:C609"/>
    <mergeCell ref="D606:D609"/>
    <mergeCell ref="E606:E609"/>
    <mergeCell ref="F606:F609"/>
    <mergeCell ref="G606:G609"/>
    <mergeCell ref="H606:H609"/>
    <mergeCell ref="I606:I609"/>
    <mergeCell ref="J606:J609"/>
    <mergeCell ref="B610:B613"/>
    <mergeCell ref="C610:C613"/>
    <mergeCell ref="D610:D613"/>
    <mergeCell ref="E610:E613"/>
    <mergeCell ref="F610:F613"/>
    <mergeCell ref="G610:G613"/>
    <mergeCell ref="H610:H613"/>
    <mergeCell ref="I610:I613"/>
    <mergeCell ref="J610:J613"/>
    <mergeCell ref="B542:B545"/>
    <mergeCell ref="C542:C545"/>
    <mergeCell ref="D542:D545"/>
    <mergeCell ref="E542:E545"/>
    <mergeCell ref="F542:F545"/>
    <mergeCell ref="G542:G545"/>
    <mergeCell ref="H542:H545"/>
    <mergeCell ref="I542:I545"/>
    <mergeCell ref="J542:J545"/>
    <mergeCell ref="B546:B549"/>
    <mergeCell ref="C546:C549"/>
    <mergeCell ref="D546:D549"/>
    <mergeCell ref="E546:E549"/>
    <mergeCell ref="F546:F549"/>
    <mergeCell ref="G546:G549"/>
    <mergeCell ref="H546:H549"/>
    <mergeCell ref="I546:I549"/>
    <mergeCell ref="J546:J549"/>
    <mergeCell ref="B550:B553"/>
    <mergeCell ref="C550:C553"/>
    <mergeCell ref="D550:D553"/>
    <mergeCell ref="E550:E553"/>
    <mergeCell ref="F550:F553"/>
    <mergeCell ref="G550:G553"/>
    <mergeCell ref="H550:H553"/>
    <mergeCell ref="I550:I553"/>
    <mergeCell ref="J550:J553"/>
    <mergeCell ref="B558:B561"/>
    <mergeCell ref="C558:C561"/>
    <mergeCell ref="D558:D561"/>
    <mergeCell ref="E558:E561"/>
    <mergeCell ref="F558:F561"/>
    <mergeCell ref="G558:G561"/>
    <mergeCell ref="H558:H561"/>
    <mergeCell ref="I558:I561"/>
    <mergeCell ref="J558:J561"/>
    <mergeCell ref="B566:B569"/>
    <mergeCell ref="C566:C569"/>
    <mergeCell ref="D566:D569"/>
    <mergeCell ref="E566:E569"/>
    <mergeCell ref="F566:F569"/>
    <mergeCell ref="G566:G569"/>
    <mergeCell ref="H566:H569"/>
    <mergeCell ref="I566:I569"/>
    <mergeCell ref="J566:J569"/>
    <mergeCell ref="B570:B573"/>
    <mergeCell ref="C570:C573"/>
    <mergeCell ref="D570:D573"/>
    <mergeCell ref="E570:E573"/>
    <mergeCell ref="F570:F573"/>
    <mergeCell ref="G570:G573"/>
    <mergeCell ref="H570:H573"/>
    <mergeCell ref="I570:I573"/>
    <mergeCell ref="J570:J573"/>
    <mergeCell ref="D334:D337"/>
    <mergeCell ref="E334:E337"/>
    <mergeCell ref="G334:G337"/>
    <mergeCell ref="H334:H337"/>
    <mergeCell ref="I334:I337"/>
    <mergeCell ref="J334:J337"/>
    <mergeCell ref="D338:D341"/>
    <mergeCell ref="E338:E341"/>
    <mergeCell ref="G338:G341"/>
    <mergeCell ref="H338:H341"/>
    <mergeCell ref="I338:I341"/>
    <mergeCell ref="J338:J341"/>
    <mergeCell ref="D342:D345"/>
    <mergeCell ref="E342:E345"/>
    <mergeCell ref="G342:G345"/>
    <mergeCell ref="H342:H345"/>
    <mergeCell ref="I342:I345"/>
    <mergeCell ref="J342:J345"/>
    <mergeCell ref="D350:D353"/>
    <mergeCell ref="G350:G353"/>
    <mergeCell ref="H350:H353"/>
    <mergeCell ref="I350:I353"/>
    <mergeCell ref="J350:J353"/>
    <mergeCell ref="D310:D313"/>
    <mergeCell ref="G310:G313"/>
    <mergeCell ref="H310:H313"/>
    <mergeCell ref="I310:I313"/>
    <mergeCell ref="J310:J313"/>
    <mergeCell ref="D306:D309"/>
    <mergeCell ref="G306:G309"/>
    <mergeCell ref="H306:H309"/>
    <mergeCell ref="I306:I309"/>
    <mergeCell ref="J306:J309"/>
    <mergeCell ref="D302:D305"/>
    <mergeCell ref="G302:G305"/>
    <mergeCell ref="H302:H305"/>
    <mergeCell ref="I302:I305"/>
    <mergeCell ref="J302:J305"/>
    <mergeCell ref="D298:D301"/>
    <mergeCell ref="G298:G301"/>
    <mergeCell ref="H298:H301"/>
    <mergeCell ref="I298:I301"/>
    <mergeCell ref="J298:J301"/>
    <mergeCell ref="D294:D297"/>
    <mergeCell ref="G294:G297"/>
    <mergeCell ref="H294:H297"/>
    <mergeCell ref="I294:I297"/>
    <mergeCell ref="J294:J297"/>
    <mergeCell ref="D290:D293"/>
    <mergeCell ref="G290:G293"/>
    <mergeCell ref="H290:H293"/>
    <mergeCell ref="I290:I293"/>
    <mergeCell ref="J290:J293"/>
    <mergeCell ref="D286:D289"/>
    <mergeCell ref="G286:G289"/>
    <mergeCell ref="H286:H289"/>
    <mergeCell ref="I286:I289"/>
    <mergeCell ref="J286:J289"/>
    <mergeCell ref="D282:D285"/>
    <mergeCell ref="G282:G285"/>
    <mergeCell ref="H282:H285"/>
    <mergeCell ref="I282:I285"/>
    <mergeCell ref="J282:J285"/>
    <mergeCell ref="D278:D281"/>
    <mergeCell ref="G278:G281"/>
    <mergeCell ref="H278:H281"/>
    <mergeCell ref="I278:I281"/>
    <mergeCell ref="J278:J281"/>
    <mergeCell ref="D270:D273"/>
    <mergeCell ref="E270:E273"/>
    <mergeCell ref="G270:G273"/>
    <mergeCell ref="H270:H273"/>
    <mergeCell ref="I270:I273"/>
    <mergeCell ref="J270:J273"/>
    <mergeCell ref="D274:D277"/>
    <mergeCell ref="E274:E277"/>
    <mergeCell ref="G274:G277"/>
    <mergeCell ref="H274:H277"/>
    <mergeCell ref="I274:I277"/>
    <mergeCell ref="J274:J277"/>
    <mergeCell ref="B106:B109"/>
    <mergeCell ref="C106:C109"/>
    <mergeCell ref="D106:D109"/>
    <mergeCell ref="E106:E109"/>
    <mergeCell ref="G106:G109"/>
    <mergeCell ref="B110:B113"/>
    <mergeCell ref="C110:C113"/>
    <mergeCell ref="D110:D113"/>
    <mergeCell ref="E110:E113"/>
    <mergeCell ref="G110:G113"/>
    <mergeCell ref="B114:B117"/>
    <mergeCell ref="C114:C117"/>
    <mergeCell ref="D114:D117"/>
    <mergeCell ref="E114:E117"/>
    <mergeCell ref="G114:G117"/>
    <mergeCell ref="B118:B121"/>
    <mergeCell ref="C118:C121"/>
    <mergeCell ref="D118:D121"/>
    <mergeCell ref="E118:E121"/>
    <mergeCell ref="G118:G121"/>
    <mergeCell ref="B122:B125"/>
    <mergeCell ref="C122:C125"/>
    <mergeCell ref="D122:D125"/>
    <mergeCell ref="E122:E125"/>
    <mergeCell ref="G122:G125"/>
    <mergeCell ref="B130:B133"/>
    <mergeCell ref="C130:C133"/>
    <mergeCell ref="D130:D133"/>
    <mergeCell ref="E130:E133"/>
    <mergeCell ref="G130:G133"/>
    <mergeCell ref="B134:B137"/>
    <mergeCell ref="C134:C137"/>
    <mergeCell ref="D134:D137"/>
    <mergeCell ref="E134:E137"/>
    <mergeCell ref="G134:G137"/>
    <mergeCell ref="B138:B141"/>
    <mergeCell ref="C138:C141"/>
    <mergeCell ref="D138:D141"/>
    <mergeCell ref="E138:E141"/>
    <mergeCell ref="G138:G141"/>
    <mergeCell ref="B142:B145"/>
    <mergeCell ref="C142:C145"/>
    <mergeCell ref="D142:D145"/>
    <mergeCell ref="E142:E145"/>
    <mergeCell ref="G142:G145"/>
    <mergeCell ref="B146:B149"/>
    <mergeCell ref="C146:C149"/>
    <mergeCell ref="D146:D149"/>
    <mergeCell ref="E146:E149"/>
    <mergeCell ref="G146:G149"/>
    <mergeCell ref="I146:I149"/>
    <mergeCell ref="J146:J149"/>
    <mergeCell ref="B158:B161"/>
    <mergeCell ref="C158:C161"/>
    <mergeCell ref="D158:D161"/>
    <mergeCell ref="E158:E161"/>
    <mergeCell ref="G158:G161"/>
    <mergeCell ref="I158:I161"/>
    <mergeCell ref="J158:J161"/>
    <mergeCell ref="B162:B165"/>
    <mergeCell ref="C162:C165"/>
    <mergeCell ref="D162:D165"/>
    <mergeCell ref="E162:E165"/>
    <mergeCell ref="G162:G165"/>
    <mergeCell ref="H162:H165"/>
    <mergeCell ref="I162:I165"/>
    <mergeCell ref="J162:J165"/>
    <mergeCell ref="B166:B169"/>
    <mergeCell ref="C166:C169"/>
    <mergeCell ref="D166:D169"/>
    <mergeCell ref="E166:E169"/>
    <mergeCell ref="G166:G169"/>
    <mergeCell ref="H166:H169"/>
    <mergeCell ref="I166:I169"/>
    <mergeCell ref="J166:J169"/>
    <mergeCell ref="B170:B173"/>
    <mergeCell ref="C170:C173"/>
    <mergeCell ref="D170:D173"/>
    <mergeCell ref="E170:E173"/>
    <mergeCell ref="G170:G173"/>
    <mergeCell ref="H170:H173"/>
    <mergeCell ref="I170:I173"/>
    <mergeCell ref="J170:J173"/>
    <mergeCell ref="B178:B181"/>
    <mergeCell ref="C178:C181"/>
    <mergeCell ref="D178:D181"/>
    <mergeCell ref="E178:E181"/>
    <mergeCell ref="G178:G181"/>
    <mergeCell ref="H178:H181"/>
    <mergeCell ref="I178:I181"/>
    <mergeCell ref="J178:J181"/>
    <mergeCell ref="B182:B185"/>
    <mergeCell ref="C182:C185"/>
    <mergeCell ref="D182:D185"/>
    <mergeCell ref="E182:E185"/>
    <mergeCell ref="G182:G185"/>
    <mergeCell ref="H182:H185"/>
    <mergeCell ref="I182:I185"/>
    <mergeCell ref="J182:J185"/>
    <mergeCell ref="B190:B193"/>
    <mergeCell ref="C190:C193"/>
    <mergeCell ref="D190:D193"/>
    <mergeCell ref="E190:E193"/>
    <mergeCell ref="G190:G193"/>
    <mergeCell ref="H190:H193"/>
    <mergeCell ref="I190:I193"/>
    <mergeCell ref="J190:J193"/>
    <mergeCell ref="B194:B197"/>
    <mergeCell ref="C194:C197"/>
    <mergeCell ref="D194:D197"/>
    <mergeCell ref="E194:E197"/>
    <mergeCell ref="G194:G197"/>
    <mergeCell ref="H194:H197"/>
    <mergeCell ref="I194:I197"/>
    <mergeCell ref="J194:J197"/>
    <mergeCell ref="B202:B205"/>
    <mergeCell ref="C202:C205"/>
    <mergeCell ref="D202:D205"/>
    <mergeCell ref="E202:E205"/>
    <mergeCell ref="G202:G205"/>
    <mergeCell ref="H202:H205"/>
    <mergeCell ref="I202:I205"/>
    <mergeCell ref="J202:J205"/>
    <mergeCell ref="B206:B209"/>
    <mergeCell ref="C206:C209"/>
    <mergeCell ref="D206:D209"/>
    <mergeCell ref="E206:E209"/>
    <mergeCell ref="G206:G209"/>
    <mergeCell ref="H206:H209"/>
    <mergeCell ref="I206:I209"/>
    <mergeCell ref="J206:J209"/>
    <mergeCell ref="B210:B213"/>
    <mergeCell ref="C210:C213"/>
    <mergeCell ref="D210:D213"/>
    <mergeCell ref="E210:E213"/>
    <mergeCell ref="G210:G213"/>
    <mergeCell ref="H210:H213"/>
    <mergeCell ref="I210:I213"/>
    <mergeCell ref="J210:J213"/>
    <mergeCell ref="B214:B217"/>
    <mergeCell ref="C214:C217"/>
    <mergeCell ref="D214:D217"/>
    <mergeCell ref="G214:G217"/>
    <mergeCell ref="H214:H217"/>
    <mergeCell ref="I214:I217"/>
    <mergeCell ref="J214:J217"/>
    <mergeCell ref="B218:B221"/>
    <mergeCell ref="C218:C221"/>
    <mergeCell ref="D218:D221"/>
    <mergeCell ref="E218:E221"/>
    <mergeCell ref="J218:J221"/>
    <mergeCell ref="B222:B225"/>
    <mergeCell ref="C222:C225"/>
    <mergeCell ref="D222:D225"/>
    <mergeCell ref="E222:E225"/>
    <mergeCell ref="B230:B233"/>
    <mergeCell ref="C230:C233"/>
    <mergeCell ref="D230:D233"/>
    <mergeCell ref="E230:E233"/>
    <mergeCell ref="G230:G233"/>
    <mergeCell ref="H230:H233"/>
    <mergeCell ref="J230:J233"/>
    <mergeCell ref="B234:B237"/>
    <mergeCell ref="C234:C237"/>
    <mergeCell ref="D234:D237"/>
    <mergeCell ref="E234:E237"/>
    <mergeCell ref="G234:G237"/>
    <mergeCell ref="H234:H237"/>
    <mergeCell ref="I234:I237"/>
    <mergeCell ref="J234:J237"/>
    <mergeCell ref="B238:B241"/>
    <mergeCell ref="C238:C241"/>
    <mergeCell ref="D238:D241"/>
    <mergeCell ref="E238:E241"/>
    <mergeCell ref="G238:G241"/>
    <mergeCell ref="H238:H241"/>
    <mergeCell ref="I238:I241"/>
    <mergeCell ref="J238:J241"/>
    <mergeCell ref="B242:B245"/>
    <mergeCell ref="C242:C245"/>
    <mergeCell ref="D242:D245"/>
    <mergeCell ref="E242:E245"/>
    <mergeCell ref="G242:G245"/>
    <mergeCell ref="H242:H245"/>
    <mergeCell ref="I242:I245"/>
    <mergeCell ref="J242:J245"/>
    <mergeCell ref="B246:B249"/>
    <mergeCell ref="C246:C249"/>
    <mergeCell ref="D246:D249"/>
    <mergeCell ref="E246:E249"/>
    <mergeCell ref="G246:G249"/>
    <mergeCell ref="H246:H249"/>
    <mergeCell ref="I246:I249"/>
    <mergeCell ref="J246:J249"/>
    <mergeCell ref="H362:H365"/>
    <mergeCell ref="H366:H369"/>
    <mergeCell ref="H370:H373"/>
    <mergeCell ref="H374:H377"/>
    <mergeCell ref="H378:H381"/>
    <mergeCell ref="H382:H385"/>
    <mergeCell ref="H386:H389"/>
    <mergeCell ref="H390:H393"/>
    <mergeCell ref="H394:H397"/>
    <mergeCell ref="B22:B25"/>
    <mergeCell ref="C22:C25"/>
    <mergeCell ref="D22:D25"/>
    <mergeCell ref="E22:E25"/>
    <mergeCell ref="G22:G25"/>
    <mergeCell ref="I22:I25"/>
    <mergeCell ref="J22:J25"/>
    <mergeCell ref="B794:B797"/>
    <mergeCell ref="C794:C797"/>
    <mergeCell ref="D794:D797"/>
    <mergeCell ref="E794:E797"/>
    <mergeCell ref="F794:F797"/>
    <mergeCell ref="G794:G797"/>
    <mergeCell ref="H794:H797"/>
    <mergeCell ref="H2:H5"/>
    <mergeCell ref="H10:H13"/>
    <mergeCell ref="H14:H17"/>
    <mergeCell ref="H18:H21"/>
    <mergeCell ref="H22:H25"/>
    <mergeCell ref="H42:H45"/>
    <mergeCell ref="H46:H49"/>
    <mergeCell ref="H50:H53"/>
    <mergeCell ref="H54:H57"/>
    <mergeCell ref="H58:H61"/>
    <mergeCell ref="H62:H65"/>
    <mergeCell ref="H66:H69"/>
    <mergeCell ref="H398:H401"/>
    <mergeCell ref="H402:H405"/>
    <mergeCell ref="H406:H409"/>
    <mergeCell ref="H410:H413"/>
    <mergeCell ref="H414:H417"/>
    <mergeCell ref="H418:H421"/>
    <mergeCell ref="H422:H425"/>
    <mergeCell ref="H426:H429"/>
    <mergeCell ref="H430:H433"/>
    <mergeCell ref="H434:H437"/>
    <mergeCell ref="H438:H441"/>
    <mergeCell ref="H442:H445"/>
    <mergeCell ref="G218:G221"/>
    <mergeCell ref="H218:H221"/>
    <mergeCell ref="G222:G225"/>
    <mergeCell ref="H222:H225"/>
    <mergeCell ref="J466:J469"/>
    <mergeCell ref="J422:J425"/>
    <mergeCell ref="H94:H97"/>
    <mergeCell ref="H98:H101"/>
    <mergeCell ref="H102:H105"/>
    <mergeCell ref="H106:H109"/>
    <mergeCell ref="H110:H113"/>
    <mergeCell ref="H114:H117"/>
    <mergeCell ref="H134:H137"/>
    <mergeCell ref="H138:H141"/>
    <mergeCell ref="H142:H145"/>
    <mergeCell ref="H146:H149"/>
    <mergeCell ref="H158:H161"/>
    <mergeCell ref="J1118:J1121"/>
    <mergeCell ref="J94:J97"/>
    <mergeCell ref="J98:J101"/>
    <mergeCell ref="J1106:J1109"/>
    <mergeCell ref="J1110:J1113"/>
    <mergeCell ref="H70:H73"/>
    <mergeCell ref="H74:H77"/>
    <mergeCell ref="H78:H81"/>
    <mergeCell ref="H82:H85"/>
    <mergeCell ref="H86:H89"/>
    <mergeCell ref="H658:H661"/>
    <mergeCell ref="H662:H665"/>
    <mergeCell ref="H670:H673"/>
    <mergeCell ref="H674:H677"/>
    <mergeCell ref="H678:H681"/>
    <mergeCell ref="I1106:I1109"/>
    <mergeCell ref="I1110:I1113"/>
    <mergeCell ref="I1118:I1121"/>
    <mergeCell ref="H1118:H1121"/>
    <mergeCell ref="H1122:H1125"/>
    <mergeCell ref="H1126:H1129"/>
    <mergeCell ref="H1130:H1133"/>
    <mergeCell ref="H1138:H1141"/>
    <mergeCell ref="H1142:H1145"/>
    <mergeCell ref="H962:H965"/>
    <mergeCell ref="H978:H981"/>
    <mergeCell ref="H986:H989"/>
    <mergeCell ref="I1122:I1125"/>
    <mergeCell ref="I1126:I1129"/>
    <mergeCell ref="I1130:I1133"/>
    <mergeCell ref="I1138:I1141"/>
    <mergeCell ref="I1142:I1145"/>
    <mergeCell ref="G1098:G1101"/>
    <mergeCell ref="G1102:G1105"/>
    <mergeCell ref="G1106:G1109"/>
    <mergeCell ref="G1110:G1113"/>
    <mergeCell ref="G1118:G1121"/>
    <mergeCell ref="G1122:G1125"/>
    <mergeCell ref="G1126:G1129"/>
    <mergeCell ref="G1130:G1133"/>
    <mergeCell ref="G1138:G1141"/>
    <mergeCell ref="G1142:G1145"/>
    <mergeCell ref="G1150:G1153"/>
    <mergeCell ref="H118:H121"/>
    <mergeCell ref="H122:H125"/>
    <mergeCell ref="H130:H133"/>
    <mergeCell ref="H990:H993"/>
    <mergeCell ref="H994:H997"/>
    <mergeCell ref="H998:H1001"/>
    <mergeCell ref="H1002:H1005"/>
    <mergeCell ref="H1006:H1009"/>
    <mergeCell ref="H1010:H1013"/>
    <mergeCell ref="H1014:H1017"/>
    <mergeCell ref="H1018:H1021"/>
    <mergeCell ref="H1022:H1025"/>
    <mergeCell ref="H1030:H1033"/>
    <mergeCell ref="H1034:H1037"/>
    <mergeCell ref="H1038:H1041"/>
    <mergeCell ref="H1042:H1045"/>
    <mergeCell ref="H1046:H1049"/>
    <mergeCell ref="E1118:E1121"/>
    <mergeCell ref="E1122:E1125"/>
    <mergeCell ref="E1126:E1129"/>
    <mergeCell ref="E1130:E1133"/>
    <mergeCell ref="E1138:E1141"/>
    <mergeCell ref="E1142:E1145"/>
    <mergeCell ref="E1150:E1153"/>
    <mergeCell ref="G1038:G1041"/>
    <mergeCell ref="G1042:G1045"/>
    <mergeCell ref="G1046:G1049"/>
    <mergeCell ref="G1050:G1053"/>
    <mergeCell ref="G1054:G1057"/>
    <mergeCell ref="G1058:G1061"/>
    <mergeCell ref="G1062:G1065"/>
    <mergeCell ref="G1066:G1069"/>
    <mergeCell ref="G1070:G1073"/>
    <mergeCell ref="G1074:G1077"/>
    <mergeCell ref="G1078:G1081"/>
    <mergeCell ref="G1082:G1085"/>
    <mergeCell ref="G1086:G1089"/>
    <mergeCell ref="G1090:G1093"/>
    <mergeCell ref="G1094:G1097"/>
    <mergeCell ref="E1058:E1061"/>
    <mergeCell ref="E1062:E1065"/>
    <mergeCell ref="E1066:E1069"/>
    <mergeCell ref="E1070:E1073"/>
    <mergeCell ref="E1074:E1077"/>
    <mergeCell ref="E1078:E1081"/>
    <mergeCell ref="E1082:E1085"/>
    <mergeCell ref="E1086:E1089"/>
    <mergeCell ref="E1090:E1093"/>
    <mergeCell ref="E1094:E1097"/>
    <mergeCell ref="E1098:E1101"/>
    <mergeCell ref="E1102:E1105"/>
    <mergeCell ref="E1106:E1109"/>
    <mergeCell ref="E1110:E1113"/>
    <mergeCell ref="B782:B785"/>
    <mergeCell ref="C782:C785"/>
    <mergeCell ref="D782:D785"/>
    <mergeCell ref="E782:E785"/>
    <mergeCell ref="F782:F785"/>
    <mergeCell ref="G782:G785"/>
    <mergeCell ref="H782:H785"/>
    <mergeCell ref="I102:I105"/>
    <mergeCell ref="I106:I109"/>
    <mergeCell ref="I110:I113"/>
    <mergeCell ref="I114:I117"/>
    <mergeCell ref="J102:J105"/>
    <mergeCell ref="J106:J109"/>
    <mergeCell ref="J110:J113"/>
    <mergeCell ref="J114:J117"/>
    <mergeCell ref="I118:I121"/>
    <mergeCell ref="I122:I125"/>
    <mergeCell ref="I130:I133"/>
    <mergeCell ref="I134:I137"/>
    <mergeCell ref="I138:I141"/>
    <mergeCell ref="I142:I145"/>
    <mergeCell ref="J118:J121"/>
    <mergeCell ref="J122:J125"/>
    <mergeCell ref="J130:J133"/>
    <mergeCell ref="J134:J137"/>
    <mergeCell ref="J138:J141"/>
    <mergeCell ref="J142:J145"/>
    <mergeCell ref="B126:B129"/>
    <mergeCell ref="C126:C129"/>
    <mergeCell ref="D126:D129"/>
    <mergeCell ref="E126:E129"/>
    <mergeCell ref="G126:G129"/>
    <mergeCell ref="H126:H129"/>
    <mergeCell ref="I126:I129"/>
    <mergeCell ref="J126:J129"/>
    <mergeCell ref="I426:I429"/>
    <mergeCell ref="J426:J429"/>
    <mergeCell ref="I430:I433"/>
    <mergeCell ref="J430:J433"/>
    <mergeCell ref="I434:I437"/>
    <mergeCell ref="J434:J437"/>
    <mergeCell ref="I438:I441"/>
    <mergeCell ref="J438:J441"/>
    <mergeCell ref="I470:I473"/>
    <mergeCell ref="J470:J473"/>
    <mergeCell ref="I474:I477"/>
    <mergeCell ref="J474:J477"/>
    <mergeCell ref="I478:I481"/>
    <mergeCell ref="J478:J481"/>
    <mergeCell ref="I482:I485"/>
    <mergeCell ref="J482:J485"/>
    <mergeCell ref="I486:I489"/>
    <mergeCell ref="J486:J489"/>
    <mergeCell ref="I766:I769"/>
    <mergeCell ref="J766:J769"/>
    <mergeCell ref="I774:I777"/>
    <mergeCell ref="J774:J777"/>
    <mergeCell ref="I778:I781"/>
    <mergeCell ref="J778:J781"/>
    <mergeCell ref="I782:I785"/>
    <mergeCell ref="J782:J785"/>
    <mergeCell ref="I786:I789"/>
    <mergeCell ref="J786:J789"/>
    <mergeCell ref="I790:I793"/>
    <mergeCell ref="J790:J793"/>
    <mergeCell ref="I794:I797"/>
    <mergeCell ref="J794:J797"/>
    <mergeCell ref="I798:I801"/>
    <mergeCell ref="J798:J801"/>
    <mergeCell ref="I806:I809"/>
    <mergeCell ref="J806:J809"/>
    <mergeCell ref="I994:I997"/>
    <mergeCell ref="J994:J997"/>
    <mergeCell ref="I998:I1001"/>
    <mergeCell ref="J998:J1001"/>
    <mergeCell ref="I1002:I1005"/>
    <mergeCell ref="J1002:J1005"/>
    <mergeCell ref="I1006:I1009"/>
    <mergeCell ref="J1006:J1009"/>
    <mergeCell ref="I1010:I1013"/>
    <mergeCell ref="J1010:J1013"/>
    <mergeCell ref="I1014:I1017"/>
    <mergeCell ref="J1014:J1017"/>
    <mergeCell ref="I1018:I1021"/>
    <mergeCell ref="J1018:J1021"/>
    <mergeCell ref="I1022:I1025"/>
    <mergeCell ref="J1022:J1025"/>
    <mergeCell ref="I1030:I1033"/>
    <mergeCell ref="J1030:J1033"/>
    <mergeCell ref="I1034:I1037"/>
    <mergeCell ref="J1034:J1037"/>
    <mergeCell ref="I1046:I1049"/>
    <mergeCell ref="J1046:J1049"/>
    <mergeCell ref="I1054:I1057"/>
    <mergeCell ref="J1054:J1057"/>
    <mergeCell ref="I1058:I1061"/>
    <mergeCell ref="J1058:J1061"/>
    <mergeCell ref="I1066:I1069"/>
    <mergeCell ref="J1066:J1069"/>
    <mergeCell ref="I1070:I1073"/>
    <mergeCell ref="J1070:J1073"/>
    <mergeCell ref="I1074:I1077"/>
    <mergeCell ref="J1074:J1077"/>
    <mergeCell ref="I1078:I1081"/>
    <mergeCell ref="J1078:J1081"/>
    <mergeCell ref="I1082:I1085"/>
    <mergeCell ref="J1082:J1085"/>
    <mergeCell ref="I1086:I1089"/>
    <mergeCell ref="J1086:J1089"/>
    <mergeCell ref="I1090:I1093"/>
    <mergeCell ref="J1090:J1093"/>
    <mergeCell ref="I1094:I1097"/>
    <mergeCell ref="J1094:J1097"/>
    <mergeCell ref="I1098:I1101"/>
    <mergeCell ref="J1098:J1101"/>
    <mergeCell ref="B1026:B1029"/>
    <mergeCell ref="C1026:C1029"/>
    <mergeCell ref="D1026:D1029"/>
    <mergeCell ref="E1026:E1029"/>
    <mergeCell ref="F1026:F1029"/>
    <mergeCell ref="G1026:G1029"/>
    <mergeCell ref="H1026:H1029"/>
    <mergeCell ref="I1026:I1029"/>
    <mergeCell ref="J1026:J1029"/>
    <mergeCell ref="I1102:I1105"/>
    <mergeCell ref="J1102:J1105"/>
    <mergeCell ref="I1114:I1117"/>
    <mergeCell ref="J1114:J1117"/>
    <mergeCell ref="J1122:J1125"/>
    <mergeCell ref="J1126:J1129"/>
    <mergeCell ref="J1130:J1133"/>
    <mergeCell ref="J1138:J1141"/>
    <mergeCell ref="J1142:J1145"/>
    <mergeCell ref="J1150:J1153"/>
    <mergeCell ref="B1134:B1137"/>
    <mergeCell ref="C1134:C1137"/>
    <mergeCell ref="D1134:D1137"/>
    <mergeCell ref="E1134:E1137"/>
    <mergeCell ref="F1134:F1137"/>
    <mergeCell ref="G1134:G1137"/>
    <mergeCell ref="H1134:H1137"/>
    <mergeCell ref="I1134:I1137"/>
    <mergeCell ref="J1134:J1137"/>
    <mergeCell ref="B898:B901"/>
    <mergeCell ref="C898:C901"/>
    <mergeCell ref="D898:D901"/>
    <mergeCell ref="E898:E901"/>
    <mergeCell ref="F898:F901"/>
    <mergeCell ref="G898:G901"/>
    <mergeCell ref="B866:B869"/>
    <mergeCell ref="C866:C869"/>
    <mergeCell ref="D866:D869"/>
    <mergeCell ref="E866:E869"/>
    <mergeCell ref="F866:F869"/>
    <mergeCell ref="G866:G869"/>
    <mergeCell ref="H866:H869"/>
    <mergeCell ref="I866:I869"/>
    <mergeCell ref="J866:J869"/>
    <mergeCell ref="B862:B865"/>
    <mergeCell ref="C862:C865"/>
    <mergeCell ref="D862:D865"/>
    <mergeCell ref="E862:E865"/>
    <mergeCell ref="F862:F865"/>
    <mergeCell ref="G862:G865"/>
    <mergeCell ref="I862:I865"/>
    <mergeCell ref="B858:B861"/>
    <mergeCell ref="C858:C861"/>
    <mergeCell ref="D858:D861"/>
    <mergeCell ref="E858:E861"/>
    <mergeCell ref="F858:F861"/>
    <mergeCell ref="G858:G861"/>
    <mergeCell ref="H858:H861"/>
    <mergeCell ref="I858:I861"/>
    <mergeCell ref="B870:B873"/>
    <mergeCell ref="C870:C873"/>
    <mergeCell ref="D870:D873"/>
    <mergeCell ref="E870:E873"/>
    <mergeCell ref="F870:F873"/>
    <mergeCell ref="G870:G873"/>
    <mergeCell ref="I870:I873"/>
    <mergeCell ref="B874:B877"/>
    <mergeCell ref="C874:C877"/>
    <mergeCell ref="D874:D877"/>
    <mergeCell ref="E874:E877"/>
    <mergeCell ref="F874:F877"/>
    <mergeCell ref="G874:G877"/>
    <mergeCell ref="H874:H877"/>
    <mergeCell ref="I874:I877"/>
    <mergeCell ref="J874:J877"/>
    <mergeCell ref="B878:B881"/>
    <mergeCell ref="C878:C881"/>
    <mergeCell ref="D878:D881"/>
    <mergeCell ref="F878:F881"/>
    <mergeCell ref="G878:G881"/>
    <mergeCell ref="H878:H881"/>
    <mergeCell ref="B882:B885"/>
    <mergeCell ref="C882:C885"/>
    <mergeCell ref="D882:D885"/>
    <mergeCell ref="E882:E885"/>
    <mergeCell ref="F882:F885"/>
    <mergeCell ref="G882:G885"/>
    <mergeCell ref="I882:I885"/>
    <mergeCell ref="B886:B889"/>
    <mergeCell ref="C886:C889"/>
    <mergeCell ref="D886:D889"/>
    <mergeCell ref="E886:E889"/>
    <mergeCell ref="F886:F889"/>
    <mergeCell ref="G886:G889"/>
    <mergeCell ref="H886:H889"/>
    <mergeCell ref="B890:B893"/>
    <mergeCell ref="C890:C893"/>
    <mergeCell ref="D890:D893"/>
    <mergeCell ref="E890:E893"/>
    <mergeCell ref="F890:F893"/>
    <mergeCell ref="G890:G893"/>
    <mergeCell ref="H890:H893"/>
    <mergeCell ref="B554:B557"/>
    <mergeCell ref="C554:C557"/>
    <mergeCell ref="D554:D557"/>
    <mergeCell ref="E554:E557"/>
    <mergeCell ref="F554:F557"/>
    <mergeCell ref="G554:G557"/>
    <mergeCell ref="H554:H557"/>
    <mergeCell ref="I554:I557"/>
    <mergeCell ref="J554:J557"/>
    <mergeCell ref="B174:B177"/>
    <mergeCell ref="C174:C177"/>
    <mergeCell ref="D174:D177"/>
    <mergeCell ref="E174:E177"/>
    <mergeCell ref="G174:G177"/>
    <mergeCell ref="H174:H177"/>
    <mergeCell ref="I174:I177"/>
    <mergeCell ref="J174:J177"/>
    <mergeCell ref="B802:B805"/>
    <mergeCell ref="C802:C805"/>
    <mergeCell ref="D802:D805"/>
    <mergeCell ref="E802:E805"/>
    <mergeCell ref="F802:F805"/>
    <mergeCell ref="G802:G805"/>
    <mergeCell ref="H802:H805"/>
    <mergeCell ref="I802:I805"/>
    <mergeCell ref="J802:J805"/>
    <mergeCell ref="B914:B917"/>
    <mergeCell ref="C914:C917"/>
    <mergeCell ref="D914:D917"/>
    <mergeCell ref="E914:E917"/>
    <mergeCell ref="F914:F917"/>
    <mergeCell ref="G914:G917"/>
    <mergeCell ref="H914:H917"/>
    <mergeCell ref="I914:I917"/>
    <mergeCell ref="J914:J917"/>
    <mergeCell ref="B186:B189"/>
    <mergeCell ref="C186:C189"/>
    <mergeCell ref="D186:D189"/>
    <mergeCell ref="E186:E189"/>
    <mergeCell ref="G186:G189"/>
    <mergeCell ref="H186:H189"/>
    <mergeCell ref="I186:I189"/>
    <mergeCell ref="J186:J189"/>
    <mergeCell ref="B966:B969"/>
    <mergeCell ref="C966:C969"/>
    <mergeCell ref="D966:D969"/>
    <mergeCell ref="E966:E969"/>
    <mergeCell ref="F966:F969"/>
    <mergeCell ref="G966:G969"/>
    <mergeCell ref="H966:H969"/>
    <mergeCell ref="I966:I969"/>
    <mergeCell ref="J966:J969"/>
    <mergeCell ref="B970:B973"/>
    <mergeCell ref="C970:C973"/>
    <mergeCell ref="D970:D973"/>
    <mergeCell ref="E970:E973"/>
    <mergeCell ref="F970:F973"/>
    <mergeCell ref="G970:G973"/>
    <mergeCell ref="H970:H973"/>
    <mergeCell ref="I970:I973"/>
    <mergeCell ref="J970:J973"/>
    <mergeCell ref="B982:B985"/>
    <mergeCell ref="C982:C985"/>
    <mergeCell ref="D982:D985"/>
    <mergeCell ref="F982:F985"/>
    <mergeCell ref="G982:G985"/>
    <mergeCell ref="H982:H985"/>
    <mergeCell ref="I982:I985"/>
    <mergeCell ref="J982:J985"/>
    <mergeCell ref="D150:D153"/>
    <mergeCell ref="E150:E153"/>
    <mergeCell ref="F150:F153"/>
    <mergeCell ref="G150:G153"/>
    <mergeCell ref="H150:H153"/>
    <mergeCell ref="I150:I153"/>
    <mergeCell ref="J150:J153"/>
    <mergeCell ref="D154:D157"/>
    <mergeCell ref="E154:E157"/>
    <mergeCell ref="F154:F157"/>
    <mergeCell ref="G154:G157"/>
    <mergeCell ref="H154:H157"/>
    <mergeCell ref="I154:I157"/>
    <mergeCell ref="J154:J157"/>
    <mergeCell ref="B150:B153"/>
    <mergeCell ref="B154:B157"/>
    <mergeCell ref="C150:C153"/>
    <mergeCell ref="C154:C157"/>
    <mergeCell ref="B34:B37"/>
    <mergeCell ref="C34:C37"/>
    <mergeCell ref="D34:D37"/>
    <mergeCell ref="E34:E37"/>
    <mergeCell ref="G34:G37"/>
    <mergeCell ref="H34:H37"/>
    <mergeCell ref="I34:I37"/>
    <mergeCell ref="J34:J37"/>
    <mergeCell ref="B26:B29"/>
    <mergeCell ref="C26:C29"/>
    <mergeCell ref="D26:D29"/>
    <mergeCell ref="E26:E29"/>
    <mergeCell ref="G26:G29"/>
    <mergeCell ref="H26:H29"/>
    <mergeCell ref="I26:I29"/>
    <mergeCell ref="J26:J29"/>
    <mergeCell ref="B30:B33"/>
    <mergeCell ref="C30:C33"/>
    <mergeCell ref="D30:D33"/>
    <mergeCell ref="E30:E33"/>
    <mergeCell ref="G30:G33"/>
    <mergeCell ref="H30:H33"/>
    <mergeCell ref="I30:I33"/>
    <mergeCell ref="J30:J33"/>
    <mergeCell ref="B38:B41"/>
    <mergeCell ref="C38:C41"/>
    <mergeCell ref="D38:D41"/>
    <mergeCell ref="E38:E41"/>
    <mergeCell ref="G38:G41"/>
    <mergeCell ref="H38:H41"/>
    <mergeCell ref="I38:I41"/>
    <mergeCell ref="J38:J41"/>
    <mergeCell ref="B422:B425"/>
    <mergeCell ref="C422:C425"/>
    <mergeCell ref="B842:B845"/>
    <mergeCell ref="C842:C845"/>
    <mergeCell ref="D842:D845"/>
    <mergeCell ref="E842:E845"/>
    <mergeCell ref="F842:F845"/>
    <mergeCell ref="G842:G845"/>
    <mergeCell ref="H842:H845"/>
    <mergeCell ref="I842:I845"/>
    <mergeCell ref="J842:J845"/>
    <mergeCell ref="B562:B565"/>
    <mergeCell ref="C562:C565"/>
    <mergeCell ref="D562:D565"/>
    <mergeCell ref="E562:E565"/>
    <mergeCell ref="F562:F565"/>
    <mergeCell ref="G562:G565"/>
    <mergeCell ref="H562:H565"/>
    <mergeCell ref="I562:I565"/>
    <mergeCell ref="J562:J565"/>
    <mergeCell ref="D346:D349"/>
    <mergeCell ref="E346:E349"/>
    <mergeCell ref="G346:G349"/>
    <mergeCell ref="H346:H349"/>
    <mergeCell ref="I346:I349"/>
    <mergeCell ref="J346:J349"/>
    <mergeCell ref="I218:I221"/>
    <mergeCell ref="I230:I233"/>
    <mergeCell ref="J926:J929"/>
    <mergeCell ref="J930:J933"/>
    <mergeCell ref="J934:J937"/>
    <mergeCell ref="J938:J941"/>
    <mergeCell ref="J754:J757"/>
    <mergeCell ref="J758:J761"/>
    <mergeCell ref="J854:J857"/>
    <mergeCell ref="J862:J865"/>
    <mergeCell ref="J870:J873"/>
    <mergeCell ref="J882:J885"/>
    <mergeCell ref="I906:I909"/>
    <mergeCell ref="I910:I913"/>
    <mergeCell ref="I922:I925"/>
    <mergeCell ref="I926:I929"/>
    <mergeCell ref="I930:I933"/>
    <mergeCell ref="I934:I937"/>
    <mergeCell ref="I938:I941"/>
    <mergeCell ref="H854:H857"/>
    <mergeCell ref="H862:H865"/>
    <mergeCell ref="H870:H873"/>
    <mergeCell ref="H882:H885"/>
    <mergeCell ref="H894:H897"/>
    <mergeCell ref="H898:H901"/>
    <mergeCell ref="I222:I225"/>
    <mergeCell ref="J222:J225"/>
    <mergeCell ref="J762:J765"/>
    <mergeCell ref="I762:I765"/>
    <mergeCell ref="H762:H765"/>
    <mergeCell ref="G762:G765"/>
    <mergeCell ref="F762:F765"/>
    <mergeCell ref="E762:E765"/>
    <mergeCell ref="D762:D765"/>
    <mergeCell ref="C762:C765"/>
    <mergeCell ref="B762:B765"/>
    <mergeCell ref="J858:J861"/>
    <mergeCell ref="B1146:B1149"/>
    <mergeCell ref="C1146:C1149"/>
    <mergeCell ref="D1146:D1149"/>
    <mergeCell ref="E1146:E1149"/>
    <mergeCell ref="F1146:F1149"/>
    <mergeCell ref="G1146:G1149"/>
    <mergeCell ref="H1146:H1149"/>
    <mergeCell ref="I1146:I1149"/>
    <mergeCell ref="J1146:J1149"/>
    <mergeCell ref="B254:B257"/>
    <mergeCell ref="C254:C257"/>
    <mergeCell ref="B258:B261"/>
    <mergeCell ref="C258:C261"/>
    <mergeCell ref="B262:B265"/>
    <mergeCell ref="C262:C265"/>
    <mergeCell ref="B266:B269"/>
    <mergeCell ref="C266:C269"/>
    <mergeCell ref="B270:B273"/>
    <mergeCell ref="C270:C273"/>
    <mergeCell ref="B274:B277"/>
    <mergeCell ref="C274:C277"/>
    <mergeCell ref="B278:B281"/>
    <mergeCell ref="C278:C281"/>
    <mergeCell ref="B282:B285"/>
    <mergeCell ref="C282:C285"/>
    <mergeCell ref="B286:B289"/>
    <mergeCell ref="C286:C289"/>
    <mergeCell ref="B290:B293"/>
    <mergeCell ref="C290:C293"/>
    <mergeCell ref="B294:B297"/>
    <mergeCell ref="C294:C297"/>
    <mergeCell ref="B298:B301"/>
    <mergeCell ref="C298:C301"/>
    <mergeCell ref="B302:B305"/>
    <mergeCell ref="C302:C305"/>
    <mergeCell ref="B306:B309"/>
    <mergeCell ref="C306:C309"/>
    <mergeCell ref="B310:B313"/>
    <mergeCell ref="C310:C313"/>
    <mergeCell ref="B314:B317"/>
    <mergeCell ref="C314:C317"/>
    <mergeCell ref="B318:B321"/>
    <mergeCell ref="C318:C321"/>
    <mergeCell ref="B322:B325"/>
    <mergeCell ref="C322:C325"/>
    <mergeCell ref="B326:B329"/>
    <mergeCell ref="C326:C329"/>
    <mergeCell ref="B330:B333"/>
    <mergeCell ref="C330:C333"/>
    <mergeCell ref="B334:B337"/>
    <mergeCell ref="C334:C337"/>
    <mergeCell ref="B338:B341"/>
    <mergeCell ref="C338:C341"/>
    <mergeCell ref="B342:B345"/>
    <mergeCell ref="C342:C345"/>
    <mergeCell ref="B346:B349"/>
    <mergeCell ref="C346:C349"/>
    <mergeCell ref="B350:B353"/>
    <mergeCell ref="C350:C353"/>
    <mergeCell ref="B354:B357"/>
    <mergeCell ref="C354:C357"/>
    <mergeCell ref="B402:B405"/>
    <mergeCell ref="C402:C405"/>
    <mergeCell ref="B406:B409"/>
    <mergeCell ref="C406:C409"/>
    <mergeCell ref="B410:B413"/>
    <mergeCell ref="C410:C413"/>
    <mergeCell ref="B414:B417"/>
    <mergeCell ref="C414:C417"/>
    <mergeCell ref="B418:B421"/>
    <mergeCell ref="C418:C421"/>
    <mergeCell ref="B426:B429"/>
    <mergeCell ref="C426:C429"/>
    <mergeCell ref="B430:B433"/>
    <mergeCell ref="C430:C433"/>
    <mergeCell ref="B434:B437"/>
    <mergeCell ref="C434:C437"/>
    <mergeCell ref="B438:B441"/>
    <mergeCell ref="C438:C441"/>
    <mergeCell ref="B446:B449"/>
    <mergeCell ref="C446:C449"/>
    <mergeCell ref="B450:B453"/>
    <mergeCell ref="C450:C453"/>
    <mergeCell ref="B454:B457"/>
    <mergeCell ref="C454:C457"/>
    <mergeCell ref="B458:B461"/>
    <mergeCell ref="C458:C461"/>
    <mergeCell ref="B462:B465"/>
    <mergeCell ref="C462:C465"/>
    <mergeCell ref="B466:B469"/>
    <mergeCell ref="C466:C469"/>
    <mergeCell ref="B470:B473"/>
    <mergeCell ref="C470:C473"/>
    <mergeCell ref="B474:B477"/>
    <mergeCell ref="C474:C477"/>
    <mergeCell ref="B478:B481"/>
    <mergeCell ref="C478:C481"/>
    <mergeCell ref="B482:B485"/>
    <mergeCell ref="C482:C485"/>
    <mergeCell ref="B486:B489"/>
    <mergeCell ref="C486:C489"/>
    <mergeCell ref="B490:B493"/>
    <mergeCell ref="C490:C493"/>
    <mergeCell ref="B494:B497"/>
    <mergeCell ref="C494:C497"/>
    <mergeCell ref="B498:B501"/>
    <mergeCell ref="C498:C501"/>
    <mergeCell ref="B502:B505"/>
    <mergeCell ref="C502:C505"/>
    <mergeCell ref="B506:B509"/>
    <mergeCell ref="C506:C509"/>
    <mergeCell ref="B510:B513"/>
    <mergeCell ref="C510:C513"/>
    <mergeCell ref="B514:B517"/>
    <mergeCell ref="C514:C517"/>
    <mergeCell ref="B518:B521"/>
    <mergeCell ref="C518:C521"/>
    <mergeCell ref="B522:B525"/>
    <mergeCell ref="C522:C525"/>
    <mergeCell ref="B526:B529"/>
    <mergeCell ref="C526:C529"/>
    <mergeCell ref="B530:B533"/>
    <mergeCell ref="C530:C533"/>
    <mergeCell ref="B534:B537"/>
    <mergeCell ref="C534:C537"/>
    <mergeCell ref="B538:B541"/>
    <mergeCell ref="C538:C541"/>
    <mergeCell ref="B582:B585"/>
    <mergeCell ref="C582:C585"/>
    <mergeCell ref="D582:D585"/>
    <mergeCell ref="E582:E585"/>
    <mergeCell ref="F582:F585"/>
    <mergeCell ref="G582:G585"/>
    <mergeCell ref="H582:H585"/>
    <mergeCell ref="I582:I585"/>
    <mergeCell ref="J582:J585"/>
    <mergeCell ref="B586:B589"/>
    <mergeCell ref="C586:C589"/>
    <mergeCell ref="D586:D589"/>
    <mergeCell ref="E586:E589"/>
    <mergeCell ref="F586:F589"/>
    <mergeCell ref="G586:G589"/>
    <mergeCell ref="H586:H589"/>
    <mergeCell ref="I586:I589"/>
    <mergeCell ref="J586:J589"/>
    <mergeCell ref="B590:B593"/>
    <mergeCell ref="C590:C593"/>
    <mergeCell ref="D590:D593"/>
    <mergeCell ref="E590:E593"/>
    <mergeCell ref="F590:F593"/>
    <mergeCell ref="G590:G593"/>
    <mergeCell ref="H590:H593"/>
    <mergeCell ref="I590:I593"/>
    <mergeCell ref="J590:J593"/>
    <mergeCell ref="B594:B597"/>
    <mergeCell ref="C594:C597"/>
    <mergeCell ref="D594:D597"/>
    <mergeCell ref="E594:E597"/>
    <mergeCell ref="F594:F597"/>
    <mergeCell ref="G594:G597"/>
    <mergeCell ref="H594:H597"/>
    <mergeCell ref="I594:I597"/>
    <mergeCell ref="J594:J597"/>
    <mergeCell ref="I946:I949"/>
    <mergeCell ref="J946:J949"/>
    <mergeCell ref="I950:I953"/>
    <mergeCell ref="J950:J953"/>
    <mergeCell ref="I954:I957"/>
    <mergeCell ref="J954:J957"/>
    <mergeCell ref="I958:I961"/>
    <mergeCell ref="J958:J961"/>
    <mergeCell ref="I918:I921"/>
    <mergeCell ref="J918:J921"/>
    <mergeCell ref="T2:T5"/>
    <mergeCell ref="T10:T13"/>
    <mergeCell ref="T14:T17"/>
    <mergeCell ref="T18:T21"/>
    <mergeCell ref="T22:T25"/>
    <mergeCell ref="T26:T29"/>
    <mergeCell ref="T30:T33"/>
    <mergeCell ref="T34:T37"/>
    <mergeCell ref="T38:T41"/>
    <mergeCell ref="T42:T45"/>
    <mergeCell ref="T46:T49"/>
    <mergeCell ref="T50:T53"/>
    <mergeCell ref="T54:T57"/>
    <mergeCell ref="T58:T61"/>
    <mergeCell ref="T62:T65"/>
    <mergeCell ref="T66:T69"/>
    <mergeCell ref="T70:T73"/>
    <mergeCell ref="T74:T77"/>
    <mergeCell ref="T78:T81"/>
    <mergeCell ref="T82:T85"/>
    <mergeCell ref="T86:T89"/>
    <mergeCell ref="T90:T93"/>
    <mergeCell ref="T94:T97"/>
    <mergeCell ref="T98:T101"/>
    <mergeCell ref="T102:T105"/>
    <mergeCell ref="T106:T109"/>
    <mergeCell ref="T110:T113"/>
    <mergeCell ref="T114:T117"/>
    <mergeCell ref="T118:T121"/>
    <mergeCell ref="T122:T125"/>
    <mergeCell ref="T126:T129"/>
    <mergeCell ref="T130:T133"/>
    <mergeCell ref="T134:T137"/>
    <mergeCell ref="T138:T141"/>
    <mergeCell ref="T142:T145"/>
    <mergeCell ref="T146:T149"/>
    <mergeCell ref="T150:T153"/>
    <mergeCell ref="T154:T157"/>
    <mergeCell ref="T158:T161"/>
    <mergeCell ref="T162:T165"/>
    <mergeCell ref="T166:T169"/>
    <mergeCell ref="T170:T173"/>
    <mergeCell ref="T174:T177"/>
    <mergeCell ref="T178:T181"/>
    <mergeCell ref="T182:T185"/>
    <mergeCell ref="T186:T189"/>
    <mergeCell ref="T190:T193"/>
    <mergeCell ref="T194:T197"/>
    <mergeCell ref="T202:T205"/>
    <mergeCell ref="T206:T209"/>
    <mergeCell ref="T210:T213"/>
    <mergeCell ref="T214:T217"/>
    <mergeCell ref="T218:T221"/>
    <mergeCell ref="T222:T225"/>
    <mergeCell ref="T230:T233"/>
    <mergeCell ref="T234:T237"/>
    <mergeCell ref="T238:T241"/>
    <mergeCell ref="T242:T245"/>
    <mergeCell ref="T246:T249"/>
    <mergeCell ref="T250:T253"/>
    <mergeCell ref="T254:T257"/>
    <mergeCell ref="T258:T261"/>
    <mergeCell ref="T262:T265"/>
    <mergeCell ref="T266:T269"/>
    <mergeCell ref="T270:T273"/>
    <mergeCell ref="T274:T277"/>
    <mergeCell ref="T278:T281"/>
    <mergeCell ref="T282:T285"/>
    <mergeCell ref="T286:T289"/>
    <mergeCell ref="T290:T293"/>
    <mergeCell ref="T294:T297"/>
    <mergeCell ref="T298:T301"/>
    <mergeCell ref="T302:T305"/>
    <mergeCell ref="T306:T309"/>
    <mergeCell ref="T310:T313"/>
    <mergeCell ref="T314:T317"/>
    <mergeCell ref="T318:T321"/>
    <mergeCell ref="T322:T325"/>
    <mergeCell ref="T326:T329"/>
    <mergeCell ref="T330:T333"/>
    <mergeCell ref="T334:T337"/>
    <mergeCell ref="T338:T341"/>
    <mergeCell ref="T342:T345"/>
    <mergeCell ref="T346:T349"/>
    <mergeCell ref="T350:T353"/>
    <mergeCell ref="T354:T357"/>
    <mergeCell ref="T362:T365"/>
    <mergeCell ref="T366:T369"/>
    <mergeCell ref="T370:T373"/>
    <mergeCell ref="T374:T377"/>
    <mergeCell ref="T378:T381"/>
    <mergeCell ref="T382:T385"/>
    <mergeCell ref="T386:T389"/>
    <mergeCell ref="T390:T393"/>
    <mergeCell ref="T394:T397"/>
    <mergeCell ref="T398:T401"/>
    <mergeCell ref="T402:T405"/>
    <mergeCell ref="T406:T409"/>
    <mergeCell ref="T410:T413"/>
    <mergeCell ref="T414:T417"/>
    <mergeCell ref="T418:T421"/>
    <mergeCell ref="T422:T425"/>
    <mergeCell ref="T426:T429"/>
    <mergeCell ref="T430:T433"/>
    <mergeCell ref="T434:T437"/>
    <mergeCell ref="T438:T441"/>
    <mergeCell ref="T442:T445"/>
    <mergeCell ref="T446:T449"/>
    <mergeCell ref="T450:T453"/>
    <mergeCell ref="T454:T457"/>
    <mergeCell ref="T458:T461"/>
    <mergeCell ref="T462:T465"/>
    <mergeCell ref="T466:T469"/>
    <mergeCell ref="T470:T473"/>
    <mergeCell ref="T474:T477"/>
    <mergeCell ref="T478:T481"/>
    <mergeCell ref="T482:T485"/>
    <mergeCell ref="T486:T489"/>
    <mergeCell ref="T490:T493"/>
    <mergeCell ref="T494:T497"/>
    <mergeCell ref="T498:T501"/>
    <mergeCell ref="T502:T505"/>
    <mergeCell ref="T506:T509"/>
    <mergeCell ref="T510:T513"/>
    <mergeCell ref="T514:T517"/>
    <mergeCell ref="T518:T521"/>
    <mergeCell ref="T522:T525"/>
    <mergeCell ref="T526:T529"/>
    <mergeCell ref="T530:T533"/>
    <mergeCell ref="T534:T537"/>
    <mergeCell ref="T538:T541"/>
    <mergeCell ref="T542:T545"/>
    <mergeCell ref="T546:T549"/>
    <mergeCell ref="T550:T553"/>
    <mergeCell ref="T554:T557"/>
    <mergeCell ref="T558:T561"/>
    <mergeCell ref="T562:T565"/>
    <mergeCell ref="T566:T569"/>
    <mergeCell ref="T570:T573"/>
    <mergeCell ref="T574:T577"/>
    <mergeCell ref="T578:T581"/>
    <mergeCell ref="T582:T585"/>
    <mergeCell ref="T586:T589"/>
    <mergeCell ref="T590:T593"/>
    <mergeCell ref="T594:T597"/>
    <mergeCell ref="T598:T601"/>
    <mergeCell ref="T602:T605"/>
    <mergeCell ref="T606:T609"/>
    <mergeCell ref="T610:T613"/>
    <mergeCell ref="T614:T617"/>
    <mergeCell ref="T618:T621"/>
    <mergeCell ref="T622:T625"/>
    <mergeCell ref="T626:T629"/>
    <mergeCell ref="T630:T633"/>
    <mergeCell ref="T634:T637"/>
    <mergeCell ref="T638:T641"/>
    <mergeCell ref="T642:T645"/>
    <mergeCell ref="T646:T649"/>
    <mergeCell ref="T650:T653"/>
    <mergeCell ref="T654:T657"/>
    <mergeCell ref="T658:T661"/>
    <mergeCell ref="T662:T665"/>
    <mergeCell ref="T666:T669"/>
    <mergeCell ref="T670:T673"/>
    <mergeCell ref="T674:T677"/>
    <mergeCell ref="T678:T681"/>
    <mergeCell ref="T682:T685"/>
    <mergeCell ref="T686:T689"/>
    <mergeCell ref="T690:T693"/>
    <mergeCell ref="T694:T697"/>
    <mergeCell ref="T698:T701"/>
    <mergeCell ref="T702:T705"/>
    <mergeCell ref="T706:T709"/>
    <mergeCell ref="T710:T713"/>
    <mergeCell ref="T714:T717"/>
    <mergeCell ref="T718:T721"/>
    <mergeCell ref="T722:T725"/>
    <mergeCell ref="T726:T729"/>
    <mergeCell ref="T730:T733"/>
    <mergeCell ref="T734:T737"/>
    <mergeCell ref="T738:T741"/>
    <mergeCell ref="T742:T745"/>
    <mergeCell ref="T746:T749"/>
    <mergeCell ref="T750:T753"/>
    <mergeCell ref="T754:T757"/>
    <mergeCell ref="T758:T761"/>
    <mergeCell ref="T762:T765"/>
    <mergeCell ref="T766:T769"/>
    <mergeCell ref="T770:T773"/>
    <mergeCell ref="T774:T777"/>
    <mergeCell ref="T778:T781"/>
    <mergeCell ref="T782:T785"/>
    <mergeCell ref="T786:T789"/>
    <mergeCell ref="T790:T793"/>
    <mergeCell ref="T794:T797"/>
    <mergeCell ref="T798:T801"/>
    <mergeCell ref="T802:T805"/>
    <mergeCell ref="T806:T809"/>
    <mergeCell ref="T810:T813"/>
    <mergeCell ref="T814:T817"/>
    <mergeCell ref="T818:T821"/>
    <mergeCell ref="T822:T825"/>
    <mergeCell ref="T826:T829"/>
    <mergeCell ref="T830:T833"/>
    <mergeCell ref="T834:T837"/>
    <mergeCell ref="T838:T841"/>
    <mergeCell ref="T842:T845"/>
    <mergeCell ref="T846:T849"/>
    <mergeCell ref="T850:T853"/>
    <mergeCell ref="T854:T857"/>
    <mergeCell ref="T858:T861"/>
    <mergeCell ref="T862:T865"/>
    <mergeCell ref="T866:T869"/>
    <mergeCell ref="T870:T873"/>
    <mergeCell ref="T874:T877"/>
    <mergeCell ref="T878:T881"/>
    <mergeCell ref="T882:T885"/>
    <mergeCell ref="T886:T889"/>
    <mergeCell ref="T890:T893"/>
    <mergeCell ref="T894:T897"/>
    <mergeCell ref="T898:T901"/>
    <mergeCell ref="T902:T905"/>
    <mergeCell ref="T906:T909"/>
    <mergeCell ref="T910:T913"/>
    <mergeCell ref="T914:T917"/>
    <mergeCell ref="T918:T921"/>
    <mergeCell ref="T922:T925"/>
    <mergeCell ref="T926:T929"/>
    <mergeCell ref="T930:T933"/>
    <mergeCell ref="T934:T937"/>
    <mergeCell ref="T938:T941"/>
    <mergeCell ref="T942:T945"/>
    <mergeCell ref="T946:T949"/>
    <mergeCell ref="T950:T953"/>
    <mergeCell ref="T954:T957"/>
    <mergeCell ref="T958:T961"/>
    <mergeCell ref="T962:T965"/>
    <mergeCell ref="T966:T969"/>
    <mergeCell ref="T970:T973"/>
    <mergeCell ref="T978:T981"/>
    <mergeCell ref="T982:T985"/>
    <mergeCell ref="T986:T989"/>
    <mergeCell ref="T990:T993"/>
    <mergeCell ref="T994:T997"/>
    <mergeCell ref="T998:T1001"/>
    <mergeCell ref="T1002:T1005"/>
    <mergeCell ref="T1006:T1009"/>
    <mergeCell ref="T1010:T1013"/>
    <mergeCell ref="T1014:T1017"/>
    <mergeCell ref="T1018:T1021"/>
    <mergeCell ref="T1022:T1025"/>
    <mergeCell ref="T1026:T1029"/>
    <mergeCell ref="T1030:T1033"/>
    <mergeCell ref="T1034:T1037"/>
    <mergeCell ref="T1038:T1041"/>
    <mergeCell ref="T1042:T1045"/>
    <mergeCell ref="T1046:T1049"/>
    <mergeCell ref="T1050:T1053"/>
    <mergeCell ref="T1054:T1057"/>
    <mergeCell ref="T1058:T1061"/>
    <mergeCell ref="T1062:T1065"/>
    <mergeCell ref="T1066:T1069"/>
    <mergeCell ref="T1070:T1073"/>
    <mergeCell ref="T1074:T1077"/>
    <mergeCell ref="T1078:T1081"/>
    <mergeCell ref="T1082:T1085"/>
    <mergeCell ref="T1086:T1089"/>
    <mergeCell ref="T1090:T1093"/>
    <mergeCell ref="T1094:T1097"/>
    <mergeCell ref="T1098:T1101"/>
    <mergeCell ref="T1102:T1105"/>
    <mergeCell ref="T1106:T1109"/>
    <mergeCell ref="T1110:T1113"/>
    <mergeCell ref="T1114:T1117"/>
    <mergeCell ref="T1118:T1121"/>
    <mergeCell ref="T1122:T1125"/>
    <mergeCell ref="T1126:T1129"/>
    <mergeCell ref="T1130:T1133"/>
    <mergeCell ref="T1134:T1137"/>
    <mergeCell ref="T1138:T1141"/>
    <mergeCell ref="T1142:T1145"/>
    <mergeCell ref="T1146:T1149"/>
    <mergeCell ref="T1150:T1153"/>
    <mergeCell ref="I942:I945"/>
    <mergeCell ref="J942:J945"/>
    <mergeCell ref="J1062:J1065"/>
    <mergeCell ref="I1062:I1065"/>
    <mergeCell ref="I886:I889"/>
    <mergeCell ref="J886:J889"/>
    <mergeCell ref="I890:I893"/>
    <mergeCell ref="J890:J893"/>
    <mergeCell ref="I894:I897"/>
    <mergeCell ref="J894:J897"/>
    <mergeCell ref="I898:I901"/>
    <mergeCell ref="J898:J901"/>
    <mergeCell ref="E1042:E1045"/>
    <mergeCell ref="E982:E985"/>
    <mergeCell ref="E878:E881"/>
    <mergeCell ref="E826:E829"/>
    <mergeCell ref="E818:E821"/>
    <mergeCell ref="E814:E817"/>
    <mergeCell ref="E810:E813"/>
    <mergeCell ref="E750:E753"/>
    <mergeCell ref="E646:E649"/>
    <mergeCell ref="E518:E521"/>
    <mergeCell ref="E394:E397"/>
    <mergeCell ref="E350:E353"/>
    <mergeCell ref="E314:E317"/>
    <mergeCell ref="E310:E313"/>
    <mergeCell ref="E306:E309"/>
    <mergeCell ref="E302:E305"/>
    <mergeCell ref="E298:E301"/>
    <mergeCell ref="E294:E297"/>
    <mergeCell ref="E290:E293"/>
    <mergeCell ref="E286:E289"/>
    <mergeCell ref="E282:E285"/>
    <mergeCell ref="E278:E281"/>
    <mergeCell ref="E214:E217"/>
    <mergeCell ref="I878:I881"/>
    <mergeCell ref="J878:J881"/>
    <mergeCell ref="B226:B229"/>
    <mergeCell ref="E226:E229"/>
    <mergeCell ref="G226:G229"/>
    <mergeCell ref="H226:H229"/>
    <mergeCell ref="I226:I229"/>
    <mergeCell ref="J226:J229"/>
    <mergeCell ref="T226:T229"/>
    <mergeCell ref="C226:C229"/>
    <mergeCell ref="D226:D229"/>
    <mergeCell ref="B974:B977"/>
    <mergeCell ref="C974:C977"/>
    <mergeCell ref="D974:D977"/>
    <mergeCell ref="E974:E977"/>
    <mergeCell ref="F974:F977"/>
    <mergeCell ref="G974:G977"/>
    <mergeCell ref="H974:H977"/>
    <mergeCell ref="I974:I977"/>
    <mergeCell ref="J974:J977"/>
    <mergeCell ref="T974:T977"/>
    <mergeCell ref="B358:B361"/>
    <mergeCell ref="C358:C361"/>
    <mergeCell ref="D358:D361"/>
    <mergeCell ref="E358:E361"/>
    <mergeCell ref="G358:G361"/>
    <mergeCell ref="H358:H361"/>
    <mergeCell ref="I358:I361"/>
    <mergeCell ref="J358:J361"/>
    <mergeCell ref="T358:T361"/>
    <mergeCell ref="B6:B9"/>
    <mergeCell ref="C6:C9"/>
    <mergeCell ref="D6:D9"/>
    <mergeCell ref="E6:E9"/>
    <mergeCell ref="G6:G9"/>
    <mergeCell ref="H6:H9"/>
    <mergeCell ref="I6:I9"/>
    <mergeCell ref="J6:J9"/>
    <mergeCell ref="T6:T9"/>
    <mergeCell ref="B198:B201"/>
    <mergeCell ref="C198:C201"/>
    <mergeCell ref="D198:D201"/>
    <mergeCell ref="E198:E201"/>
    <mergeCell ref="G198:G201"/>
    <mergeCell ref="H198:H201"/>
    <mergeCell ref="I198:I201"/>
    <mergeCell ref="J198:J201"/>
    <mergeCell ref="T198:T201"/>
  </mergeCells>
  <conditionalFormatting sqref="O2">
    <cfRule type="dataBar" priority="1">
      <dataBar>
        <cfvo type="num" val="0"/>
        <cfvo type="num" val="1"/>
        <color rgb="FF00C29C"/>
      </dataBar>
      <extLst>
        <ext uri="{B025F937-C7B1-47D3-B67F-A62EFF666E3E}">
          <x14:id>{1F053D08-9101-4A86-9563-F318655C7AF2}</x14:id>
        </ext>
      </extLst>
    </cfRule>
  </conditionalFormatting>
  <conditionalFormatting sqref="O3">
    <cfRule type="dataBar" priority="1">
      <dataBar>
        <cfvo type="num" val="0"/>
        <cfvo type="num" val="1"/>
        <color rgb="FF00C29C"/>
      </dataBar>
      <extLst>
        <ext uri="{B025F937-C7B1-47D3-B67F-A62EFF666E3E}">
          <x14:id>{33DCD468-BE67-4F1F-B35F-38A3C45FF229}</x14:id>
        </ext>
      </extLst>
    </cfRule>
  </conditionalFormatting>
  <conditionalFormatting sqref="O4">
    <cfRule type="dataBar" priority="1">
      <dataBar>
        <cfvo type="num" val="0"/>
        <cfvo type="num" val="1"/>
        <color rgb="FF00C29C"/>
      </dataBar>
      <extLst>
        <ext uri="{B025F937-C7B1-47D3-B67F-A62EFF666E3E}">
          <x14:id>{F0256799-2E25-4B49-B732-397F252F83BB}</x14:id>
        </ext>
      </extLst>
    </cfRule>
  </conditionalFormatting>
  <conditionalFormatting sqref="O6">
    <cfRule type="dataBar" priority="1">
      <dataBar>
        <cfvo type="num" val="0"/>
        <cfvo type="num" val="1"/>
        <color rgb="FF00C29C"/>
      </dataBar>
      <extLst>
        <ext uri="{B025F937-C7B1-47D3-B67F-A62EFF666E3E}">
          <x14:id>{53ACEBBC-56E1-4961-8852-FC254F7036AF}</x14:id>
        </ext>
      </extLst>
    </cfRule>
  </conditionalFormatting>
  <conditionalFormatting sqref="O7">
    <cfRule type="dataBar" priority="1">
      <dataBar>
        <cfvo type="num" val="0"/>
        <cfvo type="num" val="1"/>
        <color rgb="FF00C29C"/>
      </dataBar>
      <extLst>
        <ext uri="{B025F937-C7B1-47D3-B67F-A62EFF666E3E}">
          <x14:id>{3369F8BF-E8A2-41FC-8D19-29F4B94C82EE}</x14:id>
        </ext>
      </extLst>
    </cfRule>
  </conditionalFormatting>
  <conditionalFormatting sqref="O8">
    <cfRule type="dataBar" priority="1">
      <dataBar>
        <cfvo type="num" val="0"/>
        <cfvo type="num" val="1"/>
        <color rgb="FF00C29C"/>
      </dataBar>
      <extLst>
        <ext uri="{B025F937-C7B1-47D3-B67F-A62EFF666E3E}">
          <x14:id>{CD63D513-4F4B-4CEB-B074-F07996D27B48}</x14:id>
        </ext>
      </extLst>
    </cfRule>
  </conditionalFormatting>
  <conditionalFormatting sqref="O9">
    <cfRule type="dataBar" priority="1">
      <dataBar>
        <cfvo type="num" val="0"/>
        <cfvo type="num" val="1"/>
        <color rgb="FF00C29C"/>
      </dataBar>
      <extLst>
        <ext uri="{B025F937-C7B1-47D3-B67F-A62EFF666E3E}">
          <x14:id>{27118A93-68F1-47C6-BECB-9F4C1B58BBAD}</x14:id>
        </ext>
      </extLst>
    </cfRule>
  </conditionalFormatting>
  <conditionalFormatting sqref="O10">
    <cfRule type="dataBar" priority="1">
      <dataBar>
        <cfvo type="num" val="0"/>
        <cfvo type="num" val="1"/>
        <color rgb="FF00C29C"/>
      </dataBar>
      <extLst>
        <ext uri="{B025F937-C7B1-47D3-B67F-A62EFF666E3E}">
          <x14:id>{3AD72BFB-A11F-44C0-B12A-CD3936D76933}</x14:id>
        </ext>
      </extLst>
    </cfRule>
  </conditionalFormatting>
  <conditionalFormatting sqref="O11">
    <cfRule type="dataBar" priority="1">
      <dataBar>
        <cfvo type="num" val="0"/>
        <cfvo type="num" val="1"/>
        <color rgb="FF00C29C"/>
      </dataBar>
      <extLst>
        <ext uri="{B025F937-C7B1-47D3-B67F-A62EFF666E3E}">
          <x14:id>{19DD8FD5-96CC-42F9-B76F-33554641B0C1}</x14:id>
        </ext>
      </extLst>
    </cfRule>
  </conditionalFormatting>
  <conditionalFormatting sqref="O12">
    <cfRule type="dataBar" priority="1">
      <dataBar>
        <cfvo type="num" val="0"/>
        <cfvo type="num" val="1"/>
        <color rgb="FF00C29C"/>
      </dataBar>
      <extLst>
        <ext uri="{B025F937-C7B1-47D3-B67F-A62EFF666E3E}">
          <x14:id>{64917421-8A61-452C-9461-A7E60DBBD028}</x14:id>
        </ext>
      </extLst>
    </cfRule>
  </conditionalFormatting>
  <conditionalFormatting sqref="O13">
    <cfRule type="dataBar" priority="1">
      <dataBar>
        <cfvo type="num" val="0"/>
        <cfvo type="num" val="1"/>
        <color rgb="FF00C29C"/>
      </dataBar>
      <extLst>
        <ext uri="{B025F937-C7B1-47D3-B67F-A62EFF666E3E}">
          <x14:id>{2624998F-A203-4D51-B876-6581E7B1C981}</x14:id>
        </ext>
      </extLst>
    </cfRule>
  </conditionalFormatting>
  <conditionalFormatting sqref="O22">
    <cfRule type="dataBar" priority="1">
      <dataBar>
        <cfvo type="num" val="0"/>
        <cfvo type="num" val="1"/>
        <color rgb="FF00C29C"/>
      </dataBar>
      <extLst>
        <ext uri="{B025F937-C7B1-47D3-B67F-A62EFF666E3E}">
          <x14:id>{09108A9D-21C0-4212-88E3-5B985F71F6D9}</x14:id>
        </ext>
      </extLst>
    </cfRule>
  </conditionalFormatting>
  <conditionalFormatting sqref="O23">
    <cfRule type="dataBar" priority="1">
      <dataBar>
        <cfvo type="num" val="0"/>
        <cfvo type="num" val="1"/>
        <color rgb="FF00C29C"/>
      </dataBar>
      <extLst>
        <ext uri="{B025F937-C7B1-47D3-B67F-A62EFF666E3E}">
          <x14:id>{1CE25EBE-FFCB-4BE2-B65E-961CD2F4C59E}</x14:id>
        </ext>
      </extLst>
    </cfRule>
  </conditionalFormatting>
  <conditionalFormatting sqref="O24">
    <cfRule type="dataBar" priority="1">
      <dataBar>
        <cfvo type="num" val="0"/>
        <cfvo type="num" val="1"/>
        <color rgb="FF00C29C"/>
      </dataBar>
      <extLst>
        <ext uri="{B025F937-C7B1-47D3-B67F-A62EFF666E3E}">
          <x14:id>{E3CC4B39-01F5-4871-9F1C-16389471CAC9}</x14:id>
        </ext>
      </extLst>
    </cfRule>
  </conditionalFormatting>
  <conditionalFormatting sqref="O25">
    <cfRule type="dataBar" priority="1">
      <dataBar>
        <cfvo type="num" val="0"/>
        <cfvo type="num" val="1"/>
        <color rgb="FF00C29C"/>
      </dataBar>
      <extLst>
        <ext uri="{B025F937-C7B1-47D3-B67F-A62EFF666E3E}">
          <x14:id>{D0F405C9-C903-4D01-9A26-F326F27CB8CC}</x14:id>
        </ext>
      </extLst>
    </cfRule>
  </conditionalFormatting>
  <conditionalFormatting sqref="O26">
    <cfRule type="dataBar" priority="1">
      <dataBar>
        <cfvo type="num" val="0"/>
        <cfvo type="num" val="1"/>
        <color rgb="FF00C29C"/>
      </dataBar>
      <extLst>
        <ext uri="{B025F937-C7B1-47D3-B67F-A62EFF666E3E}">
          <x14:id>{0C25C94C-0A6A-4490-B186-342363CDDFBC}</x14:id>
        </ext>
      </extLst>
    </cfRule>
  </conditionalFormatting>
  <conditionalFormatting sqref="O27">
    <cfRule type="dataBar" priority="1">
      <dataBar>
        <cfvo type="num" val="0"/>
        <cfvo type="num" val="1"/>
        <color rgb="FF00C29C"/>
      </dataBar>
      <extLst>
        <ext uri="{B025F937-C7B1-47D3-B67F-A62EFF666E3E}">
          <x14:id>{7D5EFD48-3598-4F18-9D56-7726A3B14586}</x14:id>
        </ext>
      </extLst>
    </cfRule>
  </conditionalFormatting>
  <conditionalFormatting sqref="O28">
    <cfRule type="dataBar" priority="1">
      <dataBar>
        <cfvo type="num" val="0"/>
        <cfvo type="num" val="1"/>
        <color rgb="FF00C29C"/>
      </dataBar>
      <extLst>
        <ext uri="{B025F937-C7B1-47D3-B67F-A62EFF666E3E}">
          <x14:id>{26110136-6275-4835-AF55-BC3788982B86}</x14:id>
        </ext>
      </extLst>
    </cfRule>
  </conditionalFormatting>
  <conditionalFormatting sqref="O29">
    <cfRule type="dataBar" priority="1">
      <dataBar>
        <cfvo type="num" val="0"/>
        <cfvo type="num" val="1"/>
        <color rgb="FF00C29C"/>
      </dataBar>
      <extLst>
        <ext uri="{B025F937-C7B1-47D3-B67F-A62EFF666E3E}">
          <x14:id>{91854C03-6237-4E5D-BB0B-B57FFAB3F9BF}</x14:id>
        </ext>
      </extLst>
    </cfRule>
  </conditionalFormatting>
  <conditionalFormatting sqref="O34">
    <cfRule type="dataBar" priority="1">
      <dataBar>
        <cfvo type="num" val="0"/>
        <cfvo type="num" val="1"/>
        <color rgb="FF00C29C"/>
      </dataBar>
      <extLst>
        <ext uri="{B025F937-C7B1-47D3-B67F-A62EFF666E3E}">
          <x14:id>{84BC9EE9-E2AA-4863-855D-4F826F312599}</x14:id>
        </ext>
      </extLst>
    </cfRule>
  </conditionalFormatting>
  <conditionalFormatting sqref="O35">
    <cfRule type="dataBar" priority="1">
      <dataBar>
        <cfvo type="num" val="0"/>
        <cfvo type="num" val="1"/>
        <color rgb="FF00C29C"/>
      </dataBar>
      <extLst>
        <ext uri="{B025F937-C7B1-47D3-B67F-A62EFF666E3E}">
          <x14:id>{92881DCD-BB07-4A27-BB02-FEF5EFCB86ED}</x14:id>
        </ext>
      </extLst>
    </cfRule>
  </conditionalFormatting>
  <conditionalFormatting sqref="O36">
    <cfRule type="dataBar" priority="1">
      <dataBar>
        <cfvo type="num" val="0"/>
        <cfvo type="num" val="1"/>
        <color rgb="FF00C29C"/>
      </dataBar>
      <extLst>
        <ext uri="{B025F937-C7B1-47D3-B67F-A62EFF666E3E}">
          <x14:id>{75CA3094-271D-47FC-97AF-B815B11B3BF2}</x14:id>
        </ext>
      </extLst>
    </cfRule>
  </conditionalFormatting>
  <conditionalFormatting sqref="O37">
    <cfRule type="dataBar" priority="1">
      <dataBar>
        <cfvo type="num" val="0"/>
        <cfvo type="num" val="1"/>
        <color rgb="FF00C29C"/>
      </dataBar>
      <extLst>
        <ext uri="{B025F937-C7B1-47D3-B67F-A62EFF666E3E}">
          <x14:id>{61ECB9A6-6E90-4E1C-B3DA-3765750C199F}</x14:id>
        </ext>
      </extLst>
    </cfRule>
  </conditionalFormatting>
  <conditionalFormatting sqref="O38">
    <cfRule type="dataBar" priority="1">
      <dataBar>
        <cfvo type="num" val="0"/>
        <cfvo type="num" val="1"/>
        <color rgb="FF00C29C"/>
      </dataBar>
      <extLst>
        <ext uri="{B025F937-C7B1-47D3-B67F-A62EFF666E3E}">
          <x14:id>{1D12BEF4-8B5C-458C-9DA2-16DEF8D93D0A}</x14:id>
        </ext>
      </extLst>
    </cfRule>
  </conditionalFormatting>
  <conditionalFormatting sqref="O39">
    <cfRule type="dataBar" priority="1">
      <dataBar>
        <cfvo type="num" val="0"/>
        <cfvo type="num" val="1"/>
        <color rgb="FF00C29C"/>
      </dataBar>
      <extLst>
        <ext uri="{B025F937-C7B1-47D3-B67F-A62EFF666E3E}">
          <x14:id>{B356C5B6-F486-4EAE-AA99-9CA7DA609C34}</x14:id>
        </ext>
      </extLst>
    </cfRule>
  </conditionalFormatting>
  <conditionalFormatting sqref="O40">
    <cfRule type="dataBar" priority="1">
      <dataBar>
        <cfvo type="num" val="0"/>
        <cfvo type="num" val="1"/>
        <color rgb="FF00C29C"/>
      </dataBar>
      <extLst>
        <ext uri="{B025F937-C7B1-47D3-B67F-A62EFF666E3E}">
          <x14:id>{3DBD54B8-5D5D-40B9-AFA2-375B96DD74FF}</x14:id>
        </ext>
      </extLst>
    </cfRule>
  </conditionalFormatting>
  <conditionalFormatting sqref="O41">
    <cfRule type="dataBar" priority="1">
      <dataBar>
        <cfvo type="num" val="0"/>
        <cfvo type="num" val="1"/>
        <color rgb="FF00C29C"/>
      </dataBar>
      <extLst>
        <ext uri="{B025F937-C7B1-47D3-B67F-A62EFF666E3E}">
          <x14:id>{3A79DAFF-AA71-4F9F-B99F-3F7D22DEA39F}</x14:id>
        </ext>
      </extLst>
    </cfRule>
  </conditionalFormatting>
  <conditionalFormatting sqref="O42">
    <cfRule type="dataBar" priority="1">
      <dataBar>
        <cfvo type="num" val="0"/>
        <cfvo type="num" val="1"/>
        <color rgb="FF00C29C"/>
      </dataBar>
      <extLst>
        <ext uri="{B025F937-C7B1-47D3-B67F-A62EFF666E3E}">
          <x14:id>{119BC222-DA7F-40A1-9AEB-98EBA4B9A967}</x14:id>
        </ext>
      </extLst>
    </cfRule>
  </conditionalFormatting>
  <conditionalFormatting sqref="O43">
    <cfRule type="dataBar" priority="1">
      <dataBar>
        <cfvo type="num" val="0"/>
        <cfvo type="num" val="1"/>
        <color rgb="FF00C29C"/>
      </dataBar>
      <extLst>
        <ext uri="{B025F937-C7B1-47D3-B67F-A62EFF666E3E}">
          <x14:id>{FAFE100A-9F38-48DE-9EF5-A18F696CDA88}</x14:id>
        </ext>
      </extLst>
    </cfRule>
  </conditionalFormatting>
  <conditionalFormatting sqref="O44">
    <cfRule type="dataBar" priority="1">
      <dataBar>
        <cfvo type="num" val="0"/>
        <cfvo type="num" val="1"/>
        <color rgb="FF00C29C"/>
      </dataBar>
      <extLst>
        <ext uri="{B025F937-C7B1-47D3-B67F-A62EFF666E3E}">
          <x14:id>{9808C641-0BCE-4AAC-A1B0-913CDACD0599}</x14:id>
        </ext>
      </extLst>
    </cfRule>
  </conditionalFormatting>
  <conditionalFormatting sqref="O46">
    <cfRule type="dataBar" priority="1">
      <dataBar>
        <cfvo type="num" val="0"/>
        <cfvo type="num" val="1"/>
        <color rgb="FF00C29C"/>
      </dataBar>
      <extLst>
        <ext uri="{B025F937-C7B1-47D3-B67F-A62EFF666E3E}">
          <x14:id>{7B5E30D7-5D2B-4AD7-A7B2-06E79AFC9626}</x14:id>
        </ext>
      </extLst>
    </cfRule>
  </conditionalFormatting>
  <conditionalFormatting sqref="O47">
    <cfRule type="dataBar" priority="1">
      <dataBar>
        <cfvo type="num" val="0"/>
        <cfvo type="num" val="1"/>
        <color rgb="FF00C29C"/>
      </dataBar>
      <extLst>
        <ext uri="{B025F937-C7B1-47D3-B67F-A62EFF666E3E}">
          <x14:id>{1B003FBD-AD55-4A46-A801-B30CA1A93F77}</x14:id>
        </ext>
      </extLst>
    </cfRule>
  </conditionalFormatting>
  <conditionalFormatting sqref="O48">
    <cfRule type="dataBar" priority="1">
      <dataBar>
        <cfvo type="num" val="0"/>
        <cfvo type="num" val="1"/>
        <color rgb="FF00C29C"/>
      </dataBar>
      <extLst>
        <ext uri="{B025F937-C7B1-47D3-B67F-A62EFF666E3E}">
          <x14:id>{297C01A4-F855-49DA-9500-5245D4012035}</x14:id>
        </ext>
      </extLst>
    </cfRule>
  </conditionalFormatting>
  <conditionalFormatting sqref="O50">
    <cfRule type="dataBar" priority="1">
      <dataBar>
        <cfvo type="num" val="0"/>
        <cfvo type="num" val="1"/>
        <color rgb="FF00C29C"/>
      </dataBar>
      <extLst>
        <ext uri="{B025F937-C7B1-47D3-B67F-A62EFF666E3E}">
          <x14:id>{83144255-B27A-4137-B873-7010E3CADEF2}</x14:id>
        </ext>
      </extLst>
    </cfRule>
  </conditionalFormatting>
  <conditionalFormatting sqref="O51">
    <cfRule type="dataBar" priority="1">
      <dataBar>
        <cfvo type="num" val="0"/>
        <cfvo type="num" val="1"/>
        <color rgb="FF00C29C"/>
      </dataBar>
      <extLst>
        <ext uri="{B025F937-C7B1-47D3-B67F-A62EFF666E3E}">
          <x14:id>{2A101588-2153-48A4-A99B-312D633486A5}</x14:id>
        </ext>
      </extLst>
    </cfRule>
  </conditionalFormatting>
  <conditionalFormatting sqref="O52">
    <cfRule type="dataBar" priority="1">
      <dataBar>
        <cfvo type="num" val="0"/>
        <cfvo type="num" val="1"/>
        <color rgb="FF00C29C"/>
      </dataBar>
      <extLst>
        <ext uri="{B025F937-C7B1-47D3-B67F-A62EFF666E3E}">
          <x14:id>{04E6BD34-433B-42A0-B6DE-85DF8625B929}</x14:id>
        </ext>
      </extLst>
    </cfRule>
  </conditionalFormatting>
  <conditionalFormatting sqref="O58">
    <cfRule type="dataBar" priority="1">
      <dataBar>
        <cfvo type="num" val="0"/>
        <cfvo type="num" val="1"/>
        <color rgb="FF00C29C"/>
      </dataBar>
      <extLst>
        <ext uri="{B025F937-C7B1-47D3-B67F-A62EFF666E3E}">
          <x14:id>{B518B003-103A-4636-A5FA-65299FACE676}</x14:id>
        </ext>
      </extLst>
    </cfRule>
  </conditionalFormatting>
  <conditionalFormatting sqref="O59">
    <cfRule type="dataBar" priority="1">
      <dataBar>
        <cfvo type="num" val="0"/>
        <cfvo type="num" val="1"/>
        <color rgb="FF00C29C"/>
      </dataBar>
      <extLst>
        <ext uri="{B025F937-C7B1-47D3-B67F-A62EFF666E3E}">
          <x14:id>{4B2D72F5-B28A-488F-BFA0-A8E51F5A32D3}</x14:id>
        </ext>
      </extLst>
    </cfRule>
  </conditionalFormatting>
  <conditionalFormatting sqref="O60">
    <cfRule type="dataBar" priority="1">
      <dataBar>
        <cfvo type="num" val="0"/>
        <cfvo type="num" val="1"/>
        <color rgb="FF00C29C"/>
      </dataBar>
      <extLst>
        <ext uri="{B025F937-C7B1-47D3-B67F-A62EFF666E3E}">
          <x14:id>{020D0B22-ACF2-43A7-921F-C43C91DAB173}</x14:id>
        </ext>
      </extLst>
    </cfRule>
  </conditionalFormatting>
  <conditionalFormatting sqref="O62">
    <cfRule type="dataBar" priority="1">
      <dataBar>
        <cfvo type="num" val="0"/>
        <cfvo type="num" val="1"/>
        <color rgb="FF00C29C"/>
      </dataBar>
      <extLst>
        <ext uri="{B025F937-C7B1-47D3-B67F-A62EFF666E3E}">
          <x14:id>{B4189707-FF76-454B-B396-67220198906F}</x14:id>
        </ext>
      </extLst>
    </cfRule>
  </conditionalFormatting>
  <conditionalFormatting sqref="O63">
    <cfRule type="dataBar" priority="1">
      <dataBar>
        <cfvo type="num" val="0"/>
        <cfvo type="num" val="1"/>
        <color rgb="FF00C29C"/>
      </dataBar>
      <extLst>
        <ext uri="{B025F937-C7B1-47D3-B67F-A62EFF666E3E}">
          <x14:id>{503C7248-09D5-47DD-AE8F-D635F306A7D7}</x14:id>
        </ext>
      </extLst>
    </cfRule>
  </conditionalFormatting>
  <conditionalFormatting sqref="O64">
    <cfRule type="dataBar" priority="1">
      <dataBar>
        <cfvo type="num" val="0"/>
        <cfvo type="num" val="1"/>
        <color rgb="FF00C29C"/>
      </dataBar>
      <extLst>
        <ext uri="{B025F937-C7B1-47D3-B67F-A62EFF666E3E}">
          <x14:id>{8AB42779-8EB4-4516-919C-783172126909}</x14:id>
        </ext>
      </extLst>
    </cfRule>
  </conditionalFormatting>
  <conditionalFormatting sqref="O66">
    <cfRule type="dataBar" priority="1">
      <dataBar>
        <cfvo type="num" val="0"/>
        <cfvo type="num" val="1"/>
        <color rgb="FF00C29C"/>
      </dataBar>
      <extLst>
        <ext uri="{B025F937-C7B1-47D3-B67F-A62EFF666E3E}">
          <x14:id>{F2A21F4D-18E0-4578-B1BB-23707E05D517}</x14:id>
        </ext>
      </extLst>
    </cfRule>
  </conditionalFormatting>
  <conditionalFormatting sqref="O67">
    <cfRule type="dataBar" priority="1">
      <dataBar>
        <cfvo type="num" val="0"/>
        <cfvo type="num" val="1"/>
        <color rgb="FF00C29C"/>
      </dataBar>
      <extLst>
        <ext uri="{B025F937-C7B1-47D3-B67F-A62EFF666E3E}">
          <x14:id>{CB19B2DB-1329-43C6-A004-1EE689CFF1DC}</x14:id>
        </ext>
      </extLst>
    </cfRule>
  </conditionalFormatting>
  <conditionalFormatting sqref="O68">
    <cfRule type="dataBar" priority="1">
      <dataBar>
        <cfvo type="num" val="0"/>
        <cfvo type="num" val="1"/>
        <color rgb="FF00C29C"/>
      </dataBar>
      <extLst>
        <ext uri="{B025F937-C7B1-47D3-B67F-A62EFF666E3E}">
          <x14:id>{BCEA2C7E-C984-4E78-9DC7-F9DB18ABADE7}</x14:id>
        </ext>
      </extLst>
    </cfRule>
  </conditionalFormatting>
  <conditionalFormatting sqref="O70">
    <cfRule type="dataBar" priority="1">
      <dataBar>
        <cfvo type="num" val="0"/>
        <cfvo type="num" val="1"/>
        <color rgb="FF00C29C"/>
      </dataBar>
      <extLst>
        <ext uri="{B025F937-C7B1-47D3-B67F-A62EFF666E3E}">
          <x14:id>{C7D23F4C-F835-416D-A5B2-8841443FE0E3}</x14:id>
        </ext>
      </extLst>
    </cfRule>
  </conditionalFormatting>
  <conditionalFormatting sqref="O71">
    <cfRule type="dataBar" priority="1">
      <dataBar>
        <cfvo type="num" val="0"/>
        <cfvo type="num" val="1"/>
        <color rgb="FF00C29C"/>
      </dataBar>
      <extLst>
        <ext uri="{B025F937-C7B1-47D3-B67F-A62EFF666E3E}">
          <x14:id>{117B2042-5608-4445-87CF-46686A92CF9A}</x14:id>
        </ext>
      </extLst>
    </cfRule>
  </conditionalFormatting>
  <conditionalFormatting sqref="O72">
    <cfRule type="dataBar" priority="1">
      <dataBar>
        <cfvo type="num" val="0"/>
        <cfvo type="num" val="1"/>
        <color rgb="FF00C29C"/>
      </dataBar>
      <extLst>
        <ext uri="{B025F937-C7B1-47D3-B67F-A62EFF666E3E}">
          <x14:id>{6C026154-1AD3-4C6E-A6E2-201D075B699F}</x14:id>
        </ext>
      </extLst>
    </cfRule>
  </conditionalFormatting>
  <conditionalFormatting sqref="O74">
    <cfRule type="dataBar" priority="1">
      <dataBar>
        <cfvo type="num" val="0"/>
        <cfvo type="num" val="1"/>
        <color rgb="FF00C29C"/>
      </dataBar>
      <extLst>
        <ext uri="{B025F937-C7B1-47D3-B67F-A62EFF666E3E}">
          <x14:id>{7C134D10-5049-4E0B-B3B9-48BF46EC089D}</x14:id>
        </ext>
      </extLst>
    </cfRule>
  </conditionalFormatting>
  <conditionalFormatting sqref="O75">
    <cfRule type="dataBar" priority="1">
      <dataBar>
        <cfvo type="num" val="0"/>
        <cfvo type="num" val="1"/>
        <color rgb="FF00C29C"/>
      </dataBar>
      <extLst>
        <ext uri="{B025F937-C7B1-47D3-B67F-A62EFF666E3E}">
          <x14:id>{47D8BC52-81A7-407A-9B84-2BB6073DABF5}</x14:id>
        </ext>
      </extLst>
    </cfRule>
  </conditionalFormatting>
  <conditionalFormatting sqref="O76">
    <cfRule type="dataBar" priority="1">
      <dataBar>
        <cfvo type="num" val="0"/>
        <cfvo type="num" val="1"/>
        <color rgb="FF00C29C"/>
      </dataBar>
      <extLst>
        <ext uri="{B025F937-C7B1-47D3-B67F-A62EFF666E3E}">
          <x14:id>{5C4C7492-A373-4F48-BDC2-F967C608659A}</x14:id>
        </ext>
      </extLst>
    </cfRule>
  </conditionalFormatting>
  <conditionalFormatting sqref="O78">
    <cfRule type="dataBar" priority="1">
      <dataBar>
        <cfvo type="num" val="0"/>
        <cfvo type="num" val="1"/>
        <color rgb="FF00C29C"/>
      </dataBar>
      <extLst>
        <ext uri="{B025F937-C7B1-47D3-B67F-A62EFF666E3E}">
          <x14:id>{6D734FAE-AED2-46C6-83CE-0F63B98A1078}</x14:id>
        </ext>
      </extLst>
    </cfRule>
  </conditionalFormatting>
  <conditionalFormatting sqref="O79">
    <cfRule type="dataBar" priority="1">
      <dataBar>
        <cfvo type="num" val="0"/>
        <cfvo type="num" val="1"/>
        <color rgb="FF00C29C"/>
      </dataBar>
      <extLst>
        <ext uri="{B025F937-C7B1-47D3-B67F-A62EFF666E3E}">
          <x14:id>{F1EC0038-909C-4999-B0A6-F66B2AB3C964}</x14:id>
        </ext>
      </extLst>
    </cfRule>
  </conditionalFormatting>
  <conditionalFormatting sqref="O80">
    <cfRule type="dataBar" priority="1">
      <dataBar>
        <cfvo type="num" val="0"/>
        <cfvo type="num" val="1"/>
        <color rgb="FF00C29C"/>
      </dataBar>
      <extLst>
        <ext uri="{B025F937-C7B1-47D3-B67F-A62EFF666E3E}">
          <x14:id>{AA05D9E8-1FB8-4146-91ED-C4DC28EEDB96}</x14:id>
        </ext>
      </extLst>
    </cfRule>
  </conditionalFormatting>
  <conditionalFormatting sqref="O82">
    <cfRule type="dataBar" priority="1">
      <dataBar>
        <cfvo type="num" val="0"/>
        <cfvo type="num" val="1"/>
        <color rgb="FF00C29C"/>
      </dataBar>
      <extLst>
        <ext uri="{B025F937-C7B1-47D3-B67F-A62EFF666E3E}">
          <x14:id>{FB4F24F3-0F1C-4649-961A-2357E9EF172F}</x14:id>
        </ext>
      </extLst>
    </cfRule>
  </conditionalFormatting>
  <conditionalFormatting sqref="O83">
    <cfRule type="dataBar" priority="1">
      <dataBar>
        <cfvo type="num" val="0"/>
        <cfvo type="num" val="1"/>
        <color rgb="FF00C29C"/>
      </dataBar>
      <extLst>
        <ext uri="{B025F937-C7B1-47D3-B67F-A62EFF666E3E}">
          <x14:id>{3E51C2DD-28CA-46EF-9EC1-295967489268}</x14:id>
        </ext>
      </extLst>
    </cfRule>
  </conditionalFormatting>
  <conditionalFormatting sqref="O84">
    <cfRule type="dataBar" priority="1">
      <dataBar>
        <cfvo type="num" val="0"/>
        <cfvo type="num" val="1"/>
        <color rgb="FF00C29C"/>
      </dataBar>
      <extLst>
        <ext uri="{B025F937-C7B1-47D3-B67F-A62EFF666E3E}">
          <x14:id>{7A95C03A-CE67-4C99-8523-03CAC464E33E}</x14:id>
        </ext>
      </extLst>
    </cfRule>
  </conditionalFormatting>
  <conditionalFormatting sqref="O86">
    <cfRule type="dataBar" priority="1">
      <dataBar>
        <cfvo type="num" val="0"/>
        <cfvo type="num" val="1"/>
        <color rgb="FF00C29C"/>
      </dataBar>
      <extLst>
        <ext uri="{B025F937-C7B1-47D3-B67F-A62EFF666E3E}">
          <x14:id>{62848E3A-6DCB-43A4-8F1E-3170270FBB8C}</x14:id>
        </ext>
      </extLst>
    </cfRule>
  </conditionalFormatting>
  <conditionalFormatting sqref="O87">
    <cfRule type="dataBar" priority="1">
      <dataBar>
        <cfvo type="num" val="0"/>
        <cfvo type="num" val="1"/>
        <color rgb="FF00C29C"/>
      </dataBar>
      <extLst>
        <ext uri="{B025F937-C7B1-47D3-B67F-A62EFF666E3E}">
          <x14:id>{12EA72F2-23C9-483F-B3E3-F0AF2F35D1DD}</x14:id>
        </ext>
      </extLst>
    </cfRule>
  </conditionalFormatting>
  <conditionalFormatting sqref="O88">
    <cfRule type="dataBar" priority="1">
      <dataBar>
        <cfvo type="num" val="0"/>
        <cfvo type="num" val="1"/>
        <color rgb="FF00C29C"/>
      </dataBar>
      <extLst>
        <ext uri="{B025F937-C7B1-47D3-B67F-A62EFF666E3E}">
          <x14:id>{677FB196-4D21-45FF-A834-00162209C749}</x14:id>
        </ext>
      </extLst>
    </cfRule>
  </conditionalFormatting>
  <conditionalFormatting sqref="O94">
    <cfRule type="dataBar" priority="1">
      <dataBar>
        <cfvo type="num" val="0"/>
        <cfvo type="num" val="1"/>
        <color rgb="FF00C29C"/>
      </dataBar>
      <extLst>
        <ext uri="{B025F937-C7B1-47D3-B67F-A62EFF666E3E}">
          <x14:id>{66F9C746-72EE-4DA1-A2CF-64CAFC3244A0}</x14:id>
        </ext>
      </extLst>
    </cfRule>
  </conditionalFormatting>
  <conditionalFormatting sqref="O95">
    <cfRule type="dataBar" priority="1">
      <dataBar>
        <cfvo type="num" val="0"/>
        <cfvo type="num" val="1"/>
        <color rgb="FF00C29C"/>
      </dataBar>
      <extLst>
        <ext uri="{B025F937-C7B1-47D3-B67F-A62EFF666E3E}">
          <x14:id>{51B94BA0-90EB-4354-9037-60AFD70CD032}</x14:id>
        </ext>
      </extLst>
    </cfRule>
  </conditionalFormatting>
  <conditionalFormatting sqref="O96">
    <cfRule type="dataBar" priority="1">
      <dataBar>
        <cfvo type="num" val="0"/>
        <cfvo type="num" val="1"/>
        <color rgb="FF00C29C"/>
      </dataBar>
      <extLst>
        <ext uri="{B025F937-C7B1-47D3-B67F-A62EFF666E3E}">
          <x14:id>{9117D5C9-FA93-435B-80BE-4ED1C6C11765}</x14:id>
        </ext>
      </extLst>
    </cfRule>
  </conditionalFormatting>
  <conditionalFormatting sqref="O97">
    <cfRule type="dataBar" priority="1">
      <dataBar>
        <cfvo type="num" val="0"/>
        <cfvo type="num" val="1"/>
        <color rgb="FF00C29C"/>
      </dataBar>
      <extLst>
        <ext uri="{B025F937-C7B1-47D3-B67F-A62EFF666E3E}">
          <x14:id>{7E8893A7-E204-408F-85DE-ACE4D8DAB63E}</x14:id>
        </ext>
      </extLst>
    </cfRule>
  </conditionalFormatting>
  <conditionalFormatting sqref="O98">
    <cfRule type="dataBar" priority="1">
      <dataBar>
        <cfvo type="num" val="0"/>
        <cfvo type="num" val="1"/>
        <color rgb="FF00C29C"/>
      </dataBar>
      <extLst>
        <ext uri="{B025F937-C7B1-47D3-B67F-A62EFF666E3E}">
          <x14:id>{75C60D76-3021-496B-81B8-06E44A7A2B42}</x14:id>
        </ext>
      </extLst>
    </cfRule>
  </conditionalFormatting>
  <conditionalFormatting sqref="O99">
    <cfRule type="dataBar" priority="1">
      <dataBar>
        <cfvo type="num" val="0"/>
        <cfvo type="num" val="1"/>
        <color rgb="FF00C29C"/>
      </dataBar>
      <extLst>
        <ext uri="{B025F937-C7B1-47D3-B67F-A62EFF666E3E}">
          <x14:id>{D4007706-B73A-4FDB-9A25-6D27C703FE01}</x14:id>
        </ext>
      </extLst>
    </cfRule>
  </conditionalFormatting>
  <conditionalFormatting sqref="O100">
    <cfRule type="dataBar" priority="1">
      <dataBar>
        <cfvo type="num" val="0"/>
        <cfvo type="num" val="1"/>
        <color rgb="FF00C29C"/>
      </dataBar>
      <extLst>
        <ext uri="{B025F937-C7B1-47D3-B67F-A62EFF666E3E}">
          <x14:id>{576D1C44-5ADF-4DBE-B7BD-BBA20CFC3F59}</x14:id>
        </ext>
      </extLst>
    </cfRule>
  </conditionalFormatting>
  <conditionalFormatting sqref="O101">
    <cfRule type="dataBar" priority="1">
      <dataBar>
        <cfvo type="num" val="0"/>
        <cfvo type="num" val="1"/>
        <color rgb="FF00C29C"/>
      </dataBar>
      <extLst>
        <ext uri="{B025F937-C7B1-47D3-B67F-A62EFF666E3E}">
          <x14:id>{8B5F50B4-7A04-4425-8E38-DFEAE90DFEC9}</x14:id>
        </ext>
      </extLst>
    </cfRule>
  </conditionalFormatting>
  <conditionalFormatting sqref="O102">
    <cfRule type="dataBar" priority="1">
      <dataBar>
        <cfvo type="num" val="0"/>
        <cfvo type="num" val="1"/>
        <color rgb="FF00C29C"/>
      </dataBar>
      <extLst>
        <ext uri="{B025F937-C7B1-47D3-B67F-A62EFF666E3E}">
          <x14:id>{441BDB1A-A2AE-4C2C-9DDF-FF547B0A7D21}</x14:id>
        </ext>
      </extLst>
    </cfRule>
  </conditionalFormatting>
  <conditionalFormatting sqref="O103">
    <cfRule type="dataBar" priority="1">
      <dataBar>
        <cfvo type="num" val="0"/>
        <cfvo type="num" val="1"/>
        <color rgb="FF00C29C"/>
      </dataBar>
      <extLst>
        <ext uri="{B025F937-C7B1-47D3-B67F-A62EFF666E3E}">
          <x14:id>{6380DFF6-2438-47E8-8540-9E350A7FD357}</x14:id>
        </ext>
      </extLst>
    </cfRule>
  </conditionalFormatting>
  <conditionalFormatting sqref="O104">
    <cfRule type="dataBar" priority="1">
      <dataBar>
        <cfvo type="num" val="0"/>
        <cfvo type="num" val="1"/>
        <color rgb="FF00C29C"/>
      </dataBar>
      <extLst>
        <ext uri="{B025F937-C7B1-47D3-B67F-A62EFF666E3E}">
          <x14:id>{DCD79D90-8A80-451D-8CDF-343CA8C9CB15}</x14:id>
        </ext>
      </extLst>
    </cfRule>
  </conditionalFormatting>
  <conditionalFormatting sqref="O105">
    <cfRule type="dataBar" priority="1">
      <dataBar>
        <cfvo type="num" val="0"/>
        <cfvo type="num" val="1"/>
        <color rgb="FF00C29C"/>
      </dataBar>
      <extLst>
        <ext uri="{B025F937-C7B1-47D3-B67F-A62EFF666E3E}">
          <x14:id>{71CD28C9-DD7C-4025-8B9E-9F5CB178D62E}</x14:id>
        </ext>
      </extLst>
    </cfRule>
  </conditionalFormatting>
  <conditionalFormatting sqref="O106">
    <cfRule type="dataBar" priority="1">
      <dataBar>
        <cfvo type="num" val="0"/>
        <cfvo type="num" val="1"/>
        <color rgb="FF00C29C"/>
      </dataBar>
      <extLst>
        <ext uri="{B025F937-C7B1-47D3-B67F-A62EFF666E3E}">
          <x14:id>{A7BAE285-394A-4AD1-BFD4-E32D763C4C74}</x14:id>
        </ext>
      </extLst>
    </cfRule>
  </conditionalFormatting>
  <conditionalFormatting sqref="O107">
    <cfRule type="dataBar" priority="1">
      <dataBar>
        <cfvo type="num" val="0"/>
        <cfvo type="num" val="1"/>
        <color rgb="FF00C29C"/>
      </dataBar>
      <extLst>
        <ext uri="{B025F937-C7B1-47D3-B67F-A62EFF666E3E}">
          <x14:id>{F3B557B3-0894-45BA-B00B-E56B8CAEA002}</x14:id>
        </ext>
      </extLst>
    </cfRule>
  </conditionalFormatting>
  <conditionalFormatting sqref="O108">
    <cfRule type="dataBar" priority="1">
      <dataBar>
        <cfvo type="num" val="0"/>
        <cfvo type="num" val="1"/>
        <color rgb="FF00C29C"/>
      </dataBar>
      <extLst>
        <ext uri="{B025F937-C7B1-47D3-B67F-A62EFF666E3E}">
          <x14:id>{691421E2-49E7-4A5F-AA56-FE58D97143D4}</x14:id>
        </ext>
      </extLst>
    </cfRule>
  </conditionalFormatting>
  <conditionalFormatting sqref="O109">
    <cfRule type="dataBar" priority="1">
      <dataBar>
        <cfvo type="num" val="0"/>
        <cfvo type="num" val="1"/>
        <color rgb="FF00C29C"/>
      </dataBar>
      <extLst>
        <ext uri="{B025F937-C7B1-47D3-B67F-A62EFF666E3E}">
          <x14:id>{6DC9E0A7-4FEC-42B0-A4D1-C14C7CB2CFED}</x14:id>
        </ext>
      </extLst>
    </cfRule>
  </conditionalFormatting>
  <conditionalFormatting sqref="O110">
    <cfRule type="dataBar" priority="1">
      <dataBar>
        <cfvo type="num" val="0"/>
        <cfvo type="num" val="1"/>
        <color rgb="FF00C29C"/>
      </dataBar>
      <extLst>
        <ext uri="{B025F937-C7B1-47D3-B67F-A62EFF666E3E}">
          <x14:id>{A1BA390C-1E86-4AFE-A118-6CEA19058C27}</x14:id>
        </ext>
      </extLst>
    </cfRule>
  </conditionalFormatting>
  <conditionalFormatting sqref="O111">
    <cfRule type="dataBar" priority="1">
      <dataBar>
        <cfvo type="num" val="0"/>
        <cfvo type="num" val="1"/>
        <color rgb="FF00C29C"/>
      </dataBar>
      <extLst>
        <ext uri="{B025F937-C7B1-47D3-B67F-A62EFF666E3E}">
          <x14:id>{9F76E69F-5D7C-47AF-B233-1981405F7C8A}</x14:id>
        </ext>
      </extLst>
    </cfRule>
  </conditionalFormatting>
  <conditionalFormatting sqref="O112">
    <cfRule type="dataBar" priority="1">
      <dataBar>
        <cfvo type="num" val="0"/>
        <cfvo type="num" val="1"/>
        <color rgb="FF00C29C"/>
      </dataBar>
      <extLst>
        <ext uri="{B025F937-C7B1-47D3-B67F-A62EFF666E3E}">
          <x14:id>{E2CC1CD6-24C9-4810-83B0-E13A1908ED52}</x14:id>
        </ext>
      </extLst>
    </cfRule>
  </conditionalFormatting>
  <conditionalFormatting sqref="O113">
    <cfRule type="dataBar" priority="1">
      <dataBar>
        <cfvo type="num" val="0"/>
        <cfvo type="num" val="1"/>
        <color rgb="FF00C29C"/>
      </dataBar>
      <extLst>
        <ext uri="{B025F937-C7B1-47D3-B67F-A62EFF666E3E}">
          <x14:id>{19877922-F97F-4129-87CA-2126E644360D}</x14:id>
        </ext>
      </extLst>
    </cfRule>
  </conditionalFormatting>
  <conditionalFormatting sqref="O114">
    <cfRule type="dataBar" priority="1">
      <dataBar>
        <cfvo type="num" val="0"/>
        <cfvo type="num" val="1"/>
        <color rgb="FF00C29C"/>
      </dataBar>
      <extLst>
        <ext uri="{B025F937-C7B1-47D3-B67F-A62EFF666E3E}">
          <x14:id>{219239C8-9638-4557-8093-EF78216CBE3C}</x14:id>
        </ext>
      </extLst>
    </cfRule>
  </conditionalFormatting>
  <conditionalFormatting sqref="O115">
    <cfRule type="dataBar" priority="1">
      <dataBar>
        <cfvo type="num" val="0"/>
        <cfvo type="num" val="1"/>
        <color rgb="FF00C29C"/>
      </dataBar>
      <extLst>
        <ext uri="{B025F937-C7B1-47D3-B67F-A62EFF666E3E}">
          <x14:id>{E9C2E2AB-750C-4A8A-B114-E87D34274F3E}</x14:id>
        </ext>
      </extLst>
    </cfRule>
  </conditionalFormatting>
  <conditionalFormatting sqref="O116">
    <cfRule type="dataBar" priority="1">
      <dataBar>
        <cfvo type="num" val="0"/>
        <cfvo type="num" val="1"/>
        <color rgb="FF00C29C"/>
      </dataBar>
      <extLst>
        <ext uri="{B025F937-C7B1-47D3-B67F-A62EFF666E3E}">
          <x14:id>{8EF1E246-EDD3-4847-ABF0-DFD6D3BC308C}</x14:id>
        </ext>
      </extLst>
    </cfRule>
  </conditionalFormatting>
  <conditionalFormatting sqref="O117">
    <cfRule type="dataBar" priority="1">
      <dataBar>
        <cfvo type="num" val="0"/>
        <cfvo type="num" val="1"/>
        <color rgb="FF00C29C"/>
      </dataBar>
      <extLst>
        <ext uri="{B025F937-C7B1-47D3-B67F-A62EFF666E3E}">
          <x14:id>{1D449A73-29F4-4341-A5C9-37006B3CBD74}</x14:id>
        </ext>
      </extLst>
    </cfRule>
  </conditionalFormatting>
  <conditionalFormatting sqref="O118">
    <cfRule type="dataBar" priority="1">
      <dataBar>
        <cfvo type="num" val="0"/>
        <cfvo type="num" val="1"/>
        <color rgb="FF00C29C"/>
      </dataBar>
      <extLst>
        <ext uri="{B025F937-C7B1-47D3-B67F-A62EFF666E3E}">
          <x14:id>{1AF50590-6B77-44DF-AEFA-A47B95EC6051}</x14:id>
        </ext>
      </extLst>
    </cfRule>
  </conditionalFormatting>
  <conditionalFormatting sqref="O119">
    <cfRule type="dataBar" priority="1">
      <dataBar>
        <cfvo type="num" val="0"/>
        <cfvo type="num" val="1"/>
        <color rgb="FF00C29C"/>
      </dataBar>
      <extLst>
        <ext uri="{B025F937-C7B1-47D3-B67F-A62EFF666E3E}">
          <x14:id>{5AD5419E-D03D-4E10-9482-B8E0810320C6}</x14:id>
        </ext>
      </extLst>
    </cfRule>
  </conditionalFormatting>
  <conditionalFormatting sqref="O120">
    <cfRule type="dataBar" priority="1">
      <dataBar>
        <cfvo type="num" val="0"/>
        <cfvo type="num" val="1"/>
        <color rgb="FF00C29C"/>
      </dataBar>
      <extLst>
        <ext uri="{B025F937-C7B1-47D3-B67F-A62EFF666E3E}">
          <x14:id>{49AAA481-5F4C-4C04-85CD-E94C993F4730}</x14:id>
        </ext>
      </extLst>
    </cfRule>
  </conditionalFormatting>
  <conditionalFormatting sqref="O121">
    <cfRule type="dataBar" priority="1">
      <dataBar>
        <cfvo type="num" val="0"/>
        <cfvo type="num" val="1"/>
        <color rgb="FF00C29C"/>
      </dataBar>
      <extLst>
        <ext uri="{B025F937-C7B1-47D3-B67F-A62EFF666E3E}">
          <x14:id>{747DD089-5FD2-40F4-9CF7-BF438DBD6797}</x14:id>
        </ext>
      </extLst>
    </cfRule>
  </conditionalFormatting>
  <conditionalFormatting sqref="O126">
    <cfRule type="dataBar" priority="1">
      <dataBar>
        <cfvo type="num" val="0"/>
        <cfvo type="num" val="1"/>
        <color rgb="FF00C29C"/>
      </dataBar>
      <extLst>
        <ext uri="{B025F937-C7B1-47D3-B67F-A62EFF666E3E}">
          <x14:id>{ECEE07A3-EB24-4583-BA7E-B1B90181A2A7}</x14:id>
        </ext>
      </extLst>
    </cfRule>
  </conditionalFormatting>
  <conditionalFormatting sqref="O127">
    <cfRule type="dataBar" priority="1">
      <dataBar>
        <cfvo type="num" val="0"/>
        <cfvo type="num" val="1"/>
        <color rgb="FF00C29C"/>
      </dataBar>
      <extLst>
        <ext uri="{B025F937-C7B1-47D3-B67F-A62EFF666E3E}">
          <x14:id>{08752390-32F2-42DF-9308-4C36BF17617C}</x14:id>
        </ext>
      </extLst>
    </cfRule>
  </conditionalFormatting>
  <conditionalFormatting sqref="O128">
    <cfRule type="dataBar" priority="1">
      <dataBar>
        <cfvo type="num" val="0"/>
        <cfvo type="num" val="1"/>
        <color rgb="FF00C29C"/>
      </dataBar>
      <extLst>
        <ext uri="{B025F937-C7B1-47D3-B67F-A62EFF666E3E}">
          <x14:id>{A1D2A6D0-2713-491B-B514-76CE91182064}</x14:id>
        </ext>
      </extLst>
    </cfRule>
  </conditionalFormatting>
  <conditionalFormatting sqref="O129">
    <cfRule type="dataBar" priority="1">
      <dataBar>
        <cfvo type="num" val="0"/>
        <cfvo type="num" val="1"/>
        <color rgb="FF00C29C"/>
      </dataBar>
      <extLst>
        <ext uri="{B025F937-C7B1-47D3-B67F-A62EFF666E3E}">
          <x14:id>{5E3B0673-DC92-462C-94BD-FD027F376456}</x14:id>
        </ext>
      </extLst>
    </cfRule>
  </conditionalFormatting>
  <conditionalFormatting sqref="O130">
    <cfRule type="dataBar" priority="1">
      <dataBar>
        <cfvo type="num" val="0"/>
        <cfvo type="num" val="1"/>
        <color rgb="FF00C29C"/>
      </dataBar>
      <extLst>
        <ext uri="{B025F937-C7B1-47D3-B67F-A62EFF666E3E}">
          <x14:id>{6611559E-15F5-4AD2-A80B-E5E63E3C495B}</x14:id>
        </ext>
      </extLst>
    </cfRule>
  </conditionalFormatting>
  <conditionalFormatting sqref="O131">
    <cfRule type="dataBar" priority="1">
      <dataBar>
        <cfvo type="num" val="0"/>
        <cfvo type="num" val="1"/>
        <color rgb="FF00C29C"/>
      </dataBar>
      <extLst>
        <ext uri="{B025F937-C7B1-47D3-B67F-A62EFF666E3E}">
          <x14:id>{7ECD81B2-DCB6-40B8-AE57-22BB8F6A8102}</x14:id>
        </ext>
      </extLst>
    </cfRule>
  </conditionalFormatting>
  <conditionalFormatting sqref="O132">
    <cfRule type="dataBar" priority="1">
      <dataBar>
        <cfvo type="num" val="0"/>
        <cfvo type="num" val="1"/>
        <color rgb="FF00C29C"/>
      </dataBar>
      <extLst>
        <ext uri="{B025F937-C7B1-47D3-B67F-A62EFF666E3E}">
          <x14:id>{96412613-C105-4B0C-A9D6-19D5E5109D68}</x14:id>
        </ext>
      </extLst>
    </cfRule>
  </conditionalFormatting>
  <conditionalFormatting sqref="O133">
    <cfRule type="dataBar" priority="1">
      <dataBar>
        <cfvo type="num" val="0"/>
        <cfvo type="num" val="1"/>
        <color rgb="FF00C29C"/>
      </dataBar>
      <extLst>
        <ext uri="{B025F937-C7B1-47D3-B67F-A62EFF666E3E}">
          <x14:id>{3189DD36-8F4C-4173-ADC1-216EBA55389E}</x14:id>
        </ext>
      </extLst>
    </cfRule>
  </conditionalFormatting>
  <conditionalFormatting sqref="O134">
    <cfRule type="dataBar" priority="1">
      <dataBar>
        <cfvo type="num" val="0"/>
        <cfvo type="num" val="1"/>
        <color rgb="FF00C29C"/>
      </dataBar>
      <extLst>
        <ext uri="{B025F937-C7B1-47D3-B67F-A62EFF666E3E}">
          <x14:id>{CC9A41E7-612D-4FB7-AF00-9528152D45F1}</x14:id>
        </ext>
      </extLst>
    </cfRule>
  </conditionalFormatting>
  <conditionalFormatting sqref="O135">
    <cfRule type="dataBar" priority="1">
      <dataBar>
        <cfvo type="num" val="0"/>
        <cfvo type="num" val="1"/>
        <color rgb="FF00C29C"/>
      </dataBar>
      <extLst>
        <ext uri="{B025F937-C7B1-47D3-B67F-A62EFF666E3E}">
          <x14:id>{4E5FB68D-BD0D-430A-94D5-37B55B52654A}</x14:id>
        </ext>
      </extLst>
    </cfRule>
  </conditionalFormatting>
  <conditionalFormatting sqref="O136">
    <cfRule type="dataBar" priority="1">
      <dataBar>
        <cfvo type="num" val="0"/>
        <cfvo type="num" val="1"/>
        <color rgb="FF00C29C"/>
      </dataBar>
      <extLst>
        <ext uri="{B025F937-C7B1-47D3-B67F-A62EFF666E3E}">
          <x14:id>{6FADBCB1-5E75-4CC9-BA53-20D9739257D9}</x14:id>
        </ext>
      </extLst>
    </cfRule>
  </conditionalFormatting>
  <conditionalFormatting sqref="O137">
    <cfRule type="dataBar" priority="1">
      <dataBar>
        <cfvo type="num" val="0"/>
        <cfvo type="num" val="1"/>
        <color rgb="FF00C29C"/>
      </dataBar>
      <extLst>
        <ext uri="{B025F937-C7B1-47D3-B67F-A62EFF666E3E}">
          <x14:id>{21B9CAFE-0C67-494C-BF9B-689D35D244F7}</x14:id>
        </ext>
      </extLst>
    </cfRule>
  </conditionalFormatting>
  <conditionalFormatting sqref="O138">
    <cfRule type="dataBar" priority="1">
      <dataBar>
        <cfvo type="num" val="0"/>
        <cfvo type="num" val="1"/>
        <color rgb="FF00C29C"/>
      </dataBar>
      <extLst>
        <ext uri="{B025F937-C7B1-47D3-B67F-A62EFF666E3E}">
          <x14:id>{543D78EC-F139-4318-99DC-5837B81FC24E}</x14:id>
        </ext>
      </extLst>
    </cfRule>
  </conditionalFormatting>
  <conditionalFormatting sqref="O139">
    <cfRule type="dataBar" priority="1">
      <dataBar>
        <cfvo type="num" val="0"/>
        <cfvo type="num" val="1"/>
        <color rgb="FF00C29C"/>
      </dataBar>
      <extLst>
        <ext uri="{B025F937-C7B1-47D3-B67F-A62EFF666E3E}">
          <x14:id>{7C4DF7AE-E2D4-4FDC-8CF1-8903DB741006}</x14:id>
        </ext>
      </extLst>
    </cfRule>
  </conditionalFormatting>
  <conditionalFormatting sqref="O140">
    <cfRule type="dataBar" priority="1">
      <dataBar>
        <cfvo type="num" val="0"/>
        <cfvo type="num" val="1"/>
        <color rgb="FF00C29C"/>
      </dataBar>
      <extLst>
        <ext uri="{B025F937-C7B1-47D3-B67F-A62EFF666E3E}">
          <x14:id>{D7C771F5-F921-4F55-AD39-22CEF91EB2C3}</x14:id>
        </ext>
      </extLst>
    </cfRule>
  </conditionalFormatting>
  <conditionalFormatting sqref="O141">
    <cfRule type="dataBar" priority="1">
      <dataBar>
        <cfvo type="num" val="0"/>
        <cfvo type="num" val="1"/>
        <color rgb="FF00C29C"/>
      </dataBar>
      <extLst>
        <ext uri="{B025F937-C7B1-47D3-B67F-A62EFF666E3E}">
          <x14:id>{7A0A32A4-5315-45C0-9177-8FE4AF437811}</x14:id>
        </ext>
      </extLst>
    </cfRule>
  </conditionalFormatting>
  <conditionalFormatting sqref="O142">
    <cfRule type="dataBar" priority="1">
      <dataBar>
        <cfvo type="num" val="0"/>
        <cfvo type="num" val="1"/>
        <color rgb="FF00C29C"/>
      </dataBar>
      <extLst>
        <ext uri="{B025F937-C7B1-47D3-B67F-A62EFF666E3E}">
          <x14:id>{DCFD7F19-BC34-43CB-8026-2957600956D7}</x14:id>
        </ext>
      </extLst>
    </cfRule>
  </conditionalFormatting>
  <conditionalFormatting sqref="O143">
    <cfRule type="dataBar" priority="1">
      <dataBar>
        <cfvo type="num" val="0"/>
        <cfvo type="num" val="1"/>
        <color rgb="FF00C29C"/>
      </dataBar>
      <extLst>
        <ext uri="{B025F937-C7B1-47D3-B67F-A62EFF666E3E}">
          <x14:id>{166941CB-FB07-47C8-9975-E058E52D0AB8}</x14:id>
        </ext>
      </extLst>
    </cfRule>
  </conditionalFormatting>
  <conditionalFormatting sqref="O144">
    <cfRule type="dataBar" priority="1">
      <dataBar>
        <cfvo type="num" val="0"/>
        <cfvo type="num" val="1"/>
        <color rgb="FF00C29C"/>
      </dataBar>
      <extLst>
        <ext uri="{B025F937-C7B1-47D3-B67F-A62EFF666E3E}">
          <x14:id>{C94F6E1B-74ED-4D93-BE79-BFDF36001987}</x14:id>
        </ext>
      </extLst>
    </cfRule>
  </conditionalFormatting>
  <conditionalFormatting sqref="O145">
    <cfRule type="dataBar" priority="1">
      <dataBar>
        <cfvo type="num" val="0"/>
        <cfvo type="num" val="1"/>
        <color rgb="FF00C29C"/>
      </dataBar>
      <extLst>
        <ext uri="{B025F937-C7B1-47D3-B67F-A62EFF666E3E}">
          <x14:id>{EFC23C9C-DB83-4570-93E7-18275956656E}</x14:id>
        </ext>
      </extLst>
    </cfRule>
  </conditionalFormatting>
  <conditionalFormatting sqref="O146">
    <cfRule type="dataBar" priority="1">
      <dataBar>
        <cfvo type="num" val="0"/>
        <cfvo type="num" val="1"/>
        <color rgb="FF00C29C"/>
      </dataBar>
      <extLst>
        <ext uri="{B025F937-C7B1-47D3-B67F-A62EFF666E3E}">
          <x14:id>{74786898-51EE-45CA-AEA7-85C66A581A46}</x14:id>
        </ext>
      </extLst>
    </cfRule>
  </conditionalFormatting>
  <conditionalFormatting sqref="O147">
    <cfRule type="dataBar" priority="1">
      <dataBar>
        <cfvo type="num" val="0"/>
        <cfvo type="num" val="1"/>
        <color rgb="FF00C29C"/>
      </dataBar>
      <extLst>
        <ext uri="{B025F937-C7B1-47D3-B67F-A62EFF666E3E}">
          <x14:id>{307AC1D7-5573-489B-BF4B-B71AE4695D27}</x14:id>
        </ext>
      </extLst>
    </cfRule>
  </conditionalFormatting>
  <conditionalFormatting sqref="O150">
    <cfRule type="dataBar" priority="1">
      <dataBar>
        <cfvo type="num" val="0"/>
        <cfvo type="num" val="1"/>
        <color rgb="FF00C29C"/>
      </dataBar>
      <extLst>
        <ext uri="{B025F937-C7B1-47D3-B67F-A62EFF666E3E}">
          <x14:id>{DDAEA9B4-FE0B-41F6-B91B-330033DF63FA}</x14:id>
        </ext>
      </extLst>
    </cfRule>
  </conditionalFormatting>
  <conditionalFormatting sqref="O151">
    <cfRule type="dataBar" priority="1">
      <dataBar>
        <cfvo type="num" val="0"/>
        <cfvo type="num" val="1"/>
        <color rgb="FF00C29C"/>
      </dataBar>
      <extLst>
        <ext uri="{B025F937-C7B1-47D3-B67F-A62EFF666E3E}">
          <x14:id>{8536D888-9C2C-4915-B596-FDFE625E72B9}</x14:id>
        </ext>
      </extLst>
    </cfRule>
  </conditionalFormatting>
  <conditionalFormatting sqref="O155">
    <cfRule type="dataBar" priority="1">
      <dataBar>
        <cfvo type="num" val="0"/>
        <cfvo type="num" val="1"/>
        <color rgb="FF00C29C"/>
      </dataBar>
      <extLst>
        <ext uri="{B025F937-C7B1-47D3-B67F-A62EFF666E3E}">
          <x14:id>{D2D50EA7-C8B2-4615-8EBD-1FE9FCF55BF1}</x14:id>
        </ext>
      </extLst>
    </cfRule>
  </conditionalFormatting>
  <conditionalFormatting sqref="O158">
    <cfRule type="dataBar" priority="1">
      <dataBar>
        <cfvo type="num" val="0"/>
        <cfvo type="num" val="1"/>
        <color rgb="FF00C29C"/>
      </dataBar>
      <extLst>
        <ext uri="{B025F937-C7B1-47D3-B67F-A62EFF666E3E}">
          <x14:id>{D1B95191-9DB3-41B2-BD96-89065ABB2821}</x14:id>
        </ext>
      </extLst>
    </cfRule>
  </conditionalFormatting>
  <conditionalFormatting sqref="O159">
    <cfRule type="dataBar" priority="1">
      <dataBar>
        <cfvo type="num" val="0"/>
        <cfvo type="num" val="1"/>
        <color rgb="FF00C29C"/>
      </dataBar>
      <extLst>
        <ext uri="{B025F937-C7B1-47D3-B67F-A62EFF666E3E}">
          <x14:id>{2DC5D710-315F-40BE-9471-DA5345E339C9}</x14:id>
        </ext>
      </extLst>
    </cfRule>
  </conditionalFormatting>
  <conditionalFormatting sqref="O160">
    <cfRule type="dataBar" priority="1">
      <dataBar>
        <cfvo type="num" val="0"/>
        <cfvo type="num" val="1"/>
        <color rgb="FF00C29C"/>
      </dataBar>
      <extLst>
        <ext uri="{B025F937-C7B1-47D3-B67F-A62EFF666E3E}">
          <x14:id>{45CFAB67-BF94-4C14-9A98-0527138236CB}</x14:id>
        </ext>
      </extLst>
    </cfRule>
  </conditionalFormatting>
  <conditionalFormatting sqref="O162">
    <cfRule type="dataBar" priority="1">
      <dataBar>
        <cfvo type="num" val="0"/>
        <cfvo type="num" val="1"/>
        <color rgb="FF00C29C"/>
      </dataBar>
      <extLst>
        <ext uri="{B025F937-C7B1-47D3-B67F-A62EFF666E3E}">
          <x14:id>{906E2EF8-1AAA-456D-8E95-25944C06A398}</x14:id>
        </ext>
      </extLst>
    </cfRule>
  </conditionalFormatting>
  <conditionalFormatting sqref="O163">
    <cfRule type="dataBar" priority="1">
      <dataBar>
        <cfvo type="num" val="0"/>
        <cfvo type="num" val="1"/>
        <color rgb="FF00C29C"/>
      </dataBar>
      <extLst>
        <ext uri="{B025F937-C7B1-47D3-B67F-A62EFF666E3E}">
          <x14:id>{8652ED54-2A13-465F-836A-96DBB8EB4106}</x14:id>
        </ext>
      </extLst>
    </cfRule>
  </conditionalFormatting>
  <conditionalFormatting sqref="O164">
    <cfRule type="dataBar" priority="1">
      <dataBar>
        <cfvo type="num" val="0"/>
        <cfvo type="num" val="1"/>
        <color rgb="FF00C29C"/>
      </dataBar>
      <extLst>
        <ext uri="{B025F937-C7B1-47D3-B67F-A62EFF666E3E}">
          <x14:id>{BD2D81DA-F71D-4525-9823-26BD1BADBEBB}</x14:id>
        </ext>
      </extLst>
    </cfRule>
  </conditionalFormatting>
  <conditionalFormatting sqref="O166">
    <cfRule type="dataBar" priority="1">
      <dataBar>
        <cfvo type="num" val="0"/>
        <cfvo type="num" val="1"/>
        <color rgb="FF00C29C"/>
      </dataBar>
      <extLst>
        <ext uri="{B025F937-C7B1-47D3-B67F-A62EFF666E3E}">
          <x14:id>{87AB7EB7-BB14-41EC-9225-127730502FB6}</x14:id>
        </ext>
      </extLst>
    </cfRule>
  </conditionalFormatting>
  <conditionalFormatting sqref="O167">
    <cfRule type="dataBar" priority="1">
      <dataBar>
        <cfvo type="num" val="0"/>
        <cfvo type="num" val="1"/>
        <color rgb="FF00C29C"/>
      </dataBar>
      <extLst>
        <ext uri="{B025F937-C7B1-47D3-B67F-A62EFF666E3E}">
          <x14:id>{B4573755-E708-4059-BAEE-8F0259105E95}</x14:id>
        </ext>
      </extLst>
    </cfRule>
  </conditionalFormatting>
  <conditionalFormatting sqref="O168">
    <cfRule type="dataBar" priority="1">
      <dataBar>
        <cfvo type="num" val="0"/>
        <cfvo type="num" val="1"/>
        <color rgb="FF00C29C"/>
      </dataBar>
      <extLst>
        <ext uri="{B025F937-C7B1-47D3-B67F-A62EFF666E3E}">
          <x14:id>{FDA51118-60D4-4C12-8821-A8734909E313}</x14:id>
        </ext>
      </extLst>
    </cfRule>
  </conditionalFormatting>
  <conditionalFormatting sqref="O202">
    <cfRule type="dataBar" priority="1">
      <dataBar>
        <cfvo type="num" val="0"/>
        <cfvo type="num" val="1"/>
        <color rgb="FF00C29C"/>
      </dataBar>
      <extLst>
        <ext uri="{B025F937-C7B1-47D3-B67F-A62EFF666E3E}">
          <x14:id>{E7FD74F5-ED9F-4ED3-90B9-7616FC1A788E}</x14:id>
        </ext>
      </extLst>
    </cfRule>
  </conditionalFormatting>
  <conditionalFormatting sqref="O203">
    <cfRule type="dataBar" priority="1">
      <dataBar>
        <cfvo type="num" val="0"/>
        <cfvo type="num" val="1"/>
        <color rgb="FF00C29C"/>
      </dataBar>
      <extLst>
        <ext uri="{B025F937-C7B1-47D3-B67F-A62EFF666E3E}">
          <x14:id>{97C7D203-2C9B-4637-A065-1132B87FE451}</x14:id>
        </ext>
      </extLst>
    </cfRule>
  </conditionalFormatting>
  <conditionalFormatting sqref="O204">
    <cfRule type="dataBar" priority="1">
      <dataBar>
        <cfvo type="num" val="0"/>
        <cfvo type="num" val="1"/>
        <color rgb="FF00C29C"/>
      </dataBar>
      <extLst>
        <ext uri="{B025F937-C7B1-47D3-B67F-A62EFF666E3E}">
          <x14:id>{3632503E-C025-44A9-97B6-C659BFDF4654}</x14:id>
        </ext>
      </extLst>
    </cfRule>
  </conditionalFormatting>
  <conditionalFormatting sqref="O205">
    <cfRule type="dataBar" priority="1">
      <dataBar>
        <cfvo type="num" val="0"/>
        <cfvo type="num" val="1"/>
        <color rgb="FF00C29C"/>
      </dataBar>
      <extLst>
        <ext uri="{B025F937-C7B1-47D3-B67F-A62EFF666E3E}">
          <x14:id>{DB802E71-AE4A-4D4B-BAF1-AF6D219CBD87}</x14:id>
        </ext>
      </extLst>
    </cfRule>
  </conditionalFormatting>
  <conditionalFormatting sqref="O218">
    <cfRule type="dataBar" priority="1">
      <dataBar>
        <cfvo type="num" val="0"/>
        <cfvo type="num" val="1"/>
        <color rgb="FF00C29C"/>
      </dataBar>
      <extLst>
        <ext uri="{B025F937-C7B1-47D3-B67F-A62EFF666E3E}">
          <x14:id>{38644D5D-2159-433F-A343-50879DB5108D}</x14:id>
        </ext>
      </extLst>
    </cfRule>
  </conditionalFormatting>
  <conditionalFormatting sqref="O219">
    <cfRule type="dataBar" priority="1">
      <dataBar>
        <cfvo type="num" val="0"/>
        <cfvo type="num" val="1"/>
        <color rgb="FF00C29C"/>
      </dataBar>
      <extLst>
        <ext uri="{B025F937-C7B1-47D3-B67F-A62EFF666E3E}">
          <x14:id>{C460FEE5-55F0-483E-B4B5-5AB390E06A57}</x14:id>
        </ext>
      </extLst>
    </cfRule>
  </conditionalFormatting>
  <conditionalFormatting sqref="O220">
    <cfRule type="dataBar" priority="1">
      <dataBar>
        <cfvo type="num" val="0"/>
        <cfvo type="num" val="1"/>
        <color rgb="FF00C29C"/>
      </dataBar>
      <extLst>
        <ext uri="{B025F937-C7B1-47D3-B67F-A62EFF666E3E}">
          <x14:id>{8FFB3AF6-0799-4D35-AEA3-71D29C134E1D}</x14:id>
        </ext>
      </extLst>
    </cfRule>
  </conditionalFormatting>
  <conditionalFormatting sqref="O221">
    <cfRule type="dataBar" priority="1">
      <dataBar>
        <cfvo type="num" val="0"/>
        <cfvo type="num" val="1"/>
        <color rgb="FF00C29C"/>
      </dataBar>
      <extLst>
        <ext uri="{B025F937-C7B1-47D3-B67F-A62EFF666E3E}">
          <x14:id>{F74D33F3-A953-44C7-BD3F-4850CE81E23E}</x14:id>
        </ext>
      </extLst>
    </cfRule>
  </conditionalFormatting>
  <conditionalFormatting sqref="O222">
    <cfRule type="dataBar" priority="1">
      <dataBar>
        <cfvo type="num" val="0"/>
        <cfvo type="num" val="1"/>
        <color rgb="FF00C29C"/>
      </dataBar>
      <extLst>
        <ext uri="{B025F937-C7B1-47D3-B67F-A62EFF666E3E}">
          <x14:id>{7FD083FC-51DE-4E56-96E1-AC11114C206C}</x14:id>
        </ext>
      </extLst>
    </cfRule>
  </conditionalFormatting>
  <conditionalFormatting sqref="O223">
    <cfRule type="dataBar" priority="1">
      <dataBar>
        <cfvo type="num" val="0"/>
        <cfvo type="num" val="1"/>
        <color rgb="FF00C29C"/>
      </dataBar>
      <extLst>
        <ext uri="{B025F937-C7B1-47D3-B67F-A62EFF666E3E}">
          <x14:id>{271F3F6B-6363-4B06-8E58-B6B4774A842D}</x14:id>
        </ext>
      </extLst>
    </cfRule>
  </conditionalFormatting>
  <conditionalFormatting sqref="O224">
    <cfRule type="dataBar" priority="1">
      <dataBar>
        <cfvo type="num" val="0"/>
        <cfvo type="num" val="1"/>
        <color rgb="FF00C29C"/>
      </dataBar>
      <extLst>
        <ext uri="{B025F937-C7B1-47D3-B67F-A62EFF666E3E}">
          <x14:id>{EADA0FCA-D45E-4FA4-A946-201095C64915}</x14:id>
        </ext>
      </extLst>
    </cfRule>
  </conditionalFormatting>
  <conditionalFormatting sqref="O230">
    <cfRule type="dataBar" priority="1">
      <dataBar>
        <cfvo type="num" val="0"/>
        <cfvo type="num" val="1"/>
        <color rgb="FF00C29C"/>
      </dataBar>
      <extLst>
        <ext uri="{B025F937-C7B1-47D3-B67F-A62EFF666E3E}">
          <x14:id>{38E09D19-02DA-4002-9913-A8FB2307EA6E}</x14:id>
        </ext>
      </extLst>
    </cfRule>
  </conditionalFormatting>
  <conditionalFormatting sqref="O231">
    <cfRule type="dataBar" priority="1">
      <dataBar>
        <cfvo type="num" val="0"/>
        <cfvo type="num" val="1"/>
        <color rgb="FF00C29C"/>
      </dataBar>
      <extLst>
        <ext uri="{B025F937-C7B1-47D3-B67F-A62EFF666E3E}">
          <x14:id>{B65D9E66-9C3A-4796-AD76-8EF05F6D0883}</x14:id>
        </ext>
      </extLst>
    </cfRule>
  </conditionalFormatting>
  <conditionalFormatting sqref="O232">
    <cfRule type="dataBar" priority="1">
      <dataBar>
        <cfvo type="num" val="0"/>
        <cfvo type="num" val="1"/>
        <color rgb="FF00C29C"/>
      </dataBar>
      <extLst>
        <ext uri="{B025F937-C7B1-47D3-B67F-A62EFF666E3E}">
          <x14:id>{81AF6D97-C342-4AAF-8208-E27B2F535246}</x14:id>
        </ext>
      </extLst>
    </cfRule>
  </conditionalFormatting>
  <conditionalFormatting sqref="O233">
    <cfRule type="dataBar" priority="1">
      <dataBar>
        <cfvo type="num" val="0"/>
        <cfvo type="num" val="1"/>
        <color rgb="FF00C29C"/>
      </dataBar>
      <extLst>
        <ext uri="{B025F937-C7B1-47D3-B67F-A62EFF666E3E}">
          <x14:id>{5C165E21-9BD7-4D19-A000-E1C385F0B93D}</x14:id>
        </ext>
      </extLst>
    </cfRule>
  </conditionalFormatting>
  <conditionalFormatting sqref="O234">
    <cfRule type="dataBar" priority="1">
      <dataBar>
        <cfvo type="num" val="0"/>
        <cfvo type="num" val="1"/>
        <color rgb="FF00C29C"/>
      </dataBar>
      <extLst>
        <ext uri="{B025F937-C7B1-47D3-B67F-A62EFF666E3E}">
          <x14:id>{76061653-2AB7-4811-99AB-05A403AA0D0F}</x14:id>
        </ext>
      </extLst>
    </cfRule>
  </conditionalFormatting>
  <conditionalFormatting sqref="O235">
    <cfRule type="dataBar" priority="1">
      <dataBar>
        <cfvo type="num" val="0"/>
        <cfvo type="num" val="1"/>
        <color rgb="FF00C29C"/>
      </dataBar>
      <extLst>
        <ext uri="{B025F937-C7B1-47D3-B67F-A62EFF666E3E}">
          <x14:id>{C386D4B7-0C94-40A7-90B5-4A1174EBEFF1}</x14:id>
        </ext>
      </extLst>
    </cfRule>
  </conditionalFormatting>
  <conditionalFormatting sqref="O236">
    <cfRule type="dataBar" priority="1">
      <dataBar>
        <cfvo type="num" val="0"/>
        <cfvo type="num" val="1"/>
        <color rgb="FF00C29C"/>
      </dataBar>
      <extLst>
        <ext uri="{B025F937-C7B1-47D3-B67F-A62EFF666E3E}">
          <x14:id>{0C7359B2-EEEB-4FC2-ABFB-2B26F5513948}</x14:id>
        </ext>
      </extLst>
    </cfRule>
  </conditionalFormatting>
  <conditionalFormatting sqref="O237">
    <cfRule type="dataBar" priority="1">
      <dataBar>
        <cfvo type="num" val="0"/>
        <cfvo type="num" val="1"/>
        <color rgb="FF00C29C"/>
      </dataBar>
      <extLst>
        <ext uri="{B025F937-C7B1-47D3-B67F-A62EFF666E3E}">
          <x14:id>{FEC19200-AF47-485F-BF83-3D4EAB2CC556}</x14:id>
        </ext>
      </extLst>
    </cfRule>
  </conditionalFormatting>
  <conditionalFormatting sqref="O238">
    <cfRule type="dataBar" priority="1">
      <dataBar>
        <cfvo type="num" val="0"/>
        <cfvo type="num" val="1"/>
        <color rgb="FF00C29C"/>
      </dataBar>
      <extLst>
        <ext uri="{B025F937-C7B1-47D3-B67F-A62EFF666E3E}">
          <x14:id>{E6B970D0-D12F-423F-B187-C64DA8661459}</x14:id>
        </ext>
      </extLst>
    </cfRule>
  </conditionalFormatting>
  <conditionalFormatting sqref="O239">
    <cfRule type="dataBar" priority="1">
      <dataBar>
        <cfvo type="num" val="0"/>
        <cfvo type="num" val="1"/>
        <color rgb="FF00C29C"/>
      </dataBar>
      <extLst>
        <ext uri="{B025F937-C7B1-47D3-B67F-A62EFF666E3E}">
          <x14:id>{13CAA735-4543-4B73-9C07-798DA00DE922}</x14:id>
        </ext>
      </extLst>
    </cfRule>
  </conditionalFormatting>
  <conditionalFormatting sqref="O240">
    <cfRule type="dataBar" priority="1">
      <dataBar>
        <cfvo type="num" val="0"/>
        <cfvo type="num" val="1"/>
        <color rgb="FF00C29C"/>
      </dataBar>
      <extLst>
        <ext uri="{B025F937-C7B1-47D3-B67F-A62EFF666E3E}">
          <x14:id>{285F9211-055B-4E3A-8AC9-B3B3C49419E9}</x14:id>
        </ext>
      </extLst>
    </cfRule>
  </conditionalFormatting>
  <conditionalFormatting sqref="O241">
    <cfRule type="dataBar" priority="1">
      <dataBar>
        <cfvo type="num" val="0"/>
        <cfvo type="num" val="1"/>
        <color rgb="FF00C29C"/>
      </dataBar>
      <extLst>
        <ext uri="{B025F937-C7B1-47D3-B67F-A62EFF666E3E}">
          <x14:id>{198253E4-4187-4A7D-B873-B91B0581E4F1}</x14:id>
        </ext>
      </extLst>
    </cfRule>
  </conditionalFormatting>
  <conditionalFormatting sqref="O242">
    <cfRule type="dataBar" priority="1">
      <dataBar>
        <cfvo type="num" val="0"/>
        <cfvo type="num" val="1"/>
        <color rgb="FF00C29C"/>
      </dataBar>
      <extLst>
        <ext uri="{B025F937-C7B1-47D3-B67F-A62EFF666E3E}">
          <x14:id>{18F70176-3CAB-49CD-A47F-7C0BC8FDE0D3}</x14:id>
        </ext>
      </extLst>
    </cfRule>
  </conditionalFormatting>
  <conditionalFormatting sqref="O243">
    <cfRule type="dataBar" priority="1">
      <dataBar>
        <cfvo type="num" val="0"/>
        <cfvo type="num" val="1"/>
        <color rgb="FF00C29C"/>
      </dataBar>
      <extLst>
        <ext uri="{B025F937-C7B1-47D3-B67F-A62EFF666E3E}">
          <x14:id>{0073DECA-A97B-48AC-A4CC-53FB54472D19}</x14:id>
        </ext>
      </extLst>
    </cfRule>
  </conditionalFormatting>
  <conditionalFormatting sqref="O244">
    <cfRule type="dataBar" priority="1">
      <dataBar>
        <cfvo type="num" val="0"/>
        <cfvo type="num" val="1"/>
        <color rgb="FF00C29C"/>
      </dataBar>
      <extLst>
        <ext uri="{B025F937-C7B1-47D3-B67F-A62EFF666E3E}">
          <x14:id>{C84DC1FB-E7EB-43E6-BF9F-F39D1702BC8F}</x14:id>
        </ext>
      </extLst>
    </cfRule>
  </conditionalFormatting>
  <conditionalFormatting sqref="O245">
    <cfRule type="dataBar" priority="1">
      <dataBar>
        <cfvo type="num" val="0"/>
        <cfvo type="num" val="1"/>
        <color rgb="FF00C29C"/>
      </dataBar>
      <extLst>
        <ext uri="{B025F937-C7B1-47D3-B67F-A62EFF666E3E}">
          <x14:id>{C1284879-9BFE-49BB-B16D-A56CF20E2566}</x14:id>
        </ext>
      </extLst>
    </cfRule>
  </conditionalFormatting>
  <conditionalFormatting sqref="O246">
    <cfRule type="dataBar" priority="1">
      <dataBar>
        <cfvo type="num" val="0"/>
        <cfvo type="num" val="1"/>
        <color rgb="FF00C29C"/>
      </dataBar>
      <extLst>
        <ext uri="{B025F937-C7B1-47D3-B67F-A62EFF666E3E}">
          <x14:id>{FC744BA6-5B26-425E-B637-ECB59BF62417}</x14:id>
        </ext>
      </extLst>
    </cfRule>
  </conditionalFormatting>
  <conditionalFormatting sqref="O247">
    <cfRule type="dataBar" priority="1">
      <dataBar>
        <cfvo type="num" val="0"/>
        <cfvo type="num" val="1"/>
        <color rgb="FF00C29C"/>
      </dataBar>
      <extLst>
        <ext uri="{B025F937-C7B1-47D3-B67F-A62EFF666E3E}">
          <x14:id>{E79FCE8F-3CA1-453D-AA3D-31651BFBE874}</x14:id>
        </ext>
      </extLst>
    </cfRule>
  </conditionalFormatting>
  <conditionalFormatting sqref="O248">
    <cfRule type="dataBar" priority="1">
      <dataBar>
        <cfvo type="num" val="0"/>
        <cfvo type="num" val="1"/>
        <color rgb="FF00C29C"/>
      </dataBar>
      <extLst>
        <ext uri="{B025F937-C7B1-47D3-B67F-A62EFF666E3E}">
          <x14:id>{EAD34114-0415-4764-94B4-D9F6B4015F53}</x14:id>
        </ext>
      </extLst>
    </cfRule>
  </conditionalFormatting>
  <conditionalFormatting sqref="O249">
    <cfRule type="dataBar" priority="1">
      <dataBar>
        <cfvo type="num" val="0"/>
        <cfvo type="num" val="1"/>
        <color rgb="FF00C29C"/>
      </dataBar>
      <extLst>
        <ext uri="{B025F937-C7B1-47D3-B67F-A62EFF666E3E}">
          <x14:id>{8D490944-AC62-442C-A9CB-0A14431FC23A}</x14:id>
        </ext>
      </extLst>
    </cfRule>
  </conditionalFormatting>
  <conditionalFormatting sqref="O342">
    <cfRule type="dataBar" priority="1">
      <dataBar>
        <cfvo type="num" val="0"/>
        <cfvo type="num" val="1"/>
        <color rgb="FF00C29C"/>
      </dataBar>
      <extLst>
        <ext uri="{B025F937-C7B1-47D3-B67F-A62EFF666E3E}">
          <x14:id>{A6FB6183-FA52-4EAF-B293-DF4216401D46}</x14:id>
        </ext>
      </extLst>
    </cfRule>
  </conditionalFormatting>
  <conditionalFormatting sqref="O343">
    <cfRule type="dataBar" priority="1">
      <dataBar>
        <cfvo type="num" val="0"/>
        <cfvo type="num" val="1"/>
        <color rgb="FF00C29C"/>
      </dataBar>
      <extLst>
        <ext uri="{B025F937-C7B1-47D3-B67F-A62EFF666E3E}">
          <x14:id>{4CDBAF34-195F-4473-8F67-F8B661987832}</x14:id>
        </ext>
      </extLst>
    </cfRule>
  </conditionalFormatting>
  <conditionalFormatting sqref="O344">
    <cfRule type="dataBar" priority="1">
      <dataBar>
        <cfvo type="num" val="0"/>
        <cfvo type="num" val="1"/>
        <color rgb="FF00C29C"/>
      </dataBar>
      <extLst>
        <ext uri="{B025F937-C7B1-47D3-B67F-A62EFF666E3E}">
          <x14:id>{46199E18-4578-4B2E-881F-3B4CC0E42F03}</x14:id>
        </ext>
      </extLst>
    </cfRule>
  </conditionalFormatting>
  <conditionalFormatting sqref="O345">
    <cfRule type="dataBar" priority="1">
      <dataBar>
        <cfvo type="num" val="0"/>
        <cfvo type="num" val="1"/>
        <color rgb="FF00C29C"/>
      </dataBar>
      <extLst>
        <ext uri="{B025F937-C7B1-47D3-B67F-A62EFF666E3E}">
          <x14:id>{2883944E-E0E4-413E-9D05-8BB02FDE1CAA}</x14:id>
        </ext>
      </extLst>
    </cfRule>
  </conditionalFormatting>
  <conditionalFormatting sqref="O346">
    <cfRule type="dataBar" priority="1">
      <dataBar>
        <cfvo type="num" val="0"/>
        <cfvo type="num" val="1"/>
        <color rgb="FF00C29C"/>
      </dataBar>
      <extLst>
        <ext uri="{B025F937-C7B1-47D3-B67F-A62EFF666E3E}">
          <x14:id>{ACAC2DB1-62E3-45FF-B519-80190CEC8D9A}</x14:id>
        </ext>
      </extLst>
    </cfRule>
  </conditionalFormatting>
  <conditionalFormatting sqref="O347">
    <cfRule type="dataBar" priority="1">
      <dataBar>
        <cfvo type="num" val="0"/>
        <cfvo type="num" val="1"/>
        <color rgb="FF00C29C"/>
      </dataBar>
      <extLst>
        <ext uri="{B025F937-C7B1-47D3-B67F-A62EFF666E3E}">
          <x14:id>{81CCE628-E4FE-4BF0-9E45-051A161885D7}</x14:id>
        </ext>
      </extLst>
    </cfRule>
  </conditionalFormatting>
  <conditionalFormatting sqref="O348">
    <cfRule type="dataBar" priority="1">
      <dataBar>
        <cfvo type="num" val="0"/>
        <cfvo type="num" val="1"/>
        <color rgb="FF00C29C"/>
      </dataBar>
      <extLst>
        <ext uri="{B025F937-C7B1-47D3-B67F-A62EFF666E3E}">
          <x14:id>{36D3EA06-D77D-402B-9550-4CC3CBFEEF89}</x14:id>
        </ext>
      </extLst>
    </cfRule>
  </conditionalFormatting>
  <conditionalFormatting sqref="O349">
    <cfRule type="dataBar" priority="1">
      <dataBar>
        <cfvo type="num" val="0"/>
        <cfvo type="num" val="1"/>
        <color rgb="FF00C29C"/>
      </dataBar>
      <extLst>
        <ext uri="{B025F937-C7B1-47D3-B67F-A62EFF666E3E}">
          <x14:id>{4120BDA6-00FD-4821-A2A0-97080DD0F6C3}</x14:id>
        </ext>
      </extLst>
    </cfRule>
  </conditionalFormatting>
  <conditionalFormatting sqref="O354">
    <cfRule type="dataBar" priority="1">
      <dataBar>
        <cfvo type="num" val="0"/>
        <cfvo type="num" val="1"/>
        <color rgb="FF00C29C"/>
      </dataBar>
      <extLst>
        <ext uri="{B025F937-C7B1-47D3-B67F-A62EFF666E3E}">
          <x14:id>{328B7822-F640-4649-A729-6121AFBD0674}</x14:id>
        </ext>
      </extLst>
    </cfRule>
  </conditionalFormatting>
  <conditionalFormatting sqref="O355">
    <cfRule type="dataBar" priority="1">
      <dataBar>
        <cfvo type="num" val="0"/>
        <cfvo type="num" val="1"/>
        <color rgb="FF00C29C"/>
      </dataBar>
      <extLst>
        <ext uri="{B025F937-C7B1-47D3-B67F-A62EFF666E3E}">
          <x14:id>{6F076A58-FF35-40BD-BFB7-8DD7D853C955}</x14:id>
        </ext>
      </extLst>
    </cfRule>
  </conditionalFormatting>
  <conditionalFormatting sqref="O356">
    <cfRule type="dataBar" priority="1">
      <dataBar>
        <cfvo type="num" val="0"/>
        <cfvo type="num" val="1"/>
        <color rgb="FF00C29C"/>
      </dataBar>
      <extLst>
        <ext uri="{B025F937-C7B1-47D3-B67F-A62EFF666E3E}">
          <x14:id>{384F1BC9-BA2B-41C4-BD7E-E009BEAAFDC5}</x14:id>
        </ext>
      </extLst>
    </cfRule>
  </conditionalFormatting>
  <conditionalFormatting sqref="O358">
    <cfRule type="dataBar" priority="1">
      <dataBar>
        <cfvo type="num" val="0"/>
        <cfvo type="num" val="1"/>
        <color rgb="FF00C29C"/>
      </dataBar>
      <extLst>
        <ext uri="{B025F937-C7B1-47D3-B67F-A62EFF666E3E}">
          <x14:id>{84593777-EBF2-4D97-8FE6-45E8554B4E60}</x14:id>
        </ext>
      </extLst>
    </cfRule>
  </conditionalFormatting>
  <conditionalFormatting sqref="O359">
    <cfRule type="dataBar" priority="1">
      <dataBar>
        <cfvo type="num" val="0"/>
        <cfvo type="num" val="1"/>
        <color rgb="FF00C29C"/>
      </dataBar>
      <extLst>
        <ext uri="{B025F937-C7B1-47D3-B67F-A62EFF666E3E}">
          <x14:id>{4DC6B9BB-9B1E-4808-B25B-AC64AFDC9837}</x14:id>
        </ext>
      </extLst>
    </cfRule>
  </conditionalFormatting>
  <conditionalFormatting sqref="O360">
    <cfRule type="dataBar" priority="1">
      <dataBar>
        <cfvo type="num" val="0"/>
        <cfvo type="num" val="1"/>
        <color rgb="FF00C29C"/>
      </dataBar>
      <extLst>
        <ext uri="{B025F937-C7B1-47D3-B67F-A62EFF666E3E}">
          <x14:id>{316CD8A4-4551-4014-8D13-2FBFB71F1D10}</x14:id>
        </ext>
      </extLst>
    </cfRule>
  </conditionalFormatting>
  <conditionalFormatting sqref="O362">
    <cfRule type="dataBar" priority="1">
      <dataBar>
        <cfvo type="num" val="0"/>
        <cfvo type="num" val="1"/>
        <color rgb="FF00C29C"/>
      </dataBar>
      <extLst>
        <ext uri="{B025F937-C7B1-47D3-B67F-A62EFF666E3E}">
          <x14:id>{FA3FB5F6-E58A-4DE6-B1F0-905691AAE659}</x14:id>
        </ext>
      </extLst>
    </cfRule>
  </conditionalFormatting>
  <conditionalFormatting sqref="O363">
    <cfRule type="dataBar" priority="1">
      <dataBar>
        <cfvo type="num" val="0"/>
        <cfvo type="num" val="1"/>
        <color rgb="FF00C29C"/>
      </dataBar>
      <extLst>
        <ext uri="{B025F937-C7B1-47D3-B67F-A62EFF666E3E}">
          <x14:id>{8E52E60F-43DF-4A71-BD1D-8DE9A3948FDF}</x14:id>
        </ext>
      </extLst>
    </cfRule>
  </conditionalFormatting>
  <conditionalFormatting sqref="O364">
    <cfRule type="dataBar" priority="1">
      <dataBar>
        <cfvo type="num" val="0"/>
        <cfvo type="num" val="1"/>
        <color rgb="FF00C29C"/>
      </dataBar>
      <extLst>
        <ext uri="{B025F937-C7B1-47D3-B67F-A62EFF666E3E}">
          <x14:id>{DCEEDB50-A94F-4425-AB84-22D35B7FC7B6}</x14:id>
        </ext>
      </extLst>
    </cfRule>
  </conditionalFormatting>
  <conditionalFormatting sqref="O366">
    <cfRule type="dataBar" priority="1">
      <dataBar>
        <cfvo type="num" val="0"/>
        <cfvo type="num" val="1"/>
        <color rgb="FF00C29C"/>
      </dataBar>
      <extLst>
        <ext uri="{B025F937-C7B1-47D3-B67F-A62EFF666E3E}">
          <x14:id>{01769E1A-C5E1-47DB-BF49-340CA4CEF2AB}</x14:id>
        </ext>
      </extLst>
    </cfRule>
  </conditionalFormatting>
  <conditionalFormatting sqref="O367">
    <cfRule type="dataBar" priority="1">
      <dataBar>
        <cfvo type="num" val="0"/>
        <cfvo type="num" val="1"/>
        <color rgb="FF00C29C"/>
      </dataBar>
      <extLst>
        <ext uri="{B025F937-C7B1-47D3-B67F-A62EFF666E3E}">
          <x14:id>{AF1DCD21-F36D-4353-A946-953D5A18FC72}</x14:id>
        </ext>
      </extLst>
    </cfRule>
  </conditionalFormatting>
  <conditionalFormatting sqref="O368">
    <cfRule type="dataBar" priority="1">
      <dataBar>
        <cfvo type="num" val="0"/>
        <cfvo type="num" val="1"/>
        <color rgb="FF00C29C"/>
      </dataBar>
      <extLst>
        <ext uri="{B025F937-C7B1-47D3-B67F-A62EFF666E3E}">
          <x14:id>{D3DCC137-BA8C-4986-8E42-229747EA7655}</x14:id>
        </ext>
      </extLst>
    </cfRule>
  </conditionalFormatting>
  <conditionalFormatting sqref="O370">
    <cfRule type="dataBar" priority="1">
      <dataBar>
        <cfvo type="num" val="0"/>
        <cfvo type="num" val="1"/>
        <color rgb="FF00C29C"/>
      </dataBar>
      <extLst>
        <ext uri="{B025F937-C7B1-47D3-B67F-A62EFF666E3E}">
          <x14:id>{AB5889C3-6FC0-4A38-B70E-121A399A5C4A}</x14:id>
        </ext>
      </extLst>
    </cfRule>
  </conditionalFormatting>
  <conditionalFormatting sqref="O371">
    <cfRule type="dataBar" priority="1">
      <dataBar>
        <cfvo type="num" val="0"/>
        <cfvo type="num" val="1"/>
        <color rgb="FF00C29C"/>
      </dataBar>
      <extLst>
        <ext uri="{B025F937-C7B1-47D3-B67F-A62EFF666E3E}">
          <x14:id>{2A3F55FC-289A-4D23-B022-368F4A90A73D}</x14:id>
        </ext>
      </extLst>
    </cfRule>
  </conditionalFormatting>
  <conditionalFormatting sqref="O372">
    <cfRule type="dataBar" priority="1">
      <dataBar>
        <cfvo type="num" val="0"/>
        <cfvo type="num" val="1"/>
        <color rgb="FF00C29C"/>
      </dataBar>
      <extLst>
        <ext uri="{B025F937-C7B1-47D3-B67F-A62EFF666E3E}">
          <x14:id>{A5613114-5A5A-49EB-8BCB-1CE93F02CF40}</x14:id>
        </ext>
      </extLst>
    </cfRule>
  </conditionalFormatting>
  <conditionalFormatting sqref="O374">
    <cfRule type="dataBar" priority="1">
      <dataBar>
        <cfvo type="num" val="0"/>
        <cfvo type="num" val="1"/>
        <color rgb="FF00C29C"/>
      </dataBar>
      <extLst>
        <ext uri="{B025F937-C7B1-47D3-B67F-A62EFF666E3E}">
          <x14:id>{1A24860E-BD92-4E18-9D33-C46CEE427D41}</x14:id>
        </ext>
      </extLst>
    </cfRule>
  </conditionalFormatting>
  <conditionalFormatting sqref="O375">
    <cfRule type="dataBar" priority="1">
      <dataBar>
        <cfvo type="num" val="0"/>
        <cfvo type="num" val="1"/>
        <color rgb="FF00C29C"/>
      </dataBar>
      <extLst>
        <ext uri="{B025F937-C7B1-47D3-B67F-A62EFF666E3E}">
          <x14:id>{EDB085C1-7126-40CE-900E-D3DCE27E8D0F}</x14:id>
        </ext>
      </extLst>
    </cfRule>
  </conditionalFormatting>
  <conditionalFormatting sqref="O376">
    <cfRule type="dataBar" priority="1">
      <dataBar>
        <cfvo type="num" val="0"/>
        <cfvo type="num" val="1"/>
        <color rgb="FF00C29C"/>
      </dataBar>
      <extLst>
        <ext uri="{B025F937-C7B1-47D3-B67F-A62EFF666E3E}">
          <x14:id>{98C29C9F-F1A9-43C1-BD46-625B2EB4611E}</x14:id>
        </ext>
      </extLst>
    </cfRule>
  </conditionalFormatting>
  <conditionalFormatting sqref="O378">
    <cfRule type="dataBar" priority="1">
      <dataBar>
        <cfvo type="num" val="0"/>
        <cfvo type="num" val="1"/>
        <color rgb="FF00C29C"/>
      </dataBar>
      <extLst>
        <ext uri="{B025F937-C7B1-47D3-B67F-A62EFF666E3E}">
          <x14:id>{46768AE6-C9F2-4470-925F-FEAC68748ECE}</x14:id>
        </ext>
      </extLst>
    </cfRule>
  </conditionalFormatting>
  <conditionalFormatting sqref="O379">
    <cfRule type="dataBar" priority="1">
      <dataBar>
        <cfvo type="num" val="0"/>
        <cfvo type="num" val="1"/>
        <color rgb="FF00C29C"/>
      </dataBar>
      <extLst>
        <ext uri="{B025F937-C7B1-47D3-B67F-A62EFF666E3E}">
          <x14:id>{E0709496-C464-4220-822C-3BF269B7AFED}</x14:id>
        </ext>
      </extLst>
    </cfRule>
  </conditionalFormatting>
  <conditionalFormatting sqref="O380">
    <cfRule type="dataBar" priority="1">
      <dataBar>
        <cfvo type="num" val="0"/>
        <cfvo type="num" val="1"/>
        <color rgb="FF00C29C"/>
      </dataBar>
      <extLst>
        <ext uri="{B025F937-C7B1-47D3-B67F-A62EFF666E3E}">
          <x14:id>{DA3C4F8A-975A-40C5-8D04-8052DFC3B765}</x14:id>
        </ext>
      </extLst>
    </cfRule>
  </conditionalFormatting>
  <conditionalFormatting sqref="O382">
    <cfRule type="dataBar" priority="1">
      <dataBar>
        <cfvo type="num" val="0"/>
        <cfvo type="num" val="1"/>
        <color rgb="FF00C29C"/>
      </dataBar>
      <extLst>
        <ext uri="{B025F937-C7B1-47D3-B67F-A62EFF666E3E}">
          <x14:id>{E0C1A1B5-3B9D-4D28-80ED-7B6318FBB6A4}</x14:id>
        </ext>
      </extLst>
    </cfRule>
  </conditionalFormatting>
  <conditionalFormatting sqref="O383">
    <cfRule type="dataBar" priority="1">
      <dataBar>
        <cfvo type="num" val="0"/>
        <cfvo type="num" val="1"/>
        <color rgb="FF00C29C"/>
      </dataBar>
      <extLst>
        <ext uri="{B025F937-C7B1-47D3-B67F-A62EFF666E3E}">
          <x14:id>{CC32B0E3-B813-4A82-BAF3-ECC1087627B6}</x14:id>
        </ext>
      </extLst>
    </cfRule>
  </conditionalFormatting>
  <conditionalFormatting sqref="O384">
    <cfRule type="dataBar" priority="1">
      <dataBar>
        <cfvo type="num" val="0"/>
        <cfvo type="num" val="1"/>
        <color rgb="FF00C29C"/>
      </dataBar>
      <extLst>
        <ext uri="{B025F937-C7B1-47D3-B67F-A62EFF666E3E}">
          <x14:id>{0A19D737-2977-4943-85CF-408D60B9FA57}</x14:id>
        </ext>
      </extLst>
    </cfRule>
  </conditionalFormatting>
  <conditionalFormatting sqref="O386">
    <cfRule type="dataBar" priority="1">
      <dataBar>
        <cfvo type="num" val="0"/>
        <cfvo type="num" val="1"/>
        <color rgb="FF00C29C"/>
      </dataBar>
      <extLst>
        <ext uri="{B025F937-C7B1-47D3-B67F-A62EFF666E3E}">
          <x14:id>{6CA9708B-1C27-44BD-914B-76795BB138A8}</x14:id>
        </ext>
      </extLst>
    </cfRule>
  </conditionalFormatting>
  <conditionalFormatting sqref="O387">
    <cfRule type="dataBar" priority="1">
      <dataBar>
        <cfvo type="num" val="0"/>
        <cfvo type="num" val="1"/>
        <color rgb="FF00C29C"/>
      </dataBar>
      <extLst>
        <ext uri="{B025F937-C7B1-47D3-B67F-A62EFF666E3E}">
          <x14:id>{1CDFF4AA-D609-4641-99A3-33B92BFB7A71}</x14:id>
        </ext>
      </extLst>
    </cfRule>
  </conditionalFormatting>
  <conditionalFormatting sqref="O388">
    <cfRule type="dataBar" priority="1">
      <dataBar>
        <cfvo type="num" val="0"/>
        <cfvo type="num" val="1"/>
        <color rgb="FF00C29C"/>
      </dataBar>
      <extLst>
        <ext uri="{B025F937-C7B1-47D3-B67F-A62EFF666E3E}">
          <x14:id>{9A3F4486-BFD4-430A-AA19-2128E1A870C8}</x14:id>
        </ext>
      </extLst>
    </cfRule>
  </conditionalFormatting>
  <conditionalFormatting sqref="O390">
    <cfRule type="dataBar" priority="1">
      <dataBar>
        <cfvo type="num" val="0"/>
        <cfvo type="num" val="1"/>
        <color rgb="FF00C29C"/>
      </dataBar>
      <extLst>
        <ext uri="{B025F937-C7B1-47D3-B67F-A62EFF666E3E}">
          <x14:id>{B28D7A17-A5A1-4605-84BD-48D9AD0C9B24}</x14:id>
        </ext>
      </extLst>
    </cfRule>
  </conditionalFormatting>
  <conditionalFormatting sqref="O391">
    <cfRule type="dataBar" priority="1">
      <dataBar>
        <cfvo type="num" val="0"/>
        <cfvo type="num" val="1"/>
        <color rgb="FF00C29C"/>
      </dataBar>
      <extLst>
        <ext uri="{B025F937-C7B1-47D3-B67F-A62EFF666E3E}">
          <x14:id>{548A990D-4E65-40A4-A6ED-F8CAECF32E29}</x14:id>
        </ext>
      </extLst>
    </cfRule>
  </conditionalFormatting>
  <conditionalFormatting sqref="O392">
    <cfRule type="dataBar" priority="1">
      <dataBar>
        <cfvo type="num" val="0"/>
        <cfvo type="num" val="1"/>
        <color rgb="FF00C29C"/>
      </dataBar>
      <extLst>
        <ext uri="{B025F937-C7B1-47D3-B67F-A62EFF666E3E}">
          <x14:id>{09C23CE8-53C5-43B2-A2E9-FCE2C7C5E439}</x14:id>
        </ext>
      </extLst>
    </cfRule>
  </conditionalFormatting>
  <conditionalFormatting sqref="O398">
    <cfRule type="dataBar" priority="1">
      <dataBar>
        <cfvo type="num" val="0"/>
        <cfvo type="num" val="1"/>
        <color rgb="FF00C29C"/>
      </dataBar>
      <extLst>
        <ext uri="{B025F937-C7B1-47D3-B67F-A62EFF666E3E}">
          <x14:id>{D1E5AAC6-127A-46CC-BDE9-05DD394DFAB8}</x14:id>
        </ext>
      </extLst>
    </cfRule>
  </conditionalFormatting>
  <conditionalFormatting sqref="O399">
    <cfRule type="dataBar" priority="1">
      <dataBar>
        <cfvo type="num" val="0"/>
        <cfvo type="num" val="1"/>
        <color rgb="FF00C29C"/>
      </dataBar>
      <extLst>
        <ext uri="{B025F937-C7B1-47D3-B67F-A62EFF666E3E}">
          <x14:id>{CC3707DE-2355-4D31-B062-79E72C62D568}</x14:id>
        </ext>
      </extLst>
    </cfRule>
  </conditionalFormatting>
  <conditionalFormatting sqref="O400">
    <cfRule type="dataBar" priority="1">
      <dataBar>
        <cfvo type="num" val="0"/>
        <cfvo type="num" val="1"/>
        <color rgb="FF00C29C"/>
      </dataBar>
      <extLst>
        <ext uri="{B025F937-C7B1-47D3-B67F-A62EFF666E3E}">
          <x14:id>{A0B250E9-AF08-466E-9A9D-A81C9EBCCF10}</x14:id>
        </ext>
      </extLst>
    </cfRule>
  </conditionalFormatting>
  <conditionalFormatting sqref="O402">
    <cfRule type="dataBar" priority="1">
      <dataBar>
        <cfvo type="num" val="0"/>
        <cfvo type="num" val="1"/>
        <color rgb="FF00C29C"/>
      </dataBar>
      <extLst>
        <ext uri="{B025F937-C7B1-47D3-B67F-A62EFF666E3E}">
          <x14:id>{E17D24CF-6686-43D8-AB49-918C372E90C7}</x14:id>
        </ext>
      </extLst>
    </cfRule>
  </conditionalFormatting>
  <conditionalFormatting sqref="O403">
    <cfRule type="dataBar" priority="1">
      <dataBar>
        <cfvo type="num" val="0"/>
        <cfvo type="num" val="1"/>
        <color rgb="FF00C29C"/>
      </dataBar>
      <extLst>
        <ext uri="{B025F937-C7B1-47D3-B67F-A62EFF666E3E}">
          <x14:id>{4FC27A64-17AF-4A74-8C29-AE3B13345519}</x14:id>
        </ext>
      </extLst>
    </cfRule>
  </conditionalFormatting>
  <conditionalFormatting sqref="O404">
    <cfRule type="dataBar" priority="1">
      <dataBar>
        <cfvo type="num" val="0"/>
        <cfvo type="num" val="1"/>
        <color rgb="FF00C29C"/>
      </dataBar>
      <extLst>
        <ext uri="{B025F937-C7B1-47D3-B67F-A62EFF666E3E}">
          <x14:id>{4113DE7E-67E4-4700-83ED-337DDC83C65B}</x14:id>
        </ext>
      </extLst>
    </cfRule>
  </conditionalFormatting>
  <conditionalFormatting sqref="O406">
    <cfRule type="dataBar" priority="1">
      <dataBar>
        <cfvo type="num" val="0"/>
        <cfvo type="num" val="1"/>
        <color rgb="FF00C29C"/>
      </dataBar>
      <extLst>
        <ext uri="{B025F937-C7B1-47D3-B67F-A62EFF666E3E}">
          <x14:id>{190DA998-7D06-43A4-B93C-39BB1DB80AE3}</x14:id>
        </ext>
      </extLst>
    </cfRule>
  </conditionalFormatting>
  <conditionalFormatting sqref="O407">
    <cfRule type="dataBar" priority="1">
      <dataBar>
        <cfvo type="num" val="0"/>
        <cfvo type="num" val="1"/>
        <color rgb="FF00C29C"/>
      </dataBar>
      <extLst>
        <ext uri="{B025F937-C7B1-47D3-B67F-A62EFF666E3E}">
          <x14:id>{6D74B0C0-5A92-4D3F-B7FC-FECB9268A511}</x14:id>
        </ext>
      </extLst>
    </cfRule>
  </conditionalFormatting>
  <conditionalFormatting sqref="O408">
    <cfRule type="dataBar" priority="1">
      <dataBar>
        <cfvo type="num" val="0"/>
        <cfvo type="num" val="1"/>
        <color rgb="FF00C29C"/>
      </dataBar>
      <extLst>
        <ext uri="{B025F937-C7B1-47D3-B67F-A62EFF666E3E}">
          <x14:id>{72D703E5-4F73-49D2-A7CF-C183A7FD44D4}</x14:id>
        </ext>
      </extLst>
    </cfRule>
  </conditionalFormatting>
  <conditionalFormatting sqref="O410">
    <cfRule type="dataBar" priority="1">
      <dataBar>
        <cfvo type="num" val="0"/>
        <cfvo type="num" val="1"/>
        <color rgb="FF00C29C"/>
      </dataBar>
      <extLst>
        <ext uri="{B025F937-C7B1-47D3-B67F-A62EFF666E3E}">
          <x14:id>{0D33E276-EB28-4683-A723-6551310B925E}</x14:id>
        </ext>
      </extLst>
    </cfRule>
  </conditionalFormatting>
  <conditionalFormatting sqref="O411">
    <cfRule type="dataBar" priority="1">
      <dataBar>
        <cfvo type="num" val="0"/>
        <cfvo type="num" val="1"/>
        <color rgb="FF00C29C"/>
      </dataBar>
      <extLst>
        <ext uri="{B025F937-C7B1-47D3-B67F-A62EFF666E3E}">
          <x14:id>{CB9383D9-A59F-4B87-A848-2529B26E0418}</x14:id>
        </ext>
      </extLst>
    </cfRule>
  </conditionalFormatting>
  <conditionalFormatting sqref="O412">
    <cfRule type="dataBar" priority="1">
      <dataBar>
        <cfvo type="num" val="0"/>
        <cfvo type="num" val="1"/>
        <color rgb="FF00C29C"/>
      </dataBar>
      <extLst>
        <ext uri="{B025F937-C7B1-47D3-B67F-A62EFF666E3E}">
          <x14:id>{E6D1BD4B-D492-496D-B837-901D33B8C6EF}</x14:id>
        </ext>
      </extLst>
    </cfRule>
  </conditionalFormatting>
  <conditionalFormatting sqref="O414">
    <cfRule type="dataBar" priority="1">
      <dataBar>
        <cfvo type="num" val="0"/>
        <cfvo type="num" val="1"/>
        <color rgb="FF00C29C"/>
      </dataBar>
      <extLst>
        <ext uri="{B025F937-C7B1-47D3-B67F-A62EFF666E3E}">
          <x14:id>{4C8D3628-759E-41DA-9E95-7CBC54C2D049}</x14:id>
        </ext>
      </extLst>
    </cfRule>
  </conditionalFormatting>
  <conditionalFormatting sqref="O415">
    <cfRule type="dataBar" priority="1">
      <dataBar>
        <cfvo type="num" val="0"/>
        <cfvo type="num" val="1"/>
        <color rgb="FF00C29C"/>
      </dataBar>
      <extLst>
        <ext uri="{B025F937-C7B1-47D3-B67F-A62EFF666E3E}">
          <x14:id>{7BCAD711-9DC7-4AC3-A170-35F623AC9E15}</x14:id>
        </ext>
      </extLst>
    </cfRule>
  </conditionalFormatting>
  <conditionalFormatting sqref="O416">
    <cfRule type="dataBar" priority="1">
      <dataBar>
        <cfvo type="num" val="0"/>
        <cfvo type="num" val="1"/>
        <color rgb="FF00C29C"/>
      </dataBar>
      <extLst>
        <ext uri="{B025F937-C7B1-47D3-B67F-A62EFF666E3E}">
          <x14:id>{F735E772-EA97-4825-A37A-DDC00E93E92A}</x14:id>
        </ext>
      </extLst>
    </cfRule>
  </conditionalFormatting>
  <conditionalFormatting sqref="O418">
    <cfRule type="dataBar" priority="1">
      <dataBar>
        <cfvo type="num" val="0"/>
        <cfvo type="num" val="1"/>
        <color rgb="FF00C29C"/>
      </dataBar>
      <extLst>
        <ext uri="{B025F937-C7B1-47D3-B67F-A62EFF666E3E}">
          <x14:id>{893B21E3-092C-4B1B-B42B-7356B384959B}</x14:id>
        </ext>
      </extLst>
    </cfRule>
  </conditionalFormatting>
  <conditionalFormatting sqref="O419">
    <cfRule type="dataBar" priority="1">
      <dataBar>
        <cfvo type="num" val="0"/>
        <cfvo type="num" val="1"/>
        <color rgb="FF00C29C"/>
      </dataBar>
      <extLst>
        <ext uri="{B025F937-C7B1-47D3-B67F-A62EFF666E3E}">
          <x14:id>{3A63281D-CC2D-4955-AC46-9647CFB29002}</x14:id>
        </ext>
      </extLst>
    </cfRule>
  </conditionalFormatting>
  <conditionalFormatting sqref="O420">
    <cfRule type="dataBar" priority="1">
      <dataBar>
        <cfvo type="num" val="0"/>
        <cfvo type="num" val="1"/>
        <color rgb="FF00C29C"/>
      </dataBar>
      <extLst>
        <ext uri="{B025F937-C7B1-47D3-B67F-A62EFF666E3E}">
          <x14:id>{734FEB7B-9EFD-4025-91B1-913CE9A989D8}</x14:id>
        </ext>
      </extLst>
    </cfRule>
  </conditionalFormatting>
  <conditionalFormatting sqref="O442">
    <cfRule type="dataBar" priority="1">
      <dataBar>
        <cfvo type="num" val="0"/>
        <cfvo type="num" val="1"/>
        <color rgb="FF00C29C"/>
      </dataBar>
      <extLst>
        <ext uri="{B025F937-C7B1-47D3-B67F-A62EFF666E3E}">
          <x14:id>{95642935-430A-4C2D-A6A9-BBF9780ACA4B}</x14:id>
        </ext>
      </extLst>
    </cfRule>
  </conditionalFormatting>
  <conditionalFormatting sqref="O443">
    <cfRule type="dataBar" priority="1">
      <dataBar>
        <cfvo type="num" val="0"/>
        <cfvo type="num" val="1"/>
        <color rgb="FF00C29C"/>
      </dataBar>
      <extLst>
        <ext uri="{B025F937-C7B1-47D3-B67F-A62EFF666E3E}">
          <x14:id>{3D7930BD-7E61-46EE-8085-9B1002D5BAEA}</x14:id>
        </ext>
      </extLst>
    </cfRule>
  </conditionalFormatting>
  <conditionalFormatting sqref="O444">
    <cfRule type="dataBar" priority="1">
      <dataBar>
        <cfvo type="num" val="0"/>
        <cfvo type="num" val="1"/>
        <color rgb="FF00C29C"/>
      </dataBar>
      <extLst>
        <ext uri="{B025F937-C7B1-47D3-B67F-A62EFF666E3E}">
          <x14:id>{165569E5-B659-41C5-BD4F-CBEAB53B94A7}</x14:id>
        </ext>
      </extLst>
    </cfRule>
  </conditionalFormatting>
  <conditionalFormatting sqref="O446">
    <cfRule type="dataBar" priority="1">
      <dataBar>
        <cfvo type="num" val="0"/>
        <cfvo type="num" val="1"/>
        <color rgb="FF00C29C"/>
      </dataBar>
      <extLst>
        <ext uri="{B025F937-C7B1-47D3-B67F-A62EFF666E3E}">
          <x14:id>{0D18ECB2-6676-4FF1-AEE5-53654DFD4C79}</x14:id>
        </ext>
      </extLst>
    </cfRule>
  </conditionalFormatting>
  <conditionalFormatting sqref="O447">
    <cfRule type="dataBar" priority="1">
      <dataBar>
        <cfvo type="num" val="0"/>
        <cfvo type="num" val="1"/>
        <color rgb="FF00C29C"/>
      </dataBar>
      <extLst>
        <ext uri="{B025F937-C7B1-47D3-B67F-A62EFF666E3E}">
          <x14:id>{FB100A5B-154C-41DE-A2AF-4EF84D424435}</x14:id>
        </ext>
      </extLst>
    </cfRule>
  </conditionalFormatting>
  <conditionalFormatting sqref="O448">
    <cfRule type="dataBar" priority="1">
      <dataBar>
        <cfvo type="num" val="0"/>
        <cfvo type="num" val="1"/>
        <color rgb="FF00C29C"/>
      </dataBar>
      <extLst>
        <ext uri="{B025F937-C7B1-47D3-B67F-A62EFF666E3E}">
          <x14:id>{C615320B-2B5A-4F4C-A472-05FFBE286595}</x14:id>
        </ext>
      </extLst>
    </cfRule>
  </conditionalFormatting>
  <conditionalFormatting sqref="O450">
    <cfRule type="dataBar" priority="1">
      <dataBar>
        <cfvo type="num" val="0"/>
        <cfvo type="num" val="1"/>
        <color rgb="FF00C29C"/>
      </dataBar>
      <extLst>
        <ext uri="{B025F937-C7B1-47D3-B67F-A62EFF666E3E}">
          <x14:id>{1F85C698-1DEE-4BBE-B395-F51A578A8B9E}</x14:id>
        </ext>
      </extLst>
    </cfRule>
  </conditionalFormatting>
  <conditionalFormatting sqref="O451">
    <cfRule type="dataBar" priority="1">
      <dataBar>
        <cfvo type="num" val="0"/>
        <cfvo type="num" val="1"/>
        <color rgb="FF00C29C"/>
      </dataBar>
      <extLst>
        <ext uri="{B025F937-C7B1-47D3-B67F-A62EFF666E3E}">
          <x14:id>{2AA9380F-FCEF-4593-9B5C-69D9C23190AE}</x14:id>
        </ext>
      </extLst>
    </cfRule>
  </conditionalFormatting>
  <conditionalFormatting sqref="O452">
    <cfRule type="dataBar" priority="1">
      <dataBar>
        <cfvo type="num" val="0"/>
        <cfvo type="num" val="1"/>
        <color rgb="FF00C29C"/>
      </dataBar>
      <extLst>
        <ext uri="{B025F937-C7B1-47D3-B67F-A62EFF666E3E}">
          <x14:id>{A7E8043D-9DAE-494C-8AA6-A5598AAA7BA3}</x14:id>
        </ext>
      </extLst>
    </cfRule>
  </conditionalFormatting>
  <conditionalFormatting sqref="O454">
    <cfRule type="dataBar" priority="1">
      <dataBar>
        <cfvo type="num" val="0"/>
        <cfvo type="num" val="1"/>
        <color rgb="FF00C29C"/>
      </dataBar>
      <extLst>
        <ext uri="{B025F937-C7B1-47D3-B67F-A62EFF666E3E}">
          <x14:id>{06C13285-1A30-46DF-89E1-0E6788D2EC1A}</x14:id>
        </ext>
      </extLst>
    </cfRule>
  </conditionalFormatting>
  <conditionalFormatting sqref="O455">
    <cfRule type="dataBar" priority="1">
      <dataBar>
        <cfvo type="num" val="0"/>
        <cfvo type="num" val="1"/>
        <color rgb="FF00C29C"/>
      </dataBar>
      <extLst>
        <ext uri="{B025F937-C7B1-47D3-B67F-A62EFF666E3E}">
          <x14:id>{4475E96E-20F2-4411-8790-13216F88D4E4}</x14:id>
        </ext>
      </extLst>
    </cfRule>
  </conditionalFormatting>
  <conditionalFormatting sqref="O456">
    <cfRule type="dataBar" priority="1">
      <dataBar>
        <cfvo type="num" val="0"/>
        <cfvo type="num" val="1"/>
        <color rgb="FF00C29C"/>
      </dataBar>
      <extLst>
        <ext uri="{B025F937-C7B1-47D3-B67F-A62EFF666E3E}">
          <x14:id>{FB1CA39A-E631-4696-9172-6960FBD82769}</x14:id>
        </ext>
      </extLst>
    </cfRule>
  </conditionalFormatting>
  <conditionalFormatting sqref="O458">
    <cfRule type="dataBar" priority="1">
      <dataBar>
        <cfvo type="num" val="0"/>
        <cfvo type="num" val="1"/>
        <color rgb="FF00C29C"/>
      </dataBar>
      <extLst>
        <ext uri="{B025F937-C7B1-47D3-B67F-A62EFF666E3E}">
          <x14:id>{C51B59FA-8E89-419E-97B8-EA88D13EE4D3}</x14:id>
        </ext>
      </extLst>
    </cfRule>
  </conditionalFormatting>
  <conditionalFormatting sqref="O459">
    <cfRule type="dataBar" priority="1">
      <dataBar>
        <cfvo type="num" val="0"/>
        <cfvo type="num" val="1"/>
        <color rgb="FF00C29C"/>
      </dataBar>
      <extLst>
        <ext uri="{B025F937-C7B1-47D3-B67F-A62EFF666E3E}">
          <x14:id>{7DD5CDCC-7A59-455F-8A2C-357D6EB29AE2}</x14:id>
        </ext>
      </extLst>
    </cfRule>
  </conditionalFormatting>
  <conditionalFormatting sqref="O460">
    <cfRule type="dataBar" priority="1">
      <dataBar>
        <cfvo type="num" val="0"/>
        <cfvo type="num" val="1"/>
        <color rgb="FF00C29C"/>
      </dataBar>
      <extLst>
        <ext uri="{B025F937-C7B1-47D3-B67F-A62EFF666E3E}">
          <x14:id>{C9CB5EC5-3C03-4CBD-87E2-913924D7E384}</x14:id>
        </ext>
      </extLst>
    </cfRule>
  </conditionalFormatting>
  <conditionalFormatting sqref="O462">
    <cfRule type="dataBar" priority="1">
      <dataBar>
        <cfvo type="num" val="0"/>
        <cfvo type="num" val="1"/>
        <color rgb="FF00C29C"/>
      </dataBar>
      <extLst>
        <ext uri="{B025F937-C7B1-47D3-B67F-A62EFF666E3E}">
          <x14:id>{F5578399-677F-4492-AF9E-4BD0335E5DFE}</x14:id>
        </ext>
      </extLst>
    </cfRule>
  </conditionalFormatting>
  <conditionalFormatting sqref="O463">
    <cfRule type="dataBar" priority="1">
      <dataBar>
        <cfvo type="num" val="0"/>
        <cfvo type="num" val="1"/>
        <color rgb="FF00C29C"/>
      </dataBar>
      <extLst>
        <ext uri="{B025F937-C7B1-47D3-B67F-A62EFF666E3E}">
          <x14:id>{F74F145B-E0AB-4526-944B-CD3979B5C831}</x14:id>
        </ext>
      </extLst>
    </cfRule>
  </conditionalFormatting>
  <conditionalFormatting sqref="O464">
    <cfRule type="dataBar" priority="1">
      <dataBar>
        <cfvo type="num" val="0"/>
        <cfvo type="num" val="1"/>
        <color rgb="FF00C29C"/>
      </dataBar>
      <extLst>
        <ext uri="{B025F937-C7B1-47D3-B67F-A62EFF666E3E}">
          <x14:id>{56E4A7B5-01EF-42E7-BAF3-049A3CADC060}</x14:id>
        </ext>
      </extLst>
    </cfRule>
  </conditionalFormatting>
  <conditionalFormatting sqref="O466">
    <cfRule type="dataBar" priority="1">
      <dataBar>
        <cfvo type="num" val="0"/>
        <cfvo type="num" val="1"/>
        <color rgb="FF00C29C"/>
      </dataBar>
      <extLst>
        <ext uri="{B025F937-C7B1-47D3-B67F-A62EFF666E3E}">
          <x14:id>{F7170E12-8EB1-4DBD-92D1-D222E6E0F005}</x14:id>
        </ext>
      </extLst>
    </cfRule>
  </conditionalFormatting>
  <conditionalFormatting sqref="O467">
    <cfRule type="dataBar" priority="1">
      <dataBar>
        <cfvo type="num" val="0"/>
        <cfvo type="num" val="1"/>
        <color rgb="FF00C29C"/>
      </dataBar>
      <extLst>
        <ext uri="{B025F937-C7B1-47D3-B67F-A62EFF666E3E}">
          <x14:id>{985B4624-7638-4076-B362-CF29C9E04B8E}</x14:id>
        </ext>
      </extLst>
    </cfRule>
  </conditionalFormatting>
  <conditionalFormatting sqref="O468">
    <cfRule type="dataBar" priority="1">
      <dataBar>
        <cfvo type="num" val="0"/>
        <cfvo type="num" val="1"/>
        <color rgb="FF00C29C"/>
      </dataBar>
      <extLst>
        <ext uri="{B025F937-C7B1-47D3-B67F-A62EFF666E3E}">
          <x14:id>{BBA33E59-B6D1-4C09-9991-6575FFAAC63F}</x14:id>
        </ext>
      </extLst>
    </cfRule>
  </conditionalFormatting>
  <conditionalFormatting sqref="O470">
    <cfRule type="dataBar" priority="1">
      <dataBar>
        <cfvo type="num" val="0"/>
        <cfvo type="num" val="1"/>
        <color rgb="FF00C29C"/>
      </dataBar>
      <extLst>
        <ext uri="{B025F937-C7B1-47D3-B67F-A62EFF666E3E}">
          <x14:id>{A6122597-2B71-448C-B48E-A8D35F6CB817}</x14:id>
        </ext>
      </extLst>
    </cfRule>
  </conditionalFormatting>
  <conditionalFormatting sqref="O471">
    <cfRule type="dataBar" priority="1">
      <dataBar>
        <cfvo type="num" val="0"/>
        <cfvo type="num" val="1"/>
        <color rgb="FF00C29C"/>
      </dataBar>
      <extLst>
        <ext uri="{B025F937-C7B1-47D3-B67F-A62EFF666E3E}">
          <x14:id>{74CDC044-4E89-4E7C-95F7-A78233C2CA2D}</x14:id>
        </ext>
      </extLst>
    </cfRule>
  </conditionalFormatting>
  <conditionalFormatting sqref="O472">
    <cfRule type="dataBar" priority="1">
      <dataBar>
        <cfvo type="num" val="0"/>
        <cfvo type="num" val="1"/>
        <color rgb="FF00C29C"/>
      </dataBar>
      <extLst>
        <ext uri="{B025F937-C7B1-47D3-B67F-A62EFF666E3E}">
          <x14:id>{F4B71732-1D2B-4AB4-9312-AA4A5A0EFA2C}</x14:id>
        </ext>
      </extLst>
    </cfRule>
  </conditionalFormatting>
  <conditionalFormatting sqref="O474">
    <cfRule type="dataBar" priority="1">
      <dataBar>
        <cfvo type="num" val="0"/>
        <cfvo type="num" val="1"/>
        <color rgb="FF00C29C"/>
      </dataBar>
      <extLst>
        <ext uri="{B025F937-C7B1-47D3-B67F-A62EFF666E3E}">
          <x14:id>{B7862573-7BB2-4CF9-AF09-62D2B24A6762}</x14:id>
        </ext>
      </extLst>
    </cfRule>
  </conditionalFormatting>
  <conditionalFormatting sqref="O475">
    <cfRule type="dataBar" priority="1">
      <dataBar>
        <cfvo type="num" val="0"/>
        <cfvo type="num" val="1"/>
        <color rgb="FF00C29C"/>
      </dataBar>
      <extLst>
        <ext uri="{B025F937-C7B1-47D3-B67F-A62EFF666E3E}">
          <x14:id>{463F317B-32EE-429B-8BA6-C958BFCABCFC}</x14:id>
        </ext>
      </extLst>
    </cfRule>
  </conditionalFormatting>
  <conditionalFormatting sqref="O476">
    <cfRule type="dataBar" priority="1">
      <dataBar>
        <cfvo type="num" val="0"/>
        <cfvo type="num" val="1"/>
        <color rgb="FF00C29C"/>
      </dataBar>
      <extLst>
        <ext uri="{B025F937-C7B1-47D3-B67F-A62EFF666E3E}">
          <x14:id>{ECE07F5F-9FE4-493A-B0AC-7D6A8C5A80B5}</x14:id>
        </ext>
      </extLst>
    </cfRule>
  </conditionalFormatting>
  <conditionalFormatting sqref="O478">
    <cfRule type="dataBar" priority="1">
      <dataBar>
        <cfvo type="num" val="0"/>
        <cfvo type="num" val="1"/>
        <color rgb="FF00C29C"/>
      </dataBar>
      <extLst>
        <ext uri="{B025F937-C7B1-47D3-B67F-A62EFF666E3E}">
          <x14:id>{EC3D0205-66C2-4412-BBA0-59DBF47E9B95}</x14:id>
        </ext>
      </extLst>
    </cfRule>
  </conditionalFormatting>
  <conditionalFormatting sqref="O479">
    <cfRule type="dataBar" priority="1">
      <dataBar>
        <cfvo type="num" val="0"/>
        <cfvo type="num" val="1"/>
        <color rgb="FF00C29C"/>
      </dataBar>
      <extLst>
        <ext uri="{B025F937-C7B1-47D3-B67F-A62EFF666E3E}">
          <x14:id>{D49A054A-7C2C-4014-B96C-EB99F5E47D39}</x14:id>
        </ext>
      </extLst>
    </cfRule>
  </conditionalFormatting>
  <conditionalFormatting sqref="O480">
    <cfRule type="dataBar" priority="1">
      <dataBar>
        <cfvo type="num" val="0"/>
        <cfvo type="num" val="1"/>
        <color rgb="FF00C29C"/>
      </dataBar>
      <extLst>
        <ext uri="{B025F937-C7B1-47D3-B67F-A62EFF666E3E}">
          <x14:id>{4808D7E6-CEB9-4A17-81D4-BF2A671D9F66}</x14:id>
        </ext>
      </extLst>
    </cfRule>
  </conditionalFormatting>
  <conditionalFormatting sqref="O482">
    <cfRule type="dataBar" priority="1">
      <dataBar>
        <cfvo type="num" val="0"/>
        <cfvo type="num" val="1"/>
        <color rgb="FF00C29C"/>
      </dataBar>
      <extLst>
        <ext uri="{B025F937-C7B1-47D3-B67F-A62EFF666E3E}">
          <x14:id>{2ABCF52D-4BCF-4D09-B9CB-C4397F1D4CEF}</x14:id>
        </ext>
      </extLst>
    </cfRule>
  </conditionalFormatting>
  <conditionalFormatting sqref="O483">
    <cfRule type="dataBar" priority="1">
      <dataBar>
        <cfvo type="num" val="0"/>
        <cfvo type="num" val="1"/>
        <color rgb="FF00C29C"/>
      </dataBar>
      <extLst>
        <ext uri="{B025F937-C7B1-47D3-B67F-A62EFF666E3E}">
          <x14:id>{64E7D44F-3414-41FC-A3C6-3DF1C4C44B30}</x14:id>
        </ext>
      </extLst>
    </cfRule>
  </conditionalFormatting>
  <conditionalFormatting sqref="O484">
    <cfRule type="dataBar" priority="1">
      <dataBar>
        <cfvo type="num" val="0"/>
        <cfvo type="num" val="1"/>
        <color rgb="FF00C29C"/>
      </dataBar>
      <extLst>
        <ext uri="{B025F937-C7B1-47D3-B67F-A62EFF666E3E}">
          <x14:id>{41781B03-3F84-483D-B81E-F186CF18DF12}</x14:id>
        </ext>
      </extLst>
    </cfRule>
  </conditionalFormatting>
  <conditionalFormatting sqref="O486">
    <cfRule type="dataBar" priority="1">
      <dataBar>
        <cfvo type="num" val="0"/>
        <cfvo type="num" val="1"/>
        <color rgb="FF00C29C"/>
      </dataBar>
      <extLst>
        <ext uri="{B025F937-C7B1-47D3-B67F-A62EFF666E3E}">
          <x14:id>{77913A7C-E063-4A99-9294-C89D6949D478}</x14:id>
        </ext>
      </extLst>
    </cfRule>
  </conditionalFormatting>
  <conditionalFormatting sqref="O487">
    <cfRule type="dataBar" priority="1">
      <dataBar>
        <cfvo type="num" val="0"/>
        <cfvo type="num" val="1"/>
        <color rgb="FF00C29C"/>
      </dataBar>
      <extLst>
        <ext uri="{B025F937-C7B1-47D3-B67F-A62EFF666E3E}">
          <x14:id>{63B5AA71-58C1-4208-9601-8A961EFF6E82}</x14:id>
        </ext>
      </extLst>
    </cfRule>
  </conditionalFormatting>
  <conditionalFormatting sqref="O488">
    <cfRule type="dataBar" priority="1">
      <dataBar>
        <cfvo type="num" val="0"/>
        <cfvo type="num" val="1"/>
        <color rgb="FF00C29C"/>
      </dataBar>
      <extLst>
        <ext uri="{B025F937-C7B1-47D3-B67F-A62EFF666E3E}">
          <x14:id>{375EEB13-D8B7-4D37-A3CA-EEC535D59222}</x14:id>
        </ext>
      </extLst>
    </cfRule>
  </conditionalFormatting>
  <conditionalFormatting sqref="O490">
    <cfRule type="dataBar" priority="1">
      <dataBar>
        <cfvo type="num" val="0"/>
        <cfvo type="num" val="1"/>
        <color rgb="FF00C29C"/>
      </dataBar>
      <extLst>
        <ext uri="{B025F937-C7B1-47D3-B67F-A62EFF666E3E}">
          <x14:id>{113CFFA9-AB77-436E-AA05-AED110E7B64F}</x14:id>
        </ext>
      </extLst>
    </cfRule>
  </conditionalFormatting>
  <conditionalFormatting sqref="O491">
    <cfRule type="dataBar" priority="1">
      <dataBar>
        <cfvo type="num" val="0"/>
        <cfvo type="num" val="1"/>
        <color rgb="FF00C29C"/>
      </dataBar>
      <extLst>
        <ext uri="{B025F937-C7B1-47D3-B67F-A62EFF666E3E}">
          <x14:id>{A2FAC532-15A0-4F22-818A-898852DEFE42}</x14:id>
        </ext>
      </extLst>
    </cfRule>
  </conditionalFormatting>
  <conditionalFormatting sqref="O492">
    <cfRule type="dataBar" priority="1">
      <dataBar>
        <cfvo type="num" val="0"/>
        <cfvo type="num" val="1"/>
        <color rgb="FF00C29C"/>
      </dataBar>
      <extLst>
        <ext uri="{B025F937-C7B1-47D3-B67F-A62EFF666E3E}">
          <x14:id>{28C3AD80-2B7E-422C-ADA7-7149CBF479B0}</x14:id>
        </ext>
      </extLst>
    </cfRule>
  </conditionalFormatting>
  <conditionalFormatting sqref="O494">
    <cfRule type="dataBar" priority="1">
      <dataBar>
        <cfvo type="num" val="0"/>
        <cfvo type="num" val="1"/>
        <color rgb="FF00C29C"/>
      </dataBar>
      <extLst>
        <ext uri="{B025F937-C7B1-47D3-B67F-A62EFF666E3E}">
          <x14:id>{0452869A-36A1-4B5B-8608-941C3E214194}</x14:id>
        </ext>
      </extLst>
    </cfRule>
  </conditionalFormatting>
  <conditionalFormatting sqref="O495">
    <cfRule type="dataBar" priority="1">
      <dataBar>
        <cfvo type="num" val="0"/>
        <cfvo type="num" val="1"/>
        <color rgb="FF00C29C"/>
      </dataBar>
      <extLst>
        <ext uri="{B025F937-C7B1-47D3-B67F-A62EFF666E3E}">
          <x14:id>{38AB5D2A-C7AD-40FA-8527-A0E9C91A70E9}</x14:id>
        </ext>
      </extLst>
    </cfRule>
  </conditionalFormatting>
  <conditionalFormatting sqref="O496">
    <cfRule type="dataBar" priority="1">
      <dataBar>
        <cfvo type="num" val="0"/>
        <cfvo type="num" val="1"/>
        <color rgb="FF00C29C"/>
      </dataBar>
      <extLst>
        <ext uri="{B025F937-C7B1-47D3-B67F-A62EFF666E3E}">
          <x14:id>{32C8838E-BCB2-492C-8388-962401757817}</x14:id>
        </ext>
      </extLst>
    </cfRule>
  </conditionalFormatting>
  <conditionalFormatting sqref="O498">
    <cfRule type="dataBar" priority="1">
      <dataBar>
        <cfvo type="num" val="0"/>
        <cfvo type="num" val="1"/>
        <color rgb="FF00C29C"/>
      </dataBar>
      <extLst>
        <ext uri="{B025F937-C7B1-47D3-B67F-A62EFF666E3E}">
          <x14:id>{9CAC2A69-E348-4A23-9A8E-F6D37096759F}</x14:id>
        </ext>
      </extLst>
    </cfRule>
  </conditionalFormatting>
  <conditionalFormatting sqref="O499">
    <cfRule type="dataBar" priority="1">
      <dataBar>
        <cfvo type="num" val="0"/>
        <cfvo type="num" val="1"/>
        <color rgb="FF00C29C"/>
      </dataBar>
      <extLst>
        <ext uri="{B025F937-C7B1-47D3-B67F-A62EFF666E3E}">
          <x14:id>{B75917DA-01E5-48A4-9113-B8DAC1F2CC01}</x14:id>
        </ext>
      </extLst>
    </cfRule>
  </conditionalFormatting>
  <conditionalFormatting sqref="O500">
    <cfRule type="dataBar" priority="1">
      <dataBar>
        <cfvo type="num" val="0"/>
        <cfvo type="num" val="1"/>
        <color rgb="FF00C29C"/>
      </dataBar>
      <extLst>
        <ext uri="{B025F937-C7B1-47D3-B67F-A62EFF666E3E}">
          <x14:id>{B9BC3BE0-6DEA-40B1-BD5D-031E3FB9DCE6}</x14:id>
        </ext>
      </extLst>
    </cfRule>
  </conditionalFormatting>
  <conditionalFormatting sqref="O502">
    <cfRule type="dataBar" priority="1">
      <dataBar>
        <cfvo type="num" val="0"/>
        <cfvo type="num" val="1"/>
        <color rgb="FF00C29C"/>
      </dataBar>
      <extLst>
        <ext uri="{B025F937-C7B1-47D3-B67F-A62EFF666E3E}">
          <x14:id>{77B57B1E-B13A-4082-AB60-B018A898F1E2}</x14:id>
        </ext>
      </extLst>
    </cfRule>
  </conditionalFormatting>
  <conditionalFormatting sqref="O503">
    <cfRule type="dataBar" priority="1">
      <dataBar>
        <cfvo type="num" val="0"/>
        <cfvo type="num" val="1"/>
        <color rgb="FF00C29C"/>
      </dataBar>
      <extLst>
        <ext uri="{B025F937-C7B1-47D3-B67F-A62EFF666E3E}">
          <x14:id>{BB847DA5-5855-47D7-B461-6129849FCE13}</x14:id>
        </ext>
      </extLst>
    </cfRule>
  </conditionalFormatting>
  <conditionalFormatting sqref="O504">
    <cfRule type="dataBar" priority="1">
      <dataBar>
        <cfvo type="num" val="0"/>
        <cfvo type="num" val="1"/>
        <color rgb="FF00C29C"/>
      </dataBar>
      <extLst>
        <ext uri="{B025F937-C7B1-47D3-B67F-A62EFF666E3E}">
          <x14:id>{09929808-D0DB-4367-9329-07CDEBED0963}</x14:id>
        </ext>
      </extLst>
    </cfRule>
  </conditionalFormatting>
  <conditionalFormatting sqref="O506">
    <cfRule type="dataBar" priority="1">
      <dataBar>
        <cfvo type="num" val="0"/>
        <cfvo type="num" val="1"/>
        <color rgb="FF00C29C"/>
      </dataBar>
      <extLst>
        <ext uri="{B025F937-C7B1-47D3-B67F-A62EFF666E3E}">
          <x14:id>{50205712-9A1B-423E-AFB1-C9B4C41DF088}</x14:id>
        </ext>
      </extLst>
    </cfRule>
  </conditionalFormatting>
  <conditionalFormatting sqref="O507">
    <cfRule type="dataBar" priority="1">
      <dataBar>
        <cfvo type="num" val="0"/>
        <cfvo type="num" val="1"/>
        <color rgb="FF00C29C"/>
      </dataBar>
      <extLst>
        <ext uri="{B025F937-C7B1-47D3-B67F-A62EFF666E3E}">
          <x14:id>{3633A2F1-69C4-4B44-8EA5-0C5EF15A9E8A}</x14:id>
        </ext>
      </extLst>
    </cfRule>
  </conditionalFormatting>
  <conditionalFormatting sqref="O508">
    <cfRule type="dataBar" priority="1">
      <dataBar>
        <cfvo type="num" val="0"/>
        <cfvo type="num" val="1"/>
        <color rgb="FF00C29C"/>
      </dataBar>
      <extLst>
        <ext uri="{B025F937-C7B1-47D3-B67F-A62EFF666E3E}">
          <x14:id>{99351EB1-D9F4-4950-BB81-90C231DC3412}</x14:id>
        </ext>
      </extLst>
    </cfRule>
  </conditionalFormatting>
  <conditionalFormatting sqref="O510">
    <cfRule type="dataBar" priority="1">
      <dataBar>
        <cfvo type="num" val="0"/>
        <cfvo type="num" val="1"/>
        <color rgb="FF00C29C"/>
      </dataBar>
      <extLst>
        <ext uri="{B025F937-C7B1-47D3-B67F-A62EFF666E3E}">
          <x14:id>{FA470AA3-AEFD-44CE-BCA3-A18E3960915B}</x14:id>
        </ext>
      </extLst>
    </cfRule>
  </conditionalFormatting>
  <conditionalFormatting sqref="O511">
    <cfRule type="dataBar" priority="1">
      <dataBar>
        <cfvo type="num" val="0"/>
        <cfvo type="num" val="1"/>
        <color rgb="FF00C29C"/>
      </dataBar>
      <extLst>
        <ext uri="{B025F937-C7B1-47D3-B67F-A62EFF666E3E}">
          <x14:id>{62CD971E-52A1-4F27-93B5-0DF44A4BAC3C}</x14:id>
        </ext>
      </extLst>
    </cfRule>
  </conditionalFormatting>
  <conditionalFormatting sqref="O512">
    <cfRule type="dataBar" priority="1">
      <dataBar>
        <cfvo type="num" val="0"/>
        <cfvo type="num" val="1"/>
        <color rgb="FF00C29C"/>
      </dataBar>
      <extLst>
        <ext uri="{B025F937-C7B1-47D3-B67F-A62EFF666E3E}">
          <x14:id>{16BB2E73-B227-4DAA-8E9F-58994BA6492D}</x14:id>
        </ext>
      </extLst>
    </cfRule>
  </conditionalFormatting>
  <conditionalFormatting sqref="O514">
    <cfRule type="dataBar" priority="1">
      <dataBar>
        <cfvo type="num" val="0"/>
        <cfvo type="num" val="1"/>
        <color rgb="FF00C29C"/>
      </dataBar>
      <extLst>
        <ext uri="{B025F937-C7B1-47D3-B67F-A62EFF666E3E}">
          <x14:id>{54312E1E-3C89-4272-A1C4-1B62CD1DDAE4}</x14:id>
        </ext>
      </extLst>
    </cfRule>
  </conditionalFormatting>
  <conditionalFormatting sqref="O515">
    <cfRule type="dataBar" priority="1">
      <dataBar>
        <cfvo type="num" val="0"/>
        <cfvo type="num" val="1"/>
        <color rgb="FF00C29C"/>
      </dataBar>
      <extLst>
        <ext uri="{B025F937-C7B1-47D3-B67F-A62EFF666E3E}">
          <x14:id>{BC60CDD0-90AA-40FB-BC71-25B273C4F56A}</x14:id>
        </ext>
      </extLst>
    </cfRule>
  </conditionalFormatting>
  <conditionalFormatting sqref="O516">
    <cfRule type="dataBar" priority="1">
      <dataBar>
        <cfvo type="num" val="0"/>
        <cfvo type="num" val="1"/>
        <color rgb="FF00C29C"/>
      </dataBar>
      <extLst>
        <ext uri="{B025F937-C7B1-47D3-B67F-A62EFF666E3E}">
          <x14:id>{9C7FC929-7F9B-445A-8EE3-243A978F65E5}</x14:id>
        </ext>
      </extLst>
    </cfRule>
  </conditionalFormatting>
  <conditionalFormatting sqref="O522">
    <cfRule type="dataBar" priority="1">
      <dataBar>
        <cfvo type="num" val="0"/>
        <cfvo type="num" val="1"/>
        <color rgb="FF00C29C"/>
      </dataBar>
      <extLst>
        <ext uri="{B025F937-C7B1-47D3-B67F-A62EFF666E3E}">
          <x14:id>{85DB490B-8461-4648-833D-52AD82CC62A1}</x14:id>
        </ext>
      </extLst>
    </cfRule>
  </conditionalFormatting>
  <conditionalFormatting sqref="O523">
    <cfRule type="dataBar" priority="1">
      <dataBar>
        <cfvo type="num" val="0"/>
        <cfvo type="num" val="1"/>
        <color rgb="FF00C29C"/>
      </dataBar>
      <extLst>
        <ext uri="{B025F937-C7B1-47D3-B67F-A62EFF666E3E}">
          <x14:id>{AFCF7659-A48C-4BA1-9E6C-2026F2F0500E}</x14:id>
        </ext>
      </extLst>
    </cfRule>
  </conditionalFormatting>
  <conditionalFormatting sqref="O524">
    <cfRule type="dataBar" priority="1">
      <dataBar>
        <cfvo type="num" val="0"/>
        <cfvo type="num" val="1"/>
        <color rgb="FF00C29C"/>
      </dataBar>
      <extLst>
        <ext uri="{B025F937-C7B1-47D3-B67F-A62EFF666E3E}">
          <x14:id>{D0841B7D-D5DE-439F-88F2-A3994D93EF42}</x14:id>
        </ext>
      </extLst>
    </cfRule>
  </conditionalFormatting>
  <conditionalFormatting sqref="O526">
    <cfRule type="dataBar" priority="1">
      <dataBar>
        <cfvo type="num" val="0"/>
        <cfvo type="num" val="1"/>
        <color rgb="FF00C29C"/>
      </dataBar>
      <extLst>
        <ext uri="{B025F937-C7B1-47D3-B67F-A62EFF666E3E}">
          <x14:id>{8CD780CC-A33E-4A20-84AE-A1BF38F0B4D6}</x14:id>
        </ext>
      </extLst>
    </cfRule>
  </conditionalFormatting>
  <conditionalFormatting sqref="O527">
    <cfRule type="dataBar" priority="1">
      <dataBar>
        <cfvo type="num" val="0"/>
        <cfvo type="num" val="1"/>
        <color rgb="FF00C29C"/>
      </dataBar>
      <extLst>
        <ext uri="{B025F937-C7B1-47D3-B67F-A62EFF666E3E}">
          <x14:id>{0E97C759-D3CC-4C3D-8AE9-520388CF3A1F}</x14:id>
        </ext>
      </extLst>
    </cfRule>
  </conditionalFormatting>
  <conditionalFormatting sqref="O528">
    <cfRule type="dataBar" priority="1">
      <dataBar>
        <cfvo type="num" val="0"/>
        <cfvo type="num" val="1"/>
        <color rgb="FF00C29C"/>
      </dataBar>
      <extLst>
        <ext uri="{B025F937-C7B1-47D3-B67F-A62EFF666E3E}">
          <x14:id>{220A18CF-D03A-4B30-B71F-4DF867CFE5A6}</x14:id>
        </ext>
      </extLst>
    </cfRule>
  </conditionalFormatting>
  <conditionalFormatting sqref="O530">
    <cfRule type="dataBar" priority="1">
      <dataBar>
        <cfvo type="num" val="0"/>
        <cfvo type="num" val="1"/>
        <color rgb="FF00C29C"/>
      </dataBar>
      <extLst>
        <ext uri="{B025F937-C7B1-47D3-B67F-A62EFF666E3E}">
          <x14:id>{84A33D59-0BDC-497A-8DF1-F739C41DE9A1}</x14:id>
        </ext>
      </extLst>
    </cfRule>
  </conditionalFormatting>
  <conditionalFormatting sqref="O531">
    <cfRule type="dataBar" priority="1">
      <dataBar>
        <cfvo type="num" val="0"/>
        <cfvo type="num" val="1"/>
        <color rgb="FF00C29C"/>
      </dataBar>
      <extLst>
        <ext uri="{B025F937-C7B1-47D3-B67F-A62EFF666E3E}">
          <x14:id>{CB2C7128-63D6-4483-9FB1-C5005D1C0FD8}</x14:id>
        </ext>
      </extLst>
    </cfRule>
  </conditionalFormatting>
  <conditionalFormatting sqref="O532">
    <cfRule type="dataBar" priority="1">
      <dataBar>
        <cfvo type="num" val="0"/>
        <cfvo type="num" val="1"/>
        <color rgb="FF00C29C"/>
      </dataBar>
      <extLst>
        <ext uri="{B025F937-C7B1-47D3-B67F-A62EFF666E3E}">
          <x14:id>{CC3A2FC5-A893-4B92-96F6-00B4670914A3}</x14:id>
        </ext>
      </extLst>
    </cfRule>
  </conditionalFormatting>
  <conditionalFormatting sqref="O534">
    <cfRule type="dataBar" priority="1">
      <dataBar>
        <cfvo type="num" val="0"/>
        <cfvo type="num" val="1"/>
        <color rgb="FF00C29C"/>
      </dataBar>
      <extLst>
        <ext uri="{B025F937-C7B1-47D3-B67F-A62EFF666E3E}">
          <x14:id>{F4899300-1767-41C0-B5A6-28D3C367AA12}</x14:id>
        </ext>
      </extLst>
    </cfRule>
  </conditionalFormatting>
  <conditionalFormatting sqref="O535">
    <cfRule type="dataBar" priority="1">
      <dataBar>
        <cfvo type="num" val="0"/>
        <cfvo type="num" val="1"/>
        <color rgb="FF00C29C"/>
      </dataBar>
      <extLst>
        <ext uri="{B025F937-C7B1-47D3-B67F-A62EFF666E3E}">
          <x14:id>{6483925C-1897-400E-A7FE-3818E8918F5C}</x14:id>
        </ext>
      </extLst>
    </cfRule>
  </conditionalFormatting>
  <conditionalFormatting sqref="O536">
    <cfRule type="dataBar" priority="1">
      <dataBar>
        <cfvo type="num" val="0"/>
        <cfvo type="num" val="1"/>
        <color rgb="FF00C29C"/>
      </dataBar>
      <extLst>
        <ext uri="{B025F937-C7B1-47D3-B67F-A62EFF666E3E}">
          <x14:id>{67BD7A12-CA39-457C-93A5-89D16E958129}</x14:id>
        </ext>
      </extLst>
    </cfRule>
  </conditionalFormatting>
  <conditionalFormatting sqref="O538">
    <cfRule type="dataBar" priority="1">
      <dataBar>
        <cfvo type="num" val="0"/>
        <cfvo type="num" val="1"/>
        <color rgb="FF00C29C"/>
      </dataBar>
      <extLst>
        <ext uri="{B025F937-C7B1-47D3-B67F-A62EFF666E3E}">
          <x14:id>{935CEA50-8478-42B1-8BA9-BB6B08C1A4C3}</x14:id>
        </ext>
      </extLst>
    </cfRule>
  </conditionalFormatting>
  <conditionalFormatting sqref="O539">
    <cfRule type="dataBar" priority="1">
      <dataBar>
        <cfvo type="num" val="0"/>
        <cfvo type="num" val="1"/>
        <color rgb="FF00C29C"/>
      </dataBar>
      <extLst>
        <ext uri="{B025F937-C7B1-47D3-B67F-A62EFF666E3E}">
          <x14:id>{9D945133-6035-45EC-87B5-5D722662B200}</x14:id>
        </ext>
      </extLst>
    </cfRule>
  </conditionalFormatting>
  <conditionalFormatting sqref="O540">
    <cfRule type="dataBar" priority="1">
      <dataBar>
        <cfvo type="num" val="0"/>
        <cfvo type="num" val="1"/>
        <color rgb="FF00C29C"/>
      </dataBar>
      <extLst>
        <ext uri="{B025F937-C7B1-47D3-B67F-A62EFF666E3E}">
          <x14:id>{3682E726-A2EF-4D2B-9478-AB9E6CDD955B}</x14:id>
        </ext>
      </extLst>
    </cfRule>
  </conditionalFormatting>
  <conditionalFormatting sqref="O547">
    <cfRule type="dataBar" priority="1">
      <dataBar>
        <cfvo type="num" val="0"/>
        <cfvo type="num" val="1"/>
        <color rgb="FF00C29C"/>
      </dataBar>
      <extLst>
        <ext uri="{B025F937-C7B1-47D3-B67F-A62EFF666E3E}">
          <x14:id>{65226C12-3B91-4EA2-B071-70D49BADB528}</x14:id>
        </ext>
      </extLst>
    </cfRule>
  </conditionalFormatting>
  <conditionalFormatting sqref="O558">
    <cfRule type="dataBar" priority="1">
      <dataBar>
        <cfvo type="num" val="0"/>
        <cfvo type="num" val="1"/>
        <color rgb="FF00C29C"/>
      </dataBar>
      <extLst>
        <ext uri="{B025F937-C7B1-47D3-B67F-A62EFF666E3E}">
          <x14:id>{A2EDFAF6-2662-41FD-8D72-942F5D1BE609}</x14:id>
        </ext>
      </extLst>
    </cfRule>
  </conditionalFormatting>
  <conditionalFormatting sqref="O559">
    <cfRule type="dataBar" priority="1">
      <dataBar>
        <cfvo type="num" val="0"/>
        <cfvo type="num" val="1"/>
        <color rgb="FF00C29C"/>
      </dataBar>
      <extLst>
        <ext uri="{B025F937-C7B1-47D3-B67F-A62EFF666E3E}">
          <x14:id>{05467EFF-119E-4591-8C3D-A7FC967865BD}</x14:id>
        </ext>
      </extLst>
    </cfRule>
  </conditionalFormatting>
  <conditionalFormatting sqref="O560">
    <cfRule type="dataBar" priority="1">
      <dataBar>
        <cfvo type="num" val="0"/>
        <cfvo type="num" val="1"/>
        <color rgb="FF00C29C"/>
      </dataBar>
      <extLst>
        <ext uri="{B025F937-C7B1-47D3-B67F-A62EFF666E3E}">
          <x14:id>{3884263F-A39C-4863-A9A4-AF1964616A8D}</x14:id>
        </ext>
      </extLst>
    </cfRule>
  </conditionalFormatting>
  <conditionalFormatting sqref="O561">
    <cfRule type="dataBar" priority="1">
      <dataBar>
        <cfvo type="num" val="0"/>
        <cfvo type="num" val="1"/>
        <color rgb="FF00C29C"/>
      </dataBar>
      <extLst>
        <ext uri="{B025F937-C7B1-47D3-B67F-A62EFF666E3E}">
          <x14:id>{793AE06E-6CAD-456F-A78E-6BBA85227E20}</x14:id>
        </ext>
      </extLst>
    </cfRule>
  </conditionalFormatting>
  <conditionalFormatting sqref="O566">
    <cfRule type="dataBar" priority="1">
      <dataBar>
        <cfvo type="num" val="0"/>
        <cfvo type="num" val="1"/>
        <color rgb="FF00C29C"/>
      </dataBar>
      <extLst>
        <ext uri="{B025F937-C7B1-47D3-B67F-A62EFF666E3E}">
          <x14:id>{3A10F99E-39DF-4C48-95B1-5485A368C638}</x14:id>
        </ext>
      </extLst>
    </cfRule>
  </conditionalFormatting>
  <conditionalFormatting sqref="O567">
    <cfRule type="dataBar" priority="1">
      <dataBar>
        <cfvo type="num" val="0"/>
        <cfvo type="num" val="1"/>
        <color rgb="FF00C29C"/>
      </dataBar>
      <extLst>
        <ext uri="{B025F937-C7B1-47D3-B67F-A62EFF666E3E}">
          <x14:id>{2334CC6E-9BBC-4C7E-906D-EDFAAAB9BC81}</x14:id>
        </ext>
      </extLst>
    </cfRule>
  </conditionalFormatting>
  <conditionalFormatting sqref="O568">
    <cfRule type="dataBar" priority="1">
      <dataBar>
        <cfvo type="num" val="0"/>
        <cfvo type="num" val="1"/>
        <color rgb="FF00C29C"/>
      </dataBar>
      <extLst>
        <ext uri="{B025F937-C7B1-47D3-B67F-A62EFF666E3E}">
          <x14:id>{5000868A-E568-4FB8-AAA3-02A92DF1F112}</x14:id>
        </ext>
      </extLst>
    </cfRule>
  </conditionalFormatting>
  <conditionalFormatting sqref="O570">
    <cfRule type="dataBar" priority="1">
      <dataBar>
        <cfvo type="num" val="0"/>
        <cfvo type="num" val="1"/>
        <color rgb="FF00C29C"/>
      </dataBar>
      <extLst>
        <ext uri="{B025F937-C7B1-47D3-B67F-A62EFF666E3E}">
          <x14:id>{51F06A5A-1AB4-4857-AF02-C1D1DEAB2072}</x14:id>
        </ext>
      </extLst>
    </cfRule>
  </conditionalFormatting>
  <conditionalFormatting sqref="O571">
    <cfRule type="dataBar" priority="1">
      <dataBar>
        <cfvo type="num" val="0"/>
        <cfvo type="num" val="1"/>
        <color rgb="FF00C29C"/>
      </dataBar>
      <extLst>
        <ext uri="{B025F937-C7B1-47D3-B67F-A62EFF666E3E}">
          <x14:id>{C003F1E3-A21C-43FC-B1ED-FD7398D786A5}</x14:id>
        </ext>
      </extLst>
    </cfRule>
  </conditionalFormatting>
  <conditionalFormatting sqref="O572">
    <cfRule type="dataBar" priority="1">
      <dataBar>
        <cfvo type="num" val="0"/>
        <cfvo type="num" val="1"/>
        <color rgb="FF00C29C"/>
      </dataBar>
      <extLst>
        <ext uri="{B025F937-C7B1-47D3-B67F-A62EFF666E3E}">
          <x14:id>{2D47AF32-C5D9-425C-8F7E-BEBC0B5B0FB8}</x14:id>
        </ext>
      </extLst>
    </cfRule>
  </conditionalFormatting>
  <conditionalFormatting sqref="O574">
    <cfRule type="dataBar" priority="1">
      <dataBar>
        <cfvo type="num" val="0"/>
        <cfvo type="num" val="1"/>
        <color rgb="FF00C29C"/>
      </dataBar>
      <extLst>
        <ext uri="{B025F937-C7B1-47D3-B67F-A62EFF666E3E}">
          <x14:id>{CACDB0A8-21CF-455C-BC60-0307F5975AFF}</x14:id>
        </ext>
      </extLst>
    </cfRule>
  </conditionalFormatting>
  <conditionalFormatting sqref="O575">
    <cfRule type="dataBar" priority="1">
      <dataBar>
        <cfvo type="num" val="0"/>
        <cfvo type="num" val="1"/>
        <color rgb="FF00C29C"/>
      </dataBar>
      <extLst>
        <ext uri="{B025F937-C7B1-47D3-B67F-A62EFF666E3E}">
          <x14:id>{78B059A1-334F-4A8C-8174-61B74933E819}</x14:id>
        </ext>
      </extLst>
    </cfRule>
  </conditionalFormatting>
  <conditionalFormatting sqref="O576">
    <cfRule type="dataBar" priority="1">
      <dataBar>
        <cfvo type="num" val="0"/>
        <cfvo type="num" val="1"/>
        <color rgb="FF00C29C"/>
      </dataBar>
      <extLst>
        <ext uri="{B025F937-C7B1-47D3-B67F-A62EFF666E3E}">
          <x14:id>{CE67A5B4-31FD-4CB6-A37F-CB26057A2640}</x14:id>
        </ext>
      </extLst>
    </cfRule>
  </conditionalFormatting>
  <conditionalFormatting sqref="O578">
    <cfRule type="dataBar" priority="1">
      <dataBar>
        <cfvo type="num" val="0"/>
        <cfvo type="num" val="1"/>
        <color rgb="FF00C29C"/>
      </dataBar>
      <extLst>
        <ext uri="{B025F937-C7B1-47D3-B67F-A62EFF666E3E}">
          <x14:id>{CA142896-3740-4F7C-8476-4C49C9DEE860}</x14:id>
        </ext>
      </extLst>
    </cfRule>
  </conditionalFormatting>
  <conditionalFormatting sqref="O579">
    <cfRule type="dataBar" priority="1">
      <dataBar>
        <cfvo type="num" val="0"/>
        <cfvo type="num" val="1"/>
        <color rgb="FF00C29C"/>
      </dataBar>
      <extLst>
        <ext uri="{B025F937-C7B1-47D3-B67F-A62EFF666E3E}">
          <x14:id>{93F94403-5C4F-4910-844B-6B2F7067FD8C}</x14:id>
        </ext>
      </extLst>
    </cfRule>
  </conditionalFormatting>
  <conditionalFormatting sqref="O580">
    <cfRule type="dataBar" priority="1">
      <dataBar>
        <cfvo type="num" val="0"/>
        <cfvo type="num" val="1"/>
        <color rgb="FF00C29C"/>
      </dataBar>
      <extLst>
        <ext uri="{B025F937-C7B1-47D3-B67F-A62EFF666E3E}">
          <x14:id>{8A4D6DF3-2AA9-465D-8F58-034835A83909}</x14:id>
        </ext>
      </extLst>
    </cfRule>
  </conditionalFormatting>
  <conditionalFormatting sqref="O582">
    <cfRule type="dataBar" priority="1">
      <dataBar>
        <cfvo type="num" val="0"/>
        <cfvo type="num" val="1"/>
        <color rgb="FF00C29C"/>
      </dataBar>
      <extLst>
        <ext uri="{B025F937-C7B1-47D3-B67F-A62EFF666E3E}">
          <x14:id>{8C2A04C3-D3CC-4363-9774-AB57B265EC6C}</x14:id>
        </ext>
      </extLst>
    </cfRule>
  </conditionalFormatting>
  <conditionalFormatting sqref="O583">
    <cfRule type="dataBar" priority="1">
      <dataBar>
        <cfvo type="num" val="0"/>
        <cfvo type="num" val="1"/>
        <color rgb="FF00C29C"/>
      </dataBar>
      <extLst>
        <ext uri="{B025F937-C7B1-47D3-B67F-A62EFF666E3E}">
          <x14:id>{C67FC3A9-9D04-40AB-B5BF-722FF292E7C1}</x14:id>
        </ext>
      </extLst>
    </cfRule>
  </conditionalFormatting>
  <conditionalFormatting sqref="O584">
    <cfRule type="dataBar" priority="1">
      <dataBar>
        <cfvo type="num" val="0"/>
        <cfvo type="num" val="1"/>
        <color rgb="FF00C29C"/>
      </dataBar>
      <extLst>
        <ext uri="{B025F937-C7B1-47D3-B67F-A62EFF666E3E}">
          <x14:id>{6806EA49-902D-4D38-AEB5-922B356658A8}</x14:id>
        </ext>
      </extLst>
    </cfRule>
  </conditionalFormatting>
  <conditionalFormatting sqref="O586">
    <cfRule type="dataBar" priority="1">
      <dataBar>
        <cfvo type="num" val="0"/>
        <cfvo type="num" val="1"/>
        <color rgb="FF00C29C"/>
      </dataBar>
      <extLst>
        <ext uri="{B025F937-C7B1-47D3-B67F-A62EFF666E3E}">
          <x14:id>{F6368F20-18F6-476B-86C9-594655EE4A6F}</x14:id>
        </ext>
      </extLst>
    </cfRule>
  </conditionalFormatting>
  <conditionalFormatting sqref="O587">
    <cfRule type="dataBar" priority="1">
      <dataBar>
        <cfvo type="num" val="0"/>
        <cfvo type="num" val="1"/>
        <color rgb="FF00C29C"/>
      </dataBar>
      <extLst>
        <ext uri="{B025F937-C7B1-47D3-B67F-A62EFF666E3E}">
          <x14:id>{A01963D4-C10A-40D3-A157-CEE5392CBAF1}</x14:id>
        </ext>
      </extLst>
    </cfRule>
  </conditionalFormatting>
  <conditionalFormatting sqref="O588">
    <cfRule type="dataBar" priority="1">
      <dataBar>
        <cfvo type="num" val="0"/>
        <cfvo type="num" val="1"/>
        <color rgb="FF00C29C"/>
      </dataBar>
      <extLst>
        <ext uri="{B025F937-C7B1-47D3-B67F-A62EFF666E3E}">
          <x14:id>{BD77A07D-23B9-498F-AF26-7D27CD80D76F}</x14:id>
        </ext>
      </extLst>
    </cfRule>
  </conditionalFormatting>
  <conditionalFormatting sqref="O590">
    <cfRule type="dataBar" priority="1">
      <dataBar>
        <cfvo type="num" val="0"/>
        <cfvo type="num" val="1"/>
        <color rgb="FF00C29C"/>
      </dataBar>
      <extLst>
        <ext uri="{B025F937-C7B1-47D3-B67F-A62EFF666E3E}">
          <x14:id>{486AAACB-16F8-4A72-9551-42636EB38782}</x14:id>
        </ext>
      </extLst>
    </cfRule>
  </conditionalFormatting>
  <conditionalFormatting sqref="O591">
    <cfRule type="dataBar" priority="1">
      <dataBar>
        <cfvo type="num" val="0"/>
        <cfvo type="num" val="1"/>
        <color rgb="FF00C29C"/>
      </dataBar>
      <extLst>
        <ext uri="{B025F937-C7B1-47D3-B67F-A62EFF666E3E}">
          <x14:id>{D61792AE-32D4-4CDA-ACB9-6589590D167F}</x14:id>
        </ext>
      </extLst>
    </cfRule>
  </conditionalFormatting>
  <conditionalFormatting sqref="O592">
    <cfRule type="dataBar" priority="1">
      <dataBar>
        <cfvo type="num" val="0"/>
        <cfvo type="num" val="1"/>
        <color rgb="FF00C29C"/>
      </dataBar>
      <extLst>
        <ext uri="{B025F937-C7B1-47D3-B67F-A62EFF666E3E}">
          <x14:id>{BEC17410-E03E-4E96-A7E0-EF42340C63AA}</x14:id>
        </ext>
      </extLst>
    </cfRule>
  </conditionalFormatting>
  <conditionalFormatting sqref="O594">
    <cfRule type="dataBar" priority="1">
      <dataBar>
        <cfvo type="num" val="0"/>
        <cfvo type="num" val="1"/>
        <color rgb="FF00C29C"/>
      </dataBar>
      <extLst>
        <ext uri="{B025F937-C7B1-47D3-B67F-A62EFF666E3E}">
          <x14:id>{A97CFC9E-4B33-40B2-BBA4-E475644B6D8E}</x14:id>
        </ext>
      </extLst>
    </cfRule>
  </conditionalFormatting>
  <conditionalFormatting sqref="O595">
    <cfRule type="dataBar" priority="1">
      <dataBar>
        <cfvo type="num" val="0"/>
        <cfvo type="num" val="1"/>
        <color rgb="FF00C29C"/>
      </dataBar>
      <extLst>
        <ext uri="{B025F937-C7B1-47D3-B67F-A62EFF666E3E}">
          <x14:id>{7D05B734-2DCD-4B3B-87C6-1A88A36B40B0}</x14:id>
        </ext>
      </extLst>
    </cfRule>
  </conditionalFormatting>
  <conditionalFormatting sqref="O596">
    <cfRule type="dataBar" priority="1">
      <dataBar>
        <cfvo type="num" val="0"/>
        <cfvo type="num" val="1"/>
        <color rgb="FF00C29C"/>
      </dataBar>
      <extLst>
        <ext uri="{B025F937-C7B1-47D3-B67F-A62EFF666E3E}">
          <x14:id>{C676EF2D-ED50-44CB-BC47-05D359BCE5D5}</x14:id>
        </ext>
      </extLst>
    </cfRule>
  </conditionalFormatting>
  <conditionalFormatting sqref="O598">
    <cfRule type="dataBar" priority="1">
      <dataBar>
        <cfvo type="num" val="0"/>
        <cfvo type="num" val="1"/>
        <color rgb="FF00C29C"/>
      </dataBar>
      <extLst>
        <ext uri="{B025F937-C7B1-47D3-B67F-A62EFF666E3E}">
          <x14:id>{7A37ED2E-094F-4220-811E-98BDE86F054F}</x14:id>
        </ext>
      </extLst>
    </cfRule>
  </conditionalFormatting>
  <conditionalFormatting sqref="O599">
    <cfRule type="dataBar" priority="1">
      <dataBar>
        <cfvo type="num" val="0"/>
        <cfvo type="num" val="1"/>
        <color rgb="FF00C29C"/>
      </dataBar>
      <extLst>
        <ext uri="{B025F937-C7B1-47D3-B67F-A62EFF666E3E}">
          <x14:id>{7928AFF9-1671-48A6-B8C7-136B23519ED9}</x14:id>
        </ext>
      </extLst>
    </cfRule>
  </conditionalFormatting>
  <conditionalFormatting sqref="O600">
    <cfRule type="dataBar" priority="1">
      <dataBar>
        <cfvo type="num" val="0"/>
        <cfvo type="num" val="1"/>
        <color rgb="FF00C29C"/>
      </dataBar>
      <extLst>
        <ext uri="{B025F937-C7B1-47D3-B67F-A62EFF666E3E}">
          <x14:id>{EE050F60-0D56-4BDE-8DBC-D3FE1AFE2239}</x14:id>
        </ext>
      </extLst>
    </cfRule>
  </conditionalFormatting>
  <conditionalFormatting sqref="O606">
    <cfRule type="dataBar" priority="1">
      <dataBar>
        <cfvo type="num" val="0"/>
        <cfvo type="num" val="1"/>
        <color rgb="FF00C29C"/>
      </dataBar>
      <extLst>
        <ext uri="{B025F937-C7B1-47D3-B67F-A62EFF666E3E}">
          <x14:id>{7AF1FB10-1D88-4308-B448-923F379CCF33}</x14:id>
        </ext>
      </extLst>
    </cfRule>
  </conditionalFormatting>
  <conditionalFormatting sqref="O607">
    <cfRule type="dataBar" priority="1">
      <dataBar>
        <cfvo type="num" val="0"/>
        <cfvo type="num" val="1"/>
        <color rgb="FF00C29C"/>
      </dataBar>
      <extLst>
        <ext uri="{B025F937-C7B1-47D3-B67F-A62EFF666E3E}">
          <x14:id>{6FADBEDF-1958-4C4A-934D-79B7692AFE5C}</x14:id>
        </ext>
      </extLst>
    </cfRule>
  </conditionalFormatting>
  <conditionalFormatting sqref="O608">
    <cfRule type="dataBar" priority="1">
      <dataBar>
        <cfvo type="num" val="0"/>
        <cfvo type="num" val="1"/>
        <color rgb="FF00C29C"/>
      </dataBar>
      <extLst>
        <ext uri="{B025F937-C7B1-47D3-B67F-A62EFF666E3E}">
          <x14:id>{800131BA-0F44-4AFC-8016-F96990B6733C}</x14:id>
        </ext>
      </extLst>
    </cfRule>
  </conditionalFormatting>
  <conditionalFormatting sqref="O614">
    <cfRule type="dataBar" priority="1">
      <dataBar>
        <cfvo type="num" val="0"/>
        <cfvo type="num" val="1"/>
        <color rgb="FF00C29C"/>
      </dataBar>
      <extLst>
        <ext uri="{B025F937-C7B1-47D3-B67F-A62EFF666E3E}">
          <x14:id>{4A3F310E-6089-442A-9B7A-421D73A1CF4F}</x14:id>
        </ext>
      </extLst>
    </cfRule>
  </conditionalFormatting>
  <conditionalFormatting sqref="O615">
    <cfRule type="dataBar" priority="1">
      <dataBar>
        <cfvo type="num" val="0"/>
        <cfvo type="num" val="1"/>
        <color rgb="FF00C29C"/>
      </dataBar>
      <extLst>
        <ext uri="{B025F937-C7B1-47D3-B67F-A62EFF666E3E}">
          <x14:id>{06EEB10C-DBEB-48F0-B16E-D55AC83DC52F}</x14:id>
        </ext>
      </extLst>
    </cfRule>
  </conditionalFormatting>
  <conditionalFormatting sqref="O616">
    <cfRule type="dataBar" priority="1">
      <dataBar>
        <cfvo type="num" val="0"/>
        <cfvo type="num" val="1"/>
        <color rgb="FF00C29C"/>
      </dataBar>
      <extLst>
        <ext uri="{B025F937-C7B1-47D3-B67F-A62EFF666E3E}">
          <x14:id>{28C14486-6B4C-4D91-9BF5-5D91223BE742}</x14:id>
        </ext>
      </extLst>
    </cfRule>
  </conditionalFormatting>
  <conditionalFormatting sqref="O618">
    <cfRule type="dataBar" priority="1">
      <dataBar>
        <cfvo type="num" val="0"/>
        <cfvo type="num" val="1"/>
        <color rgb="FF00C29C"/>
      </dataBar>
      <extLst>
        <ext uri="{B025F937-C7B1-47D3-B67F-A62EFF666E3E}">
          <x14:id>{E062ACB5-C7C8-4655-AE78-5B666F04D3D0}</x14:id>
        </ext>
      </extLst>
    </cfRule>
  </conditionalFormatting>
  <conditionalFormatting sqref="O619">
    <cfRule type="dataBar" priority="1">
      <dataBar>
        <cfvo type="num" val="0"/>
        <cfvo type="num" val="1"/>
        <color rgb="FF00C29C"/>
      </dataBar>
      <extLst>
        <ext uri="{B025F937-C7B1-47D3-B67F-A62EFF666E3E}">
          <x14:id>{75AB415A-298E-44CA-9D6F-2EC078B697C1}</x14:id>
        </ext>
      </extLst>
    </cfRule>
  </conditionalFormatting>
  <conditionalFormatting sqref="O620">
    <cfRule type="dataBar" priority="1">
      <dataBar>
        <cfvo type="num" val="0"/>
        <cfvo type="num" val="1"/>
        <color rgb="FF00C29C"/>
      </dataBar>
      <extLst>
        <ext uri="{B025F937-C7B1-47D3-B67F-A62EFF666E3E}">
          <x14:id>{E0F8FD8F-3903-4D3E-A7D0-B25ECE383799}</x14:id>
        </ext>
      </extLst>
    </cfRule>
  </conditionalFormatting>
  <conditionalFormatting sqref="O622">
    <cfRule type="dataBar" priority="1">
      <dataBar>
        <cfvo type="num" val="0"/>
        <cfvo type="num" val="1"/>
        <color rgb="FF00C29C"/>
      </dataBar>
      <extLst>
        <ext uri="{B025F937-C7B1-47D3-B67F-A62EFF666E3E}">
          <x14:id>{8E8C24CA-5C2A-4433-9758-DC6E63BA2149}</x14:id>
        </ext>
      </extLst>
    </cfRule>
  </conditionalFormatting>
  <conditionalFormatting sqref="O623">
    <cfRule type="dataBar" priority="1">
      <dataBar>
        <cfvo type="num" val="0"/>
        <cfvo type="num" val="1"/>
        <color rgb="FF00C29C"/>
      </dataBar>
      <extLst>
        <ext uri="{B025F937-C7B1-47D3-B67F-A62EFF666E3E}">
          <x14:id>{5C0D449F-E89A-491B-8A6B-1649FB6DB1EA}</x14:id>
        </ext>
      </extLst>
    </cfRule>
  </conditionalFormatting>
  <conditionalFormatting sqref="O624">
    <cfRule type="dataBar" priority="1">
      <dataBar>
        <cfvo type="num" val="0"/>
        <cfvo type="num" val="1"/>
        <color rgb="FF00C29C"/>
      </dataBar>
      <extLst>
        <ext uri="{B025F937-C7B1-47D3-B67F-A62EFF666E3E}">
          <x14:id>{EA13F51B-1AC7-43FD-9190-549E7ADF38AD}</x14:id>
        </ext>
      </extLst>
    </cfRule>
  </conditionalFormatting>
  <conditionalFormatting sqref="O630">
    <cfRule type="dataBar" priority="1">
      <dataBar>
        <cfvo type="num" val="0"/>
        <cfvo type="num" val="1"/>
        <color rgb="FF00C29C"/>
      </dataBar>
      <extLst>
        <ext uri="{B025F937-C7B1-47D3-B67F-A62EFF666E3E}">
          <x14:id>{6128484E-7D7C-4B10-8DEA-496B8F3F8F7F}</x14:id>
        </ext>
      </extLst>
    </cfRule>
  </conditionalFormatting>
  <conditionalFormatting sqref="O631">
    <cfRule type="dataBar" priority="1">
      <dataBar>
        <cfvo type="num" val="0"/>
        <cfvo type="num" val="1"/>
        <color rgb="FF00C29C"/>
      </dataBar>
      <extLst>
        <ext uri="{B025F937-C7B1-47D3-B67F-A62EFF666E3E}">
          <x14:id>{CE7BCBFC-AA25-4F24-80AE-AE07B73A2829}</x14:id>
        </ext>
      </extLst>
    </cfRule>
  </conditionalFormatting>
  <conditionalFormatting sqref="O632">
    <cfRule type="dataBar" priority="1">
      <dataBar>
        <cfvo type="num" val="0"/>
        <cfvo type="num" val="1"/>
        <color rgb="FF00C29C"/>
      </dataBar>
      <extLst>
        <ext uri="{B025F937-C7B1-47D3-B67F-A62EFF666E3E}">
          <x14:id>{AF565AED-0B76-42FF-8A2C-763456732A99}</x14:id>
        </ext>
      </extLst>
    </cfRule>
  </conditionalFormatting>
  <conditionalFormatting sqref="O638">
    <cfRule type="dataBar" priority="1">
      <dataBar>
        <cfvo type="num" val="0"/>
        <cfvo type="num" val="1"/>
        <color rgb="FF00C29C"/>
      </dataBar>
      <extLst>
        <ext uri="{B025F937-C7B1-47D3-B67F-A62EFF666E3E}">
          <x14:id>{08C33AFE-505C-4ADC-B11B-15ADD555C361}</x14:id>
        </ext>
      </extLst>
    </cfRule>
  </conditionalFormatting>
  <conditionalFormatting sqref="O639">
    <cfRule type="dataBar" priority="1">
      <dataBar>
        <cfvo type="num" val="0"/>
        <cfvo type="num" val="1"/>
        <color rgb="FF00C29C"/>
      </dataBar>
      <extLst>
        <ext uri="{B025F937-C7B1-47D3-B67F-A62EFF666E3E}">
          <x14:id>{15E9A3EA-7B92-44EA-8586-17EA82C2B78E}</x14:id>
        </ext>
      </extLst>
    </cfRule>
  </conditionalFormatting>
  <conditionalFormatting sqref="O640">
    <cfRule type="dataBar" priority="1">
      <dataBar>
        <cfvo type="num" val="0"/>
        <cfvo type="num" val="1"/>
        <color rgb="FF00C29C"/>
      </dataBar>
      <extLst>
        <ext uri="{B025F937-C7B1-47D3-B67F-A62EFF666E3E}">
          <x14:id>{E277DA73-A31A-427A-8ACA-BD73B4182158}</x14:id>
        </ext>
      </extLst>
    </cfRule>
  </conditionalFormatting>
  <conditionalFormatting sqref="O642">
    <cfRule type="dataBar" priority="1">
      <dataBar>
        <cfvo type="num" val="0"/>
        <cfvo type="num" val="1"/>
        <color rgb="FF00C29C"/>
      </dataBar>
      <extLst>
        <ext uri="{B025F937-C7B1-47D3-B67F-A62EFF666E3E}">
          <x14:id>{F2F395C7-B008-4C5D-9A6D-6618ADAAD2D2}</x14:id>
        </ext>
      </extLst>
    </cfRule>
  </conditionalFormatting>
  <conditionalFormatting sqref="O643">
    <cfRule type="dataBar" priority="1">
      <dataBar>
        <cfvo type="num" val="0"/>
        <cfvo type="num" val="1"/>
        <color rgb="FF00C29C"/>
      </dataBar>
      <extLst>
        <ext uri="{B025F937-C7B1-47D3-B67F-A62EFF666E3E}">
          <x14:id>{8E56E1B3-91B3-4B0B-A7D1-E1D82991F102}</x14:id>
        </ext>
      </extLst>
    </cfRule>
  </conditionalFormatting>
  <conditionalFormatting sqref="O644">
    <cfRule type="dataBar" priority="1">
      <dataBar>
        <cfvo type="num" val="0"/>
        <cfvo type="num" val="1"/>
        <color rgb="FF00C29C"/>
      </dataBar>
      <extLst>
        <ext uri="{B025F937-C7B1-47D3-B67F-A62EFF666E3E}">
          <x14:id>{A9E7D2A4-EF41-470D-BD78-A1C5EF299B6D}</x14:id>
        </ext>
      </extLst>
    </cfRule>
  </conditionalFormatting>
  <conditionalFormatting sqref="O650">
    <cfRule type="dataBar" priority="1">
      <dataBar>
        <cfvo type="num" val="0"/>
        <cfvo type="num" val="1"/>
        <color rgb="FF00C29C"/>
      </dataBar>
      <extLst>
        <ext uri="{B025F937-C7B1-47D3-B67F-A62EFF666E3E}">
          <x14:id>{AE1B2DD1-17BF-4C40-BB68-6E4DF10C319C}</x14:id>
        </ext>
      </extLst>
    </cfRule>
  </conditionalFormatting>
  <conditionalFormatting sqref="O651">
    <cfRule type="dataBar" priority="1">
      <dataBar>
        <cfvo type="num" val="0"/>
        <cfvo type="num" val="1"/>
        <color rgb="FF00C29C"/>
      </dataBar>
      <extLst>
        <ext uri="{B025F937-C7B1-47D3-B67F-A62EFF666E3E}">
          <x14:id>{7C0BA254-A02D-4D4A-85EE-8F4C1A5CEFB5}</x14:id>
        </ext>
      </extLst>
    </cfRule>
  </conditionalFormatting>
  <conditionalFormatting sqref="O652">
    <cfRule type="dataBar" priority="1">
      <dataBar>
        <cfvo type="num" val="0"/>
        <cfvo type="num" val="1"/>
        <color rgb="FF00C29C"/>
      </dataBar>
      <extLst>
        <ext uri="{B025F937-C7B1-47D3-B67F-A62EFF666E3E}">
          <x14:id>{E7EB49C2-7575-4CE8-BC25-162EAF6BF1A2}</x14:id>
        </ext>
      </extLst>
    </cfRule>
  </conditionalFormatting>
  <conditionalFormatting sqref="O658">
    <cfRule type="dataBar" priority="1">
      <dataBar>
        <cfvo type="num" val="0"/>
        <cfvo type="num" val="1"/>
        <color rgb="FF00C29C"/>
      </dataBar>
      <extLst>
        <ext uri="{B025F937-C7B1-47D3-B67F-A62EFF666E3E}">
          <x14:id>{24B12B36-D568-4713-8565-1AEB5C00DC5D}</x14:id>
        </ext>
      </extLst>
    </cfRule>
  </conditionalFormatting>
  <conditionalFormatting sqref="O659">
    <cfRule type="dataBar" priority="1">
      <dataBar>
        <cfvo type="num" val="0"/>
        <cfvo type="num" val="1"/>
        <color rgb="FF00C29C"/>
      </dataBar>
      <extLst>
        <ext uri="{B025F937-C7B1-47D3-B67F-A62EFF666E3E}">
          <x14:id>{3532291C-9871-426B-BCE2-EA1362B19F00}</x14:id>
        </ext>
      </extLst>
    </cfRule>
  </conditionalFormatting>
  <conditionalFormatting sqref="O660">
    <cfRule type="dataBar" priority="1">
      <dataBar>
        <cfvo type="num" val="0"/>
        <cfvo type="num" val="1"/>
        <color rgb="FF00C29C"/>
      </dataBar>
      <extLst>
        <ext uri="{B025F937-C7B1-47D3-B67F-A62EFF666E3E}">
          <x14:id>{A096DF3B-C1D3-4B84-9988-4558F9303D38}</x14:id>
        </ext>
      </extLst>
    </cfRule>
  </conditionalFormatting>
  <conditionalFormatting sqref="O662">
    <cfRule type="dataBar" priority="1">
      <dataBar>
        <cfvo type="num" val="0"/>
        <cfvo type="num" val="1"/>
        <color rgb="FF00C29C"/>
      </dataBar>
      <extLst>
        <ext uri="{B025F937-C7B1-47D3-B67F-A62EFF666E3E}">
          <x14:id>{0D3D2F4D-EB74-4F82-A655-8B59FF9BA49E}</x14:id>
        </ext>
      </extLst>
    </cfRule>
  </conditionalFormatting>
  <conditionalFormatting sqref="O663">
    <cfRule type="dataBar" priority="1">
      <dataBar>
        <cfvo type="num" val="0"/>
        <cfvo type="num" val="1"/>
        <color rgb="FF00C29C"/>
      </dataBar>
      <extLst>
        <ext uri="{B025F937-C7B1-47D3-B67F-A62EFF666E3E}">
          <x14:id>{C775815D-7F0B-44F4-92D5-990AF3382AD3}</x14:id>
        </ext>
      </extLst>
    </cfRule>
  </conditionalFormatting>
  <conditionalFormatting sqref="O664">
    <cfRule type="dataBar" priority="1">
      <dataBar>
        <cfvo type="num" val="0"/>
        <cfvo type="num" val="1"/>
        <color rgb="FF00C29C"/>
      </dataBar>
      <extLst>
        <ext uri="{B025F937-C7B1-47D3-B67F-A62EFF666E3E}">
          <x14:id>{46181517-7531-46AB-93BF-DEBDB8B7070D}</x14:id>
        </ext>
      </extLst>
    </cfRule>
  </conditionalFormatting>
  <conditionalFormatting sqref="O670">
    <cfRule type="dataBar" priority="1">
      <dataBar>
        <cfvo type="num" val="0"/>
        <cfvo type="num" val="1"/>
        <color rgb="FF00C29C"/>
      </dataBar>
      <extLst>
        <ext uri="{B025F937-C7B1-47D3-B67F-A62EFF666E3E}">
          <x14:id>{EDDBFFC7-B61D-44E3-8EDE-E7A1DF3DD6E8}</x14:id>
        </ext>
      </extLst>
    </cfRule>
  </conditionalFormatting>
  <conditionalFormatting sqref="O671">
    <cfRule type="dataBar" priority="1">
      <dataBar>
        <cfvo type="num" val="0"/>
        <cfvo type="num" val="1"/>
        <color rgb="FF00C29C"/>
      </dataBar>
      <extLst>
        <ext uri="{B025F937-C7B1-47D3-B67F-A62EFF666E3E}">
          <x14:id>{11666618-B43A-4E9B-BF28-75D530D66AC6}</x14:id>
        </ext>
      </extLst>
    </cfRule>
  </conditionalFormatting>
  <conditionalFormatting sqref="O672">
    <cfRule type="dataBar" priority="1">
      <dataBar>
        <cfvo type="num" val="0"/>
        <cfvo type="num" val="1"/>
        <color rgb="FF00C29C"/>
      </dataBar>
      <extLst>
        <ext uri="{B025F937-C7B1-47D3-B67F-A62EFF666E3E}">
          <x14:id>{33AD0C13-FCB4-457C-98FC-B89274907CFC}</x14:id>
        </ext>
      </extLst>
    </cfRule>
  </conditionalFormatting>
  <conditionalFormatting sqref="O674">
    <cfRule type="dataBar" priority="1">
      <dataBar>
        <cfvo type="num" val="0"/>
        <cfvo type="num" val="1"/>
        <color rgb="FF00C29C"/>
      </dataBar>
      <extLst>
        <ext uri="{B025F937-C7B1-47D3-B67F-A62EFF666E3E}">
          <x14:id>{13E4BE5B-A4B0-49EF-A2BA-02B6B81B821E}</x14:id>
        </ext>
      </extLst>
    </cfRule>
  </conditionalFormatting>
  <conditionalFormatting sqref="O675">
    <cfRule type="dataBar" priority="1">
      <dataBar>
        <cfvo type="num" val="0"/>
        <cfvo type="num" val="1"/>
        <color rgb="FF00C29C"/>
      </dataBar>
      <extLst>
        <ext uri="{B025F937-C7B1-47D3-B67F-A62EFF666E3E}">
          <x14:id>{10C5F1BF-0A21-47A0-BDD6-F49F4262E862}</x14:id>
        </ext>
      </extLst>
    </cfRule>
  </conditionalFormatting>
  <conditionalFormatting sqref="O676">
    <cfRule type="dataBar" priority="1">
      <dataBar>
        <cfvo type="num" val="0"/>
        <cfvo type="num" val="1"/>
        <color rgb="FF00C29C"/>
      </dataBar>
      <extLst>
        <ext uri="{B025F937-C7B1-47D3-B67F-A62EFF666E3E}">
          <x14:id>{F1A42301-7687-41F8-91E5-8BC04FD8D187}</x14:id>
        </ext>
      </extLst>
    </cfRule>
  </conditionalFormatting>
  <conditionalFormatting sqref="O678">
    <cfRule type="dataBar" priority="1">
      <dataBar>
        <cfvo type="num" val="0"/>
        <cfvo type="num" val="1"/>
        <color rgb="FF00C29C"/>
      </dataBar>
      <extLst>
        <ext uri="{B025F937-C7B1-47D3-B67F-A62EFF666E3E}">
          <x14:id>{68022F04-2C1C-418E-AE1F-16D9FFDCAEE3}</x14:id>
        </ext>
      </extLst>
    </cfRule>
  </conditionalFormatting>
  <conditionalFormatting sqref="O679">
    <cfRule type="dataBar" priority="1">
      <dataBar>
        <cfvo type="num" val="0"/>
        <cfvo type="num" val="1"/>
        <color rgb="FF00C29C"/>
      </dataBar>
      <extLst>
        <ext uri="{B025F937-C7B1-47D3-B67F-A62EFF666E3E}">
          <x14:id>{981C09B7-D119-4EFD-8754-B7F302321416}</x14:id>
        </ext>
      </extLst>
    </cfRule>
  </conditionalFormatting>
  <conditionalFormatting sqref="O680">
    <cfRule type="dataBar" priority="1">
      <dataBar>
        <cfvo type="num" val="0"/>
        <cfvo type="num" val="1"/>
        <color rgb="FF00C29C"/>
      </dataBar>
      <extLst>
        <ext uri="{B025F937-C7B1-47D3-B67F-A62EFF666E3E}">
          <x14:id>{FDB63EBE-D4C6-4E7E-BE93-B815CE4349DB}</x14:id>
        </ext>
      </extLst>
    </cfRule>
  </conditionalFormatting>
  <conditionalFormatting sqref="O682">
    <cfRule type="dataBar" priority="1">
      <dataBar>
        <cfvo type="num" val="0"/>
        <cfvo type="num" val="1"/>
        <color rgb="FF00C29C"/>
      </dataBar>
      <extLst>
        <ext uri="{B025F937-C7B1-47D3-B67F-A62EFF666E3E}">
          <x14:id>{5871332B-C9FF-4548-863B-5589D7E515B4}</x14:id>
        </ext>
      </extLst>
    </cfRule>
  </conditionalFormatting>
  <conditionalFormatting sqref="O683">
    <cfRule type="dataBar" priority="1">
      <dataBar>
        <cfvo type="num" val="0"/>
        <cfvo type="num" val="1"/>
        <color rgb="FF00C29C"/>
      </dataBar>
      <extLst>
        <ext uri="{B025F937-C7B1-47D3-B67F-A62EFF666E3E}">
          <x14:id>{81AD534A-6EF4-4E2A-9C93-576F37FEC534}</x14:id>
        </ext>
      </extLst>
    </cfRule>
  </conditionalFormatting>
  <conditionalFormatting sqref="O684">
    <cfRule type="dataBar" priority="1">
      <dataBar>
        <cfvo type="num" val="0"/>
        <cfvo type="num" val="1"/>
        <color rgb="FF00C29C"/>
      </dataBar>
      <extLst>
        <ext uri="{B025F937-C7B1-47D3-B67F-A62EFF666E3E}">
          <x14:id>{7C34D0CA-EED8-458A-B0CF-4EF2FFF94492}</x14:id>
        </ext>
      </extLst>
    </cfRule>
  </conditionalFormatting>
  <conditionalFormatting sqref="O686">
    <cfRule type="dataBar" priority="1">
      <dataBar>
        <cfvo type="num" val="0"/>
        <cfvo type="num" val="1"/>
        <color rgb="FF00C29C"/>
      </dataBar>
      <extLst>
        <ext uri="{B025F937-C7B1-47D3-B67F-A62EFF666E3E}">
          <x14:id>{92852F42-115C-4453-BAB0-E3C8DCBFE15B}</x14:id>
        </ext>
      </extLst>
    </cfRule>
  </conditionalFormatting>
  <conditionalFormatting sqref="O687">
    <cfRule type="dataBar" priority="1">
      <dataBar>
        <cfvo type="num" val="0"/>
        <cfvo type="num" val="1"/>
        <color rgb="FF00C29C"/>
      </dataBar>
      <extLst>
        <ext uri="{B025F937-C7B1-47D3-B67F-A62EFF666E3E}">
          <x14:id>{9D0EE127-70BB-4BB4-960E-CB91929ABAF1}</x14:id>
        </ext>
      </extLst>
    </cfRule>
  </conditionalFormatting>
  <conditionalFormatting sqref="O688">
    <cfRule type="dataBar" priority="1">
      <dataBar>
        <cfvo type="num" val="0"/>
        <cfvo type="num" val="1"/>
        <color rgb="FF00C29C"/>
      </dataBar>
      <extLst>
        <ext uri="{B025F937-C7B1-47D3-B67F-A62EFF666E3E}">
          <x14:id>{82158CB4-AD59-47B6-8D6B-DE5693C33611}</x14:id>
        </ext>
      </extLst>
    </cfRule>
  </conditionalFormatting>
  <conditionalFormatting sqref="O690">
    <cfRule type="dataBar" priority="1">
      <dataBar>
        <cfvo type="num" val="0"/>
        <cfvo type="num" val="1"/>
        <color rgb="FF00C29C"/>
      </dataBar>
      <extLst>
        <ext uri="{B025F937-C7B1-47D3-B67F-A62EFF666E3E}">
          <x14:id>{5797AF1B-76AE-4DEB-B6E5-215F9E144CD8}</x14:id>
        </ext>
      </extLst>
    </cfRule>
  </conditionalFormatting>
  <conditionalFormatting sqref="O691">
    <cfRule type="dataBar" priority="1">
      <dataBar>
        <cfvo type="num" val="0"/>
        <cfvo type="num" val="1"/>
        <color rgb="FF00C29C"/>
      </dataBar>
      <extLst>
        <ext uri="{B025F937-C7B1-47D3-B67F-A62EFF666E3E}">
          <x14:id>{C882AD1D-7036-425C-A9C2-975EB1B69571}</x14:id>
        </ext>
      </extLst>
    </cfRule>
  </conditionalFormatting>
  <conditionalFormatting sqref="O692">
    <cfRule type="dataBar" priority="1">
      <dataBar>
        <cfvo type="num" val="0"/>
        <cfvo type="num" val="1"/>
        <color rgb="FF00C29C"/>
      </dataBar>
      <extLst>
        <ext uri="{B025F937-C7B1-47D3-B67F-A62EFF666E3E}">
          <x14:id>{0CB17AE0-1B5C-4404-8A66-42D8D869A796}</x14:id>
        </ext>
      </extLst>
    </cfRule>
  </conditionalFormatting>
  <conditionalFormatting sqref="O694">
    <cfRule type="dataBar" priority="1">
      <dataBar>
        <cfvo type="num" val="0"/>
        <cfvo type="num" val="1"/>
        <color rgb="FF00C29C"/>
      </dataBar>
      <extLst>
        <ext uri="{B025F937-C7B1-47D3-B67F-A62EFF666E3E}">
          <x14:id>{AAF614AD-E10C-4627-97A4-78C75794AC9E}</x14:id>
        </ext>
      </extLst>
    </cfRule>
  </conditionalFormatting>
  <conditionalFormatting sqref="O695">
    <cfRule type="dataBar" priority="1">
      <dataBar>
        <cfvo type="num" val="0"/>
        <cfvo type="num" val="1"/>
        <color rgb="FF00C29C"/>
      </dataBar>
      <extLst>
        <ext uri="{B025F937-C7B1-47D3-B67F-A62EFF666E3E}">
          <x14:id>{3B3012F9-B8A6-4ADC-BACB-4533124A9125}</x14:id>
        </ext>
      </extLst>
    </cfRule>
  </conditionalFormatting>
  <conditionalFormatting sqref="O696">
    <cfRule type="dataBar" priority="1">
      <dataBar>
        <cfvo type="num" val="0"/>
        <cfvo type="num" val="1"/>
        <color rgb="FF00C29C"/>
      </dataBar>
      <extLst>
        <ext uri="{B025F937-C7B1-47D3-B67F-A62EFF666E3E}">
          <x14:id>{0856F4D4-C81E-45F4-B4A7-82867A022E37}</x14:id>
        </ext>
      </extLst>
    </cfRule>
  </conditionalFormatting>
  <conditionalFormatting sqref="O702">
    <cfRule type="dataBar" priority="1">
      <dataBar>
        <cfvo type="num" val="0"/>
        <cfvo type="num" val="1"/>
        <color rgb="FF00C29C"/>
      </dataBar>
      <extLst>
        <ext uri="{B025F937-C7B1-47D3-B67F-A62EFF666E3E}">
          <x14:id>{4F7662F7-57CE-4CA3-B894-8EACB44475B8}</x14:id>
        </ext>
      </extLst>
    </cfRule>
  </conditionalFormatting>
  <conditionalFormatting sqref="O703">
    <cfRule type="dataBar" priority="1">
      <dataBar>
        <cfvo type="num" val="0"/>
        <cfvo type="num" val="1"/>
        <color rgb="FF00C29C"/>
      </dataBar>
      <extLst>
        <ext uri="{B025F937-C7B1-47D3-B67F-A62EFF666E3E}">
          <x14:id>{491E9D7E-3B43-4092-BA09-00FE0C434241}</x14:id>
        </ext>
      </extLst>
    </cfRule>
  </conditionalFormatting>
  <conditionalFormatting sqref="O704">
    <cfRule type="dataBar" priority="1">
      <dataBar>
        <cfvo type="num" val="0"/>
        <cfvo type="num" val="1"/>
        <color rgb="FF00C29C"/>
      </dataBar>
      <extLst>
        <ext uri="{B025F937-C7B1-47D3-B67F-A62EFF666E3E}">
          <x14:id>{0F5A6E2E-686E-4D20-A7BA-29DA2F529E6A}</x14:id>
        </ext>
      </extLst>
    </cfRule>
  </conditionalFormatting>
  <conditionalFormatting sqref="O706">
    <cfRule type="dataBar" priority="1">
      <dataBar>
        <cfvo type="num" val="0"/>
        <cfvo type="num" val="1"/>
        <color rgb="FF00C29C"/>
      </dataBar>
      <extLst>
        <ext uri="{B025F937-C7B1-47D3-B67F-A62EFF666E3E}">
          <x14:id>{87220E3E-93A7-4670-9595-7709E3C1504A}</x14:id>
        </ext>
      </extLst>
    </cfRule>
  </conditionalFormatting>
  <conditionalFormatting sqref="O707">
    <cfRule type="dataBar" priority="1">
      <dataBar>
        <cfvo type="num" val="0"/>
        <cfvo type="num" val="1"/>
        <color rgb="FF00C29C"/>
      </dataBar>
      <extLst>
        <ext uri="{B025F937-C7B1-47D3-B67F-A62EFF666E3E}">
          <x14:id>{FF10CFCD-0D3D-4C11-9FBF-C8E37D581F5A}</x14:id>
        </ext>
      </extLst>
    </cfRule>
  </conditionalFormatting>
  <conditionalFormatting sqref="O708">
    <cfRule type="dataBar" priority="1">
      <dataBar>
        <cfvo type="num" val="0"/>
        <cfvo type="num" val="1"/>
        <color rgb="FF00C29C"/>
      </dataBar>
      <extLst>
        <ext uri="{B025F937-C7B1-47D3-B67F-A62EFF666E3E}">
          <x14:id>{34B14267-BEE2-484C-839F-D00B55538F8B}</x14:id>
        </ext>
      </extLst>
    </cfRule>
  </conditionalFormatting>
  <conditionalFormatting sqref="O714">
    <cfRule type="dataBar" priority="1">
      <dataBar>
        <cfvo type="num" val="0"/>
        <cfvo type="num" val="1"/>
        <color rgb="FF00C29C"/>
      </dataBar>
      <extLst>
        <ext uri="{B025F937-C7B1-47D3-B67F-A62EFF666E3E}">
          <x14:id>{1FE87C93-A087-4E9B-8A6D-0F2F863528C7}</x14:id>
        </ext>
      </extLst>
    </cfRule>
  </conditionalFormatting>
  <conditionalFormatting sqref="O715">
    <cfRule type="dataBar" priority="1">
      <dataBar>
        <cfvo type="num" val="0"/>
        <cfvo type="num" val="1"/>
        <color rgb="FF00C29C"/>
      </dataBar>
      <extLst>
        <ext uri="{B025F937-C7B1-47D3-B67F-A62EFF666E3E}">
          <x14:id>{4EEE79C7-B378-4CDD-B0D5-694C225B7A5A}</x14:id>
        </ext>
      </extLst>
    </cfRule>
  </conditionalFormatting>
  <conditionalFormatting sqref="O716">
    <cfRule type="dataBar" priority="1">
      <dataBar>
        <cfvo type="num" val="0"/>
        <cfvo type="num" val="1"/>
        <color rgb="FF00C29C"/>
      </dataBar>
      <extLst>
        <ext uri="{B025F937-C7B1-47D3-B67F-A62EFF666E3E}">
          <x14:id>{2ED9AECE-DB90-45DE-A1F3-79ED2B7BB1D4}</x14:id>
        </ext>
      </extLst>
    </cfRule>
  </conditionalFormatting>
  <conditionalFormatting sqref="O718">
    <cfRule type="dataBar" priority="1">
      <dataBar>
        <cfvo type="num" val="0"/>
        <cfvo type="num" val="1"/>
        <color rgb="FF00C29C"/>
      </dataBar>
      <extLst>
        <ext uri="{B025F937-C7B1-47D3-B67F-A62EFF666E3E}">
          <x14:id>{FCAA2A70-C7ED-45FE-8AE2-5ED57D3A2590}</x14:id>
        </ext>
      </extLst>
    </cfRule>
  </conditionalFormatting>
  <conditionalFormatting sqref="O719">
    <cfRule type="dataBar" priority="1">
      <dataBar>
        <cfvo type="num" val="0"/>
        <cfvo type="num" val="1"/>
        <color rgb="FF00C29C"/>
      </dataBar>
      <extLst>
        <ext uri="{B025F937-C7B1-47D3-B67F-A62EFF666E3E}">
          <x14:id>{7822B18C-D165-4972-BE46-0DCC334DE7D5}</x14:id>
        </ext>
      </extLst>
    </cfRule>
  </conditionalFormatting>
  <conditionalFormatting sqref="O720">
    <cfRule type="dataBar" priority="1">
      <dataBar>
        <cfvo type="num" val="0"/>
        <cfvo type="num" val="1"/>
        <color rgb="FF00C29C"/>
      </dataBar>
      <extLst>
        <ext uri="{B025F937-C7B1-47D3-B67F-A62EFF666E3E}">
          <x14:id>{AB65DB9C-5873-48CB-9A7B-4D453811CDD2}</x14:id>
        </ext>
      </extLst>
    </cfRule>
  </conditionalFormatting>
  <conditionalFormatting sqref="O722">
    <cfRule type="dataBar" priority="1">
      <dataBar>
        <cfvo type="num" val="0"/>
        <cfvo type="num" val="1"/>
        <color rgb="FF00C29C"/>
      </dataBar>
      <extLst>
        <ext uri="{B025F937-C7B1-47D3-B67F-A62EFF666E3E}">
          <x14:id>{454BF842-29AD-43B7-AD62-0F852253802F}</x14:id>
        </ext>
      </extLst>
    </cfRule>
  </conditionalFormatting>
  <conditionalFormatting sqref="O723">
    <cfRule type="dataBar" priority="1">
      <dataBar>
        <cfvo type="num" val="0"/>
        <cfvo type="num" val="1"/>
        <color rgb="FF00C29C"/>
      </dataBar>
      <extLst>
        <ext uri="{B025F937-C7B1-47D3-B67F-A62EFF666E3E}">
          <x14:id>{052EAC12-A5B8-4581-B67D-3AC299D42BCC}</x14:id>
        </ext>
      </extLst>
    </cfRule>
  </conditionalFormatting>
  <conditionalFormatting sqref="O724">
    <cfRule type="dataBar" priority="1">
      <dataBar>
        <cfvo type="num" val="0"/>
        <cfvo type="num" val="1"/>
        <color rgb="FF00C29C"/>
      </dataBar>
      <extLst>
        <ext uri="{B025F937-C7B1-47D3-B67F-A62EFF666E3E}">
          <x14:id>{20B5C4CE-6DBE-4F3F-A34C-1D5066AD0DE1}</x14:id>
        </ext>
      </extLst>
    </cfRule>
  </conditionalFormatting>
  <conditionalFormatting sqref="O726">
    <cfRule type="dataBar" priority="1">
      <dataBar>
        <cfvo type="num" val="0"/>
        <cfvo type="num" val="1"/>
        <color rgb="FF00C29C"/>
      </dataBar>
      <extLst>
        <ext uri="{B025F937-C7B1-47D3-B67F-A62EFF666E3E}">
          <x14:id>{615CF437-5B66-4222-AA6F-BC18599DFA18}</x14:id>
        </ext>
      </extLst>
    </cfRule>
  </conditionalFormatting>
  <conditionalFormatting sqref="O727">
    <cfRule type="dataBar" priority="1">
      <dataBar>
        <cfvo type="num" val="0"/>
        <cfvo type="num" val="1"/>
        <color rgb="FF00C29C"/>
      </dataBar>
      <extLst>
        <ext uri="{B025F937-C7B1-47D3-B67F-A62EFF666E3E}">
          <x14:id>{31109E07-4C91-45EC-9EF5-CD0D4B033469}</x14:id>
        </ext>
      </extLst>
    </cfRule>
  </conditionalFormatting>
  <conditionalFormatting sqref="O728">
    <cfRule type="dataBar" priority="1">
      <dataBar>
        <cfvo type="num" val="0"/>
        <cfvo type="num" val="1"/>
        <color rgb="FF00C29C"/>
      </dataBar>
      <extLst>
        <ext uri="{B025F937-C7B1-47D3-B67F-A62EFF666E3E}">
          <x14:id>{EC7AA213-85F0-4EAC-84C9-4CA608E50252}</x14:id>
        </ext>
      </extLst>
    </cfRule>
  </conditionalFormatting>
  <conditionalFormatting sqref="O730">
    <cfRule type="dataBar" priority="1">
      <dataBar>
        <cfvo type="num" val="0"/>
        <cfvo type="num" val="1"/>
        <color rgb="FF00C29C"/>
      </dataBar>
      <extLst>
        <ext uri="{B025F937-C7B1-47D3-B67F-A62EFF666E3E}">
          <x14:id>{4ABEE8D4-AD8D-40A3-8CF0-3C595287AA58}</x14:id>
        </ext>
      </extLst>
    </cfRule>
  </conditionalFormatting>
  <conditionalFormatting sqref="O731">
    <cfRule type="dataBar" priority="1">
      <dataBar>
        <cfvo type="num" val="0"/>
        <cfvo type="num" val="1"/>
        <color rgb="FF00C29C"/>
      </dataBar>
      <extLst>
        <ext uri="{B025F937-C7B1-47D3-B67F-A62EFF666E3E}">
          <x14:id>{8F231FD6-0443-4BC8-AC6D-256C8518C5B9}</x14:id>
        </ext>
      </extLst>
    </cfRule>
  </conditionalFormatting>
  <conditionalFormatting sqref="O732">
    <cfRule type="dataBar" priority="1">
      <dataBar>
        <cfvo type="num" val="0"/>
        <cfvo type="num" val="1"/>
        <color rgb="FF00C29C"/>
      </dataBar>
      <extLst>
        <ext uri="{B025F937-C7B1-47D3-B67F-A62EFF666E3E}">
          <x14:id>{EDDB7AA3-D853-4826-8600-B552622DD288}</x14:id>
        </ext>
      </extLst>
    </cfRule>
  </conditionalFormatting>
  <conditionalFormatting sqref="O734">
    <cfRule type="dataBar" priority="1">
      <dataBar>
        <cfvo type="num" val="0"/>
        <cfvo type="num" val="1"/>
        <color rgb="FF00C29C"/>
      </dataBar>
      <extLst>
        <ext uri="{B025F937-C7B1-47D3-B67F-A62EFF666E3E}">
          <x14:id>{8CC529CD-3015-4FF4-81DC-A2195364C406}</x14:id>
        </ext>
      </extLst>
    </cfRule>
  </conditionalFormatting>
  <conditionalFormatting sqref="O735">
    <cfRule type="dataBar" priority="1">
      <dataBar>
        <cfvo type="num" val="0"/>
        <cfvo type="num" val="1"/>
        <color rgb="FF00C29C"/>
      </dataBar>
      <extLst>
        <ext uri="{B025F937-C7B1-47D3-B67F-A62EFF666E3E}">
          <x14:id>{0905CDE7-A8DA-4736-ACCB-53C5CDF859BC}</x14:id>
        </ext>
      </extLst>
    </cfRule>
  </conditionalFormatting>
  <conditionalFormatting sqref="O736">
    <cfRule type="dataBar" priority="1">
      <dataBar>
        <cfvo type="num" val="0"/>
        <cfvo type="num" val="1"/>
        <color rgb="FF00C29C"/>
      </dataBar>
      <extLst>
        <ext uri="{B025F937-C7B1-47D3-B67F-A62EFF666E3E}">
          <x14:id>{82EB1959-4387-41B8-A1AA-41B63803E171}</x14:id>
        </ext>
      </extLst>
    </cfRule>
  </conditionalFormatting>
  <conditionalFormatting sqref="O738">
    <cfRule type="dataBar" priority="1">
      <dataBar>
        <cfvo type="num" val="0"/>
        <cfvo type="num" val="1"/>
        <color rgb="FF00C29C"/>
      </dataBar>
      <extLst>
        <ext uri="{B025F937-C7B1-47D3-B67F-A62EFF666E3E}">
          <x14:id>{C0AAC824-DFFE-4ED3-9656-9576E943ED37}</x14:id>
        </ext>
      </extLst>
    </cfRule>
  </conditionalFormatting>
  <conditionalFormatting sqref="O742">
    <cfRule type="dataBar" priority="1">
      <dataBar>
        <cfvo type="num" val="0"/>
        <cfvo type="num" val="1"/>
        <color rgb="FF00C29C"/>
      </dataBar>
      <extLst>
        <ext uri="{B025F937-C7B1-47D3-B67F-A62EFF666E3E}">
          <x14:id>{0FB66D09-FE46-4B47-A6E5-C3E949B2B53E}</x14:id>
        </ext>
      </extLst>
    </cfRule>
  </conditionalFormatting>
  <conditionalFormatting sqref="O743">
    <cfRule type="dataBar" priority="1">
      <dataBar>
        <cfvo type="num" val="0"/>
        <cfvo type="num" val="1"/>
        <color rgb="FF00C29C"/>
      </dataBar>
      <extLst>
        <ext uri="{B025F937-C7B1-47D3-B67F-A62EFF666E3E}">
          <x14:id>{882DD4E9-996B-4A25-8525-DE951F7DEC2F}</x14:id>
        </ext>
      </extLst>
    </cfRule>
  </conditionalFormatting>
  <conditionalFormatting sqref="O744">
    <cfRule type="dataBar" priority="1">
      <dataBar>
        <cfvo type="num" val="0"/>
        <cfvo type="num" val="1"/>
        <color rgb="FF00C29C"/>
      </dataBar>
      <extLst>
        <ext uri="{B025F937-C7B1-47D3-B67F-A62EFF666E3E}">
          <x14:id>{D457B261-89E3-4F09-BABE-151851514B56}</x14:id>
        </ext>
      </extLst>
    </cfRule>
  </conditionalFormatting>
  <conditionalFormatting sqref="O746">
    <cfRule type="dataBar" priority="1">
      <dataBar>
        <cfvo type="num" val="0"/>
        <cfvo type="num" val="1"/>
        <color rgb="FF00C29C"/>
      </dataBar>
      <extLst>
        <ext uri="{B025F937-C7B1-47D3-B67F-A62EFF666E3E}">
          <x14:id>{D5ADC865-875D-4535-AF5B-63569B0173D6}</x14:id>
        </ext>
      </extLst>
    </cfRule>
  </conditionalFormatting>
  <conditionalFormatting sqref="O747">
    <cfRule type="dataBar" priority="1">
      <dataBar>
        <cfvo type="num" val="0"/>
        <cfvo type="num" val="1"/>
        <color rgb="FF00C29C"/>
      </dataBar>
      <extLst>
        <ext uri="{B025F937-C7B1-47D3-B67F-A62EFF666E3E}">
          <x14:id>{7EE526DF-4738-497A-AAC5-BCE76FACE2F9}</x14:id>
        </ext>
      </extLst>
    </cfRule>
  </conditionalFormatting>
  <conditionalFormatting sqref="O748">
    <cfRule type="dataBar" priority="1">
      <dataBar>
        <cfvo type="num" val="0"/>
        <cfvo type="num" val="1"/>
        <color rgb="FF00C29C"/>
      </dataBar>
      <extLst>
        <ext uri="{B025F937-C7B1-47D3-B67F-A62EFF666E3E}">
          <x14:id>{A7061D9A-34C3-4A0A-88B0-7A97E768834C}</x14:id>
        </ext>
      </extLst>
    </cfRule>
  </conditionalFormatting>
  <conditionalFormatting sqref="O766">
    <cfRule type="dataBar" priority="1">
      <dataBar>
        <cfvo type="num" val="0"/>
        <cfvo type="num" val="1"/>
        <color rgb="FF00C29C"/>
      </dataBar>
      <extLst>
        <ext uri="{B025F937-C7B1-47D3-B67F-A62EFF666E3E}">
          <x14:id>{39842F90-EB3A-4A8A-A779-A5A2F81BD06A}</x14:id>
        </ext>
      </extLst>
    </cfRule>
  </conditionalFormatting>
  <conditionalFormatting sqref="O767">
    <cfRule type="dataBar" priority="1">
      <dataBar>
        <cfvo type="num" val="0"/>
        <cfvo type="num" val="1"/>
        <color rgb="FF00C29C"/>
      </dataBar>
      <extLst>
        <ext uri="{B025F937-C7B1-47D3-B67F-A62EFF666E3E}">
          <x14:id>{9927B307-4F22-44ED-B42E-C89AE1D2BA6F}</x14:id>
        </ext>
      </extLst>
    </cfRule>
  </conditionalFormatting>
  <conditionalFormatting sqref="O768">
    <cfRule type="dataBar" priority="1">
      <dataBar>
        <cfvo type="num" val="0"/>
        <cfvo type="num" val="1"/>
        <color rgb="FF00C29C"/>
      </dataBar>
      <extLst>
        <ext uri="{B025F937-C7B1-47D3-B67F-A62EFF666E3E}">
          <x14:id>{45504357-85A3-4DAF-B6EF-9BAD1E5A4D7F}</x14:id>
        </ext>
      </extLst>
    </cfRule>
  </conditionalFormatting>
  <conditionalFormatting sqref="O774">
    <cfRule type="dataBar" priority="1">
      <dataBar>
        <cfvo type="num" val="0"/>
        <cfvo type="num" val="1"/>
        <color rgb="FF00C29C"/>
      </dataBar>
      <extLst>
        <ext uri="{B025F937-C7B1-47D3-B67F-A62EFF666E3E}">
          <x14:id>{77093941-5D29-4F8C-BFE4-4B4B359AE870}</x14:id>
        </ext>
      </extLst>
    </cfRule>
  </conditionalFormatting>
  <conditionalFormatting sqref="O775">
    <cfRule type="dataBar" priority="1">
      <dataBar>
        <cfvo type="num" val="0"/>
        <cfvo type="num" val="1"/>
        <color rgb="FF00C29C"/>
      </dataBar>
      <extLst>
        <ext uri="{B025F937-C7B1-47D3-B67F-A62EFF666E3E}">
          <x14:id>{329F1527-A516-4DEA-AF56-3E30A78360A0}</x14:id>
        </ext>
      </extLst>
    </cfRule>
  </conditionalFormatting>
  <conditionalFormatting sqref="O776">
    <cfRule type="dataBar" priority="1">
      <dataBar>
        <cfvo type="num" val="0"/>
        <cfvo type="num" val="1"/>
        <color rgb="FF00C29C"/>
      </dataBar>
      <extLst>
        <ext uri="{B025F937-C7B1-47D3-B67F-A62EFF666E3E}">
          <x14:id>{6A922C91-94B9-4C2D-AF1A-CE0B8F2F4DBE}</x14:id>
        </ext>
      </extLst>
    </cfRule>
  </conditionalFormatting>
  <conditionalFormatting sqref="O778">
    <cfRule type="dataBar" priority="1">
      <dataBar>
        <cfvo type="num" val="0"/>
        <cfvo type="num" val="1"/>
        <color rgb="FF00C29C"/>
      </dataBar>
      <extLst>
        <ext uri="{B025F937-C7B1-47D3-B67F-A62EFF666E3E}">
          <x14:id>{3D7FC7A5-DDE0-490E-B548-5C75644AD5AA}</x14:id>
        </ext>
      </extLst>
    </cfRule>
  </conditionalFormatting>
  <conditionalFormatting sqref="O779">
    <cfRule type="dataBar" priority="1">
      <dataBar>
        <cfvo type="num" val="0"/>
        <cfvo type="num" val="1"/>
        <color rgb="FF00C29C"/>
      </dataBar>
      <extLst>
        <ext uri="{B025F937-C7B1-47D3-B67F-A62EFF666E3E}">
          <x14:id>{9820E7C0-4D03-4E40-AB21-5D29626F1003}</x14:id>
        </ext>
      </extLst>
    </cfRule>
  </conditionalFormatting>
  <conditionalFormatting sqref="O780">
    <cfRule type="dataBar" priority="1">
      <dataBar>
        <cfvo type="num" val="0"/>
        <cfvo type="num" val="1"/>
        <color rgb="FF00C29C"/>
      </dataBar>
      <extLst>
        <ext uri="{B025F937-C7B1-47D3-B67F-A62EFF666E3E}">
          <x14:id>{D693C666-3B3E-427E-B715-3BBA5453B9BE}</x14:id>
        </ext>
      </extLst>
    </cfRule>
  </conditionalFormatting>
  <conditionalFormatting sqref="O782">
    <cfRule type="dataBar" priority="1">
      <dataBar>
        <cfvo type="num" val="0"/>
        <cfvo type="num" val="1"/>
        <color rgb="FF00C29C"/>
      </dataBar>
      <extLst>
        <ext uri="{B025F937-C7B1-47D3-B67F-A62EFF666E3E}">
          <x14:id>{6691E7C3-73A6-42B9-9F11-BF7AB7FC30C1}</x14:id>
        </ext>
      </extLst>
    </cfRule>
  </conditionalFormatting>
  <conditionalFormatting sqref="O783">
    <cfRule type="dataBar" priority="1">
      <dataBar>
        <cfvo type="num" val="0"/>
        <cfvo type="num" val="1"/>
        <color rgb="FF00C29C"/>
      </dataBar>
      <extLst>
        <ext uri="{B025F937-C7B1-47D3-B67F-A62EFF666E3E}">
          <x14:id>{CE1BBD4E-8271-4F47-9A54-FD24C2BFF6CC}</x14:id>
        </ext>
      </extLst>
    </cfRule>
  </conditionalFormatting>
  <conditionalFormatting sqref="O784">
    <cfRule type="dataBar" priority="1">
      <dataBar>
        <cfvo type="num" val="0"/>
        <cfvo type="num" val="1"/>
        <color rgb="FF00C29C"/>
      </dataBar>
      <extLst>
        <ext uri="{B025F937-C7B1-47D3-B67F-A62EFF666E3E}">
          <x14:id>{85718682-2306-453F-8AD3-4FC026DCEF58}</x14:id>
        </ext>
      </extLst>
    </cfRule>
  </conditionalFormatting>
  <conditionalFormatting sqref="O786">
    <cfRule type="dataBar" priority="1">
      <dataBar>
        <cfvo type="num" val="0"/>
        <cfvo type="num" val="1"/>
        <color rgb="FF00C29C"/>
      </dataBar>
      <extLst>
        <ext uri="{B025F937-C7B1-47D3-B67F-A62EFF666E3E}">
          <x14:id>{9B0EA6A4-DBFE-4F08-AB59-EC024EA66882}</x14:id>
        </ext>
      </extLst>
    </cfRule>
  </conditionalFormatting>
  <conditionalFormatting sqref="O787">
    <cfRule type="dataBar" priority="1">
      <dataBar>
        <cfvo type="num" val="0"/>
        <cfvo type="num" val="1"/>
        <color rgb="FF00C29C"/>
      </dataBar>
      <extLst>
        <ext uri="{B025F937-C7B1-47D3-B67F-A62EFF666E3E}">
          <x14:id>{97C97B9F-CCCD-42C1-BF0C-0274A716E53A}</x14:id>
        </ext>
      </extLst>
    </cfRule>
  </conditionalFormatting>
  <conditionalFormatting sqref="O788">
    <cfRule type="dataBar" priority="1">
      <dataBar>
        <cfvo type="num" val="0"/>
        <cfvo type="num" val="1"/>
        <color rgb="FF00C29C"/>
      </dataBar>
      <extLst>
        <ext uri="{B025F937-C7B1-47D3-B67F-A62EFF666E3E}">
          <x14:id>{EECA8356-A2BA-4BFA-AC38-2CF931981F0C}</x14:id>
        </ext>
      </extLst>
    </cfRule>
  </conditionalFormatting>
  <conditionalFormatting sqref="O790">
    <cfRule type="dataBar" priority="1">
      <dataBar>
        <cfvo type="num" val="0"/>
        <cfvo type="num" val="1"/>
        <color rgb="FF00C29C"/>
      </dataBar>
      <extLst>
        <ext uri="{B025F937-C7B1-47D3-B67F-A62EFF666E3E}">
          <x14:id>{CA11D226-DED5-426C-89D5-4AA5F0B6B958}</x14:id>
        </ext>
      </extLst>
    </cfRule>
  </conditionalFormatting>
  <conditionalFormatting sqref="O791">
    <cfRule type="dataBar" priority="1">
      <dataBar>
        <cfvo type="num" val="0"/>
        <cfvo type="num" val="1"/>
        <color rgb="FF00C29C"/>
      </dataBar>
      <extLst>
        <ext uri="{B025F937-C7B1-47D3-B67F-A62EFF666E3E}">
          <x14:id>{8C86B8E0-712C-4C39-B638-2D3CB26EED0E}</x14:id>
        </ext>
      </extLst>
    </cfRule>
  </conditionalFormatting>
  <conditionalFormatting sqref="O792">
    <cfRule type="dataBar" priority="1">
      <dataBar>
        <cfvo type="num" val="0"/>
        <cfvo type="num" val="1"/>
        <color rgb="FF00C29C"/>
      </dataBar>
      <extLst>
        <ext uri="{B025F937-C7B1-47D3-B67F-A62EFF666E3E}">
          <x14:id>{F298A186-9990-47F2-8D87-ABA50E8C8E9B}</x14:id>
        </ext>
      </extLst>
    </cfRule>
  </conditionalFormatting>
  <conditionalFormatting sqref="O798">
    <cfRule type="dataBar" priority="1">
      <dataBar>
        <cfvo type="num" val="0"/>
        <cfvo type="num" val="1"/>
        <color rgb="FF00C29C"/>
      </dataBar>
      <extLst>
        <ext uri="{B025F937-C7B1-47D3-B67F-A62EFF666E3E}">
          <x14:id>{7D3AF511-B771-4EC3-AAC2-7637F829E37F}</x14:id>
        </ext>
      </extLst>
    </cfRule>
  </conditionalFormatting>
  <conditionalFormatting sqref="O799">
    <cfRule type="dataBar" priority="1">
      <dataBar>
        <cfvo type="num" val="0"/>
        <cfvo type="num" val="1"/>
        <color rgb="FF00C29C"/>
      </dataBar>
      <extLst>
        <ext uri="{B025F937-C7B1-47D3-B67F-A62EFF666E3E}">
          <x14:id>{3BAA3FE1-D28B-4B0F-88C3-0ABD51A5645C}</x14:id>
        </ext>
      </extLst>
    </cfRule>
  </conditionalFormatting>
  <conditionalFormatting sqref="O800">
    <cfRule type="dataBar" priority="1">
      <dataBar>
        <cfvo type="num" val="0"/>
        <cfvo type="num" val="1"/>
        <color rgb="FF00C29C"/>
      </dataBar>
      <extLst>
        <ext uri="{B025F937-C7B1-47D3-B67F-A62EFF666E3E}">
          <x14:id>{74C2B6C6-A845-49AE-8F13-0CD5DC1474B5}</x14:id>
        </ext>
      </extLst>
    </cfRule>
  </conditionalFormatting>
  <conditionalFormatting sqref="O806">
    <cfRule type="dataBar" priority="1">
      <dataBar>
        <cfvo type="num" val="0"/>
        <cfvo type="num" val="1"/>
        <color rgb="FF00C29C"/>
      </dataBar>
      <extLst>
        <ext uri="{B025F937-C7B1-47D3-B67F-A62EFF666E3E}">
          <x14:id>{0B6B19C2-60FC-4E5F-A573-E9B3C7A4CF0A}</x14:id>
        </ext>
      </extLst>
    </cfRule>
  </conditionalFormatting>
  <conditionalFormatting sqref="O807">
    <cfRule type="dataBar" priority="1">
      <dataBar>
        <cfvo type="num" val="0"/>
        <cfvo type="num" val="1"/>
        <color rgb="FF00C29C"/>
      </dataBar>
      <extLst>
        <ext uri="{B025F937-C7B1-47D3-B67F-A62EFF666E3E}">
          <x14:id>{79499FFB-A4E2-4EEF-90AF-9E7A35D9069E}</x14:id>
        </ext>
      </extLst>
    </cfRule>
  </conditionalFormatting>
  <conditionalFormatting sqref="O808">
    <cfRule type="dataBar" priority="1">
      <dataBar>
        <cfvo type="num" val="0"/>
        <cfvo type="num" val="1"/>
        <color rgb="FF00C29C"/>
      </dataBar>
      <extLst>
        <ext uri="{B025F937-C7B1-47D3-B67F-A62EFF666E3E}">
          <x14:id>{F25458BC-A1D6-4F1B-9D3D-9F967642B625}</x14:id>
        </ext>
      </extLst>
    </cfRule>
  </conditionalFormatting>
  <conditionalFormatting sqref="O834">
    <cfRule type="dataBar" priority="1">
      <dataBar>
        <cfvo type="num" val="0"/>
        <cfvo type="num" val="1"/>
        <color rgb="FF00C29C"/>
      </dataBar>
      <extLst>
        <ext uri="{B025F937-C7B1-47D3-B67F-A62EFF666E3E}">
          <x14:id>{70FA6AFF-52C9-47CB-BD73-830F740C3823}</x14:id>
        </ext>
      </extLst>
    </cfRule>
  </conditionalFormatting>
  <conditionalFormatting sqref="O835">
    <cfRule type="dataBar" priority="1">
      <dataBar>
        <cfvo type="num" val="0"/>
        <cfvo type="num" val="1"/>
        <color rgb="FF00C29C"/>
      </dataBar>
      <extLst>
        <ext uri="{B025F937-C7B1-47D3-B67F-A62EFF666E3E}">
          <x14:id>{8F526E54-B22A-4486-8208-8C2BEAFA2C75}</x14:id>
        </ext>
      </extLst>
    </cfRule>
  </conditionalFormatting>
  <conditionalFormatting sqref="O836">
    <cfRule type="dataBar" priority="1">
      <dataBar>
        <cfvo type="num" val="0"/>
        <cfvo type="num" val="1"/>
        <color rgb="FF00C29C"/>
      </dataBar>
      <extLst>
        <ext uri="{B025F937-C7B1-47D3-B67F-A62EFF666E3E}">
          <x14:id>{609E26ED-3A3E-417D-B5D1-5C10411E8EDA}</x14:id>
        </ext>
      </extLst>
    </cfRule>
  </conditionalFormatting>
  <conditionalFormatting sqref="O838">
    <cfRule type="dataBar" priority="1">
      <dataBar>
        <cfvo type="num" val="0"/>
        <cfvo type="num" val="1"/>
        <color rgb="FF00C29C"/>
      </dataBar>
      <extLst>
        <ext uri="{B025F937-C7B1-47D3-B67F-A62EFF666E3E}">
          <x14:id>{A59FA39B-8FF1-4020-8A76-E400DD22D9FC}</x14:id>
        </ext>
      </extLst>
    </cfRule>
  </conditionalFormatting>
  <conditionalFormatting sqref="O839">
    <cfRule type="dataBar" priority="1">
      <dataBar>
        <cfvo type="num" val="0"/>
        <cfvo type="num" val="1"/>
        <color rgb="FF00C29C"/>
      </dataBar>
      <extLst>
        <ext uri="{B025F937-C7B1-47D3-B67F-A62EFF666E3E}">
          <x14:id>{618D6137-E9FE-4FF5-BB6A-2F01B92F85F4}</x14:id>
        </ext>
      </extLst>
    </cfRule>
  </conditionalFormatting>
  <conditionalFormatting sqref="O840">
    <cfRule type="dataBar" priority="1">
      <dataBar>
        <cfvo type="num" val="0"/>
        <cfvo type="num" val="1"/>
        <color rgb="FF00C29C"/>
      </dataBar>
      <extLst>
        <ext uri="{B025F937-C7B1-47D3-B67F-A62EFF666E3E}">
          <x14:id>{630F87CA-26A7-4212-83AD-243CE22A2EAB}</x14:id>
        </ext>
      </extLst>
    </cfRule>
  </conditionalFormatting>
  <conditionalFormatting sqref="O842">
    <cfRule type="dataBar" priority="1">
      <dataBar>
        <cfvo type="num" val="0"/>
        <cfvo type="num" val="1"/>
        <color rgb="FF00C29C"/>
      </dataBar>
      <extLst>
        <ext uri="{B025F937-C7B1-47D3-B67F-A62EFF666E3E}">
          <x14:id>{44869C0D-E7BF-411B-96FF-CD0130FA535C}</x14:id>
        </ext>
      </extLst>
    </cfRule>
  </conditionalFormatting>
  <conditionalFormatting sqref="O843">
    <cfRule type="dataBar" priority="1">
      <dataBar>
        <cfvo type="num" val="0"/>
        <cfvo type="num" val="1"/>
        <color rgb="FF00C29C"/>
      </dataBar>
      <extLst>
        <ext uri="{B025F937-C7B1-47D3-B67F-A62EFF666E3E}">
          <x14:id>{53FBAB30-9E7F-4850-9066-8C62AFA3D3F7}</x14:id>
        </ext>
      </extLst>
    </cfRule>
  </conditionalFormatting>
  <conditionalFormatting sqref="O844">
    <cfRule type="dataBar" priority="1">
      <dataBar>
        <cfvo type="num" val="0"/>
        <cfvo type="num" val="1"/>
        <color rgb="FF00C29C"/>
      </dataBar>
      <extLst>
        <ext uri="{B025F937-C7B1-47D3-B67F-A62EFF666E3E}">
          <x14:id>{B074AAC2-134B-49DF-A570-54DB0AE87CDA}</x14:id>
        </ext>
      </extLst>
    </cfRule>
  </conditionalFormatting>
  <conditionalFormatting sqref="O846">
    <cfRule type="dataBar" priority="1">
      <dataBar>
        <cfvo type="num" val="0"/>
        <cfvo type="num" val="1"/>
        <color rgb="FF00C29C"/>
      </dataBar>
      <extLst>
        <ext uri="{B025F937-C7B1-47D3-B67F-A62EFF666E3E}">
          <x14:id>{F24DC7C5-8472-4530-837D-BC8C5A4F84D5}</x14:id>
        </ext>
      </extLst>
    </cfRule>
  </conditionalFormatting>
  <conditionalFormatting sqref="O847">
    <cfRule type="dataBar" priority="1">
      <dataBar>
        <cfvo type="num" val="0"/>
        <cfvo type="num" val="1"/>
        <color rgb="FF00C29C"/>
      </dataBar>
      <extLst>
        <ext uri="{B025F937-C7B1-47D3-B67F-A62EFF666E3E}">
          <x14:id>{3AF3F5E6-BA7D-4100-A77F-3574CA8C1E9D}</x14:id>
        </ext>
      </extLst>
    </cfRule>
  </conditionalFormatting>
  <conditionalFormatting sqref="O848">
    <cfRule type="dataBar" priority="1">
      <dataBar>
        <cfvo type="num" val="0"/>
        <cfvo type="num" val="1"/>
        <color rgb="FF00C29C"/>
      </dataBar>
      <extLst>
        <ext uri="{B025F937-C7B1-47D3-B67F-A62EFF666E3E}">
          <x14:id>{5AC176C3-36E5-4E7C-A6AB-7EB53B86A24E}</x14:id>
        </ext>
      </extLst>
    </cfRule>
  </conditionalFormatting>
  <conditionalFormatting sqref="O850">
    <cfRule type="dataBar" priority="1">
      <dataBar>
        <cfvo type="num" val="0"/>
        <cfvo type="num" val="1"/>
        <color rgb="FF00C29C"/>
      </dataBar>
      <extLst>
        <ext uri="{B025F937-C7B1-47D3-B67F-A62EFF666E3E}">
          <x14:id>{F1039F73-20B8-4166-85C9-2E20483C6064}</x14:id>
        </ext>
      </extLst>
    </cfRule>
  </conditionalFormatting>
  <conditionalFormatting sqref="O851">
    <cfRule type="dataBar" priority="1">
      <dataBar>
        <cfvo type="num" val="0"/>
        <cfvo type="num" val="1"/>
        <color rgb="FF00C29C"/>
      </dataBar>
      <extLst>
        <ext uri="{B025F937-C7B1-47D3-B67F-A62EFF666E3E}">
          <x14:id>{13F5EA17-BBD5-4110-9C20-E80D48744958}</x14:id>
        </ext>
      </extLst>
    </cfRule>
  </conditionalFormatting>
  <conditionalFormatting sqref="O852">
    <cfRule type="dataBar" priority="1">
      <dataBar>
        <cfvo type="num" val="0"/>
        <cfvo type="num" val="1"/>
        <color rgb="FF00C29C"/>
      </dataBar>
      <extLst>
        <ext uri="{B025F937-C7B1-47D3-B67F-A62EFF666E3E}">
          <x14:id>{C05A0750-620B-4AE3-ADEC-6A562A6268A8}</x14:id>
        </ext>
      </extLst>
    </cfRule>
  </conditionalFormatting>
  <conditionalFormatting sqref="O870">
    <cfRule type="dataBar" priority="1">
      <dataBar>
        <cfvo type="num" val="0"/>
        <cfvo type="num" val="1"/>
        <color rgb="FF00C29C"/>
      </dataBar>
      <extLst>
        <ext uri="{B025F937-C7B1-47D3-B67F-A62EFF666E3E}">
          <x14:id>{C1ECCA18-0D9E-423C-A7FF-D7F4A3C21DF1}</x14:id>
        </ext>
      </extLst>
    </cfRule>
  </conditionalFormatting>
  <conditionalFormatting sqref="O871">
    <cfRule type="dataBar" priority="1">
      <dataBar>
        <cfvo type="num" val="0"/>
        <cfvo type="num" val="1"/>
        <color rgb="FF00C29C"/>
      </dataBar>
      <extLst>
        <ext uri="{B025F937-C7B1-47D3-B67F-A62EFF666E3E}">
          <x14:id>{1918913C-EA5D-4FFC-B179-1C7E983F1F83}</x14:id>
        </ext>
      </extLst>
    </cfRule>
  </conditionalFormatting>
  <conditionalFormatting sqref="O872">
    <cfRule type="dataBar" priority="1">
      <dataBar>
        <cfvo type="num" val="0"/>
        <cfvo type="num" val="1"/>
        <color rgb="FF00C29C"/>
      </dataBar>
      <extLst>
        <ext uri="{B025F937-C7B1-47D3-B67F-A62EFF666E3E}">
          <x14:id>{407C7B47-502E-4B30-B1CC-843058A5F795}</x14:id>
        </ext>
      </extLst>
    </cfRule>
  </conditionalFormatting>
  <conditionalFormatting sqref="O878">
    <cfRule type="dataBar" priority="1">
      <dataBar>
        <cfvo type="num" val="0"/>
        <cfvo type="num" val="1"/>
        <color rgb="FF00C29C"/>
      </dataBar>
      <extLst>
        <ext uri="{B025F937-C7B1-47D3-B67F-A62EFF666E3E}">
          <x14:id>{C69F615A-3BB3-4D09-A655-BABC889C801F}</x14:id>
        </ext>
      </extLst>
    </cfRule>
  </conditionalFormatting>
  <conditionalFormatting sqref="O879">
    <cfRule type="dataBar" priority="1">
      <dataBar>
        <cfvo type="num" val="0"/>
        <cfvo type="num" val="1"/>
        <color rgb="FF00C29C"/>
      </dataBar>
      <extLst>
        <ext uri="{B025F937-C7B1-47D3-B67F-A62EFF666E3E}">
          <x14:id>{6576385B-6000-49D6-991D-40C2A418303C}</x14:id>
        </ext>
      </extLst>
    </cfRule>
  </conditionalFormatting>
  <conditionalFormatting sqref="O880">
    <cfRule type="dataBar" priority="1">
      <dataBar>
        <cfvo type="num" val="0"/>
        <cfvo type="num" val="1"/>
        <color rgb="FF00C29C"/>
      </dataBar>
      <extLst>
        <ext uri="{B025F937-C7B1-47D3-B67F-A62EFF666E3E}">
          <x14:id>{86B5BF62-81AC-4565-A310-7E8CB317E67C}</x14:id>
        </ext>
      </extLst>
    </cfRule>
  </conditionalFormatting>
  <conditionalFormatting sqref="O902">
    <cfRule type="dataBar" priority="1">
      <dataBar>
        <cfvo type="num" val="0"/>
        <cfvo type="num" val="1"/>
        <color rgb="FF00C29C"/>
      </dataBar>
      <extLst>
        <ext uri="{B025F937-C7B1-47D3-B67F-A62EFF666E3E}">
          <x14:id>{5E90C644-E852-4511-B7D4-B85B55ABAB80}</x14:id>
        </ext>
      </extLst>
    </cfRule>
  </conditionalFormatting>
  <conditionalFormatting sqref="O903">
    <cfRule type="dataBar" priority="1">
      <dataBar>
        <cfvo type="num" val="0"/>
        <cfvo type="num" val="1"/>
        <color rgb="FF00C29C"/>
      </dataBar>
      <extLst>
        <ext uri="{B025F937-C7B1-47D3-B67F-A62EFF666E3E}">
          <x14:id>{7972E95F-1543-48B2-87D0-2051C22031AB}</x14:id>
        </ext>
      </extLst>
    </cfRule>
  </conditionalFormatting>
  <conditionalFormatting sqref="O904">
    <cfRule type="dataBar" priority="1">
      <dataBar>
        <cfvo type="num" val="0"/>
        <cfvo type="num" val="1"/>
        <color rgb="FF00C29C"/>
      </dataBar>
      <extLst>
        <ext uri="{B025F937-C7B1-47D3-B67F-A62EFF666E3E}">
          <x14:id>{8285B1DD-9EAA-4C86-9845-29772A1F3778}</x14:id>
        </ext>
      </extLst>
    </cfRule>
  </conditionalFormatting>
  <conditionalFormatting sqref="O906">
    <cfRule type="dataBar" priority="1">
      <dataBar>
        <cfvo type="num" val="0"/>
        <cfvo type="num" val="1"/>
        <color rgb="FF00C29C"/>
      </dataBar>
      <extLst>
        <ext uri="{B025F937-C7B1-47D3-B67F-A62EFF666E3E}">
          <x14:id>{DF6C3D73-926F-40FA-BF80-E125984B8E8F}</x14:id>
        </ext>
      </extLst>
    </cfRule>
  </conditionalFormatting>
  <conditionalFormatting sqref="O907">
    <cfRule type="dataBar" priority="1">
      <dataBar>
        <cfvo type="num" val="0"/>
        <cfvo type="num" val="1"/>
        <color rgb="FF00C29C"/>
      </dataBar>
      <extLst>
        <ext uri="{B025F937-C7B1-47D3-B67F-A62EFF666E3E}">
          <x14:id>{A8C83228-1BE1-49CE-9995-B6105A2044EF}</x14:id>
        </ext>
      </extLst>
    </cfRule>
  </conditionalFormatting>
  <conditionalFormatting sqref="O908">
    <cfRule type="dataBar" priority="1">
      <dataBar>
        <cfvo type="num" val="0"/>
        <cfvo type="num" val="1"/>
        <color rgb="FF00C29C"/>
      </dataBar>
      <extLst>
        <ext uri="{B025F937-C7B1-47D3-B67F-A62EFF666E3E}">
          <x14:id>{C81C5E0D-3F80-440B-BEA1-7A4B10FF8F5D}</x14:id>
        </ext>
      </extLst>
    </cfRule>
  </conditionalFormatting>
  <conditionalFormatting sqref="O910">
    <cfRule type="dataBar" priority="1">
      <dataBar>
        <cfvo type="num" val="0"/>
        <cfvo type="num" val="1"/>
        <color rgb="FF00C29C"/>
      </dataBar>
      <extLst>
        <ext uri="{B025F937-C7B1-47D3-B67F-A62EFF666E3E}">
          <x14:id>{02E05641-D9A1-45CB-8070-1CA21F7AF40A}</x14:id>
        </ext>
      </extLst>
    </cfRule>
  </conditionalFormatting>
  <conditionalFormatting sqref="O911">
    <cfRule type="dataBar" priority="1">
      <dataBar>
        <cfvo type="num" val="0"/>
        <cfvo type="num" val="1"/>
        <color rgb="FF00C29C"/>
      </dataBar>
      <extLst>
        <ext uri="{B025F937-C7B1-47D3-B67F-A62EFF666E3E}">
          <x14:id>{2B26D6CE-4C50-4BDB-8BB3-7761628AB42F}</x14:id>
        </ext>
      </extLst>
    </cfRule>
  </conditionalFormatting>
  <conditionalFormatting sqref="O912">
    <cfRule type="dataBar" priority="1">
      <dataBar>
        <cfvo type="num" val="0"/>
        <cfvo type="num" val="1"/>
        <color rgb="FF00C29C"/>
      </dataBar>
      <extLst>
        <ext uri="{B025F937-C7B1-47D3-B67F-A62EFF666E3E}">
          <x14:id>{52000DA1-34DE-4D7D-8D62-76343E6B0985}</x14:id>
        </ext>
      </extLst>
    </cfRule>
  </conditionalFormatting>
  <conditionalFormatting sqref="O918">
    <cfRule type="dataBar" priority="1">
      <dataBar>
        <cfvo type="num" val="0"/>
        <cfvo type="num" val="1"/>
        <color rgb="FF00C29C"/>
      </dataBar>
      <extLst>
        <ext uri="{B025F937-C7B1-47D3-B67F-A62EFF666E3E}">
          <x14:id>{4CFF5880-2AAA-4E04-A5FB-7996094A2605}</x14:id>
        </ext>
      </extLst>
    </cfRule>
  </conditionalFormatting>
  <conditionalFormatting sqref="O919">
    <cfRule type="dataBar" priority="1">
      <dataBar>
        <cfvo type="num" val="0"/>
        <cfvo type="num" val="1"/>
        <color rgb="FF00C29C"/>
      </dataBar>
      <extLst>
        <ext uri="{B025F937-C7B1-47D3-B67F-A62EFF666E3E}">
          <x14:id>{6E85DD3B-B304-45E3-9FC9-C166C893AE2D}</x14:id>
        </ext>
      </extLst>
    </cfRule>
  </conditionalFormatting>
  <conditionalFormatting sqref="O920">
    <cfRule type="dataBar" priority="1">
      <dataBar>
        <cfvo type="num" val="0"/>
        <cfvo type="num" val="1"/>
        <color rgb="FF00C29C"/>
      </dataBar>
      <extLst>
        <ext uri="{B025F937-C7B1-47D3-B67F-A62EFF666E3E}">
          <x14:id>{7B3959A6-7121-41AE-B5C2-78B97E22AB8D}</x14:id>
        </ext>
      </extLst>
    </cfRule>
  </conditionalFormatting>
  <conditionalFormatting sqref="O922">
    <cfRule type="dataBar" priority="1">
      <dataBar>
        <cfvo type="num" val="0"/>
        <cfvo type="num" val="1"/>
        <color rgb="FF00C29C"/>
      </dataBar>
      <extLst>
        <ext uri="{B025F937-C7B1-47D3-B67F-A62EFF666E3E}">
          <x14:id>{2F7D1C69-45B3-4EAA-BA2F-2DA9C72FBFAC}</x14:id>
        </ext>
      </extLst>
    </cfRule>
  </conditionalFormatting>
  <conditionalFormatting sqref="O923">
    <cfRule type="dataBar" priority="1">
      <dataBar>
        <cfvo type="num" val="0"/>
        <cfvo type="num" val="1"/>
        <color rgb="FF00C29C"/>
      </dataBar>
      <extLst>
        <ext uri="{B025F937-C7B1-47D3-B67F-A62EFF666E3E}">
          <x14:id>{C150407B-BFF8-4A4F-AFD5-3C9C2F0764DB}</x14:id>
        </ext>
      </extLst>
    </cfRule>
  </conditionalFormatting>
  <conditionalFormatting sqref="O924">
    <cfRule type="dataBar" priority="1">
      <dataBar>
        <cfvo type="num" val="0"/>
        <cfvo type="num" val="1"/>
        <color rgb="FF00C29C"/>
      </dataBar>
      <extLst>
        <ext uri="{B025F937-C7B1-47D3-B67F-A62EFF666E3E}">
          <x14:id>{5E6AEB09-F0BC-4AFF-AC59-AEF57E7ACA86}</x14:id>
        </ext>
      </extLst>
    </cfRule>
  </conditionalFormatting>
  <conditionalFormatting sqref="O926">
    <cfRule type="dataBar" priority="1">
      <dataBar>
        <cfvo type="num" val="0"/>
        <cfvo type="num" val="1"/>
        <color rgb="FF00C29C"/>
      </dataBar>
      <extLst>
        <ext uri="{B025F937-C7B1-47D3-B67F-A62EFF666E3E}">
          <x14:id>{55E28299-9F0F-47D0-A3B1-CE533746E439}</x14:id>
        </ext>
      </extLst>
    </cfRule>
  </conditionalFormatting>
  <conditionalFormatting sqref="O927">
    <cfRule type="dataBar" priority="1">
      <dataBar>
        <cfvo type="num" val="0"/>
        <cfvo type="num" val="1"/>
        <color rgb="FF00C29C"/>
      </dataBar>
      <extLst>
        <ext uri="{B025F937-C7B1-47D3-B67F-A62EFF666E3E}">
          <x14:id>{F6DDC871-72CB-4C33-BD30-55952B08C323}</x14:id>
        </ext>
      </extLst>
    </cfRule>
  </conditionalFormatting>
  <conditionalFormatting sqref="O928">
    <cfRule type="dataBar" priority="1">
      <dataBar>
        <cfvo type="num" val="0"/>
        <cfvo type="num" val="1"/>
        <color rgb="FF00C29C"/>
      </dataBar>
      <extLst>
        <ext uri="{B025F937-C7B1-47D3-B67F-A62EFF666E3E}">
          <x14:id>{693828A3-F4A5-439A-96D0-336ACEA8A25C}</x14:id>
        </ext>
      </extLst>
    </cfRule>
  </conditionalFormatting>
  <conditionalFormatting sqref="O930">
    <cfRule type="dataBar" priority="1">
      <dataBar>
        <cfvo type="num" val="0"/>
        <cfvo type="num" val="1"/>
        <color rgb="FF00C29C"/>
      </dataBar>
      <extLst>
        <ext uri="{B025F937-C7B1-47D3-B67F-A62EFF666E3E}">
          <x14:id>{83D4D1A2-A41E-44A5-A43F-0D2C602FE235}</x14:id>
        </ext>
      </extLst>
    </cfRule>
  </conditionalFormatting>
  <conditionalFormatting sqref="O931">
    <cfRule type="dataBar" priority="1">
      <dataBar>
        <cfvo type="num" val="0"/>
        <cfvo type="num" val="1"/>
        <color rgb="FF00C29C"/>
      </dataBar>
      <extLst>
        <ext uri="{B025F937-C7B1-47D3-B67F-A62EFF666E3E}">
          <x14:id>{95CC8A30-F32B-47D6-A1B1-480133D2F5D8}</x14:id>
        </ext>
      </extLst>
    </cfRule>
  </conditionalFormatting>
  <conditionalFormatting sqref="O932">
    <cfRule type="dataBar" priority="1">
      <dataBar>
        <cfvo type="num" val="0"/>
        <cfvo type="num" val="1"/>
        <color rgb="FF00C29C"/>
      </dataBar>
      <extLst>
        <ext uri="{B025F937-C7B1-47D3-B67F-A62EFF666E3E}">
          <x14:id>{EC445057-7D31-41EF-93BA-717531401A7E}</x14:id>
        </ext>
      </extLst>
    </cfRule>
  </conditionalFormatting>
  <conditionalFormatting sqref="O934">
    <cfRule type="dataBar" priority="1">
      <dataBar>
        <cfvo type="num" val="0"/>
        <cfvo type="num" val="1"/>
        <color rgb="FF00C29C"/>
      </dataBar>
      <extLst>
        <ext uri="{B025F937-C7B1-47D3-B67F-A62EFF666E3E}">
          <x14:id>{9FD3986B-86A8-493A-B2CE-6D2D957E9B95}</x14:id>
        </ext>
      </extLst>
    </cfRule>
  </conditionalFormatting>
  <conditionalFormatting sqref="O935">
    <cfRule type="dataBar" priority="1">
      <dataBar>
        <cfvo type="num" val="0"/>
        <cfvo type="num" val="1"/>
        <color rgb="FF00C29C"/>
      </dataBar>
      <extLst>
        <ext uri="{B025F937-C7B1-47D3-B67F-A62EFF666E3E}">
          <x14:id>{45AD5B4B-9FD4-43D1-A8A9-17D255A018F4}</x14:id>
        </ext>
      </extLst>
    </cfRule>
  </conditionalFormatting>
  <conditionalFormatting sqref="O936">
    <cfRule type="dataBar" priority="1">
      <dataBar>
        <cfvo type="num" val="0"/>
        <cfvo type="num" val="1"/>
        <color rgb="FF00C29C"/>
      </dataBar>
      <extLst>
        <ext uri="{B025F937-C7B1-47D3-B67F-A62EFF666E3E}">
          <x14:id>{A976857C-AD98-4424-AD25-4E55E80E0BD0}</x14:id>
        </ext>
      </extLst>
    </cfRule>
  </conditionalFormatting>
  <conditionalFormatting sqref="O938">
    <cfRule type="dataBar" priority="1">
      <dataBar>
        <cfvo type="num" val="0"/>
        <cfvo type="num" val="1"/>
        <color rgb="FF00C29C"/>
      </dataBar>
      <extLst>
        <ext uri="{B025F937-C7B1-47D3-B67F-A62EFF666E3E}">
          <x14:id>{24B32568-F2E3-4C5C-B02E-3265314893D5}</x14:id>
        </ext>
      </extLst>
    </cfRule>
  </conditionalFormatting>
  <conditionalFormatting sqref="O939">
    <cfRule type="dataBar" priority="1">
      <dataBar>
        <cfvo type="num" val="0"/>
        <cfvo type="num" val="1"/>
        <color rgb="FF00C29C"/>
      </dataBar>
      <extLst>
        <ext uri="{B025F937-C7B1-47D3-B67F-A62EFF666E3E}">
          <x14:id>{08A79234-00AA-41B6-A1A4-259FB043E294}</x14:id>
        </ext>
      </extLst>
    </cfRule>
  </conditionalFormatting>
  <conditionalFormatting sqref="O940">
    <cfRule type="dataBar" priority="1">
      <dataBar>
        <cfvo type="num" val="0"/>
        <cfvo type="num" val="1"/>
        <color rgb="FF00C29C"/>
      </dataBar>
      <extLst>
        <ext uri="{B025F937-C7B1-47D3-B67F-A62EFF666E3E}">
          <x14:id>{78DB7B9B-E531-4876-8FF0-54DA5E7FC8F0}</x14:id>
        </ext>
      </extLst>
    </cfRule>
  </conditionalFormatting>
  <conditionalFormatting sqref="O943">
    <cfRule type="dataBar" priority="1">
      <dataBar>
        <cfvo type="num" val="0"/>
        <cfvo type="num" val="1"/>
        <color rgb="FF00C29C"/>
      </dataBar>
      <extLst>
        <ext uri="{B025F937-C7B1-47D3-B67F-A62EFF666E3E}">
          <x14:id>{89D9F804-D4E4-488F-B51F-7E2DFE79F166}</x14:id>
        </ext>
      </extLst>
    </cfRule>
  </conditionalFormatting>
  <conditionalFormatting sqref="O946">
    <cfRule type="dataBar" priority="1">
      <dataBar>
        <cfvo type="num" val="0"/>
        <cfvo type="num" val="1"/>
        <color rgb="FF00C29C"/>
      </dataBar>
      <extLst>
        <ext uri="{B025F937-C7B1-47D3-B67F-A62EFF666E3E}">
          <x14:id>{FF2799C8-E845-47B9-8BDA-05F2E35E60DC}</x14:id>
        </ext>
      </extLst>
    </cfRule>
  </conditionalFormatting>
  <conditionalFormatting sqref="O947">
    <cfRule type="dataBar" priority="1">
      <dataBar>
        <cfvo type="num" val="0"/>
        <cfvo type="num" val="1"/>
        <color rgb="FF00C29C"/>
      </dataBar>
      <extLst>
        <ext uri="{B025F937-C7B1-47D3-B67F-A62EFF666E3E}">
          <x14:id>{064796D2-0D33-487D-8A36-9087F07358E9}</x14:id>
        </ext>
      </extLst>
    </cfRule>
  </conditionalFormatting>
  <conditionalFormatting sqref="O948">
    <cfRule type="dataBar" priority="1">
      <dataBar>
        <cfvo type="num" val="0"/>
        <cfvo type="num" val="1"/>
        <color rgb="FF00C29C"/>
      </dataBar>
      <extLst>
        <ext uri="{B025F937-C7B1-47D3-B67F-A62EFF666E3E}">
          <x14:id>{67B5FC45-A233-4EA5-A5F0-5254A7720940}</x14:id>
        </ext>
      </extLst>
    </cfRule>
  </conditionalFormatting>
  <conditionalFormatting sqref="O950">
    <cfRule type="dataBar" priority="1">
      <dataBar>
        <cfvo type="num" val="0"/>
        <cfvo type="num" val="1"/>
        <color rgb="FF00C29C"/>
      </dataBar>
      <extLst>
        <ext uri="{B025F937-C7B1-47D3-B67F-A62EFF666E3E}">
          <x14:id>{7AD0D991-E42A-4419-83D3-0AD8D402BA32}</x14:id>
        </ext>
      </extLst>
    </cfRule>
  </conditionalFormatting>
  <conditionalFormatting sqref="O951">
    <cfRule type="dataBar" priority="1">
      <dataBar>
        <cfvo type="num" val="0"/>
        <cfvo type="num" val="1"/>
        <color rgb="FF00C29C"/>
      </dataBar>
      <extLst>
        <ext uri="{B025F937-C7B1-47D3-B67F-A62EFF666E3E}">
          <x14:id>{E2793011-E96D-46D6-88AA-AC676B99405B}</x14:id>
        </ext>
      </extLst>
    </cfRule>
  </conditionalFormatting>
  <conditionalFormatting sqref="O952">
    <cfRule type="dataBar" priority="1">
      <dataBar>
        <cfvo type="num" val="0"/>
        <cfvo type="num" val="1"/>
        <color rgb="FF00C29C"/>
      </dataBar>
      <extLst>
        <ext uri="{B025F937-C7B1-47D3-B67F-A62EFF666E3E}">
          <x14:id>{96DF3918-C012-479E-A1C2-594BC89B265B}</x14:id>
        </ext>
      </extLst>
    </cfRule>
  </conditionalFormatting>
  <conditionalFormatting sqref="O954">
    <cfRule type="dataBar" priority="1">
      <dataBar>
        <cfvo type="num" val="0"/>
        <cfvo type="num" val="1"/>
        <color rgb="FF00C29C"/>
      </dataBar>
      <extLst>
        <ext uri="{B025F937-C7B1-47D3-B67F-A62EFF666E3E}">
          <x14:id>{C8EC0F4B-4968-4EBC-A2CB-3A79EE411D8A}</x14:id>
        </ext>
      </extLst>
    </cfRule>
  </conditionalFormatting>
  <conditionalFormatting sqref="O955">
    <cfRule type="dataBar" priority="1">
      <dataBar>
        <cfvo type="num" val="0"/>
        <cfvo type="num" val="1"/>
        <color rgb="FF00C29C"/>
      </dataBar>
      <extLst>
        <ext uri="{B025F937-C7B1-47D3-B67F-A62EFF666E3E}">
          <x14:id>{240DE51C-BF07-4C5D-8844-39784569E2E6}</x14:id>
        </ext>
      </extLst>
    </cfRule>
  </conditionalFormatting>
  <conditionalFormatting sqref="O956">
    <cfRule type="dataBar" priority="1">
      <dataBar>
        <cfvo type="num" val="0"/>
        <cfvo type="num" val="1"/>
        <color rgb="FF00C29C"/>
      </dataBar>
      <extLst>
        <ext uri="{B025F937-C7B1-47D3-B67F-A62EFF666E3E}">
          <x14:id>{C8366EEE-B902-457D-8DDF-BC6D159B536B}</x14:id>
        </ext>
      </extLst>
    </cfRule>
  </conditionalFormatting>
  <conditionalFormatting sqref="O958">
    <cfRule type="dataBar" priority="1">
      <dataBar>
        <cfvo type="num" val="0"/>
        <cfvo type="num" val="1"/>
        <color rgb="FF00C29C"/>
      </dataBar>
      <extLst>
        <ext uri="{B025F937-C7B1-47D3-B67F-A62EFF666E3E}">
          <x14:id>{815C75C7-665F-4803-B06A-2BEA8B7D0FAE}</x14:id>
        </ext>
      </extLst>
    </cfRule>
  </conditionalFormatting>
  <conditionalFormatting sqref="O959">
    <cfRule type="dataBar" priority="1">
      <dataBar>
        <cfvo type="num" val="0"/>
        <cfvo type="num" val="1"/>
        <color rgb="FF00C29C"/>
      </dataBar>
      <extLst>
        <ext uri="{B025F937-C7B1-47D3-B67F-A62EFF666E3E}">
          <x14:id>{BC8EFD8D-59FC-44D3-A28E-BEA280FFE0CC}</x14:id>
        </ext>
      </extLst>
    </cfRule>
  </conditionalFormatting>
  <conditionalFormatting sqref="O960">
    <cfRule type="dataBar" priority="1">
      <dataBar>
        <cfvo type="num" val="0"/>
        <cfvo type="num" val="1"/>
        <color rgb="FF00C29C"/>
      </dataBar>
      <extLst>
        <ext uri="{B025F937-C7B1-47D3-B67F-A62EFF666E3E}">
          <x14:id>{9BDD3FB0-07B4-45DD-8E47-3F883ADA8EA7}</x14:id>
        </ext>
      </extLst>
    </cfRule>
  </conditionalFormatting>
  <conditionalFormatting sqref="O962">
    <cfRule type="dataBar" priority="1">
      <dataBar>
        <cfvo type="num" val="0"/>
        <cfvo type="num" val="1"/>
        <color rgb="FF00C29C"/>
      </dataBar>
      <extLst>
        <ext uri="{B025F937-C7B1-47D3-B67F-A62EFF666E3E}">
          <x14:id>{A7779D5A-D20E-41F9-9796-48C34943FF36}</x14:id>
        </ext>
      </extLst>
    </cfRule>
  </conditionalFormatting>
  <conditionalFormatting sqref="O963">
    <cfRule type="dataBar" priority="1">
      <dataBar>
        <cfvo type="num" val="0"/>
        <cfvo type="num" val="1"/>
        <color rgb="FF00C29C"/>
      </dataBar>
      <extLst>
        <ext uri="{B025F937-C7B1-47D3-B67F-A62EFF666E3E}">
          <x14:id>{50A8E465-747C-4796-80C2-E559B0500A25}</x14:id>
        </ext>
      </extLst>
    </cfRule>
  </conditionalFormatting>
  <conditionalFormatting sqref="O964">
    <cfRule type="dataBar" priority="1">
      <dataBar>
        <cfvo type="num" val="0"/>
        <cfvo type="num" val="1"/>
        <color rgb="FF00C29C"/>
      </dataBar>
      <extLst>
        <ext uri="{B025F937-C7B1-47D3-B67F-A62EFF666E3E}">
          <x14:id>{0C933DCD-A440-498D-9BDF-D13A8D7CC18C}</x14:id>
        </ext>
      </extLst>
    </cfRule>
  </conditionalFormatting>
  <conditionalFormatting sqref="O965">
    <cfRule type="dataBar" priority="1">
      <dataBar>
        <cfvo type="num" val="0"/>
        <cfvo type="num" val="1"/>
        <color rgb="FF00C29C"/>
      </dataBar>
      <extLst>
        <ext uri="{B025F937-C7B1-47D3-B67F-A62EFF666E3E}">
          <x14:id>{0B1CD113-2224-4E00-A443-DE027CC8DAFB}</x14:id>
        </ext>
      </extLst>
    </cfRule>
  </conditionalFormatting>
  <conditionalFormatting sqref="O966">
    <cfRule type="dataBar" priority="1">
      <dataBar>
        <cfvo type="num" val="0"/>
        <cfvo type="num" val="1"/>
        <color rgb="FF00C29C"/>
      </dataBar>
      <extLst>
        <ext uri="{B025F937-C7B1-47D3-B67F-A62EFF666E3E}">
          <x14:id>{196C88F6-645B-4CFD-93AA-C2102B2B660B}</x14:id>
        </ext>
      </extLst>
    </cfRule>
  </conditionalFormatting>
  <conditionalFormatting sqref="O967">
    <cfRule type="dataBar" priority="1">
      <dataBar>
        <cfvo type="num" val="0"/>
        <cfvo type="num" val="1"/>
        <color rgb="FF00C29C"/>
      </dataBar>
      <extLst>
        <ext uri="{B025F937-C7B1-47D3-B67F-A62EFF666E3E}">
          <x14:id>{A573DDEC-9E28-46B7-9B9C-0006CFF74004}</x14:id>
        </ext>
      </extLst>
    </cfRule>
  </conditionalFormatting>
  <conditionalFormatting sqref="O968">
    <cfRule type="dataBar" priority="1">
      <dataBar>
        <cfvo type="num" val="0"/>
        <cfvo type="num" val="1"/>
        <color rgb="FF00C29C"/>
      </dataBar>
      <extLst>
        <ext uri="{B025F937-C7B1-47D3-B67F-A62EFF666E3E}">
          <x14:id>{9EF4B040-0185-49ED-8697-D505096298BA}</x14:id>
        </ext>
      </extLst>
    </cfRule>
  </conditionalFormatting>
  <conditionalFormatting sqref="O969">
    <cfRule type="dataBar" priority="1">
      <dataBar>
        <cfvo type="num" val="0"/>
        <cfvo type="num" val="1"/>
        <color rgb="FF00C29C"/>
      </dataBar>
      <extLst>
        <ext uri="{B025F937-C7B1-47D3-B67F-A62EFF666E3E}">
          <x14:id>{17EE1EE8-BEE4-4A87-BEE2-DC43949BF0F0}</x14:id>
        </ext>
      </extLst>
    </cfRule>
  </conditionalFormatting>
  <conditionalFormatting sqref="O970">
    <cfRule type="dataBar" priority="1">
      <dataBar>
        <cfvo type="num" val="0"/>
        <cfvo type="num" val="1"/>
        <color rgb="FF00C29C"/>
      </dataBar>
      <extLst>
        <ext uri="{B025F937-C7B1-47D3-B67F-A62EFF666E3E}">
          <x14:id>{63C26247-2576-49AF-A5C7-E6830F1526BA}</x14:id>
        </ext>
      </extLst>
    </cfRule>
  </conditionalFormatting>
  <conditionalFormatting sqref="O971">
    <cfRule type="dataBar" priority="1">
      <dataBar>
        <cfvo type="num" val="0"/>
        <cfvo type="num" val="1"/>
        <color rgb="FF00C29C"/>
      </dataBar>
      <extLst>
        <ext uri="{B025F937-C7B1-47D3-B67F-A62EFF666E3E}">
          <x14:id>{543384DF-2E8B-45E3-8A45-1CBC2CB61D4D}</x14:id>
        </ext>
      </extLst>
    </cfRule>
  </conditionalFormatting>
  <conditionalFormatting sqref="O972">
    <cfRule type="dataBar" priority="1">
      <dataBar>
        <cfvo type="num" val="0"/>
        <cfvo type="num" val="1"/>
        <color rgb="FF00C29C"/>
      </dataBar>
      <extLst>
        <ext uri="{B025F937-C7B1-47D3-B67F-A62EFF666E3E}">
          <x14:id>{8098AF3B-BF19-4BFD-A5C6-91D0B27C53EE}</x14:id>
        </ext>
      </extLst>
    </cfRule>
  </conditionalFormatting>
  <conditionalFormatting sqref="O973">
    <cfRule type="dataBar" priority="1">
      <dataBar>
        <cfvo type="num" val="0"/>
        <cfvo type="num" val="1"/>
        <color rgb="FF00C29C"/>
      </dataBar>
      <extLst>
        <ext uri="{B025F937-C7B1-47D3-B67F-A62EFF666E3E}">
          <x14:id>{77787300-D73F-4DB1-A45F-EA6175995058}</x14:id>
        </ext>
      </extLst>
    </cfRule>
  </conditionalFormatting>
  <conditionalFormatting sqref="O978">
    <cfRule type="dataBar" priority="1">
      <dataBar>
        <cfvo type="num" val="0"/>
        <cfvo type="num" val="1"/>
        <color rgb="FF00C29C"/>
      </dataBar>
      <extLst>
        <ext uri="{B025F937-C7B1-47D3-B67F-A62EFF666E3E}">
          <x14:id>{9BF00E9A-4B9D-4DA8-A3BC-3FB8F860EF32}</x14:id>
        </ext>
      </extLst>
    </cfRule>
  </conditionalFormatting>
  <conditionalFormatting sqref="O979">
    <cfRule type="dataBar" priority="1">
      <dataBar>
        <cfvo type="num" val="0"/>
        <cfvo type="num" val="1"/>
        <color rgb="FF00C29C"/>
      </dataBar>
      <extLst>
        <ext uri="{B025F937-C7B1-47D3-B67F-A62EFF666E3E}">
          <x14:id>{422CD5E5-217E-4400-8DA9-7AACE539A581}</x14:id>
        </ext>
      </extLst>
    </cfRule>
  </conditionalFormatting>
  <conditionalFormatting sqref="O980">
    <cfRule type="dataBar" priority="1">
      <dataBar>
        <cfvo type="num" val="0"/>
        <cfvo type="num" val="1"/>
        <color rgb="FF00C29C"/>
      </dataBar>
      <extLst>
        <ext uri="{B025F937-C7B1-47D3-B67F-A62EFF666E3E}">
          <x14:id>{3B6745DD-7276-4511-8598-4F97B8B505CA}</x14:id>
        </ext>
      </extLst>
    </cfRule>
  </conditionalFormatting>
  <conditionalFormatting sqref="O981">
    <cfRule type="dataBar" priority="1">
      <dataBar>
        <cfvo type="num" val="0"/>
        <cfvo type="num" val="1"/>
        <color rgb="FF00C29C"/>
      </dataBar>
      <extLst>
        <ext uri="{B025F937-C7B1-47D3-B67F-A62EFF666E3E}">
          <x14:id>{3109AA4C-85C2-4536-845E-F53534E3CBF4}</x14:id>
        </ext>
      </extLst>
    </cfRule>
  </conditionalFormatting>
  <conditionalFormatting sqref="O982">
    <cfRule type="dataBar" priority="1">
      <dataBar>
        <cfvo type="num" val="0"/>
        <cfvo type="num" val="1"/>
        <color rgb="FF00C29C"/>
      </dataBar>
      <extLst>
        <ext uri="{B025F937-C7B1-47D3-B67F-A62EFF666E3E}">
          <x14:id>{1189CAA3-B468-46AD-A1EF-A0B8B16AA015}</x14:id>
        </ext>
      </extLst>
    </cfRule>
  </conditionalFormatting>
  <conditionalFormatting sqref="O983">
    <cfRule type="dataBar" priority="1">
      <dataBar>
        <cfvo type="num" val="0"/>
        <cfvo type="num" val="1"/>
        <color rgb="FF00C29C"/>
      </dataBar>
      <extLst>
        <ext uri="{B025F937-C7B1-47D3-B67F-A62EFF666E3E}">
          <x14:id>{A5BE863C-7A16-4FA7-B59F-CDC59AFF4712}</x14:id>
        </ext>
      </extLst>
    </cfRule>
  </conditionalFormatting>
  <conditionalFormatting sqref="O984">
    <cfRule type="dataBar" priority="1">
      <dataBar>
        <cfvo type="num" val="0"/>
        <cfvo type="num" val="1"/>
        <color rgb="FF00C29C"/>
      </dataBar>
      <extLst>
        <ext uri="{B025F937-C7B1-47D3-B67F-A62EFF666E3E}">
          <x14:id>{8C516331-7CFA-4FC5-AC5D-DA73BD7504E4}</x14:id>
        </ext>
      </extLst>
    </cfRule>
  </conditionalFormatting>
  <conditionalFormatting sqref="O985">
    <cfRule type="dataBar" priority="1">
      <dataBar>
        <cfvo type="num" val="0"/>
        <cfvo type="num" val="1"/>
        <color rgb="FF00C29C"/>
      </dataBar>
      <extLst>
        <ext uri="{B025F937-C7B1-47D3-B67F-A62EFF666E3E}">
          <x14:id>{8E94B08B-6F9F-433E-B42E-5E40403EF6B4}</x14:id>
        </ext>
      </extLst>
    </cfRule>
  </conditionalFormatting>
  <conditionalFormatting sqref="O986">
    <cfRule type="dataBar" priority="1">
      <dataBar>
        <cfvo type="num" val="0"/>
        <cfvo type="num" val="1"/>
        <color rgb="FF00C29C"/>
      </dataBar>
      <extLst>
        <ext uri="{B025F937-C7B1-47D3-B67F-A62EFF666E3E}">
          <x14:id>{65FF8D45-6B16-44E3-A9E2-45804760F45E}</x14:id>
        </ext>
      </extLst>
    </cfRule>
  </conditionalFormatting>
  <conditionalFormatting sqref="O987">
    <cfRule type="dataBar" priority="1">
      <dataBar>
        <cfvo type="num" val="0"/>
        <cfvo type="num" val="1"/>
        <color rgb="FF00C29C"/>
      </dataBar>
      <extLst>
        <ext uri="{B025F937-C7B1-47D3-B67F-A62EFF666E3E}">
          <x14:id>{4AFA3FF4-2CA3-4EE3-8444-6CD867657091}</x14:id>
        </ext>
      </extLst>
    </cfRule>
  </conditionalFormatting>
  <conditionalFormatting sqref="O988">
    <cfRule type="dataBar" priority="1">
      <dataBar>
        <cfvo type="num" val="0"/>
        <cfvo type="num" val="1"/>
        <color rgb="FF00C29C"/>
      </dataBar>
      <extLst>
        <ext uri="{B025F937-C7B1-47D3-B67F-A62EFF666E3E}">
          <x14:id>{8F21C9FB-CA35-4A29-92FB-A2F7925CA70C}</x14:id>
        </ext>
      </extLst>
    </cfRule>
  </conditionalFormatting>
  <conditionalFormatting sqref="O989">
    <cfRule type="dataBar" priority="1">
      <dataBar>
        <cfvo type="num" val="0"/>
        <cfvo type="num" val="1"/>
        <color rgb="FF00C29C"/>
      </dataBar>
      <extLst>
        <ext uri="{B025F937-C7B1-47D3-B67F-A62EFF666E3E}">
          <x14:id>{7A89A256-043C-4A76-BD5F-B7A68BA17C83}</x14:id>
        </ext>
      </extLst>
    </cfRule>
  </conditionalFormatting>
  <conditionalFormatting sqref="O990">
    <cfRule type="dataBar" priority="1">
      <dataBar>
        <cfvo type="num" val="0"/>
        <cfvo type="num" val="1"/>
        <color rgb="FF00C29C"/>
      </dataBar>
      <extLst>
        <ext uri="{B025F937-C7B1-47D3-B67F-A62EFF666E3E}">
          <x14:id>{36156FAE-3D9D-4CDF-9734-B4942C2BE707}</x14:id>
        </ext>
      </extLst>
    </cfRule>
  </conditionalFormatting>
  <conditionalFormatting sqref="O991">
    <cfRule type="dataBar" priority="1">
      <dataBar>
        <cfvo type="num" val="0"/>
        <cfvo type="num" val="1"/>
        <color rgb="FF00C29C"/>
      </dataBar>
      <extLst>
        <ext uri="{B025F937-C7B1-47D3-B67F-A62EFF666E3E}">
          <x14:id>{0C9BAAA7-5D57-4E83-93C3-4EC7BF881461}</x14:id>
        </ext>
      </extLst>
    </cfRule>
  </conditionalFormatting>
  <conditionalFormatting sqref="O992">
    <cfRule type="dataBar" priority="1">
      <dataBar>
        <cfvo type="num" val="0"/>
        <cfvo type="num" val="1"/>
        <color rgb="FF00C29C"/>
      </dataBar>
      <extLst>
        <ext uri="{B025F937-C7B1-47D3-B67F-A62EFF666E3E}">
          <x14:id>{6E7FB5B0-FFF2-4177-83CC-C4879EC2E55B}</x14:id>
        </ext>
      </extLst>
    </cfRule>
  </conditionalFormatting>
  <conditionalFormatting sqref="O993">
    <cfRule type="dataBar" priority="1">
      <dataBar>
        <cfvo type="num" val="0"/>
        <cfvo type="num" val="1"/>
        <color rgb="FF00C29C"/>
      </dataBar>
      <extLst>
        <ext uri="{B025F937-C7B1-47D3-B67F-A62EFF666E3E}">
          <x14:id>{8876F7DF-34DE-449F-90A0-684DFE3CD334}</x14:id>
        </ext>
      </extLst>
    </cfRule>
  </conditionalFormatting>
  <conditionalFormatting sqref="O994">
    <cfRule type="dataBar" priority="1">
      <dataBar>
        <cfvo type="num" val="0"/>
        <cfvo type="num" val="1"/>
        <color rgb="FF00C29C"/>
      </dataBar>
      <extLst>
        <ext uri="{B025F937-C7B1-47D3-B67F-A62EFF666E3E}">
          <x14:id>{1ADBC2B7-BE1F-4AA0-A92D-CC7C8B671068}</x14:id>
        </ext>
      </extLst>
    </cfRule>
  </conditionalFormatting>
  <conditionalFormatting sqref="O995">
    <cfRule type="dataBar" priority="1">
      <dataBar>
        <cfvo type="num" val="0"/>
        <cfvo type="num" val="1"/>
        <color rgb="FF00C29C"/>
      </dataBar>
      <extLst>
        <ext uri="{B025F937-C7B1-47D3-B67F-A62EFF666E3E}">
          <x14:id>{7C46F0D4-909B-4989-8CD7-68B64B70DF12}</x14:id>
        </ext>
      </extLst>
    </cfRule>
  </conditionalFormatting>
  <conditionalFormatting sqref="O996">
    <cfRule type="dataBar" priority="1">
      <dataBar>
        <cfvo type="num" val="0"/>
        <cfvo type="num" val="1"/>
        <color rgb="FF00C29C"/>
      </dataBar>
      <extLst>
        <ext uri="{B025F937-C7B1-47D3-B67F-A62EFF666E3E}">
          <x14:id>{0924442C-9ED7-4A21-BD59-94A16CA563AA}</x14:id>
        </ext>
      </extLst>
    </cfRule>
  </conditionalFormatting>
  <conditionalFormatting sqref="O997">
    <cfRule type="dataBar" priority="1">
      <dataBar>
        <cfvo type="num" val="0"/>
        <cfvo type="num" val="1"/>
        <color rgb="FF00C29C"/>
      </dataBar>
      <extLst>
        <ext uri="{B025F937-C7B1-47D3-B67F-A62EFF666E3E}">
          <x14:id>{FAC59956-2349-4B65-8911-38BBE57BB5F2}</x14:id>
        </ext>
      </extLst>
    </cfRule>
  </conditionalFormatting>
  <conditionalFormatting sqref="O998">
    <cfRule type="dataBar" priority="1">
      <dataBar>
        <cfvo type="num" val="0"/>
        <cfvo type="num" val="1"/>
        <color rgb="FF00C29C"/>
      </dataBar>
      <extLst>
        <ext uri="{B025F937-C7B1-47D3-B67F-A62EFF666E3E}">
          <x14:id>{6EB80B8D-B042-4F5F-A64C-3D3E5C6CDCFD}</x14:id>
        </ext>
      </extLst>
    </cfRule>
  </conditionalFormatting>
  <conditionalFormatting sqref="O999">
    <cfRule type="dataBar" priority="1">
      <dataBar>
        <cfvo type="num" val="0"/>
        <cfvo type="num" val="1"/>
        <color rgb="FF00C29C"/>
      </dataBar>
      <extLst>
        <ext uri="{B025F937-C7B1-47D3-B67F-A62EFF666E3E}">
          <x14:id>{D108AF79-A7A0-491D-B433-5A7935760050}</x14:id>
        </ext>
      </extLst>
    </cfRule>
  </conditionalFormatting>
  <conditionalFormatting sqref="O1000">
    <cfRule type="dataBar" priority="1">
      <dataBar>
        <cfvo type="num" val="0"/>
        <cfvo type="num" val="1"/>
        <color rgb="FF00C29C"/>
      </dataBar>
      <extLst>
        <ext uri="{B025F937-C7B1-47D3-B67F-A62EFF666E3E}">
          <x14:id>{4F3A2BA7-4877-4A05-8E7E-E82656F648A6}</x14:id>
        </ext>
      </extLst>
    </cfRule>
  </conditionalFormatting>
  <conditionalFormatting sqref="O1001">
    <cfRule type="dataBar" priority="1">
      <dataBar>
        <cfvo type="num" val="0"/>
        <cfvo type="num" val="1"/>
        <color rgb="FF00C29C"/>
      </dataBar>
      <extLst>
        <ext uri="{B025F937-C7B1-47D3-B67F-A62EFF666E3E}">
          <x14:id>{BE58798B-BC3A-4ABF-824F-DBB70D079BE5}</x14:id>
        </ext>
      </extLst>
    </cfRule>
  </conditionalFormatting>
  <conditionalFormatting sqref="O1002">
    <cfRule type="dataBar" priority="1">
      <dataBar>
        <cfvo type="num" val="0"/>
        <cfvo type="num" val="1"/>
        <color rgb="FF00C29C"/>
      </dataBar>
      <extLst>
        <ext uri="{B025F937-C7B1-47D3-B67F-A62EFF666E3E}">
          <x14:id>{F8DF1236-B3C4-40A6-B032-4720586BE0F1}</x14:id>
        </ext>
      </extLst>
    </cfRule>
  </conditionalFormatting>
  <conditionalFormatting sqref="O1003">
    <cfRule type="dataBar" priority="1">
      <dataBar>
        <cfvo type="num" val="0"/>
        <cfvo type="num" val="1"/>
        <color rgb="FF00C29C"/>
      </dataBar>
      <extLst>
        <ext uri="{B025F937-C7B1-47D3-B67F-A62EFF666E3E}">
          <x14:id>{A418491C-5AF0-492B-B64B-6F3CD436D677}</x14:id>
        </ext>
      </extLst>
    </cfRule>
  </conditionalFormatting>
  <conditionalFormatting sqref="O1004">
    <cfRule type="dataBar" priority="1">
      <dataBar>
        <cfvo type="num" val="0"/>
        <cfvo type="num" val="1"/>
        <color rgb="FF00C29C"/>
      </dataBar>
      <extLst>
        <ext uri="{B025F937-C7B1-47D3-B67F-A62EFF666E3E}">
          <x14:id>{90B411B2-4570-42CC-9DA0-0B1B87C9C09E}</x14:id>
        </ext>
      </extLst>
    </cfRule>
  </conditionalFormatting>
  <conditionalFormatting sqref="O1005">
    <cfRule type="dataBar" priority="1">
      <dataBar>
        <cfvo type="num" val="0"/>
        <cfvo type="num" val="1"/>
        <color rgb="FF00C29C"/>
      </dataBar>
      <extLst>
        <ext uri="{B025F937-C7B1-47D3-B67F-A62EFF666E3E}">
          <x14:id>{F2DDFDE2-B3B0-4AC7-B306-4FB156EC6A22}</x14:id>
        </ext>
      </extLst>
    </cfRule>
  </conditionalFormatting>
  <conditionalFormatting sqref="O1006">
    <cfRule type="dataBar" priority="1">
      <dataBar>
        <cfvo type="num" val="0"/>
        <cfvo type="num" val="1"/>
        <color rgb="FF00C29C"/>
      </dataBar>
      <extLst>
        <ext uri="{B025F937-C7B1-47D3-B67F-A62EFF666E3E}">
          <x14:id>{5FB20B52-E886-4EDC-B26A-47C171301601}</x14:id>
        </ext>
      </extLst>
    </cfRule>
  </conditionalFormatting>
  <conditionalFormatting sqref="O1007">
    <cfRule type="dataBar" priority="1">
      <dataBar>
        <cfvo type="num" val="0"/>
        <cfvo type="num" val="1"/>
        <color rgb="FF00C29C"/>
      </dataBar>
      <extLst>
        <ext uri="{B025F937-C7B1-47D3-B67F-A62EFF666E3E}">
          <x14:id>{3C0D8561-9743-403D-8B2C-EC8C0535A653}</x14:id>
        </ext>
      </extLst>
    </cfRule>
  </conditionalFormatting>
  <conditionalFormatting sqref="O1008">
    <cfRule type="dataBar" priority="1">
      <dataBar>
        <cfvo type="num" val="0"/>
        <cfvo type="num" val="1"/>
        <color rgb="FF00C29C"/>
      </dataBar>
      <extLst>
        <ext uri="{B025F937-C7B1-47D3-B67F-A62EFF666E3E}">
          <x14:id>{EE6D3585-A0EC-4D06-B642-2A23DBAC5200}</x14:id>
        </ext>
      </extLst>
    </cfRule>
  </conditionalFormatting>
  <conditionalFormatting sqref="O1009">
    <cfRule type="dataBar" priority="1">
      <dataBar>
        <cfvo type="num" val="0"/>
        <cfvo type="num" val="1"/>
        <color rgb="FF00C29C"/>
      </dataBar>
      <extLst>
        <ext uri="{B025F937-C7B1-47D3-B67F-A62EFF666E3E}">
          <x14:id>{4229E82E-6243-4C45-8BF8-B97912E07F36}</x14:id>
        </ext>
      </extLst>
    </cfRule>
  </conditionalFormatting>
  <conditionalFormatting sqref="O1010">
    <cfRule type="dataBar" priority="1">
      <dataBar>
        <cfvo type="num" val="0"/>
        <cfvo type="num" val="1"/>
        <color rgb="FF00C29C"/>
      </dataBar>
      <extLst>
        <ext uri="{B025F937-C7B1-47D3-B67F-A62EFF666E3E}">
          <x14:id>{E77A644C-B85F-4136-9135-ED34651CF49B}</x14:id>
        </ext>
      </extLst>
    </cfRule>
  </conditionalFormatting>
  <conditionalFormatting sqref="O1011">
    <cfRule type="dataBar" priority="1">
      <dataBar>
        <cfvo type="num" val="0"/>
        <cfvo type="num" val="1"/>
        <color rgb="FF00C29C"/>
      </dataBar>
      <extLst>
        <ext uri="{B025F937-C7B1-47D3-B67F-A62EFF666E3E}">
          <x14:id>{173DD031-CD58-4355-9D08-A4795E9D64C6}</x14:id>
        </ext>
      </extLst>
    </cfRule>
  </conditionalFormatting>
  <conditionalFormatting sqref="O1012">
    <cfRule type="dataBar" priority="1">
      <dataBar>
        <cfvo type="num" val="0"/>
        <cfvo type="num" val="1"/>
        <color rgb="FF00C29C"/>
      </dataBar>
      <extLst>
        <ext uri="{B025F937-C7B1-47D3-B67F-A62EFF666E3E}">
          <x14:id>{BAF92755-21B5-41FC-9DBE-31E838165C16}</x14:id>
        </ext>
      </extLst>
    </cfRule>
  </conditionalFormatting>
  <conditionalFormatting sqref="O1013">
    <cfRule type="dataBar" priority="1">
      <dataBar>
        <cfvo type="num" val="0"/>
        <cfvo type="num" val="1"/>
        <color rgb="FF00C29C"/>
      </dataBar>
      <extLst>
        <ext uri="{B025F937-C7B1-47D3-B67F-A62EFF666E3E}">
          <x14:id>{02D3990A-C7EC-40A2-80C4-85029D37335D}</x14:id>
        </ext>
      </extLst>
    </cfRule>
  </conditionalFormatting>
  <conditionalFormatting sqref="O1014">
    <cfRule type="dataBar" priority="1">
      <dataBar>
        <cfvo type="num" val="0"/>
        <cfvo type="num" val="1"/>
        <color rgb="FF00C29C"/>
      </dataBar>
      <extLst>
        <ext uri="{B025F937-C7B1-47D3-B67F-A62EFF666E3E}">
          <x14:id>{C8DE18AC-BE08-410A-86CD-09C808EDEA4E}</x14:id>
        </ext>
      </extLst>
    </cfRule>
  </conditionalFormatting>
  <conditionalFormatting sqref="O1015">
    <cfRule type="dataBar" priority="1">
      <dataBar>
        <cfvo type="num" val="0"/>
        <cfvo type="num" val="1"/>
        <color rgb="FF00C29C"/>
      </dataBar>
      <extLst>
        <ext uri="{B025F937-C7B1-47D3-B67F-A62EFF666E3E}">
          <x14:id>{D2BB4173-A0EC-459B-A175-2C23BB13D503}</x14:id>
        </ext>
      </extLst>
    </cfRule>
  </conditionalFormatting>
  <conditionalFormatting sqref="O1016">
    <cfRule type="dataBar" priority="1">
      <dataBar>
        <cfvo type="num" val="0"/>
        <cfvo type="num" val="1"/>
        <color rgb="FF00C29C"/>
      </dataBar>
      <extLst>
        <ext uri="{B025F937-C7B1-47D3-B67F-A62EFF666E3E}">
          <x14:id>{0387F4E7-D312-4301-8CEB-89C501B54761}</x14:id>
        </ext>
      </extLst>
    </cfRule>
  </conditionalFormatting>
  <conditionalFormatting sqref="O1017">
    <cfRule type="dataBar" priority="1">
      <dataBar>
        <cfvo type="num" val="0"/>
        <cfvo type="num" val="1"/>
        <color rgb="FF00C29C"/>
      </dataBar>
      <extLst>
        <ext uri="{B025F937-C7B1-47D3-B67F-A62EFF666E3E}">
          <x14:id>{CA654E52-4FBD-47FF-96B6-A9884BD18A6E}</x14:id>
        </ext>
      </extLst>
    </cfRule>
  </conditionalFormatting>
  <conditionalFormatting sqref="O1018">
    <cfRule type="dataBar" priority="1">
      <dataBar>
        <cfvo type="num" val="0"/>
        <cfvo type="num" val="1"/>
        <color rgb="FF00C29C"/>
      </dataBar>
      <extLst>
        <ext uri="{B025F937-C7B1-47D3-B67F-A62EFF666E3E}">
          <x14:id>{9C580BF4-DC77-4B86-A833-51A27CA9F928}</x14:id>
        </ext>
      </extLst>
    </cfRule>
  </conditionalFormatting>
  <conditionalFormatting sqref="O1019">
    <cfRule type="dataBar" priority="1">
      <dataBar>
        <cfvo type="num" val="0"/>
        <cfvo type="num" val="1"/>
        <color rgb="FF00C29C"/>
      </dataBar>
      <extLst>
        <ext uri="{B025F937-C7B1-47D3-B67F-A62EFF666E3E}">
          <x14:id>{5D87B943-7C40-4D8C-96DE-9AC410B999D1}</x14:id>
        </ext>
      </extLst>
    </cfRule>
  </conditionalFormatting>
  <conditionalFormatting sqref="O1020">
    <cfRule type="dataBar" priority="1">
      <dataBar>
        <cfvo type="num" val="0"/>
        <cfvo type="num" val="1"/>
        <color rgb="FF00C29C"/>
      </dataBar>
      <extLst>
        <ext uri="{B025F937-C7B1-47D3-B67F-A62EFF666E3E}">
          <x14:id>{6CF1C283-6D5D-4E17-BE07-BC2005023170}</x14:id>
        </ext>
      </extLst>
    </cfRule>
  </conditionalFormatting>
  <conditionalFormatting sqref="O1021">
    <cfRule type="dataBar" priority="1">
      <dataBar>
        <cfvo type="num" val="0"/>
        <cfvo type="num" val="1"/>
        <color rgb="FF00C29C"/>
      </dataBar>
      <extLst>
        <ext uri="{B025F937-C7B1-47D3-B67F-A62EFF666E3E}">
          <x14:id>{EE5BE9FF-7A8D-4263-9E6F-480FAE61BFE1}</x14:id>
        </ext>
      </extLst>
    </cfRule>
  </conditionalFormatting>
  <conditionalFormatting sqref="O1022">
    <cfRule type="dataBar" priority="1">
      <dataBar>
        <cfvo type="num" val="0"/>
        <cfvo type="num" val="1"/>
        <color rgb="FF00C29C"/>
      </dataBar>
      <extLst>
        <ext uri="{B025F937-C7B1-47D3-B67F-A62EFF666E3E}">
          <x14:id>{31D6B3D5-AB20-4EFF-A3AF-0476D40B6F55}</x14:id>
        </ext>
      </extLst>
    </cfRule>
  </conditionalFormatting>
  <conditionalFormatting sqref="O1023">
    <cfRule type="dataBar" priority="1">
      <dataBar>
        <cfvo type="num" val="0"/>
        <cfvo type="num" val="1"/>
        <color rgb="FF00C29C"/>
      </dataBar>
      <extLst>
        <ext uri="{B025F937-C7B1-47D3-B67F-A62EFF666E3E}">
          <x14:id>{8CC8AA6A-2445-4F9F-84D4-755195B41435}</x14:id>
        </ext>
      </extLst>
    </cfRule>
  </conditionalFormatting>
  <conditionalFormatting sqref="O1024">
    <cfRule type="dataBar" priority="1">
      <dataBar>
        <cfvo type="num" val="0"/>
        <cfvo type="num" val="1"/>
        <color rgb="FF00C29C"/>
      </dataBar>
      <extLst>
        <ext uri="{B025F937-C7B1-47D3-B67F-A62EFF666E3E}">
          <x14:id>{CAD217EB-0B94-45D1-8E0F-8F93A895ED99}</x14:id>
        </ext>
      </extLst>
    </cfRule>
  </conditionalFormatting>
  <conditionalFormatting sqref="O1025">
    <cfRule type="dataBar" priority="1">
      <dataBar>
        <cfvo type="num" val="0"/>
        <cfvo type="num" val="1"/>
        <color rgb="FF00C29C"/>
      </dataBar>
      <extLst>
        <ext uri="{B025F937-C7B1-47D3-B67F-A62EFF666E3E}">
          <x14:id>{C6E1249B-2CAC-4EBA-8D6C-5CBDAA61C0E1}</x14:id>
        </ext>
      </extLst>
    </cfRule>
  </conditionalFormatting>
  <conditionalFormatting sqref="O1026">
    <cfRule type="dataBar" priority="1">
      <dataBar>
        <cfvo type="num" val="0"/>
        <cfvo type="num" val="1"/>
        <color rgb="FF00C29C"/>
      </dataBar>
      <extLst>
        <ext uri="{B025F937-C7B1-47D3-B67F-A62EFF666E3E}">
          <x14:id>{315BA4A5-9984-4D1A-AC1C-AC52FC20AB8C}</x14:id>
        </ext>
      </extLst>
    </cfRule>
  </conditionalFormatting>
  <conditionalFormatting sqref="O1027">
    <cfRule type="dataBar" priority="1">
      <dataBar>
        <cfvo type="num" val="0"/>
        <cfvo type="num" val="1"/>
        <color rgb="FF00C29C"/>
      </dataBar>
      <extLst>
        <ext uri="{B025F937-C7B1-47D3-B67F-A62EFF666E3E}">
          <x14:id>{6292C8E0-2A3F-49E7-8DC3-C0D221D483AE}</x14:id>
        </ext>
      </extLst>
    </cfRule>
  </conditionalFormatting>
  <conditionalFormatting sqref="O1028">
    <cfRule type="dataBar" priority="1">
      <dataBar>
        <cfvo type="num" val="0"/>
        <cfvo type="num" val="1"/>
        <color rgb="FF00C29C"/>
      </dataBar>
      <extLst>
        <ext uri="{B025F937-C7B1-47D3-B67F-A62EFF666E3E}">
          <x14:id>{24A8C955-3551-4E73-B3AB-6A4829A1D020}</x14:id>
        </ext>
      </extLst>
    </cfRule>
  </conditionalFormatting>
  <conditionalFormatting sqref="O1029">
    <cfRule type="dataBar" priority="1">
      <dataBar>
        <cfvo type="num" val="0"/>
        <cfvo type="num" val="1"/>
        <color rgb="FF00C29C"/>
      </dataBar>
      <extLst>
        <ext uri="{B025F937-C7B1-47D3-B67F-A62EFF666E3E}">
          <x14:id>{F391CF50-9317-4C31-A145-86FA97C6E404}</x14:id>
        </ext>
      </extLst>
    </cfRule>
  </conditionalFormatting>
  <conditionalFormatting sqref="O1030">
    <cfRule type="dataBar" priority="1">
      <dataBar>
        <cfvo type="num" val="0"/>
        <cfvo type="num" val="1"/>
        <color rgb="FF00C29C"/>
      </dataBar>
      <extLst>
        <ext uri="{B025F937-C7B1-47D3-B67F-A62EFF666E3E}">
          <x14:id>{D6DAEAAC-76B4-45EF-AFB1-C918282919EE}</x14:id>
        </ext>
      </extLst>
    </cfRule>
  </conditionalFormatting>
  <conditionalFormatting sqref="O1031">
    <cfRule type="dataBar" priority="1">
      <dataBar>
        <cfvo type="num" val="0"/>
        <cfvo type="num" val="1"/>
        <color rgb="FF00C29C"/>
      </dataBar>
      <extLst>
        <ext uri="{B025F937-C7B1-47D3-B67F-A62EFF666E3E}">
          <x14:id>{019FB69C-FD0E-45EF-B3A1-B7D987C7AF96}</x14:id>
        </ext>
      </extLst>
    </cfRule>
  </conditionalFormatting>
  <conditionalFormatting sqref="O1032">
    <cfRule type="dataBar" priority="1">
      <dataBar>
        <cfvo type="num" val="0"/>
        <cfvo type="num" val="1"/>
        <color rgb="FF00C29C"/>
      </dataBar>
      <extLst>
        <ext uri="{B025F937-C7B1-47D3-B67F-A62EFF666E3E}">
          <x14:id>{01434763-7AA7-4BEF-922C-24687ED24A06}</x14:id>
        </ext>
      </extLst>
    </cfRule>
  </conditionalFormatting>
  <conditionalFormatting sqref="O1033">
    <cfRule type="dataBar" priority="1">
      <dataBar>
        <cfvo type="num" val="0"/>
        <cfvo type="num" val="1"/>
        <color rgb="FF00C29C"/>
      </dataBar>
      <extLst>
        <ext uri="{B025F937-C7B1-47D3-B67F-A62EFF666E3E}">
          <x14:id>{53EF3BE9-F3E6-42F9-B978-F0D0B5872A6F}</x14:id>
        </ext>
      </extLst>
    </cfRule>
  </conditionalFormatting>
  <conditionalFormatting sqref="O1034">
    <cfRule type="dataBar" priority="1">
      <dataBar>
        <cfvo type="num" val="0"/>
        <cfvo type="num" val="1"/>
        <color rgb="FF00C29C"/>
      </dataBar>
      <extLst>
        <ext uri="{B025F937-C7B1-47D3-B67F-A62EFF666E3E}">
          <x14:id>{EFFF71ED-2BD9-48F8-940D-3E86A647E5F1}</x14:id>
        </ext>
      </extLst>
    </cfRule>
  </conditionalFormatting>
  <conditionalFormatting sqref="O1035">
    <cfRule type="dataBar" priority="1">
      <dataBar>
        <cfvo type="num" val="0"/>
        <cfvo type="num" val="1"/>
        <color rgb="FF00C29C"/>
      </dataBar>
      <extLst>
        <ext uri="{B025F937-C7B1-47D3-B67F-A62EFF666E3E}">
          <x14:id>{BFDCE8D0-4FD0-42DB-907B-E6F27596CC40}</x14:id>
        </ext>
      </extLst>
    </cfRule>
  </conditionalFormatting>
  <conditionalFormatting sqref="O1036">
    <cfRule type="dataBar" priority="1">
      <dataBar>
        <cfvo type="num" val="0"/>
        <cfvo type="num" val="1"/>
        <color rgb="FF00C29C"/>
      </dataBar>
      <extLst>
        <ext uri="{B025F937-C7B1-47D3-B67F-A62EFF666E3E}">
          <x14:id>{9E471F52-29F9-4A4F-86A8-7ACDB12A2A35}</x14:id>
        </ext>
      </extLst>
    </cfRule>
  </conditionalFormatting>
  <conditionalFormatting sqref="O1037">
    <cfRule type="dataBar" priority="1">
      <dataBar>
        <cfvo type="num" val="0"/>
        <cfvo type="num" val="1"/>
        <color rgb="FF00C29C"/>
      </dataBar>
      <extLst>
        <ext uri="{B025F937-C7B1-47D3-B67F-A62EFF666E3E}">
          <x14:id>{CD564821-7EC0-48FA-BD34-9D1F5DE674D0}</x14:id>
        </ext>
      </extLst>
    </cfRule>
  </conditionalFormatting>
  <conditionalFormatting sqref="O1046">
    <cfRule type="dataBar" priority="1">
      <dataBar>
        <cfvo type="num" val="0"/>
        <cfvo type="num" val="1"/>
        <color rgb="FF00C29C"/>
      </dataBar>
      <extLst>
        <ext uri="{B025F937-C7B1-47D3-B67F-A62EFF666E3E}">
          <x14:id>{655033B8-684F-43CA-91BC-89C7DDD4514B}</x14:id>
        </ext>
      </extLst>
    </cfRule>
  </conditionalFormatting>
  <conditionalFormatting sqref="O1047">
    <cfRule type="dataBar" priority="1">
      <dataBar>
        <cfvo type="num" val="0"/>
        <cfvo type="num" val="1"/>
        <color rgb="FF00C29C"/>
      </dataBar>
      <extLst>
        <ext uri="{B025F937-C7B1-47D3-B67F-A62EFF666E3E}">
          <x14:id>{C4A8C9E2-FC46-4CBA-9C8A-9537295DC344}</x14:id>
        </ext>
      </extLst>
    </cfRule>
  </conditionalFormatting>
  <conditionalFormatting sqref="O1048">
    <cfRule type="dataBar" priority="1">
      <dataBar>
        <cfvo type="num" val="0"/>
        <cfvo type="num" val="1"/>
        <color rgb="FF00C29C"/>
      </dataBar>
      <extLst>
        <ext uri="{B025F937-C7B1-47D3-B67F-A62EFF666E3E}">
          <x14:id>{C1881234-9A7C-4EA3-9214-165FBE198B98}</x14:id>
        </ext>
      </extLst>
    </cfRule>
  </conditionalFormatting>
  <conditionalFormatting sqref="O1049">
    <cfRule type="dataBar" priority="1">
      <dataBar>
        <cfvo type="num" val="0"/>
        <cfvo type="num" val="1"/>
        <color rgb="FF00C29C"/>
      </dataBar>
      <extLst>
        <ext uri="{B025F937-C7B1-47D3-B67F-A62EFF666E3E}">
          <x14:id>{0F3E2AF5-05AF-437A-B6D5-7FA24093F66F}</x14:id>
        </ext>
      </extLst>
    </cfRule>
  </conditionalFormatting>
  <conditionalFormatting sqref="O1054">
    <cfRule type="dataBar" priority="1">
      <dataBar>
        <cfvo type="num" val="0"/>
        <cfvo type="num" val="1"/>
        <color rgb="FF00C29C"/>
      </dataBar>
      <extLst>
        <ext uri="{B025F937-C7B1-47D3-B67F-A62EFF666E3E}">
          <x14:id>{85ACAD24-2A90-4355-AEC8-03C0BDB72597}</x14:id>
        </ext>
      </extLst>
    </cfRule>
  </conditionalFormatting>
  <conditionalFormatting sqref="O1055">
    <cfRule type="dataBar" priority="1">
      <dataBar>
        <cfvo type="num" val="0"/>
        <cfvo type="num" val="1"/>
        <color rgb="FF00C29C"/>
      </dataBar>
      <extLst>
        <ext uri="{B025F937-C7B1-47D3-B67F-A62EFF666E3E}">
          <x14:id>{B3EFF787-655E-4744-BEAF-0BA5D6B7267B}</x14:id>
        </ext>
      </extLst>
    </cfRule>
  </conditionalFormatting>
  <conditionalFormatting sqref="O1056">
    <cfRule type="dataBar" priority="1">
      <dataBar>
        <cfvo type="num" val="0"/>
        <cfvo type="num" val="1"/>
        <color rgb="FF00C29C"/>
      </dataBar>
      <extLst>
        <ext uri="{B025F937-C7B1-47D3-B67F-A62EFF666E3E}">
          <x14:id>{0D3C3BD4-0466-4566-A9FA-FC36C6B0F6D2}</x14:id>
        </ext>
      </extLst>
    </cfRule>
  </conditionalFormatting>
  <conditionalFormatting sqref="O1057">
    <cfRule type="dataBar" priority="1">
      <dataBar>
        <cfvo type="num" val="0"/>
        <cfvo type="num" val="1"/>
        <color rgb="FF00C29C"/>
      </dataBar>
      <extLst>
        <ext uri="{B025F937-C7B1-47D3-B67F-A62EFF666E3E}">
          <x14:id>{06311036-232D-4F6A-9D85-8426EF7489E7}</x14:id>
        </ext>
      </extLst>
    </cfRule>
  </conditionalFormatting>
  <conditionalFormatting sqref="O1058">
    <cfRule type="dataBar" priority="1">
      <dataBar>
        <cfvo type="num" val="0"/>
        <cfvo type="num" val="1"/>
        <color rgb="FF00C29C"/>
      </dataBar>
      <extLst>
        <ext uri="{B025F937-C7B1-47D3-B67F-A62EFF666E3E}">
          <x14:id>{B27DEC2A-F9D6-4949-BBC3-723BCD786022}</x14:id>
        </ext>
      </extLst>
    </cfRule>
  </conditionalFormatting>
  <conditionalFormatting sqref="O1059">
    <cfRule type="dataBar" priority="1">
      <dataBar>
        <cfvo type="num" val="0"/>
        <cfvo type="num" val="1"/>
        <color rgb="FF00C29C"/>
      </dataBar>
      <extLst>
        <ext uri="{B025F937-C7B1-47D3-B67F-A62EFF666E3E}">
          <x14:id>{A70B2F7F-CAB7-4636-83ED-A364F0F69D8D}</x14:id>
        </ext>
      </extLst>
    </cfRule>
  </conditionalFormatting>
  <conditionalFormatting sqref="O1060">
    <cfRule type="dataBar" priority="1">
      <dataBar>
        <cfvo type="num" val="0"/>
        <cfvo type="num" val="1"/>
        <color rgb="FF00C29C"/>
      </dataBar>
      <extLst>
        <ext uri="{B025F937-C7B1-47D3-B67F-A62EFF666E3E}">
          <x14:id>{4CC96DC3-15C6-4E13-9182-05E8A1D49679}</x14:id>
        </ext>
      </extLst>
    </cfRule>
  </conditionalFormatting>
  <conditionalFormatting sqref="O1061">
    <cfRule type="dataBar" priority="1">
      <dataBar>
        <cfvo type="num" val="0"/>
        <cfvo type="num" val="1"/>
        <color rgb="FF00C29C"/>
      </dataBar>
      <extLst>
        <ext uri="{B025F937-C7B1-47D3-B67F-A62EFF666E3E}">
          <x14:id>{E40C3BC5-E397-4C86-90B9-CE1A2CD0CA59}</x14:id>
        </ext>
      </extLst>
    </cfRule>
  </conditionalFormatting>
  <conditionalFormatting sqref="O1066">
    <cfRule type="dataBar" priority="1">
      <dataBar>
        <cfvo type="num" val="0"/>
        <cfvo type="num" val="1"/>
        <color rgb="FF00C29C"/>
      </dataBar>
      <extLst>
        <ext uri="{B025F937-C7B1-47D3-B67F-A62EFF666E3E}">
          <x14:id>{619ED4EF-CA7A-44D2-BBC3-76429D120B6F}</x14:id>
        </ext>
      </extLst>
    </cfRule>
  </conditionalFormatting>
  <conditionalFormatting sqref="O1067">
    <cfRule type="dataBar" priority="1">
      <dataBar>
        <cfvo type="num" val="0"/>
        <cfvo type="num" val="1"/>
        <color rgb="FF00C29C"/>
      </dataBar>
      <extLst>
        <ext uri="{B025F937-C7B1-47D3-B67F-A62EFF666E3E}">
          <x14:id>{5257D40E-EDCE-437A-80A3-C219A9C4C115}</x14:id>
        </ext>
      </extLst>
    </cfRule>
  </conditionalFormatting>
  <conditionalFormatting sqref="O1068">
    <cfRule type="dataBar" priority="1">
      <dataBar>
        <cfvo type="num" val="0"/>
        <cfvo type="num" val="1"/>
        <color rgb="FF00C29C"/>
      </dataBar>
      <extLst>
        <ext uri="{B025F937-C7B1-47D3-B67F-A62EFF666E3E}">
          <x14:id>{EC035E89-5583-4F6B-8C02-66A07A6F37BA}</x14:id>
        </ext>
      </extLst>
    </cfRule>
  </conditionalFormatting>
  <conditionalFormatting sqref="O1069">
    <cfRule type="dataBar" priority="1">
      <dataBar>
        <cfvo type="num" val="0"/>
        <cfvo type="num" val="1"/>
        <color rgb="FF00C29C"/>
      </dataBar>
      <extLst>
        <ext uri="{B025F937-C7B1-47D3-B67F-A62EFF666E3E}">
          <x14:id>{D889260C-6813-4EB6-98DB-532410E52ABD}</x14:id>
        </ext>
      </extLst>
    </cfRule>
  </conditionalFormatting>
  <conditionalFormatting sqref="O1070">
    <cfRule type="dataBar" priority="1">
      <dataBar>
        <cfvo type="num" val="0"/>
        <cfvo type="num" val="1"/>
        <color rgb="FF00C29C"/>
      </dataBar>
      <extLst>
        <ext uri="{B025F937-C7B1-47D3-B67F-A62EFF666E3E}">
          <x14:id>{ADF0DD61-FDD1-4D5B-BD2A-F16A4FF4F615}</x14:id>
        </ext>
      </extLst>
    </cfRule>
  </conditionalFormatting>
  <conditionalFormatting sqref="O1071">
    <cfRule type="dataBar" priority="1">
      <dataBar>
        <cfvo type="num" val="0"/>
        <cfvo type="num" val="1"/>
        <color rgb="FF00C29C"/>
      </dataBar>
      <extLst>
        <ext uri="{B025F937-C7B1-47D3-B67F-A62EFF666E3E}">
          <x14:id>{669FCA68-67F1-4370-B9D8-ABE52E3552D6}</x14:id>
        </ext>
      </extLst>
    </cfRule>
  </conditionalFormatting>
  <conditionalFormatting sqref="O1072">
    <cfRule type="dataBar" priority="1">
      <dataBar>
        <cfvo type="num" val="0"/>
        <cfvo type="num" val="1"/>
        <color rgb="FF00C29C"/>
      </dataBar>
      <extLst>
        <ext uri="{B025F937-C7B1-47D3-B67F-A62EFF666E3E}">
          <x14:id>{1C5D2627-95CC-46B1-A474-5829EDD0380C}</x14:id>
        </ext>
      </extLst>
    </cfRule>
  </conditionalFormatting>
  <conditionalFormatting sqref="O1073">
    <cfRule type="dataBar" priority="1">
      <dataBar>
        <cfvo type="num" val="0"/>
        <cfvo type="num" val="1"/>
        <color rgb="FF00C29C"/>
      </dataBar>
      <extLst>
        <ext uri="{B025F937-C7B1-47D3-B67F-A62EFF666E3E}">
          <x14:id>{4F81E120-D631-476D-BDEE-10DEF42A9058}</x14:id>
        </ext>
      </extLst>
    </cfRule>
  </conditionalFormatting>
  <conditionalFormatting sqref="O1074">
    <cfRule type="dataBar" priority="1">
      <dataBar>
        <cfvo type="num" val="0"/>
        <cfvo type="num" val="1"/>
        <color rgb="FF00C29C"/>
      </dataBar>
      <extLst>
        <ext uri="{B025F937-C7B1-47D3-B67F-A62EFF666E3E}">
          <x14:id>{80F49865-5DA2-481C-B28A-3EB1A5657861}</x14:id>
        </ext>
      </extLst>
    </cfRule>
  </conditionalFormatting>
  <conditionalFormatting sqref="O1075">
    <cfRule type="dataBar" priority="1">
      <dataBar>
        <cfvo type="num" val="0"/>
        <cfvo type="num" val="1"/>
        <color rgb="FF00C29C"/>
      </dataBar>
      <extLst>
        <ext uri="{B025F937-C7B1-47D3-B67F-A62EFF666E3E}">
          <x14:id>{923FD428-13C6-4FDC-B308-F2C6701C4212}</x14:id>
        </ext>
      </extLst>
    </cfRule>
  </conditionalFormatting>
  <conditionalFormatting sqref="O1076">
    <cfRule type="dataBar" priority="1">
      <dataBar>
        <cfvo type="num" val="0"/>
        <cfvo type="num" val="1"/>
        <color rgb="FF00C29C"/>
      </dataBar>
      <extLst>
        <ext uri="{B025F937-C7B1-47D3-B67F-A62EFF666E3E}">
          <x14:id>{3CB709BE-E829-43C5-AA66-B89D8F592A34}</x14:id>
        </ext>
      </extLst>
    </cfRule>
  </conditionalFormatting>
  <conditionalFormatting sqref="O1077">
    <cfRule type="dataBar" priority="1">
      <dataBar>
        <cfvo type="num" val="0"/>
        <cfvo type="num" val="1"/>
        <color rgb="FF00C29C"/>
      </dataBar>
      <extLst>
        <ext uri="{B025F937-C7B1-47D3-B67F-A62EFF666E3E}">
          <x14:id>{21C56DD2-460C-4123-9641-AD2AAF0DC1D8}</x14:id>
        </ext>
      </extLst>
    </cfRule>
  </conditionalFormatting>
  <conditionalFormatting sqref="O1078">
    <cfRule type="dataBar" priority="1">
      <dataBar>
        <cfvo type="num" val="0"/>
        <cfvo type="num" val="1"/>
        <color rgb="FF00C29C"/>
      </dataBar>
      <extLst>
        <ext uri="{B025F937-C7B1-47D3-B67F-A62EFF666E3E}">
          <x14:id>{877B6AF4-7CF9-4E37-954F-5FF92A21366A}</x14:id>
        </ext>
      </extLst>
    </cfRule>
  </conditionalFormatting>
  <conditionalFormatting sqref="O1079">
    <cfRule type="dataBar" priority="1">
      <dataBar>
        <cfvo type="num" val="0"/>
        <cfvo type="num" val="1"/>
        <color rgb="FF00C29C"/>
      </dataBar>
      <extLst>
        <ext uri="{B025F937-C7B1-47D3-B67F-A62EFF666E3E}">
          <x14:id>{3955060E-289C-4756-9821-309B395B9C05}</x14:id>
        </ext>
      </extLst>
    </cfRule>
  </conditionalFormatting>
  <conditionalFormatting sqref="O1080">
    <cfRule type="dataBar" priority="1">
      <dataBar>
        <cfvo type="num" val="0"/>
        <cfvo type="num" val="1"/>
        <color rgb="FF00C29C"/>
      </dataBar>
      <extLst>
        <ext uri="{B025F937-C7B1-47D3-B67F-A62EFF666E3E}">
          <x14:id>{CD90EB7D-8885-4DD8-B7C5-D737318850E6}</x14:id>
        </ext>
      </extLst>
    </cfRule>
  </conditionalFormatting>
  <conditionalFormatting sqref="O1081">
    <cfRule type="dataBar" priority="1">
      <dataBar>
        <cfvo type="num" val="0"/>
        <cfvo type="num" val="1"/>
        <color rgb="FF00C29C"/>
      </dataBar>
      <extLst>
        <ext uri="{B025F937-C7B1-47D3-B67F-A62EFF666E3E}">
          <x14:id>{3C645A88-5CD8-41E7-A957-0A912EDF1E85}</x14:id>
        </ext>
      </extLst>
    </cfRule>
  </conditionalFormatting>
  <conditionalFormatting sqref="O1082">
    <cfRule type="dataBar" priority="1">
      <dataBar>
        <cfvo type="num" val="0"/>
        <cfvo type="num" val="1"/>
        <color rgb="FF00C29C"/>
      </dataBar>
      <extLst>
        <ext uri="{B025F937-C7B1-47D3-B67F-A62EFF666E3E}">
          <x14:id>{B55B2C22-B137-4FD8-A736-D1E04D7CA265}</x14:id>
        </ext>
      </extLst>
    </cfRule>
  </conditionalFormatting>
  <conditionalFormatting sqref="O1083">
    <cfRule type="dataBar" priority="1">
      <dataBar>
        <cfvo type="num" val="0"/>
        <cfvo type="num" val="1"/>
        <color rgb="FF00C29C"/>
      </dataBar>
      <extLst>
        <ext uri="{B025F937-C7B1-47D3-B67F-A62EFF666E3E}">
          <x14:id>{FBF3A012-B350-40AC-8906-8E4E10613135}</x14:id>
        </ext>
      </extLst>
    </cfRule>
  </conditionalFormatting>
  <conditionalFormatting sqref="O1084">
    <cfRule type="dataBar" priority="1">
      <dataBar>
        <cfvo type="num" val="0"/>
        <cfvo type="num" val="1"/>
        <color rgb="FF00C29C"/>
      </dataBar>
      <extLst>
        <ext uri="{B025F937-C7B1-47D3-B67F-A62EFF666E3E}">
          <x14:id>{63267A65-5343-4885-8803-D1BD653A7703}</x14:id>
        </ext>
      </extLst>
    </cfRule>
  </conditionalFormatting>
  <conditionalFormatting sqref="O1085">
    <cfRule type="dataBar" priority="1">
      <dataBar>
        <cfvo type="num" val="0"/>
        <cfvo type="num" val="1"/>
        <color rgb="FF00C29C"/>
      </dataBar>
      <extLst>
        <ext uri="{B025F937-C7B1-47D3-B67F-A62EFF666E3E}">
          <x14:id>{FB7A2D07-2242-4D8B-A2CB-5B6496AE40AC}</x14:id>
        </ext>
      </extLst>
    </cfRule>
  </conditionalFormatting>
  <conditionalFormatting sqref="O1086">
    <cfRule type="dataBar" priority="1">
      <dataBar>
        <cfvo type="num" val="0"/>
        <cfvo type="num" val="1"/>
        <color rgb="FF00C29C"/>
      </dataBar>
      <extLst>
        <ext uri="{B025F937-C7B1-47D3-B67F-A62EFF666E3E}">
          <x14:id>{1FFE409A-3A0C-45F8-9E0B-9B2593D08A65}</x14:id>
        </ext>
      </extLst>
    </cfRule>
  </conditionalFormatting>
  <conditionalFormatting sqref="O1087">
    <cfRule type="dataBar" priority="1">
      <dataBar>
        <cfvo type="num" val="0"/>
        <cfvo type="num" val="1"/>
        <color rgb="FF00C29C"/>
      </dataBar>
      <extLst>
        <ext uri="{B025F937-C7B1-47D3-B67F-A62EFF666E3E}">
          <x14:id>{4E9B638D-08E5-465E-ACF6-135B3CE2C3A3}</x14:id>
        </ext>
      </extLst>
    </cfRule>
  </conditionalFormatting>
  <conditionalFormatting sqref="O1088">
    <cfRule type="dataBar" priority="1">
      <dataBar>
        <cfvo type="num" val="0"/>
        <cfvo type="num" val="1"/>
        <color rgb="FF00C29C"/>
      </dataBar>
      <extLst>
        <ext uri="{B025F937-C7B1-47D3-B67F-A62EFF666E3E}">
          <x14:id>{D3AB154C-E2F3-4E0A-B8EB-DF2A95473776}</x14:id>
        </ext>
      </extLst>
    </cfRule>
  </conditionalFormatting>
  <conditionalFormatting sqref="O1089">
    <cfRule type="dataBar" priority="1">
      <dataBar>
        <cfvo type="num" val="0"/>
        <cfvo type="num" val="1"/>
        <color rgb="FF00C29C"/>
      </dataBar>
      <extLst>
        <ext uri="{B025F937-C7B1-47D3-B67F-A62EFF666E3E}">
          <x14:id>{B1821152-E48B-49E8-96F6-5A32499DF997}</x14:id>
        </ext>
      </extLst>
    </cfRule>
  </conditionalFormatting>
  <conditionalFormatting sqref="O1090">
    <cfRule type="dataBar" priority="1">
      <dataBar>
        <cfvo type="num" val="0"/>
        <cfvo type="num" val="1"/>
        <color rgb="FF00C29C"/>
      </dataBar>
      <extLst>
        <ext uri="{B025F937-C7B1-47D3-B67F-A62EFF666E3E}">
          <x14:id>{F8AB3F2F-D077-4F69-A612-9BFA3373D15A}</x14:id>
        </ext>
      </extLst>
    </cfRule>
  </conditionalFormatting>
  <conditionalFormatting sqref="O1091">
    <cfRule type="dataBar" priority="1">
      <dataBar>
        <cfvo type="num" val="0"/>
        <cfvo type="num" val="1"/>
        <color rgb="FF00C29C"/>
      </dataBar>
      <extLst>
        <ext uri="{B025F937-C7B1-47D3-B67F-A62EFF666E3E}">
          <x14:id>{9801967D-321B-45EB-AA2C-1242A8506714}</x14:id>
        </ext>
      </extLst>
    </cfRule>
  </conditionalFormatting>
  <conditionalFormatting sqref="O1092">
    <cfRule type="dataBar" priority="1">
      <dataBar>
        <cfvo type="num" val="0"/>
        <cfvo type="num" val="1"/>
        <color rgb="FF00C29C"/>
      </dataBar>
      <extLst>
        <ext uri="{B025F937-C7B1-47D3-B67F-A62EFF666E3E}">
          <x14:id>{B6A9183B-79A3-47BE-AC23-71FE8A7DD433}</x14:id>
        </ext>
      </extLst>
    </cfRule>
  </conditionalFormatting>
  <conditionalFormatting sqref="O1093">
    <cfRule type="dataBar" priority="1">
      <dataBar>
        <cfvo type="num" val="0"/>
        <cfvo type="num" val="1"/>
        <color rgb="FF00C29C"/>
      </dataBar>
      <extLst>
        <ext uri="{B025F937-C7B1-47D3-B67F-A62EFF666E3E}">
          <x14:id>{0556149D-369E-4E80-9AB1-DBC23A0DABFC}</x14:id>
        </ext>
      </extLst>
    </cfRule>
  </conditionalFormatting>
  <conditionalFormatting sqref="O1094">
    <cfRule type="dataBar" priority="1">
      <dataBar>
        <cfvo type="num" val="0"/>
        <cfvo type="num" val="1"/>
        <color rgb="FF00C29C"/>
      </dataBar>
      <extLst>
        <ext uri="{B025F937-C7B1-47D3-B67F-A62EFF666E3E}">
          <x14:id>{FA42FEB4-BDFF-46BC-95CF-36CBBF02C43E}</x14:id>
        </ext>
      </extLst>
    </cfRule>
  </conditionalFormatting>
  <conditionalFormatting sqref="O1095">
    <cfRule type="dataBar" priority="1">
      <dataBar>
        <cfvo type="num" val="0"/>
        <cfvo type="num" val="1"/>
        <color rgb="FF00C29C"/>
      </dataBar>
      <extLst>
        <ext uri="{B025F937-C7B1-47D3-B67F-A62EFF666E3E}">
          <x14:id>{9B773D05-835B-401D-BD0E-72185441B3D4}</x14:id>
        </ext>
      </extLst>
    </cfRule>
  </conditionalFormatting>
  <conditionalFormatting sqref="O1096">
    <cfRule type="dataBar" priority="1">
      <dataBar>
        <cfvo type="num" val="0"/>
        <cfvo type="num" val="1"/>
        <color rgb="FF00C29C"/>
      </dataBar>
      <extLst>
        <ext uri="{B025F937-C7B1-47D3-B67F-A62EFF666E3E}">
          <x14:id>{4B0B5EF8-2C62-484D-B2E4-8F3EDD70B4D2}</x14:id>
        </ext>
      </extLst>
    </cfRule>
  </conditionalFormatting>
  <conditionalFormatting sqref="O1097">
    <cfRule type="dataBar" priority="1">
      <dataBar>
        <cfvo type="num" val="0"/>
        <cfvo type="num" val="1"/>
        <color rgb="FF00C29C"/>
      </dataBar>
      <extLst>
        <ext uri="{B025F937-C7B1-47D3-B67F-A62EFF666E3E}">
          <x14:id>{15E396F2-BF39-440F-ADCD-D8B23317254A}</x14:id>
        </ext>
      </extLst>
    </cfRule>
  </conditionalFormatting>
  <conditionalFormatting sqref="O1098">
    <cfRule type="dataBar" priority="1">
      <dataBar>
        <cfvo type="num" val="0"/>
        <cfvo type="num" val="1"/>
        <color rgb="FF00C29C"/>
      </dataBar>
      <extLst>
        <ext uri="{B025F937-C7B1-47D3-B67F-A62EFF666E3E}">
          <x14:id>{66FFE767-7F74-41DF-BA27-C15449785A3D}</x14:id>
        </ext>
      </extLst>
    </cfRule>
  </conditionalFormatting>
  <conditionalFormatting sqref="O1099">
    <cfRule type="dataBar" priority="1">
      <dataBar>
        <cfvo type="num" val="0"/>
        <cfvo type="num" val="1"/>
        <color rgb="FF00C29C"/>
      </dataBar>
      <extLst>
        <ext uri="{B025F937-C7B1-47D3-B67F-A62EFF666E3E}">
          <x14:id>{9F18F932-7490-40BC-853B-B19D51D81766}</x14:id>
        </ext>
      </extLst>
    </cfRule>
  </conditionalFormatting>
  <conditionalFormatting sqref="O1100">
    <cfRule type="dataBar" priority="1">
      <dataBar>
        <cfvo type="num" val="0"/>
        <cfvo type="num" val="1"/>
        <color rgb="FF00C29C"/>
      </dataBar>
      <extLst>
        <ext uri="{B025F937-C7B1-47D3-B67F-A62EFF666E3E}">
          <x14:id>{98FF7840-592F-4914-BED2-505DB77A661A}</x14:id>
        </ext>
      </extLst>
    </cfRule>
  </conditionalFormatting>
  <conditionalFormatting sqref="O1101">
    <cfRule type="dataBar" priority="1">
      <dataBar>
        <cfvo type="num" val="0"/>
        <cfvo type="num" val="1"/>
        <color rgb="FF00C29C"/>
      </dataBar>
      <extLst>
        <ext uri="{B025F937-C7B1-47D3-B67F-A62EFF666E3E}">
          <x14:id>{27D5E6C8-0D6A-4086-9DB5-1EFD99B5853D}</x14:id>
        </ext>
      </extLst>
    </cfRule>
  </conditionalFormatting>
  <conditionalFormatting sqref="O1102">
    <cfRule type="dataBar" priority="1">
      <dataBar>
        <cfvo type="num" val="0"/>
        <cfvo type="num" val="1"/>
        <color rgb="FF00C29C"/>
      </dataBar>
      <extLst>
        <ext uri="{B025F937-C7B1-47D3-B67F-A62EFF666E3E}">
          <x14:id>{08D76E5B-D1D7-43E7-941F-65752C44B775}</x14:id>
        </ext>
      </extLst>
    </cfRule>
  </conditionalFormatting>
  <conditionalFormatting sqref="O1103">
    <cfRule type="dataBar" priority="1">
      <dataBar>
        <cfvo type="num" val="0"/>
        <cfvo type="num" val="1"/>
        <color rgb="FF00C29C"/>
      </dataBar>
      <extLst>
        <ext uri="{B025F937-C7B1-47D3-B67F-A62EFF666E3E}">
          <x14:id>{564ACEC0-646C-4EF7-91FE-9002A9CBA74A}</x14:id>
        </ext>
      </extLst>
    </cfRule>
  </conditionalFormatting>
  <conditionalFormatting sqref="O1104">
    <cfRule type="dataBar" priority="1">
      <dataBar>
        <cfvo type="num" val="0"/>
        <cfvo type="num" val="1"/>
        <color rgb="FF00C29C"/>
      </dataBar>
      <extLst>
        <ext uri="{B025F937-C7B1-47D3-B67F-A62EFF666E3E}">
          <x14:id>{A50259A4-BDAE-4F3E-9D46-8D529DC796C7}</x14:id>
        </ext>
      </extLst>
    </cfRule>
  </conditionalFormatting>
  <conditionalFormatting sqref="O1105">
    <cfRule type="dataBar" priority="1">
      <dataBar>
        <cfvo type="num" val="0"/>
        <cfvo type="num" val="1"/>
        <color rgb="FF00C29C"/>
      </dataBar>
      <extLst>
        <ext uri="{B025F937-C7B1-47D3-B67F-A62EFF666E3E}">
          <x14:id>{5102AC49-A082-4B58-A36E-E5E7360646B6}</x14:id>
        </ext>
      </extLst>
    </cfRule>
  </conditionalFormatting>
  <conditionalFormatting sqref="O1106">
    <cfRule type="dataBar" priority="1">
      <dataBar>
        <cfvo type="num" val="0"/>
        <cfvo type="num" val="1"/>
        <color rgb="FF00C29C"/>
      </dataBar>
      <extLst>
        <ext uri="{B025F937-C7B1-47D3-B67F-A62EFF666E3E}">
          <x14:id>{07DD8733-D242-4A69-8031-E905F151E0A7}</x14:id>
        </ext>
      </extLst>
    </cfRule>
  </conditionalFormatting>
  <conditionalFormatting sqref="O1107">
    <cfRule type="dataBar" priority="1">
      <dataBar>
        <cfvo type="num" val="0"/>
        <cfvo type="num" val="1"/>
        <color rgb="FF00C29C"/>
      </dataBar>
      <extLst>
        <ext uri="{B025F937-C7B1-47D3-B67F-A62EFF666E3E}">
          <x14:id>{9A24C841-DDEA-4305-A800-4BB9333D9C18}</x14:id>
        </ext>
      </extLst>
    </cfRule>
  </conditionalFormatting>
  <conditionalFormatting sqref="O1108">
    <cfRule type="dataBar" priority="1">
      <dataBar>
        <cfvo type="num" val="0"/>
        <cfvo type="num" val="1"/>
        <color rgb="FF00C29C"/>
      </dataBar>
      <extLst>
        <ext uri="{B025F937-C7B1-47D3-B67F-A62EFF666E3E}">
          <x14:id>{AE49B4A4-D636-43B2-ACD7-5DF25300B755}</x14:id>
        </ext>
      </extLst>
    </cfRule>
  </conditionalFormatting>
  <conditionalFormatting sqref="O1110">
    <cfRule type="dataBar" priority="1">
      <dataBar>
        <cfvo type="num" val="0"/>
        <cfvo type="num" val="1"/>
        <color rgb="FF00C29C"/>
      </dataBar>
      <extLst>
        <ext uri="{B025F937-C7B1-47D3-B67F-A62EFF666E3E}">
          <x14:id>{2424F2C5-7EA9-45E4-BB19-6D2CF91824E4}</x14:id>
        </ext>
      </extLst>
    </cfRule>
  </conditionalFormatting>
  <conditionalFormatting sqref="O1111">
    <cfRule type="dataBar" priority="1">
      <dataBar>
        <cfvo type="num" val="0"/>
        <cfvo type="num" val="1"/>
        <color rgb="FF00C29C"/>
      </dataBar>
      <extLst>
        <ext uri="{B025F937-C7B1-47D3-B67F-A62EFF666E3E}">
          <x14:id>{A71BB06C-4BA3-41C7-99A3-962CE9BFAE62}</x14:id>
        </ext>
      </extLst>
    </cfRule>
  </conditionalFormatting>
  <conditionalFormatting sqref="O1112">
    <cfRule type="dataBar" priority="1">
      <dataBar>
        <cfvo type="num" val="0"/>
        <cfvo type="num" val="1"/>
        <color rgb="FF00C29C"/>
      </dataBar>
      <extLst>
        <ext uri="{B025F937-C7B1-47D3-B67F-A62EFF666E3E}">
          <x14:id>{E7F474F6-266F-4B9B-9058-FF6D359456EC}</x14:id>
        </ext>
      </extLst>
    </cfRule>
  </conditionalFormatting>
  <conditionalFormatting sqref="O1113">
    <cfRule type="dataBar" priority="1">
      <dataBar>
        <cfvo type="num" val="0"/>
        <cfvo type="num" val="1"/>
        <color rgb="FF00C29C"/>
      </dataBar>
      <extLst>
        <ext uri="{B025F937-C7B1-47D3-B67F-A62EFF666E3E}">
          <x14:id>{80866E8D-C23D-4DA9-8F8F-F6BC5DAF2B60}</x14:id>
        </ext>
      </extLst>
    </cfRule>
  </conditionalFormatting>
  <conditionalFormatting sqref="O1114">
    <cfRule type="dataBar" priority="1">
      <dataBar>
        <cfvo type="num" val="0"/>
        <cfvo type="num" val="1"/>
        <color rgb="FF00C29C"/>
      </dataBar>
      <extLst>
        <ext uri="{B025F937-C7B1-47D3-B67F-A62EFF666E3E}">
          <x14:id>{063F2439-6944-429B-AB0A-F6120A05FD1D}</x14:id>
        </ext>
      </extLst>
    </cfRule>
  </conditionalFormatting>
  <conditionalFormatting sqref="O1115">
    <cfRule type="dataBar" priority="1">
      <dataBar>
        <cfvo type="num" val="0"/>
        <cfvo type="num" val="1"/>
        <color rgb="FF00C29C"/>
      </dataBar>
      <extLst>
        <ext uri="{B025F937-C7B1-47D3-B67F-A62EFF666E3E}">
          <x14:id>{87828C22-C9AC-4BF0-8F4F-72F49CD61CD8}</x14:id>
        </ext>
      </extLst>
    </cfRule>
  </conditionalFormatting>
  <conditionalFormatting sqref="O1116">
    <cfRule type="dataBar" priority="1">
      <dataBar>
        <cfvo type="num" val="0"/>
        <cfvo type="num" val="1"/>
        <color rgb="FF00C29C"/>
      </dataBar>
      <extLst>
        <ext uri="{B025F937-C7B1-47D3-B67F-A62EFF666E3E}">
          <x14:id>{9C6277C1-9349-4AF9-9E70-F7575475DB80}</x14:id>
        </ext>
      </extLst>
    </cfRule>
  </conditionalFormatting>
  <conditionalFormatting sqref="O1117">
    <cfRule type="dataBar" priority="1">
      <dataBar>
        <cfvo type="num" val="0"/>
        <cfvo type="num" val="1"/>
        <color rgb="FF00C29C"/>
      </dataBar>
      <extLst>
        <ext uri="{B025F937-C7B1-47D3-B67F-A62EFF666E3E}">
          <x14:id>{C116CB50-FE51-4413-BEA4-8432D6F2B640}</x14:id>
        </ext>
      </extLst>
    </cfRule>
  </conditionalFormatting>
  <conditionalFormatting sqref="O1118">
    <cfRule type="dataBar" priority="1">
      <dataBar>
        <cfvo type="num" val="0"/>
        <cfvo type="num" val="1"/>
        <color rgb="FF00C29C"/>
      </dataBar>
      <extLst>
        <ext uri="{B025F937-C7B1-47D3-B67F-A62EFF666E3E}">
          <x14:id>{467366D6-72EE-40B1-9858-09E7C3F16E9B}</x14:id>
        </ext>
      </extLst>
    </cfRule>
  </conditionalFormatting>
  <conditionalFormatting sqref="O1119">
    <cfRule type="dataBar" priority="1">
      <dataBar>
        <cfvo type="num" val="0"/>
        <cfvo type="num" val="1"/>
        <color rgb="FF00C29C"/>
      </dataBar>
      <extLst>
        <ext uri="{B025F937-C7B1-47D3-B67F-A62EFF666E3E}">
          <x14:id>{119A8B53-1279-4BEE-8B0C-FE8F7A300593}</x14:id>
        </ext>
      </extLst>
    </cfRule>
  </conditionalFormatting>
  <conditionalFormatting sqref="O1120">
    <cfRule type="dataBar" priority="1">
      <dataBar>
        <cfvo type="num" val="0"/>
        <cfvo type="num" val="1"/>
        <color rgb="FF00C29C"/>
      </dataBar>
      <extLst>
        <ext uri="{B025F937-C7B1-47D3-B67F-A62EFF666E3E}">
          <x14:id>{5C890A9E-64C7-468B-B409-8620B6D9ACE2}</x14:id>
        </ext>
      </extLst>
    </cfRule>
  </conditionalFormatting>
  <conditionalFormatting sqref="O1121">
    <cfRule type="dataBar" priority="1">
      <dataBar>
        <cfvo type="num" val="0"/>
        <cfvo type="num" val="1"/>
        <color rgb="FF00C29C"/>
      </dataBar>
      <extLst>
        <ext uri="{B025F937-C7B1-47D3-B67F-A62EFF666E3E}">
          <x14:id>{37258A13-3ACF-483F-95E9-A8880C6755D1}</x14:id>
        </ext>
      </extLst>
    </cfRule>
  </conditionalFormatting>
  <conditionalFormatting sqref="O1122">
    <cfRule type="dataBar" priority="1">
      <dataBar>
        <cfvo type="num" val="0"/>
        <cfvo type="num" val="1"/>
        <color rgb="FF00C29C"/>
      </dataBar>
      <extLst>
        <ext uri="{B025F937-C7B1-47D3-B67F-A62EFF666E3E}">
          <x14:id>{210C7633-A245-4599-AB3B-806267927E94}</x14:id>
        </ext>
      </extLst>
    </cfRule>
  </conditionalFormatting>
  <conditionalFormatting sqref="O1123">
    <cfRule type="dataBar" priority="1">
      <dataBar>
        <cfvo type="num" val="0"/>
        <cfvo type="num" val="1"/>
        <color rgb="FF00C29C"/>
      </dataBar>
      <extLst>
        <ext uri="{B025F937-C7B1-47D3-B67F-A62EFF666E3E}">
          <x14:id>{53CBF467-3130-42AE-90E4-F1F119609BF8}</x14:id>
        </ext>
      </extLst>
    </cfRule>
  </conditionalFormatting>
  <conditionalFormatting sqref="O1124">
    <cfRule type="dataBar" priority="1">
      <dataBar>
        <cfvo type="num" val="0"/>
        <cfvo type="num" val="1"/>
        <color rgb="FF00C29C"/>
      </dataBar>
      <extLst>
        <ext uri="{B025F937-C7B1-47D3-B67F-A62EFF666E3E}">
          <x14:id>{44E6D066-7646-48D8-A458-4063A1599A32}</x14:id>
        </ext>
      </extLst>
    </cfRule>
  </conditionalFormatting>
  <conditionalFormatting sqref="O1125">
    <cfRule type="dataBar" priority="1">
      <dataBar>
        <cfvo type="num" val="0"/>
        <cfvo type="num" val="1"/>
        <color rgb="FF00C29C"/>
      </dataBar>
      <extLst>
        <ext uri="{B025F937-C7B1-47D3-B67F-A62EFF666E3E}">
          <x14:id>{C7D0F87A-1135-476D-AB17-0BAA4B536870}</x14:id>
        </ext>
      </extLst>
    </cfRule>
  </conditionalFormatting>
  <conditionalFormatting sqref="O1126">
    <cfRule type="dataBar" priority="1">
      <dataBar>
        <cfvo type="num" val="0"/>
        <cfvo type="num" val="1"/>
        <color rgb="FF00C29C"/>
      </dataBar>
      <extLst>
        <ext uri="{B025F937-C7B1-47D3-B67F-A62EFF666E3E}">
          <x14:id>{D32A8C52-2E79-4EDD-8B5E-047439C8FEB9}</x14:id>
        </ext>
      </extLst>
    </cfRule>
  </conditionalFormatting>
  <conditionalFormatting sqref="O1127">
    <cfRule type="dataBar" priority="1">
      <dataBar>
        <cfvo type="num" val="0"/>
        <cfvo type="num" val="1"/>
        <color rgb="FF00C29C"/>
      </dataBar>
      <extLst>
        <ext uri="{B025F937-C7B1-47D3-B67F-A62EFF666E3E}">
          <x14:id>{35BF1501-D2AA-401A-9126-350DC2A2D86B}</x14:id>
        </ext>
      </extLst>
    </cfRule>
  </conditionalFormatting>
  <conditionalFormatting sqref="O1128">
    <cfRule type="dataBar" priority="1">
      <dataBar>
        <cfvo type="num" val="0"/>
        <cfvo type="num" val="1"/>
        <color rgb="FF00C29C"/>
      </dataBar>
      <extLst>
        <ext uri="{B025F937-C7B1-47D3-B67F-A62EFF666E3E}">
          <x14:id>{DE8E0479-6000-4376-BB8A-BCD805C6748A}</x14:id>
        </ext>
      </extLst>
    </cfRule>
  </conditionalFormatting>
  <conditionalFormatting sqref="O1129">
    <cfRule type="dataBar" priority="1">
      <dataBar>
        <cfvo type="num" val="0"/>
        <cfvo type="num" val="1"/>
        <color rgb="FF00C29C"/>
      </dataBar>
      <extLst>
        <ext uri="{B025F937-C7B1-47D3-B67F-A62EFF666E3E}">
          <x14:id>{24FCD466-901B-40CE-A951-4B26EDC36DE2}</x14:id>
        </ext>
      </extLst>
    </cfRule>
  </conditionalFormatting>
  <conditionalFormatting sqref="O1130">
    <cfRule type="dataBar" priority="1">
      <dataBar>
        <cfvo type="num" val="0"/>
        <cfvo type="num" val="1"/>
        <color rgb="FF00C29C"/>
      </dataBar>
      <extLst>
        <ext uri="{B025F937-C7B1-47D3-B67F-A62EFF666E3E}">
          <x14:id>{F1D2B12C-DF2C-4465-B168-529A5052A40B}</x14:id>
        </ext>
      </extLst>
    </cfRule>
  </conditionalFormatting>
  <conditionalFormatting sqref="O1131">
    <cfRule type="dataBar" priority="1">
      <dataBar>
        <cfvo type="num" val="0"/>
        <cfvo type="num" val="1"/>
        <color rgb="FF00C29C"/>
      </dataBar>
      <extLst>
        <ext uri="{B025F937-C7B1-47D3-B67F-A62EFF666E3E}">
          <x14:id>{2F46FC83-5D20-431C-A6E7-0D9432F7CD26}</x14:id>
        </ext>
      </extLst>
    </cfRule>
  </conditionalFormatting>
  <conditionalFormatting sqref="O1132">
    <cfRule type="dataBar" priority="1">
      <dataBar>
        <cfvo type="num" val="0"/>
        <cfvo type="num" val="1"/>
        <color rgb="FF00C29C"/>
      </dataBar>
      <extLst>
        <ext uri="{B025F937-C7B1-47D3-B67F-A62EFF666E3E}">
          <x14:id>{DB3EEF42-B903-4F4C-B9D9-F4EB7E1AB55B}</x14:id>
        </ext>
      </extLst>
    </cfRule>
  </conditionalFormatting>
  <conditionalFormatting sqref="O1133">
    <cfRule type="dataBar" priority="1">
      <dataBar>
        <cfvo type="num" val="0"/>
        <cfvo type="num" val="1"/>
        <color rgb="FF00C29C"/>
      </dataBar>
      <extLst>
        <ext uri="{B025F937-C7B1-47D3-B67F-A62EFF666E3E}">
          <x14:id>{D0413A2F-7FBC-49A3-BEE8-6F25B2CC7B1A}</x14:id>
        </ext>
      </extLst>
    </cfRule>
  </conditionalFormatting>
  <conditionalFormatting sqref="O1134">
    <cfRule type="dataBar" priority="1">
      <dataBar>
        <cfvo type="num" val="0"/>
        <cfvo type="num" val="1"/>
        <color rgb="FF00C29C"/>
      </dataBar>
      <extLst>
        <ext uri="{B025F937-C7B1-47D3-B67F-A62EFF666E3E}">
          <x14:id>{523CA780-DE1B-4C27-BBF8-5161849256D9}</x14:id>
        </ext>
      </extLst>
    </cfRule>
  </conditionalFormatting>
  <conditionalFormatting sqref="O1135">
    <cfRule type="dataBar" priority="1">
      <dataBar>
        <cfvo type="num" val="0"/>
        <cfvo type="num" val="1"/>
        <color rgb="FF00C29C"/>
      </dataBar>
      <extLst>
        <ext uri="{B025F937-C7B1-47D3-B67F-A62EFF666E3E}">
          <x14:id>{B04AB51F-0E26-44E6-8B13-58775C5F055A}</x14:id>
        </ext>
      </extLst>
    </cfRule>
  </conditionalFormatting>
  <conditionalFormatting sqref="O1136">
    <cfRule type="dataBar" priority="1">
      <dataBar>
        <cfvo type="num" val="0"/>
        <cfvo type="num" val="1"/>
        <color rgb="FF00C29C"/>
      </dataBar>
      <extLst>
        <ext uri="{B025F937-C7B1-47D3-B67F-A62EFF666E3E}">
          <x14:id>{5CEE2A33-71E2-4579-A071-394394439544}</x14:id>
        </ext>
      </extLst>
    </cfRule>
  </conditionalFormatting>
  <conditionalFormatting sqref="O1137">
    <cfRule type="dataBar" priority="1">
      <dataBar>
        <cfvo type="num" val="0"/>
        <cfvo type="num" val="1"/>
        <color rgb="FF00C29C"/>
      </dataBar>
      <extLst>
        <ext uri="{B025F937-C7B1-47D3-B67F-A62EFF666E3E}">
          <x14:id>{043B0D76-3BC5-4D2B-8C63-4CE592C2C757}</x14:id>
        </ext>
      </extLst>
    </cfRule>
  </conditionalFormatting>
  <conditionalFormatting sqref="O1138">
    <cfRule type="dataBar" priority="1">
      <dataBar>
        <cfvo type="num" val="0"/>
        <cfvo type="num" val="1"/>
        <color rgb="FF00C29C"/>
      </dataBar>
      <extLst>
        <ext uri="{B025F937-C7B1-47D3-B67F-A62EFF666E3E}">
          <x14:id>{D971EB1B-EF86-46AF-ABE6-3CB739A4C8F8}</x14:id>
        </ext>
      </extLst>
    </cfRule>
  </conditionalFormatting>
  <conditionalFormatting sqref="O1139">
    <cfRule type="dataBar" priority="1">
      <dataBar>
        <cfvo type="num" val="0"/>
        <cfvo type="num" val="1"/>
        <color rgb="FF00C29C"/>
      </dataBar>
      <extLst>
        <ext uri="{B025F937-C7B1-47D3-B67F-A62EFF666E3E}">
          <x14:id>{15387804-DDAC-49B6-B4B5-FA972A70883C}</x14:id>
        </ext>
      </extLst>
    </cfRule>
  </conditionalFormatting>
  <conditionalFormatting sqref="O1140">
    <cfRule type="dataBar" priority="1">
      <dataBar>
        <cfvo type="num" val="0"/>
        <cfvo type="num" val="1"/>
        <color rgb="FF00C29C"/>
      </dataBar>
      <extLst>
        <ext uri="{B025F937-C7B1-47D3-B67F-A62EFF666E3E}">
          <x14:id>{CABEB4C9-547C-43D2-A9FD-ACBF5C4BA19F}</x14:id>
        </ext>
      </extLst>
    </cfRule>
  </conditionalFormatting>
  <conditionalFormatting sqref="O1141">
    <cfRule type="dataBar" priority="1">
      <dataBar>
        <cfvo type="num" val="0"/>
        <cfvo type="num" val="1"/>
        <color rgb="FF00C29C"/>
      </dataBar>
      <extLst>
        <ext uri="{B025F937-C7B1-47D3-B67F-A62EFF666E3E}">
          <x14:id>{3CA0F105-A669-4413-8985-C581DC1D8FBC}</x14:id>
        </ext>
      </extLst>
    </cfRule>
  </conditionalFormatting>
  <conditionalFormatting sqref="O1142">
    <cfRule type="dataBar" priority="1">
      <dataBar>
        <cfvo type="num" val="0"/>
        <cfvo type="num" val="1"/>
        <color rgb="FF00C29C"/>
      </dataBar>
      <extLst>
        <ext uri="{B025F937-C7B1-47D3-B67F-A62EFF666E3E}">
          <x14:id>{A6F07E26-9DA0-4276-9CBA-38FD0A74A602}</x14:id>
        </ext>
      </extLst>
    </cfRule>
  </conditionalFormatting>
  <conditionalFormatting sqref="O1143">
    <cfRule type="dataBar" priority="1">
      <dataBar>
        <cfvo type="num" val="0"/>
        <cfvo type="num" val="1"/>
        <color rgb="FF00C29C"/>
      </dataBar>
      <extLst>
        <ext uri="{B025F937-C7B1-47D3-B67F-A62EFF666E3E}">
          <x14:id>{C8AABF33-95A0-4030-B2C0-92D082FD414F}</x14:id>
        </ext>
      </extLst>
    </cfRule>
  </conditionalFormatting>
  <conditionalFormatting sqref="O1144">
    <cfRule type="dataBar" priority="1">
      <dataBar>
        <cfvo type="num" val="0"/>
        <cfvo type="num" val="1"/>
        <color rgb="FF00C29C"/>
      </dataBar>
      <extLst>
        <ext uri="{B025F937-C7B1-47D3-B67F-A62EFF666E3E}">
          <x14:id>{0463796C-E813-4204-91D5-0DA976477C06}</x14:id>
        </ext>
      </extLst>
    </cfRule>
  </conditionalFormatting>
  <conditionalFormatting sqref="O1145">
    <cfRule type="dataBar" priority="1">
      <dataBar>
        <cfvo type="num" val="0"/>
        <cfvo type="num" val="1"/>
        <color rgb="FF00C29C"/>
      </dataBar>
      <extLst>
        <ext uri="{B025F937-C7B1-47D3-B67F-A62EFF666E3E}">
          <x14:id>{889ADFCD-B1CD-43C8-9F73-7253EDEC6F40}</x14:id>
        </ext>
      </extLst>
    </cfRule>
  </conditionalFormatting>
  <conditionalFormatting sqref="O1146">
    <cfRule type="dataBar" priority="1">
      <dataBar>
        <cfvo type="num" val="0"/>
        <cfvo type="num" val="1"/>
        <color rgb="FF00C29C"/>
      </dataBar>
      <extLst>
        <ext uri="{B025F937-C7B1-47D3-B67F-A62EFF666E3E}">
          <x14:id>{44DF8A1C-0736-4DDF-8E7E-1404E6FB6790}</x14:id>
        </ext>
      </extLst>
    </cfRule>
  </conditionalFormatting>
  <conditionalFormatting sqref="O1147">
    <cfRule type="dataBar" priority="1">
      <dataBar>
        <cfvo type="num" val="0"/>
        <cfvo type="num" val="1"/>
        <color rgb="FF00C29C"/>
      </dataBar>
      <extLst>
        <ext uri="{B025F937-C7B1-47D3-B67F-A62EFF666E3E}">
          <x14:id>{2A435A60-28AD-4FCD-AF0D-14DB2155CE6D}</x14:id>
        </ext>
      </extLst>
    </cfRule>
  </conditionalFormatting>
  <conditionalFormatting sqref="O1148">
    <cfRule type="dataBar" priority="1">
      <dataBar>
        <cfvo type="num" val="0"/>
        <cfvo type="num" val="1"/>
        <color rgb="FF00C29C"/>
      </dataBar>
      <extLst>
        <ext uri="{B025F937-C7B1-47D3-B67F-A62EFF666E3E}">
          <x14:id>{78ABA19C-17C1-45FC-A181-BAE370F0AF7E}</x14:id>
        </ext>
      </extLst>
    </cfRule>
  </conditionalFormatting>
  <conditionalFormatting sqref="O1150">
    <cfRule type="dataBar" priority="1">
      <dataBar>
        <cfvo type="num" val="0"/>
        <cfvo type="num" val="1"/>
        <color rgb="FF00C29C"/>
      </dataBar>
      <extLst>
        <ext uri="{B025F937-C7B1-47D3-B67F-A62EFF666E3E}">
          <x14:id>{29F38248-E043-43E2-8C31-1A046C23B249}</x14:id>
        </ext>
      </extLst>
    </cfRule>
  </conditionalFormatting>
  <conditionalFormatting sqref="O1151">
    <cfRule type="dataBar" priority="1">
      <dataBar>
        <cfvo type="num" val="0"/>
        <cfvo type="num" val="1"/>
        <color rgb="FF00C29C"/>
      </dataBar>
      <extLst>
        <ext uri="{B025F937-C7B1-47D3-B67F-A62EFF666E3E}">
          <x14:id>{D0BEDD64-CA83-47EC-AABD-B8572D6FD28F}</x14:id>
        </ext>
      </extLst>
    </cfRule>
  </conditionalFormatting>
  <conditionalFormatting sqref="O1152">
    <cfRule type="dataBar" priority="1">
      <dataBar>
        <cfvo type="num" val="0"/>
        <cfvo type="num" val="1"/>
        <color rgb="FF00C29C"/>
      </dataBar>
      <extLst>
        <ext uri="{B025F937-C7B1-47D3-B67F-A62EFF666E3E}">
          <x14:id>{4D827B6D-5964-4375-9D02-B2E87355AF36}</x14:id>
        </ext>
      </extLst>
    </cfRule>
  </conditionalFormatting>
  <conditionalFormatting sqref="O1153">
    <cfRule type="dataBar" priority="1">
      <dataBar>
        <cfvo type="num" val="0"/>
        <cfvo type="num" val="1"/>
        <color rgb="FF00C29C"/>
      </dataBar>
      <extLst>
        <ext uri="{B025F937-C7B1-47D3-B67F-A62EFF666E3E}">
          <x14:id>{90BAD547-9503-4E78-BA1B-75A605725432}</x14:id>
        </ext>
      </extLst>
    </cfRule>
  </conditionalFormatting>
  <dataValidations>
    <dataValidation type="list" errorStyle="stop" allowBlank="true" showDropDown="false" showInputMessage="true" showErrorMessage="true" prompt="" sqref="N1:N1048576">
      <formula1>"未开始,进行中,已完成,"</formula1>
    </dataValidation>
    <dataValidation type="list" errorStyle="stop" allowBlank="true" showDropDown="false" showInputMessage="true" showErrorMessage="true" prompt="" sqref="G1:G1048576">
      <formula1>"高,中,低,"</formula1>
    </dataValidation>
    <dataValidation type="decimal" errorStyle="information" operator="between" allowBlank="true" showDropDown="false" showInputMessage="true" showErrorMessage="true" prompt="" sqref="O1:O1048576">
      <formula1>0</formula1>
      <formula2>100</formula2>
    </dataValidation>
    <dataValidation type="list" errorStyle="stop" allowBlank="true" showDropDown="false" showInputMessage="true" showErrorMessage="true" prompt="" sqref="H1:H1048576">
      <formula1>"未开始,待设计,待规划,已规划,待开发,开发中,待测试,不涉及,"</formula1>
    </dataValidation>
  </dataValidations>
  <legacyDrawing r:id="rId0"/>
  <extLst>
    <ext uri="{78C0D931-6437-407d-A8EE-F0AAD7539E65}">
      <x14:conditionalFormattings>
        <x14:conditionalFormatting>
          <x14:cfRule type="dataBar" id="{1F053D08-9101-4A86-9563-F318655C7AF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</xm:sqref>
        </x14:conditionalFormatting>
        <x14:conditionalFormatting>
          <x14:cfRule type="dataBar" id="{33DCD468-BE67-4F1F-B35F-38A3C45FF22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</xm:sqref>
        </x14:conditionalFormatting>
        <x14:conditionalFormatting>
          <x14:cfRule type="dataBar" id="{F0256799-2E25-4B49-B732-397F252F83B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</xm:sqref>
        </x14:conditionalFormatting>
        <x14:conditionalFormatting>
          <x14:cfRule type="dataBar" id="{53ACEBBC-56E1-4961-8852-FC254F7036A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</xm:sqref>
        </x14:conditionalFormatting>
        <x14:conditionalFormatting>
          <x14:cfRule type="dataBar" id="{3369F8BF-E8A2-41FC-8D19-29F4B94C82E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</xm:sqref>
        </x14:conditionalFormatting>
        <x14:conditionalFormatting>
          <x14:cfRule type="dataBar" id="{CD63D513-4F4B-4CEB-B074-F07996D27B4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</xm:sqref>
        </x14:conditionalFormatting>
        <x14:conditionalFormatting>
          <x14:cfRule type="dataBar" id="{27118A93-68F1-47C6-BECB-9F4C1B58BBA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</xm:sqref>
        </x14:conditionalFormatting>
        <x14:conditionalFormatting>
          <x14:cfRule type="dataBar" id="{3AD72BFB-A11F-44C0-B12A-CD3936D7693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</xm:sqref>
        </x14:conditionalFormatting>
        <x14:conditionalFormatting>
          <x14:cfRule type="dataBar" id="{19DD8FD5-96CC-42F9-B76F-33554641B0C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</xm:sqref>
        </x14:conditionalFormatting>
        <x14:conditionalFormatting>
          <x14:cfRule type="dataBar" id="{64917421-8A61-452C-9461-A7E60DBBD02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O12</xm:sqref>
        </x14:conditionalFormatting>
        <x14:conditionalFormatting>
          <x14:cfRule type="dataBar" id="{2624998F-A203-4D51-B876-6581E7B1C98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O13</xm:sqref>
        </x14:conditionalFormatting>
        <x14:conditionalFormatting>
          <x14:cfRule type="dataBar" id="{09108A9D-21C0-4212-88E3-5B985F71F6D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O22</xm:sqref>
        </x14:conditionalFormatting>
        <x14:conditionalFormatting>
          <x14:cfRule type="dataBar" id="{1CE25EBE-FFCB-4BE2-B65E-961CD2F4C59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O23</xm:sqref>
        </x14:conditionalFormatting>
        <x14:conditionalFormatting>
          <x14:cfRule type="dataBar" id="{E3CC4B39-01F5-4871-9F1C-16389471CAC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O24</xm:sqref>
        </x14:conditionalFormatting>
        <x14:conditionalFormatting>
          <x14:cfRule type="dataBar" id="{D0F405C9-C903-4D01-9A26-F326F27CB8C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O25</xm:sqref>
        </x14:conditionalFormatting>
        <x14:conditionalFormatting>
          <x14:cfRule type="dataBar" id="{0C25C94C-0A6A-4490-B186-342363CDDFB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O26</xm:sqref>
        </x14:conditionalFormatting>
        <x14:conditionalFormatting>
          <x14:cfRule type="dataBar" id="{7D5EFD48-3598-4F18-9D56-7726A3B1458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O27</xm:sqref>
        </x14:conditionalFormatting>
        <x14:conditionalFormatting>
          <x14:cfRule type="dataBar" id="{26110136-6275-4835-AF55-BC3788982B8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O28</xm:sqref>
        </x14:conditionalFormatting>
        <x14:conditionalFormatting>
          <x14:cfRule type="dataBar" id="{91854C03-6237-4E5D-BB0B-B57FFAB3F9B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O29</xm:sqref>
        </x14:conditionalFormatting>
        <x14:conditionalFormatting>
          <x14:cfRule type="dataBar" id="{84BC9EE9-E2AA-4863-855D-4F826F31259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O34</xm:sqref>
        </x14:conditionalFormatting>
        <x14:conditionalFormatting>
          <x14:cfRule type="dataBar" id="{92881DCD-BB07-4A27-BB02-FEF5EFCB86E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O35</xm:sqref>
        </x14:conditionalFormatting>
        <x14:conditionalFormatting>
          <x14:cfRule type="dataBar" id="{75CA3094-271D-47FC-97AF-B815B11B3BF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O36</xm:sqref>
        </x14:conditionalFormatting>
        <x14:conditionalFormatting>
          <x14:cfRule type="dataBar" id="{61ECB9A6-6E90-4E1C-B3DA-3765750C199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O37</xm:sqref>
        </x14:conditionalFormatting>
        <x14:conditionalFormatting>
          <x14:cfRule type="dataBar" id="{1D12BEF4-8B5C-458C-9DA2-16DEF8D93D0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O38</xm:sqref>
        </x14:conditionalFormatting>
        <x14:conditionalFormatting>
          <x14:cfRule type="dataBar" id="{B356C5B6-F486-4EAE-AA99-9CA7DA609C3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O39</xm:sqref>
        </x14:conditionalFormatting>
        <x14:conditionalFormatting>
          <x14:cfRule type="dataBar" id="{3DBD54B8-5D5D-40B9-AFA2-375B96DD74F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O40</xm:sqref>
        </x14:conditionalFormatting>
        <x14:conditionalFormatting>
          <x14:cfRule type="dataBar" id="{3A79DAFF-AA71-4F9F-B99F-3F7D22DEA39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O41</xm:sqref>
        </x14:conditionalFormatting>
        <x14:conditionalFormatting>
          <x14:cfRule type="dataBar" id="{119BC222-DA7F-40A1-9AEB-98EBA4B9A96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O42</xm:sqref>
        </x14:conditionalFormatting>
        <x14:conditionalFormatting>
          <x14:cfRule type="dataBar" id="{FAFE100A-9F38-48DE-9EF5-A18F696CDA8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O43</xm:sqref>
        </x14:conditionalFormatting>
        <x14:conditionalFormatting>
          <x14:cfRule type="dataBar" id="{9808C641-0BCE-4AAC-A1B0-913CDACD059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O44</xm:sqref>
        </x14:conditionalFormatting>
        <x14:conditionalFormatting>
          <x14:cfRule type="dataBar" id="{7B5E30D7-5D2B-4AD7-A7B2-06E79AFC962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O46</xm:sqref>
        </x14:conditionalFormatting>
        <x14:conditionalFormatting>
          <x14:cfRule type="dataBar" id="{1B003FBD-AD55-4A46-A801-B30CA1A93F7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O47</xm:sqref>
        </x14:conditionalFormatting>
        <x14:conditionalFormatting>
          <x14:cfRule type="dataBar" id="{297C01A4-F855-49DA-9500-5245D401203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O48</xm:sqref>
        </x14:conditionalFormatting>
        <x14:conditionalFormatting>
          <x14:cfRule type="dataBar" id="{83144255-B27A-4137-B873-7010E3CADEF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O50</xm:sqref>
        </x14:conditionalFormatting>
        <x14:conditionalFormatting>
          <x14:cfRule type="dataBar" id="{2A101588-2153-48A4-A99B-312D633486A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O51</xm:sqref>
        </x14:conditionalFormatting>
        <x14:conditionalFormatting>
          <x14:cfRule type="dataBar" id="{04E6BD34-433B-42A0-B6DE-85DF8625B92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O52</xm:sqref>
        </x14:conditionalFormatting>
        <x14:conditionalFormatting>
          <x14:cfRule type="dataBar" id="{B518B003-103A-4636-A5FA-65299FACE67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O58</xm:sqref>
        </x14:conditionalFormatting>
        <x14:conditionalFormatting>
          <x14:cfRule type="dataBar" id="{4B2D72F5-B28A-488F-BFA0-A8E51F5A32D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O59</xm:sqref>
        </x14:conditionalFormatting>
        <x14:conditionalFormatting>
          <x14:cfRule type="dataBar" id="{020D0B22-ACF2-43A7-921F-C43C91DAB17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O60</xm:sqref>
        </x14:conditionalFormatting>
        <x14:conditionalFormatting>
          <x14:cfRule type="dataBar" id="{B4189707-FF76-454B-B396-67220198906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O62</xm:sqref>
        </x14:conditionalFormatting>
        <x14:conditionalFormatting>
          <x14:cfRule type="dataBar" id="{503C7248-09D5-47DD-AE8F-D635F306A7D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O63</xm:sqref>
        </x14:conditionalFormatting>
        <x14:conditionalFormatting>
          <x14:cfRule type="dataBar" id="{8AB42779-8EB4-4516-919C-78317212690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O64</xm:sqref>
        </x14:conditionalFormatting>
        <x14:conditionalFormatting>
          <x14:cfRule type="dataBar" id="{F2A21F4D-18E0-4578-B1BB-23707E05D51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O66</xm:sqref>
        </x14:conditionalFormatting>
        <x14:conditionalFormatting>
          <x14:cfRule type="dataBar" id="{CB19B2DB-1329-43C6-A004-1EE689CFF1D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O67</xm:sqref>
        </x14:conditionalFormatting>
        <x14:conditionalFormatting>
          <x14:cfRule type="dataBar" id="{BCEA2C7E-C984-4E78-9DC7-F9DB18ABADE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O68</xm:sqref>
        </x14:conditionalFormatting>
        <x14:conditionalFormatting>
          <x14:cfRule type="dataBar" id="{C7D23F4C-F835-416D-A5B2-8841443FE0E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O70</xm:sqref>
        </x14:conditionalFormatting>
        <x14:conditionalFormatting>
          <x14:cfRule type="dataBar" id="{117B2042-5608-4445-87CF-46686A92CF9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O71</xm:sqref>
        </x14:conditionalFormatting>
        <x14:conditionalFormatting>
          <x14:cfRule type="dataBar" id="{6C026154-1AD3-4C6E-A6E2-201D075B699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O72</xm:sqref>
        </x14:conditionalFormatting>
        <x14:conditionalFormatting>
          <x14:cfRule type="dataBar" id="{7C134D10-5049-4E0B-B3B9-48BF46EC089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O74</xm:sqref>
        </x14:conditionalFormatting>
        <x14:conditionalFormatting>
          <x14:cfRule type="dataBar" id="{47D8BC52-81A7-407A-9B84-2BB6073DABF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O75</xm:sqref>
        </x14:conditionalFormatting>
        <x14:conditionalFormatting>
          <x14:cfRule type="dataBar" id="{5C4C7492-A373-4F48-BDC2-F967C608659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O76</xm:sqref>
        </x14:conditionalFormatting>
        <x14:conditionalFormatting>
          <x14:cfRule type="dataBar" id="{6D734FAE-AED2-46C6-83CE-0F63B98A107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O78</xm:sqref>
        </x14:conditionalFormatting>
        <x14:conditionalFormatting>
          <x14:cfRule type="dataBar" id="{F1EC0038-909C-4999-B0A6-F66B2AB3C96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O79</xm:sqref>
        </x14:conditionalFormatting>
        <x14:conditionalFormatting>
          <x14:cfRule type="dataBar" id="{AA05D9E8-1FB8-4146-91ED-C4DC28EEDB9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O80</xm:sqref>
        </x14:conditionalFormatting>
        <x14:conditionalFormatting>
          <x14:cfRule type="dataBar" id="{FB4F24F3-0F1C-4649-961A-2357E9EF172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O82</xm:sqref>
        </x14:conditionalFormatting>
        <x14:conditionalFormatting>
          <x14:cfRule type="dataBar" id="{3E51C2DD-28CA-46EF-9EC1-29596748926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O83</xm:sqref>
        </x14:conditionalFormatting>
        <x14:conditionalFormatting>
          <x14:cfRule type="dataBar" id="{7A95C03A-CE67-4C99-8523-03CAC464E33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O84</xm:sqref>
        </x14:conditionalFormatting>
        <x14:conditionalFormatting>
          <x14:cfRule type="dataBar" id="{62848E3A-6DCB-43A4-8F1E-3170270FBB8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O86</xm:sqref>
        </x14:conditionalFormatting>
        <x14:conditionalFormatting>
          <x14:cfRule type="dataBar" id="{12EA72F2-23C9-483F-B3E3-F0AF2F35D1D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O87</xm:sqref>
        </x14:conditionalFormatting>
        <x14:conditionalFormatting>
          <x14:cfRule type="dataBar" id="{677FB196-4D21-45FF-A834-00162209C74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O88</xm:sqref>
        </x14:conditionalFormatting>
        <x14:conditionalFormatting>
          <x14:cfRule type="dataBar" id="{66F9C746-72EE-4DA1-A2CF-64CAFC3244A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O94</xm:sqref>
        </x14:conditionalFormatting>
        <x14:conditionalFormatting>
          <x14:cfRule type="dataBar" id="{51B94BA0-90EB-4354-9037-60AFD70CD03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O95</xm:sqref>
        </x14:conditionalFormatting>
        <x14:conditionalFormatting>
          <x14:cfRule type="dataBar" id="{9117D5C9-FA93-435B-80BE-4ED1C6C1176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O96</xm:sqref>
        </x14:conditionalFormatting>
        <x14:conditionalFormatting>
          <x14:cfRule type="dataBar" id="{7E8893A7-E204-408F-85DE-ACE4D8DAB63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O97</xm:sqref>
        </x14:conditionalFormatting>
        <x14:conditionalFormatting>
          <x14:cfRule type="dataBar" id="{75C60D76-3021-496B-81B8-06E44A7A2B4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O98</xm:sqref>
        </x14:conditionalFormatting>
        <x14:conditionalFormatting>
          <x14:cfRule type="dataBar" id="{D4007706-B73A-4FDB-9A25-6D27C703FE0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O99</xm:sqref>
        </x14:conditionalFormatting>
        <x14:conditionalFormatting>
          <x14:cfRule type="dataBar" id="{576D1C44-5ADF-4DBE-B7BD-BBA20CFC3F5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O100</xm:sqref>
        </x14:conditionalFormatting>
        <x14:conditionalFormatting>
          <x14:cfRule type="dataBar" id="{8B5F50B4-7A04-4425-8E38-DFEAE90DFEC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O101</xm:sqref>
        </x14:conditionalFormatting>
        <x14:conditionalFormatting>
          <x14:cfRule type="dataBar" id="{441BDB1A-A2AE-4C2C-9DDF-FF547B0A7D2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O102</xm:sqref>
        </x14:conditionalFormatting>
        <x14:conditionalFormatting>
          <x14:cfRule type="dataBar" id="{6380DFF6-2438-47E8-8540-9E350A7FD35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O103</xm:sqref>
        </x14:conditionalFormatting>
        <x14:conditionalFormatting>
          <x14:cfRule type="dataBar" id="{DCD79D90-8A80-451D-8CDF-343CA8C9CB1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O104</xm:sqref>
        </x14:conditionalFormatting>
        <x14:conditionalFormatting>
          <x14:cfRule type="dataBar" id="{71CD28C9-DD7C-4025-8B9E-9F5CB178D62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O105</xm:sqref>
        </x14:conditionalFormatting>
        <x14:conditionalFormatting>
          <x14:cfRule type="dataBar" id="{A7BAE285-394A-4AD1-BFD4-E32D763C4C7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O106</xm:sqref>
        </x14:conditionalFormatting>
        <x14:conditionalFormatting>
          <x14:cfRule type="dataBar" id="{F3B557B3-0894-45BA-B00B-E56B8CAEA00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O107</xm:sqref>
        </x14:conditionalFormatting>
        <x14:conditionalFormatting>
          <x14:cfRule type="dataBar" id="{691421E2-49E7-4A5F-AA56-FE58D97143D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O108</xm:sqref>
        </x14:conditionalFormatting>
        <x14:conditionalFormatting>
          <x14:cfRule type="dataBar" id="{6DC9E0A7-4FEC-42B0-A4D1-C14C7CB2CFE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O109</xm:sqref>
        </x14:conditionalFormatting>
        <x14:conditionalFormatting>
          <x14:cfRule type="dataBar" id="{A1BA390C-1E86-4AFE-A118-6CEA19058C2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O110</xm:sqref>
        </x14:conditionalFormatting>
        <x14:conditionalFormatting>
          <x14:cfRule type="dataBar" id="{9F76E69F-5D7C-47AF-B233-1981405F7C8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O111</xm:sqref>
        </x14:conditionalFormatting>
        <x14:conditionalFormatting>
          <x14:cfRule type="dataBar" id="{E2CC1CD6-24C9-4810-83B0-E13A1908ED5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O112</xm:sqref>
        </x14:conditionalFormatting>
        <x14:conditionalFormatting>
          <x14:cfRule type="dataBar" id="{19877922-F97F-4129-87CA-2126E644360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O113</xm:sqref>
        </x14:conditionalFormatting>
        <x14:conditionalFormatting>
          <x14:cfRule type="dataBar" id="{219239C8-9638-4557-8093-EF78216CBE3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O114</xm:sqref>
        </x14:conditionalFormatting>
        <x14:conditionalFormatting>
          <x14:cfRule type="dataBar" id="{E9C2E2AB-750C-4A8A-B114-E87D34274F3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O115</xm:sqref>
        </x14:conditionalFormatting>
        <x14:conditionalFormatting>
          <x14:cfRule type="dataBar" id="{8EF1E246-EDD3-4847-ABF0-DFD6D3BC308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O116</xm:sqref>
        </x14:conditionalFormatting>
        <x14:conditionalFormatting>
          <x14:cfRule type="dataBar" id="{1D449A73-29F4-4341-A5C9-37006B3CBD7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O117</xm:sqref>
        </x14:conditionalFormatting>
        <x14:conditionalFormatting>
          <x14:cfRule type="dataBar" id="{1AF50590-6B77-44DF-AEFA-A47B95EC605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O118</xm:sqref>
        </x14:conditionalFormatting>
        <x14:conditionalFormatting>
          <x14:cfRule type="dataBar" id="{5AD5419E-D03D-4E10-9482-B8E0810320C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O119</xm:sqref>
        </x14:conditionalFormatting>
        <x14:conditionalFormatting>
          <x14:cfRule type="dataBar" id="{49AAA481-5F4C-4C04-85CD-E94C993F473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O120</xm:sqref>
        </x14:conditionalFormatting>
        <x14:conditionalFormatting>
          <x14:cfRule type="dataBar" id="{747DD089-5FD2-40F4-9CF7-BF438DBD679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O121</xm:sqref>
        </x14:conditionalFormatting>
        <x14:conditionalFormatting>
          <x14:cfRule type="dataBar" id="{ECEE07A3-EB24-4583-BA7E-B1B90181A2A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O126</xm:sqref>
        </x14:conditionalFormatting>
        <x14:conditionalFormatting>
          <x14:cfRule type="dataBar" id="{08752390-32F2-42DF-9308-4C36BF17617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O127</xm:sqref>
        </x14:conditionalFormatting>
        <x14:conditionalFormatting>
          <x14:cfRule type="dataBar" id="{A1D2A6D0-2713-491B-B514-76CE9118206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O128</xm:sqref>
        </x14:conditionalFormatting>
        <x14:conditionalFormatting>
          <x14:cfRule type="dataBar" id="{5E3B0673-DC92-462C-94BD-FD027F37645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O129</xm:sqref>
        </x14:conditionalFormatting>
        <x14:conditionalFormatting>
          <x14:cfRule type="dataBar" id="{6611559E-15F5-4AD2-A80B-E5E63E3C495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O130</xm:sqref>
        </x14:conditionalFormatting>
        <x14:conditionalFormatting>
          <x14:cfRule type="dataBar" id="{7ECD81B2-DCB6-40B8-AE57-22BB8F6A810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O131</xm:sqref>
        </x14:conditionalFormatting>
        <x14:conditionalFormatting>
          <x14:cfRule type="dataBar" id="{96412613-C105-4B0C-A9D6-19D5E5109D6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O132</xm:sqref>
        </x14:conditionalFormatting>
        <x14:conditionalFormatting>
          <x14:cfRule type="dataBar" id="{3189DD36-8F4C-4173-ADC1-216EBA55389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O133</xm:sqref>
        </x14:conditionalFormatting>
        <x14:conditionalFormatting>
          <x14:cfRule type="dataBar" id="{CC9A41E7-612D-4FB7-AF00-9528152D45F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O134</xm:sqref>
        </x14:conditionalFormatting>
        <x14:conditionalFormatting>
          <x14:cfRule type="dataBar" id="{4E5FB68D-BD0D-430A-94D5-37B55B52654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O135</xm:sqref>
        </x14:conditionalFormatting>
        <x14:conditionalFormatting>
          <x14:cfRule type="dataBar" id="{6FADBCB1-5E75-4CC9-BA53-20D9739257D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O136</xm:sqref>
        </x14:conditionalFormatting>
        <x14:conditionalFormatting>
          <x14:cfRule type="dataBar" id="{21B9CAFE-0C67-494C-BF9B-689D35D244F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O137</xm:sqref>
        </x14:conditionalFormatting>
        <x14:conditionalFormatting>
          <x14:cfRule type="dataBar" id="{543D78EC-F139-4318-99DC-5837B81FC24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O138</xm:sqref>
        </x14:conditionalFormatting>
        <x14:conditionalFormatting>
          <x14:cfRule type="dataBar" id="{7C4DF7AE-E2D4-4FDC-8CF1-8903DB74100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O139</xm:sqref>
        </x14:conditionalFormatting>
        <x14:conditionalFormatting>
          <x14:cfRule type="dataBar" id="{D7C771F5-F921-4F55-AD39-22CEF91EB2C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O140</xm:sqref>
        </x14:conditionalFormatting>
        <x14:conditionalFormatting>
          <x14:cfRule type="dataBar" id="{7A0A32A4-5315-45C0-9177-8FE4AF43781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O141</xm:sqref>
        </x14:conditionalFormatting>
        <x14:conditionalFormatting>
          <x14:cfRule type="dataBar" id="{DCFD7F19-BC34-43CB-8026-2957600956D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O142</xm:sqref>
        </x14:conditionalFormatting>
        <x14:conditionalFormatting>
          <x14:cfRule type="dataBar" id="{166941CB-FB07-47C8-9975-E058E52D0AB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O143</xm:sqref>
        </x14:conditionalFormatting>
        <x14:conditionalFormatting>
          <x14:cfRule type="dataBar" id="{C94F6E1B-74ED-4D93-BE79-BFDF3600198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O144</xm:sqref>
        </x14:conditionalFormatting>
        <x14:conditionalFormatting>
          <x14:cfRule type="dataBar" id="{EFC23C9C-DB83-4570-93E7-18275956656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O145</xm:sqref>
        </x14:conditionalFormatting>
        <x14:conditionalFormatting>
          <x14:cfRule type="dataBar" id="{74786898-51EE-45CA-AEA7-85C66A581A4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O146</xm:sqref>
        </x14:conditionalFormatting>
        <x14:conditionalFormatting>
          <x14:cfRule type="dataBar" id="{307AC1D7-5573-489B-BF4B-B71AE4695D2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O147</xm:sqref>
        </x14:conditionalFormatting>
        <x14:conditionalFormatting>
          <x14:cfRule type="dataBar" id="{DDAEA9B4-FE0B-41F6-B91B-330033DF63F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O150</xm:sqref>
        </x14:conditionalFormatting>
        <x14:conditionalFormatting>
          <x14:cfRule type="dataBar" id="{8536D888-9C2C-4915-B596-FDFE625E72B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O151</xm:sqref>
        </x14:conditionalFormatting>
        <x14:conditionalFormatting>
          <x14:cfRule type="dataBar" id="{D2D50EA7-C8B2-4615-8EBD-1FE9FCF55BF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O155</xm:sqref>
        </x14:conditionalFormatting>
        <x14:conditionalFormatting>
          <x14:cfRule type="dataBar" id="{D1B95191-9DB3-41B2-BD96-89065ABB282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O158</xm:sqref>
        </x14:conditionalFormatting>
        <x14:conditionalFormatting>
          <x14:cfRule type="dataBar" id="{2DC5D710-315F-40BE-9471-DA5345E339C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O159</xm:sqref>
        </x14:conditionalFormatting>
        <x14:conditionalFormatting>
          <x14:cfRule type="dataBar" id="{45CFAB67-BF94-4C14-9A98-0527138236C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O160</xm:sqref>
        </x14:conditionalFormatting>
        <x14:conditionalFormatting>
          <x14:cfRule type="dataBar" id="{906E2EF8-1AAA-456D-8E95-25944C06A39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O162</xm:sqref>
        </x14:conditionalFormatting>
        <x14:conditionalFormatting>
          <x14:cfRule type="dataBar" id="{8652ED54-2A13-465F-836A-96DBB8EB410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O163</xm:sqref>
        </x14:conditionalFormatting>
        <x14:conditionalFormatting>
          <x14:cfRule type="dataBar" id="{BD2D81DA-F71D-4525-9823-26BD1BADBEB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O164</xm:sqref>
        </x14:conditionalFormatting>
        <x14:conditionalFormatting>
          <x14:cfRule type="dataBar" id="{87AB7EB7-BB14-41EC-9225-127730502FB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O166</xm:sqref>
        </x14:conditionalFormatting>
        <x14:conditionalFormatting>
          <x14:cfRule type="dataBar" id="{B4573755-E708-4059-BAEE-8F0259105E9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O167</xm:sqref>
        </x14:conditionalFormatting>
        <x14:conditionalFormatting>
          <x14:cfRule type="dataBar" id="{FDA51118-60D4-4C12-8821-A8734909E31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O168</xm:sqref>
        </x14:conditionalFormatting>
        <x14:conditionalFormatting>
          <x14:cfRule type="dataBar" id="{E7FD74F5-ED9F-4ED3-90B9-7616FC1A788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O202</xm:sqref>
        </x14:conditionalFormatting>
        <x14:conditionalFormatting>
          <x14:cfRule type="dataBar" id="{97C7D203-2C9B-4637-A065-1132B87FE45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O203</xm:sqref>
        </x14:conditionalFormatting>
        <x14:conditionalFormatting>
          <x14:cfRule type="dataBar" id="{3632503E-C025-44A9-97B6-C659BFDF465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O204</xm:sqref>
        </x14:conditionalFormatting>
        <x14:conditionalFormatting>
          <x14:cfRule type="dataBar" id="{DB802E71-AE4A-4D4B-BAF1-AF6D219CBD8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O205</xm:sqref>
        </x14:conditionalFormatting>
        <x14:conditionalFormatting>
          <x14:cfRule type="dataBar" id="{38644D5D-2159-433F-A343-50879DB5108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O218</xm:sqref>
        </x14:conditionalFormatting>
        <x14:conditionalFormatting>
          <x14:cfRule type="dataBar" id="{C460FEE5-55F0-483E-B4B5-5AB390E06A5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O219</xm:sqref>
        </x14:conditionalFormatting>
        <x14:conditionalFormatting>
          <x14:cfRule type="dataBar" id="{8FFB3AF6-0799-4D35-AEA3-71D29C134E1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O220</xm:sqref>
        </x14:conditionalFormatting>
        <x14:conditionalFormatting>
          <x14:cfRule type="dataBar" id="{F74D33F3-A953-44C7-BD3F-4850CE81E23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O221</xm:sqref>
        </x14:conditionalFormatting>
        <x14:conditionalFormatting>
          <x14:cfRule type="dataBar" id="{7FD083FC-51DE-4E56-96E1-AC11114C206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O222</xm:sqref>
        </x14:conditionalFormatting>
        <x14:conditionalFormatting>
          <x14:cfRule type="dataBar" id="{271F3F6B-6363-4B06-8E58-B6B4774A842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O223</xm:sqref>
        </x14:conditionalFormatting>
        <x14:conditionalFormatting>
          <x14:cfRule type="dataBar" id="{EADA0FCA-D45E-4FA4-A946-201095C6491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O224</xm:sqref>
        </x14:conditionalFormatting>
        <x14:conditionalFormatting>
          <x14:cfRule type="dataBar" id="{38E09D19-02DA-4002-9913-A8FB2307EA6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O230</xm:sqref>
        </x14:conditionalFormatting>
        <x14:conditionalFormatting>
          <x14:cfRule type="dataBar" id="{B65D9E66-9C3A-4796-AD76-8EF05F6D088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O231</xm:sqref>
        </x14:conditionalFormatting>
        <x14:conditionalFormatting>
          <x14:cfRule type="dataBar" id="{81AF6D97-C342-4AAF-8208-E27B2F53524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O232</xm:sqref>
        </x14:conditionalFormatting>
        <x14:conditionalFormatting>
          <x14:cfRule type="dataBar" id="{5C165E21-9BD7-4D19-A000-E1C385F0B93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O233</xm:sqref>
        </x14:conditionalFormatting>
        <x14:conditionalFormatting>
          <x14:cfRule type="dataBar" id="{76061653-2AB7-4811-99AB-05A403AA0D0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O234</xm:sqref>
        </x14:conditionalFormatting>
        <x14:conditionalFormatting>
          <x14:cfRule type="dataBar" id="{C386D4B7-0C94-40A7-90B5-4A1174EBEFF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O235</xm:sqref>
        </x14:conditionalFormatting>
        <x14:conditionalFormatting>
          <x14:cfRule type="dataBar" id="{0C7359B2-EEEB-4FC2-ABFB-2B26F551394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O236</xm:sqref>
        </x14:conditionalFormatting>
        <x14:conditionalFormatting>
          <x14:cfRule type="dataBar" id="{FEC19200-AF47-485F-BF83-3D4EAB2CC55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O237</xm:sqref>
        </x14:conditionalFormatting>
        <x14:conditionalFormatting>
          <x14:cfRule type="dataBar" id="{E6B970D0-D12F-423F-B187-C64DA866145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O238</xm:sqref>
        </x14:conditionalFormatting>
        <x14:conditionalFormatting>
          <x14:cfRule type="dataBar" id="{13CAA735-4543-4B73-9C07-798DA00DE92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O239</xm:sqref>
        </x14:conditionalFormatting>
        <x14:conditionalFormatting>
          <x14:cfRule type="dataBar" id="{285F9211-055B-4E3A-8AC9-B3B3C49419E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O240</xm:sqref>
        </x14:conditionalFormatting>
        <x14:conditionalFormatting>
          <x14:cfRule type="dataBar" id="{198253E4-4187-4A7D-B873-B91B0581E4F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O241</xm:sqref>
        </x14:conditionalFormatting>
        <x14:conditionalFormatting>
          <x14:cfRule type="dataBar" id="{18F70176-3CAB-49CD-A47F-7C0BC8FDE0D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O242</xm:sqref>
        </x14:conditionalFormatting>
        <x14:conditionalFormatting>
          <x14:cfRule type="dataBar" id="{0073DECA-A97B-48AC-A4CC-53FB54472D1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O243</xm:sqref>
        </x14:conditionalFormatting>
        <x14:conditionalFormatting>
          <x14:cfRule type="dataBar" id="{C84DC1FB-E7EB-43E6-BF9F-F39D1702BC8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O244</xm:sqref>
        </x14:conditionalFormatting>
        <x14:conditionalFormatting>
          <x14:cfRule type="dataBar" id="{C1284879-9BFE-49BB-B16D-A56CF20E256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O245</xm:sqref>
        </x14:conditionalFormatting>
        <x14:conditionalFormatting>
          <x14:cfRule type="dataBar" id="{FC744BA6-5B26-425E-B637-ECB59BF6241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O246</xm:sqref>
        </x14:conditionalFormatting>
        <x14:conditionalFormatting>
          <x14:cfRule type="dataBar" id="{E79FCE8F-3CA1-453D-AA3D-31651BFBE87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O247</xm:sqref>
        </x14:conditionalFormatting>
        <x14:conditionalFormatting>
          <x14:cfRule type="dataBar" id="{EAD34114-0415-4764-94B4-D9F6B4015F5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O248</xm:sqref>
        </x14:conditionalFormatting>
        <x14:conditionalFormatting>
          <x14:cfRule type="dataBar" id="{8D490944-AC62-442C-A9CB-0A14431FC23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O249</xm:sqref>
        </x14:conditionalFormatting>
        <x14:conditionalFormatting>
          <x14:cfRule type="dataBar" id="{A6FB6183-FA52-4EAF-B293-DF4216401D4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O342</xm:sqref>
        </x14:conditionalFormatting>
        <x14:conditionalFormatting>
          <x14:cfRule type="dataBar" id="{4CDBAF34-195F-4473-8F67-F8B66198783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O343</xm:sqref>
        </x14:conditionalFormatting>
        <x14:conditionalFormatting>
          <x14:cfRule type="dataBar" id="{46199E18-4578-4B2E-881F-3B4CC0E42F0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O344</xm:sqref>
        </x14:conditionalFormatting>
        <x14:conditionalFormatting>
          <x14:cfRule type="dataBar" id="{2883944E-E0E4-413E-9D05-8BB02FDE1CA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O345</xm:sqref>
        </x14:conditionalFormatting>
        <x14:conditionalFormatting>
          <x14:cfRule type="dataBar" id="{ACAC2DB1-62E3-45FF-B519-80190CEC8D9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O346</xm:sqref>
        </x14:conditionalFormatting>
        <x14:conditionalFormatting>
          <x14:cfRule type="dataBar" id="{81CCE628-E4FE-4BF0-9E45-051A161885D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O347</xm:sqref>
        </x14:conditionalFormatting>
        <x14:conditionalFormatting>
          <x14:cfRule type="dataBar" id="{36D3EA06-D77D-402B-9550-4CC3CBFEEF8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O348</xm:sqref>
        </x14:conditionalFormatting>
        <x14:conditionalFormatting>
          <x14:cfRule type="dataBar" id="{4120BDA6-00FD-4821-A2A0-97080DD0F6C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O349</xm:sqref>
        </x14:conditionalFormatting>
        <x14:conditionalFormatting>
          <x14:cfRule type="dataBar" id="{328B7822-F640-4649-A729-6121AFBD067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O354</xm:sqref>
        </x14:conditionalFormatting>
        <x14:conditionalFormatting>
          <x14:cfRule type="dataBar" id="{6F076A58-FF35-40BD-BFB7-8DD7D853C95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O355</xm:sqref>
        </x14:conditionalFormatting>
        <x14:conditionalFormatting>
          <x14:cfRule type="dataBar" id="{384F1BC9-BA2B-41C4-BD7E-E009BEAAFDC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O356</xm:sqref>
        </x14:conditionalFormatting>
        <x14:conditionalFormatting>
          <x14:cfRule type="dataBar" id="{84593777-EBF2-4D97-8FE6-45E8554B4E6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O358</xm:sqref>
        </x14:conditionalFormatting>
        <x14:conditionalFormatting>
          <x14:cfRule type="dataBar" id="{4DC6B9BB-9B1E-4808-B25B-AC64AFDC983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O359</xm:sqref>
        </x14:conditionalFormatting>
        <x14:conditionalFormatting>
          <x14:cfRule type="dataBar" id="{316CD8A4-4551-4014-8D13-2FBFB71F1D1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O360</xm:sqref>
        </x14:conditionalFormatting>
        <x14:conditionalFormatting>
          <x14:cfRule type="dataBar" id="{FA3FB5F6-E58A-4DE6-B1F0-905691AAE65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O362</xm:sqref>
        </x14:conditionalFormatting>
        <x14:conditionalFormatting>
          <x14:cfRule type="dataBar" id="{8E52E60F-43DF-4A71-BD1D-8DE9A3948FD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O363</xm:sqref>
        </x14:conditionalFormatting>
        <x14:conditionalFormatting>
          <x14:cfRule type="dataBar" id="{DCEEDB50-A94F-4425-AB84-22D35B7FC7B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O364</xm:sqref>
        </x14:conditionalFormatting>
        <x14:conditionalFormatting>
          <x14:cfRule type="dataBar" id="{01769E1A-C5E1-47DB-BF49-340CA4CEF2A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O366</xm:sqref>
        </x14:conditionalFormatting>
        <x14:conditionalFormatting>
          <x14:cfRule type="dataBar" id="{AF1DCD21-F36D-4353-A946-953D5A18FC7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O367</xm:sqref>
        </x14:conditionalFormatting>
        <x14:conditionalFormatting>
          <x14:cfRule type="dataBar" id="{D3DCC137-BA8C-4986-8E42-229747EA765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O368</xm:sqref>
        </x14:conditionalFormatting>
        <x14:conditionalFormatting>
          <x14:cfRule type="dataBar" id="{AB5889C3-6FC0-4A38-B70E-121A399A5C4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O370</xm:sqref>
        </x14:conditionalFormatting>
        <x14:conditionalFormatting>
          <x14:cfRule type="dataBar" id="{2A3F55FC-289A-4D23-B022-368F4A90A73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O371</xm:sqref>
        </x14:conditionalFormatting>
        <x14:conditionalFormatting>
          <x14:cfRule type="dataBar" id="{A5613114-5A5A-49EB-8BCB-1CE93F02CF4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O372</xm:sqref>
        </x14:conditionalFormatting>
        <x14:conditionalFormatting>
          <x14:cfRule type="dataBar" id="{1A24860E-BD92-4E18-9D33-C46CEE427D4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O374</xm:sqref>
        </x14:conditionalFormatting>
        <x14:conditionalFormatting>
          <x14:cfRule type="dataBar" id="{EDB085C1-7126-40CE-900E-D3DCE27E8D0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O375</xm:sqref>
        </x14:conditionalFormatting>
        <x14:conditionalFormatting>
          <x14:cfRule type="dataBar" id="{98C29C9F-F1A9-43C1-BD46-625B2EB4611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O376</xm:sqref>
        </x14:conditionalFormatting>
        <x14:conditionalFormatting>
          <x14:cfRule type="dataBar" id="{46768AE6-C9F2-4470-925F-FEAC68748EC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O378</xm:sqref>
        </x14:conditionalFormatting>
        <x14:conditionalFormatting>
          <x14:cfRule type="dataBar" id="{E0709496-C464-4220-822C-3BF269B7AFE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O379</xm:sqref>
        </x14:conditionalFormatting>
        <x14:conditionalFormatting>
          <x14:cfRule type="dataBar" id="{DA3C4F8A-975A-40C5-8D04-8052DFC3B76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O380</xm:sqref>
        </x14:conditionalFormatting>
        <x14:conditionalFormatting>
          <x14:cfRule type="dataBar" id="{E0C1A1B5-3B9D-4D28-80ED-7B6318FBB6A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O382</xm:sqref>
        </x14:conditionalFormatting>
        <x14:conditionalFormatting>
          <x14:cfRule type="dataBar" id="{CC32B0E3-B813-4A82-BAF3-ECC1087627B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O383</xm:sqref>
        </x14:conditionalFormatting>
        <x14:conditionalFormatting>
          <x14:cfRule type="dataBar" id="{0A19D737-2977-4943-85CF-408D60B9FA5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O384</xm:sqref>
        </x14:conditionalFormatting>
        <x14:conditionalFormatting>
          <x14:cfRule type="dataBar" id="{6CA9708B-1C27-44BD-914B-76795BB138A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O386</xm:sqref>
        </x14:conditionalFormatting>
        <x14:conditionalFormatting>
          <x14:cfRule type="dataBar" id="{1CDFF4AA-D609-4641-99A3-33B92BFB7A7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O387</xm:sqref>
        </x14:conditionalFormatting>
        <x14:conditionalFormatting>
          <x14:cfRule type="dataBar" id="{9A3F4486-BFD4-430A-AA19-2128E1A870C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O388</xm:sqref>
        </x14:conditionalFormatting>
        <x14:conditionalFormatting>
          <x14:cfRule type="dataBar" id="{B28D7A17-A5A1-4605-84BD-48D9AD0C9B2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O390</xm:sqref>
        </x14:conditionalFormatting>
        <x14:conditionalFormatting>
          <x14:cfRule type="dataBar" id="{548A990D-4E65-40A4-A6ED-F8CAECF32E2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O391</xm:sqref>
        </x14:conditionalFormatting>
        <x14:conditionalFormatting>
          <x14:cfRule type="dataBar" id="{09C23CE8-53C5-43B2-A2E9-FCE2C7C5E43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O392</xm:sqref>
        </x14:conditionalFormatting>
        <x14:conditionalFormatting>
          <x14:cfRule type="dataBar" id="{D1E5AAC6-127A-46CC-BDE9-05DD394DFAB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O398</xm:sqref>
        </x14:conditionalFormatting>
        <x14:conditionalFormatting>
          <x14:cfRule type="dataBar" id="{CC3707DE-2355-4D31-B062-79E72C62D56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O399</xm:sqref>
        </x14:conditionalFormatting>
        <x14:conditionalFormatting>
          <x14:cfRule type="dataBar" id="{A0B250E9-AF08-466E-9A9D-A81C9EBCCF1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O400</xm:sqref>
        </x14:conditionalFormatting>
        <x14:conditionalFormatting>
          <x14:cfRule type="dataBar" id="{E17D24CF-6686-43D8-AB49-918C372E90C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O402</xm:sqref>
        </x14:conditionalFormatting>
        <x14:conditionalFormatting>
          <x14:cfRule type="dataBar" id="{4FC27A64-17AF-4A74-8C29-AE3B1334551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O403</xm:sqref>
        </x14:conditionalFormatting>
        <x14:conditionalFormatting>
          <x14:cfRule type="dataBar" id="{4113DE7E-67E4-4700-83ED-337DDC83C65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O404</xm:sqref>
        </x14:conditionalFormatting>
        <x14:conditionalFormatting>
          <x14:cfRule type="dataBar" id="{190DA998-7D06-43A4-B93C-39BB1DB80AE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O406</xm:sqref>
        </x14:conditionalFormatting>
        <x14:conditionalFormatting>
          <x14:cfRule type="dataBar" id="{6D74B0C0-5A92-4D3F-B7FC-FECB9268A51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O407</xm:sqref>
        </x14:conditionalFormatting>
        <x14:conditionalFormatting>
          <x14:cfRule type="dataBar" id="{72D703E5-4F73-49D2-A7CF-C183A7FD44D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O408</xm:sqref>
        </x14:conditionalFormatting>
        <x14:conditionalFormatting>
          <x14:cfRule type="dataBar" id="{0D33E276-EB28-4683-A723-6551310B925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O410</xm:sqref>
        </x14:conditionalFormatting>
        <x14:conditionalFormatting>
          <x14:cfRule type="dataBar" id="{CB9383D9-A59F-4B87-A848-2529B26E041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O411</xm:sqref>
        </x14:conditionalFormatting>
        <x14:conditionalFormatting>
          <x14:cfRule type="dataBar" id="{E6D1BD4B-D492-496D-B837-901D33B8C6E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O412</xm:sqref>
        </x14:conditionalFormatting>
        <x14:conditionalFormatting>
          <x14:cfRule type="dataBar" id="{4C8D3628-759E-41DA-9E95-7CBC54C2D04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O414</xm:sqref>
        </x14:conditionalFormatting>
        <x14:conditionalFormatting>
          <x14:cfRule type="dataBar" id="{7BCAD711-9DC7-4AC3-A170-35F623AC9E1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O415</xm:sqref>
        </x14:conditionalFormatting>
        <x14:conditionalFormatting>
          <x14:cfRule type="dataBar" id="{F735E772-EA97-4825-A37A-DDC00E93E92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O416</xm:sqref>
        </x14:conditionalFormatting>
        <x14:conditionalFormatting>
          <x14:cfRule type="dataBar" id="{893B21E3-092C-4B1B-B42B-7356B384959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O418</xm:sqref>
        </x14:conditionalFormatting>
        <x14:conditionalFormatting>
          <x14:cfRule type="dataBar" id="{3A63281D-CC2D-4955-AC46-9647CFB2900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O419</xm:sqref>
        </x14:conditionalFormatting>
        <x14:conditionalFormatting>
          <x14:cfRule type="dataBar" id="{734FEB7B-9EFD-4025-91B1-913CE9A989D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O420</xm:sqref>
        </x14:conditionalFormatting>
        <x14:conditionalFormatting>
          <x14:cfRule type="dataBar" id="{95642935-430A-4C2D-A6A9-BBF9780ACA4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O442</xm:sqref>
        </x14:conditionalFormatting>
        <x14:conditionalFormatting>
          <x14:cfRule type="dataBar" id="{3D7930BD-7E61-46EE-8085-9B1002D5BAE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O443</xm:sqref>
        </x14:conditionalFormatting>
        <x14:conditionalFormatting>
          <x14:cfRule type="dataBar" id="{165569E5-B659-41C5-BD4F-CBEAB53B94A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O444</xm:sqref>
        </x14:conditionalFormatting>
        <x14:conditionalFormatting>
          <x14:cfRule type="dataBar" id="{0D18ECB2-6676-4FF1-AEE5-53654DFD4C7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O446</xm:sqref>
        </x14:conditionalFormatting>
        <x14:conditionalFormatting>
          <x14:cfRule type="dataBar" id="{FB100A5B-154C-41DE-A2AF-4EF84D42443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O447</xm:sqref>
        </x14:conditionalFormatting>
        <x14:conditionalFormatting>
          <x14:cfRule type="dataBar" id="{C615320B-2B5A-4F4C-A472-05FFBE28659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O448</xm:sqref>
        </x14:conditionalFormatting>
        <x14:conditionalFormatting>
          <x14:cfRule type="dataBar" id="{1F85C698-1DEE-4BBE-B395-F51A578A8B9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O450</xm:sqref>
        </x14:conditionalFormatting>
        <x14:conditionalFormatting>
          <x14:cfRule type="dataBar" id="{2AA9380F-FCEF-4593-9B5C-69D9C23190A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O451</xm:sqref>
        </x14:conditionalFormatting>
        <x14:conditionalFormatting>
          <x14:cfRule type="dataBar" id="{A7E8043D-9DAE-494C-8AA6-A5598AAA7BA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O452</xm:sqref>
        </x14:conditionalFormatting>
        <x14:conditionalFormatting>
          <x14:cfRule type="dataBar" id="{06C13285-1A30-46DF-89E1-0E6788D2EC1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O454</xm:sqref>
        </x14:conditionalFormatting>
        <x14:conditionalFormatting>
          <x14:cfRule type="dataBar" id="{4475E96E-20F2-4411-8790-13216F88D4E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O455</xm:sqref>
        </x14:conditionalFormatting>
        <x14:conditionalFormatting>
          <x14:cfRule type="dataBar" id="{FB1CA39A-E631-4696-9172-6960FBD8276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O456</xm:sqref>
        </x14:conditionalFormatting>
        <x14:conditionalFormatting>
          <x14:cfRule type="dataBar" id="{C51B59FA-8E89-419E-97B8-EA88D13EE4D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O458</xm:sqref>
        </x14:conditionalFormatting>
        <x14:conditionalFormatting>
          <x14:cfRule type="dataBar" id="{7DD5CDCC-7A59-455F-8A2C-357D6EB29AE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O459</xm:sqref>
        </x14:conditionalFormatting>
        <x14:conditionalFormatting>
          <x14:cfRule type="dataBar" id="{C9CB5EC5-3C03-4CBD-87E2-913924D7E38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O460</xm:sqref>
        </x14:conditionalFormatting>
        <x14:conditionalFormatting>
          <x14:cfRule type="dataBar" id="{F5578399-677F-4492-AF9E-4BD0335E5DF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O462</xm:sqref>
        </x14:conditionalFormatting>
        <x14:conditionalFormatting>
          <x14:cfRule type="dataBar" id="{F74F145B-E0AB-4526-944B-CD3979B5C83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O463</xm:sqref>
        </x14:conditionalFormatting>
        <x14:conditionalFormatting>
          <x14:cfRule type="dataBar" id="{56E4A7B5-01EF-42E7-BAF3-049A3CADC06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O464</xm:sqref>
        </x14:conditionalFormatting>
        <x14:conditionalFormatting>
          <x14:cfRule type="dataBar" id="{F7170E12-8EB1-4DBD-92D1-D222E6E0F00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O466</xm:sqref>
        </x14:conditionalFormatting>
        <x14:conditionalFormatting>
          <x14:cfRule type="dataBar" id="{985B4624-7638-4076-B362-CF29C9E04B8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O467</xm:sqref>
        </x14:conditionalFormatting>
        <x14:conditionalFormatting>
          <x14:cfRule type="dataBar" id="{BBA33E59-B6D1-4C09-9991-6575FFAAC63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O468</xm:sqref>
        </x14:conditionalFormatting>
        <x14:conditionalFormatting>
          <x14:cfRule type="dataBar" id="{A6122597-2B71-448C-B48E-A8D35F6CB81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O470</xm:sqref>
        </x14:conditionalFormatting>
        <x14:conditionalFormatting>
          <x14:cfRule type="dataBar" id="{74CDC044-4E89-4E7C-95F7-A78233C2CA2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O471</xm:sqref>
        </x14:conditionalFormatting>
        <x14:conditionalFormatting>
          <x14:cfRule type="dataBar" id="{F4B71732-1D2B-4AB4-9312-AA4A5A0EFA2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O472</xm:sqref>
        </x14:conditionalFormatting>
        <x14:conditionalFormatting>
          <x14:cfRule type="dataBar" id="{B7862573-7BB2-4CF9-AF09-62D2B24A676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O474</xm:sqref>
        </x14:conditionalFormatting>
        <x14:conditionalFormatting>
          <x14:cfRule type="dataBar" id="{463F317B-32EE-429B-8BA6-C958BFCABCF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O475</xm:sqref>
        </x14:conditionalFormatting>
        <x14:conditionalFormatting>
          <x14:cfRule type="dataBar" id="{ECE07F5F-9FE4-493A-B0AC-7D6A8C5A80B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O476</xm:sqref>
        </x14:conditionalFormatting>
        <x14:conditionalFormatting>
          <x14:cfRule type="dataBar" id="{EC3D0205-66C2-4412-BBA0-59DBF47E9B9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O478</xm:sqref>
        </x14:conditionalFormatting>
        <x14:conditionalFormatting>
          <x14:cfRule type="dataBar" id="{D49A054A-7C2C-4014-B96C-EB99F5E47D3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O479</xm:sqref>
        </x14:conditionalFormatting>
        <x14:conditionalFormatting>
          <x14:cfRule type="dataBar" id="{4808D7E6-CEB9-4A17-81D4-BF2A671D9F6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O480</xm:sqref>
        </x14:conditionalFormatting>
        <x14:conditionalFormatting>
          <x14:cfRule type="dataBar" id="{2ABCF52D-4BCF-4D09-B9CB-C4397F1D4CE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O482</xm:sqref>
        </x14:conditionalFormatting>
        <x14:conditionalFormatting>
          <x14:cfRule type="dataBar" id="{64E7D44F-3414-41FC-A3C6-3DF1C4C44B3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O483</xm:sqref>
        </x14:conditionalFormatting>
        <x14:conditionalFormatting>
          <x14:cfRule type="dataBar" id="{41781B03-3F84-483D-B81E-F186CF18DF1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O484</xm:sqref>
        </x14:conditionalFormatting>
        <x14:conditionalFormatting>
          <x14:cfRule type="dataBar" id="{77913A7C-E063-4A99-9294-C89D6949D47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O486</xm:sqref>
        </x14:conditionalFormatting>
        <x14:conditionalFormatting>
          <x14:cfRule type="dataBar" id="{63B5AA71-58C1-4208-9601-8A961EFF6E8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O487</xm:sqref>
        </x14:conditionalFormatting>
        <x14:conditionalFormatting>
          <x14:cfRule type="dataBar" id="{375EEB13-D8B7-4D37-A3CA-EEC535D5922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O488</xm:sqref>
        </x14:conditionalFormatting>
        <x14:conditionalFormatting>
          <x14:cfRule type="dataBar" id="{113CFFA9-AB77-436E-AA05-AED110E7B64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O490</xm:sqref>
        </x14:conditionalFormatting>
        <x14:conditionalFormatting>
          <x14:cfRule type="dataBar" id="{A2FAC532-15A0-4F22-818A-898852DEFE4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O491</xm:sqref>
        </x14:conditionalFormatting>
        <x14:conditionalFormatting>
          <x14:cfRule type="dataBar" id="{28C3AD80-2B7E-422C-ADA7-7149CBF479B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O492</xm:sqref>
        </x14:conditionalFormatting>
        <x14:conditionalFormatting>
          <x14:cfRule type="dataBar" id="{0452869A-36A1-4B5B-8608-941C3E21419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O494</xm:sqref>
        </x14:conditionalFormatting>
        <x14:conditionalFormatting>
          <x14:cfRule type="dataBar" id="{38AB5D2A-C7AD-40FA-8527-A0E9C91A70E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O495</xm:sqref>
        </x14:conditionalFormatting>
        <x14:conditionalFormatting>
          <x14:cfRule type="dataBar" id="{32C8838E-BCB2-492C-8388-96240175781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O496</xm:sqref>
        </x14:conditionalFormatting>
        <x14:conditionalFormatting>
          <x14:cfRule type="dataBar" id="{9CAC2A69-E348-4A23-9A8E-F6D37096759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O498</xm:sqref>
        </x14:conditionalFormatting>
        <x14:conditionalFormatting>
          <x14:cfRule type="dataBar" id="{B75917DA-01E5-48A4-9113-B8DAC1F2CC0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O499</xm:sqref>
        </x14:conditionalFormatting>
        <x14:conditionalFormatting>
          <x14:cfRule type="dataBar" id="{B9BC3BE0-6DEA-40B1-BD5D-031E3FB9DCE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O500</xm:sqref>
        </x14:conditionalFormatting>
        <x14:conditionalFormatting>
          <x14:cfRule type="dataBar" id="{77B57B1E-B13A-4082-AB60-B018A898F1E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O502</xm:sqref>
        </x14:conditionalFormatting>
        <x14:conditionalFormatting>
          <x14:cfRule type="dataBar" id="{BB847DA5-5855-47D7-B461-6129849FCE1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O503</xm:sqref>
        </x14:conditionalFormatting>
        <x14:conditionalFormatting>
          <x14:cfRule type="dataBar" id="{09929808-D0DB-4367-9329-07CDEBED096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O504</xm:sqref>
        </x14:conditionalFormatting>
        <x14:conditionalFormatting>
          <x14:cfRule type="dataBar" id="{50205712-9A1B-423E-AFB1-C9B4C41DF08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O506</xm:sqref>
        </x14:conditionalFormatting>
        <x14:conditionalFormatting>
          <x14:cfRule type="dataBar" id="{3633A2F1-69C4-4B44-8EA5-0C5EF15A9E8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O507</xm:sqref>
        </x14:conditionalFormatting>
        <x14:conditionalFormatting>
          <x14:cfRule type="dataBar" id="{99351EB1-D9F4-4950-BB81-90C231DC341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O508</xm:sqref>
        </x14:conditionalFormatting>
        <x14:conditionalFormatting>
          <x14:cfRule type="dataBar" id="{FA470AA3-AEFD-44CE-BCA3-A18E3960915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O510</xm:sqref>
        </x14:conditionalFormatting>
        <x14:conditionalFormatting>
          <x14:cfRule type="dataBar" id="{62CD971E-52A1-4F27-93B5-0DF44A4BAC3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O511</xm:sqref>
        </x14:conditionalFormatting>
        <x14:conditionalFormatting>
          <x14:cfRule type="dataBar" id="{16BB2E73-B227-4DAA-8E9F-58994BA6492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O512</xm:sqref>
        </x14:conditionalFormatting>
        <x14:conditionalFormatting>
          <x14:cfRule type="dataBar" id="{54312E1E-3C89-4272-A1C4-1B62CD1DDAE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O514</xm:sqref>
        </x14:conditionalFormatting>
        <x14:conditionalFormatting>
          <x14:cfRule type="dataBar" id="{BC60CDD0-90AA-40FB-BC71-25B273C4F56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O515</xm:sqref>
        </x14:conditionalFormatting>
        <x14:conditionalFormatting>
          <x14:cfRule type="dataBar" id="{9C7FC929-7F9B-445A-8EE3-243A978F65E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O516</xm:sqref>
        </x14:conditionalFormatting>
        <x14:conditionalFormatting>
          <x14:cfRule type="dataBar" id="{85DB490B-8461-4648-833D-52AD82CC62A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O522</xm:sqref>
        </x14:conditionalFormatting>
        <x14:conditionalFormatting>
          <x14:cfRule type="dataBar" id="{AFCF7659-A48C-4BA1-9E6C-2026F2F0500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O523</xm:sqref>
        </x14:conditionalFormatting>
        <x14:conditionalFormatting>
          <x14:cfRule type="dataBar" id="{D0841B7D-D5DE-439F-88F2-A3994D93EF4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O524</xm:sqref>
        </x14:conditionalFormatting>
        <x14:conditionalFormatting>
          <x14:cfRule type="dataBar" id="{8CD780CC-A33E-4A20-84AE-A1BF38F0B4D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O526</xm:sqref>
        </x14:conditionalFormatting>
        <x14:conditionalFormatting>
          <x14:cfRule type="dataBar" id="{0E97C759-D3CC-4C3D-8AE9-520388CF3A1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O527</xm:sqref>
        </x14:conditionalFormatting>
        <x14:conditionalFormatting>
          <x14:cfRule type="dataBar" id="{220A18CF-D03A-4B30-B71F-4DF867CFE5A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O528</xm:sqref>
        </x14:conditionalFormatting>
        <x14:conditionalFormatting>
          <x14:cfRule type="dataBar" id="{84A33D59-0BDC-497A-8DF1-F739C41DE9A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O530</xm:sqref>
        </x14:conditionalFormatting>
        <x14:conditionalFormatting>
          <x14:cfRule type="dataBar" id="{CB2C7128-63D6-4483-9FB1-C5005D1C0FD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O531</xm:sqref>
        </x14:conditionalFormatting>
        <x14:conditionalFormatting>
          <x14:cfRule type="dataBar" id="{CC3A2FC5-A893-4B92-96F6-00B4670914A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O532</xm:sqref>
        </x14:conditionalFormatting>
        <x14:conditionalFormatting>
          <x14:cfRule type="dataBar" id="{F4899300-1767-41C0-B5A6-28D3C367AA1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O534</xm:sqref>
        </x14:conditionalFormatting>
        <x14:conditionalFormatting>
          <x14:cfRule type="dataBar" id="{6483925C-1897-400E-A7FE-3818E8918F5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O535</xm:sqref>
        </x14:conditionalFormatting>
        <x14:conditionalFormatting>
          <x14:cfRule type="dataBar" id="{67BD7A12-CA39-457C-93A5-89D16E95812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O536</xm:sqref>
        </x14:conditionalFormatting>
        <x14:conditionalFormatting>
          <x14:cfRule type="dataBar" id="{935CEA50-8478-42B1-8BA9-BB6B08C1A4C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O538</xm:sqref>
        </x14:conditionalFormatting>
        <x14:conditionalFormatting>
          <x14:cfRule type="dataBar" id="{9D945133-6035-45EC-87B5-5D722662B20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O539</xm:sqref>
        </x14:conditionalFormatting>
        <x14:conditionalFormatting>
          <x14:cfRule type="dataBar" id="{3682E726-A2EF-4D2B-9478-AB9E6CDD955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O540</xm:sqref>
        </x14:conditionalFormatting>
        <x14:conditionalFormatting>
          <x14:cfRule type="dataBar" id="{65226C12-3B91-4EA2-B071-70D49BADB52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O547</xm:sqref>
        </x14:conditionalFormatting>
        <x14:conditionalFormatting>
          <x14:cfRule type="dataBar" id="{A2EDFAF6-2662-41FD-8D72-942F5D1BE60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O558</xm:sqref>
        </x14:conditionalFormatting>
        <x14:conditionalFormatting>
          <x14:cfRule type="dataBar" id="{05467EFF-119E-4591-8C3D-A7FC967865B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O559</xm:sqref>
        </x14:conditionalFormatting>
        <x14:conditionalFormatting>
          <x14:cfRule type="dataBar" id="{3884263F-A39C-4863-A9A4-AF1964616A8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O560</xm:sqref>
        </x14:conditionalFormatting>
        <x14:conditionalFormatting>
          <x14:cfRule type="dataBar" id="{793AE06E-6CAD-456F-A78E-6BBA85227E2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O561</xm:sqref>
        </x14:conditionalFormatting>
        <x14:conditionalFormatting>
          <x14:cfRule type="dataBar" id="{3A10F99E-39DF-4C48-95B1-5485A368C63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O566</xm:sqref>
        </x14:conditionalFormatting>
        <x14:conditionalFormatting>
          <x14:cfRule type="dataBar" id="{2334CC6E-9BBC-4C7E-906D-EDFAAAB9BC8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O567</xm:sqref>
        </x14:conditionalFormatting>
        <x14:conditionalFormatting>
          <x14:cfRule type="dataBar" id="{5000868A-E568-4FB8-AAA3-02A92DF1F11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O568</xm:sqref>
        </x14:conditionalFormatting>
        <x14:conditionalFormatting>
          <x14:cfRule type="dataBar" id="{51F06A5A-1AB4-4857-AF02-C1D1DEAB207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O570</xm:sqref>
        </x14:conditionalFormatting>
        <x14:conditionalFormatting>
          <x14:cfRule type="dataBar" id="{C003F1E3-A21C-43FC-B1ED-FD7398D786A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O571</xm:sqref>
        </x14:conditionalFormatting>
        <x14:conditionalFormatting>
          <x14:cfRule type="dataBar" id="{2D47AF32-C5D9-425C-8F7E-BEBC0B5B0FB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O572</xm:sqref>
        </x14:conditionalFormatting>
        <x14:conditionalFormatting>
          <x14:cfRule type="dataBar" id="{CACDB0A8-21CF-455C-BC60-0307F5975AF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O574</xm:sqref>
        </x14:conditionalFormatting>
        <x14:conditionalFormatting>
          <x14:cfRule type="dataBar" id="{78B059A1-334F-4A8C-8174-61B74933E81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O575</xm:sqref>
        </x14:conditionalFormatting>
        <x14:conditionalFormatting>
          <x14:cfRule type="dataBar" id="{CE67A5B4-31FD-4CB6-A37F-CB26057A264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O576</xm:sqref>
        </x14:conditionalFormatting>
        <x14:conditionalFormatting>
          <x14:cfRule type="dataBar" id="{CA142896-3740-4F7C-8476-4C49C9DEE86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O578</xm:sqref>
        </x14:conditionalFormatting>
        <x14:conditionalFormatting>
          <x14:cfRule type="dataBar" id="{93F94403-5C4F-4910-844B-6B2F7067FD8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O579</xm:sqref>
        </x14:conditionalFormatting>
        <x14:conditionalFormatting>
          <x14:cfRule type="dataBar" id="{8A4D6DF3-2AA9-465D-8F58-034835A8390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O580</xm:sqref>
        </x14:conditionalFormatting>
        <x14:conditionalFormatting>
          <x14:cfRule type="dataBar" id="{8C2A04C3-D3CC-4363-9774-AB57B265EC6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O582</xm:sqref>
        </x14:conditionalFormatting>
        <x14:conditionalFormatting>
          <x14:cfRule type="dataBar" id="{C67FC3A9-9D04-40AB-B5BF-722FF292E7C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O583</xm:sqref>
        </x14:conditionalFormatting>
        <x14:conditionalFormatting>
          <x14:cfRule type="dataBar" id="{6806EA49-902D-4D38-AEB5-922B356658A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O584</xm:sqref>
        </x14:conditionalFormatting>
        <x14:conditionalFormatting>
          <x14:cfRule type="dataBar" id="{F6368F20-18F6-476B-86C9-594655EE4A6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O586</xm:sqref>
        </x14:conditionalFormatting>
        <x14:conditionalFormatting>
          <x14:cfRule type="dataBar" id="{A01963D4-C10A-40D3-A157-CEE5392CBAF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O587</xm:sqref>
        </x14:conditionalFormatting>
        <x14:conditionalFormatting>
          <x14:cfRule type="dataBar" id="{BD77A07D-23B9-498F-AF26-7D27CD80D76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O588</xm:sqref>
        </x14:conditionalFormatting>
        <x14:conditionalFormatting>
          <x14:cfRule type="dataBar" id="{486AAACB-16F8-4A72-9551-42636EB3878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O590</xm:sqref>
        </x14:conditionalFormatting>
        <x14:conditionalFormatting>
          <x14:cfRule type="dataBar" id="{D61792AE-32D4-4CDA-ACB9-6589590D167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O591</xm:sqref>
        </x14:conditionalFormatting>
        <x14:conditionalFormatting>
          <x14:cfRule type="dataBar" id="{BEC17410-E03E-4E96-A7E0-EF42340C63A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O592</xm:sqref>
        </x14:conditionalFormatting>
        <x14:conditionalFormatting>
          <x14:cfRule type="dataBar" id="{A97CFC9E-4B33-40B2-BBA4-E475644B6D8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O594</xm:sqref>
        </x14:conditionalFormatting>
        <x14:conditionalFormatting>
          <x14:cfRule type="dataBar" id="{7D05B734-2DCD-4B3B-87C6-1A88A36B40B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O595</xm:sqref>
        </x14:conditionalFormatting>
        <x14:conditionalFormatting>
          <x14:cfRule type="dataBar" id="{C676EF2D-ED50-44CB-BC47-05D359BCE5D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O596</xm:sqref>
        </x14:conditionalFormatting>
        <x14:conditionalFormatting>
          <x14:cfRule type="dataBar" id="{7A37ED2E-094F-4220-811E-98BDE86F054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O598</xm:sqref>
        </x14:conditionalFormatting>
        <x14:conditionalFormatting>
          <x14:cfRule type="dataBar" id="{7928AFF9-1671-48A6-B8C7-136B23519ED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O599</xm:sqref>
        </x14:conditionalFormatting>
        <x14:conditionalFormatting>
          <x14:cfRule type="dataBar" id="{EE050F60-0D56-4BDE-8DBC-D3FE1AFE223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O600</xm:sqref>
        </x14:conditionalFormatting>
        <x14:conditionalFormatting>
          <x14:cfRule type="dataBar" id="{7AF1FB10-1D88-4308-B448-923F379CCF3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O606</xm:sqref>
        </x14:conditionalFormatting>
        <x14:conditionalFormatting>
          <x14:cfRule type="dataBar" id="{6FADBEDF-1958-4C4A-934D-79B7692AFE5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O607</xm:sqref>
        </x14:conditionalFormatting>
        <x14:conditionalFormatting>
          <x14:cfRule type="dataBar" id="{800131BA-0F44-4AFC-8016-F96990B6733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O608</xm:sqref>
        </x14:conditionalFormatting>
        <x14:conditionalFormatting>
          <x14:cfRule type="dataBar" id="{4A3F310E-6089-442A-9B7A-421D73A1CF4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O614</xm:sqref>
        </x14:conditionalFormatting>
        <x14:conditionalFormatting>
          <x14:cfRule type="dataBar" id="{06EEB10C-DBEB-48F0-B16E-D55AC83DC52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O615</xm:sqref>
        </x14:conditionalFormatting>
        <x14:conditionalFormatting>
          <x14:cfRule type="dataBar" id="{28C14486-6B4C-4D91-9BF5-5D91223BE74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O616</xm:sqref>
        </x14:conditionalFormatting>
        <x14:conditionalFormatting>
          <x14:cfRule type="dataBar" id="{E062ACB5-C7C8-4655-AE78-5B666F04D3D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O618</xm:sqref>
        </x14:conditionalFormatting>
        <x14:conditionalFormatting>
          <x14:cfRule type="dataBar" id="{75AB415A-298E-44CA-9D6F-2EC078B697C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O619</xm:sqref>
        </x14:conditionalFormatting>
        <x14:conditionalFormatting>
          <x14:cfRule type="dataBar" id="{E0F8FD8F-3903-4D3E-A7D0-B25ECE38379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O620</xm:sqref>
        </x14:conditionalFormatting>
        <x14:conditionalFormatting>
          <x14:cfRule type="dataBar" id="{8E8C24CA-5C2A-4433-9758-DC6E63BA214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O622</xm:sqref>
        </x14:conditionalFormatting>
        <x14:conditionalFormatting>
          <x14:cfRule type="dataBar" id="{5C0D449F-E89A-491B-8A6B-1649FB6DB1E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O623</xm:sqref>
        </x14:conditionalFormatting>
        <x14:conditionalFormatting>
          <x14:cfRule type="dataBar" id="{EA13F51B-1AC7-43FD-9190-549E7ADF38A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O624</xm:sqref>
        </x14:conditionalFormatting>
        <x14:conditionalFormatting>
          <x14:cfRule type="dataBar" id="{6128484E-7D7C-4B10-8DEA-496B8F3F8F7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O630</xm:sqref>
        </x14:conditionalFormatting>
        <x14:conditionalFormatting>
          <x14:cfRule type="dataBar" id="{CE7BCBFC-AA25-4F24-80AE-AE07B73A282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O631</xm:sqref>
        </x14:conditionalFormatting>
        <x14:conditionalFormatting>
          <x14:cfRule type="dataBar" id="{AF565AED-0B76-42FF-8A2C-763456732A9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O632</xm:sqref>
        </x14:conditionalFormatting>
        <x14:conditionalFormatting>
          <x14:cfRule type="dataBar" id="{08C33AFE-505C-4ADC-B11B-15ADD555C36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O638</xm:sqref>
        </x14:conditionalFormatting>
        <x14:conditionalFormatting>
          <x14:cfRule type="dataBar" id="{15E9A3EA-7B92-44EA-8586-17EA82C2B78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O639</xm:sqref>
        </x14:conditionalFormatting>
        <x14:conditionalFormatting>
          <x14:cfRule type="dataBar" id="{E277DA73-A31A-427A-8ACA-BD73B418215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O640</xm:sqref>
        </x14:conditionalFormatting>
        <x14:conditionalFormatting>
          <x14:cfRule type="dataBar" id="{F2F395C7-B008-4C5D-9A6D-6618ADAAD2D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O642</xm:sqref>
        </x14:conditionalFormatting>
        <x14:conditionalFormatting>
          <x14:cfRule type="dataBar" id="{8E56E1B3-91B3-4B0B-A7D1-E1D82991F10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O643</xm:sqref>
        </x14:conditionalFormatting>
        <x14:conditionalFormatting>
          <x14:cfRule type="dataBar" id="{A9E7D2A4-EF41-470D-BD78-A1C5EF299B6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O644</xm:sqref>
        </x14:conditionalFormatting>
        <x14:conditionalFormatting>
          <x14:cfRule type="dataBar" id="{AE1B2DD1-17BF-4C40-BB68-6E4DF10C319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O650</xm:sqref>
        </x14:conditionalFormatting>
        <x14:conditionalFormatting>
          <x14:cfRule type="dataBar" id="{7C0BA254-A02D-4D4A-85EE-8F4C1A5CEFB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O651</xm:sqref>
        </x14:conditionalFormatting>
        <x14:conditionalFormatting>
          <x14:cfRule type="dataBar" id="{E7EB49C2-7575-4CE8-BC25-162EAF6BF1A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O652</xm:sqref>
        </x14:conditionalFormatting>
        <x14:conditionalFormatting>
          <x14:cfRule type="dataBar" id="{24B12B36-D568-4713-8565-1AEB5C00DC5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O658</xm:sqref>
        </x14:conditionalFormatting>
        <x14:conditionalFormatting>
          <x14:cfRule type="dataBar" id="{3532291C-9871-426B-BCE2-EA1362B19F0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O659</xm:sqref>
        </x14:conditionalFormatting>
        <x14:conditionalFormatting>
          <x14:cfRule type="dataBar" id="{A096DF3B-C1D3-4B84-9988-4558F9303D3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O660</xm:sqref>
        </x14:conditionalFormatting>
        <x14:conditionalFormatting>
          <x14:cfRule type="dataBar" id="{0D3D2F4D-EB74-4F82-A655-8B59FF9BA49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O662</xm:sqref>
        </x14:conditionalFormatting>
        <x14:conditionalFormatting>
          <x14:cfRule type="dataBar" id="{C775815D-7F0B-44F4-92D5-990AF3382AD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O663</xm:sqref>
        </x14:conditionalFormatting>
        <x14:conditionalFormatting>
          <x14:cfRule type="dataBar" id="{46181517-7531-46AB-93BF-DEBDB8B7070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O664</xm:sqref>
        </x14:conditionalFormatting>
        <x14:conditionalFormatting>
          <x14:cfRule type="dataBar" id="{EDDBFFC7-B61D-44E3-8EDE-E7A1DF3DD6E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O670</xm:sqref>
        </x14:conditionalFormatting>
        <x14:conditionalFormatting>
          <x14:cfRule type="dataBar" id="{11666618-B43A-4E9B-BF28-75D530D66AC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O671</xm:sqref>
        </x14:conditionalFormatting>
        <x14:conditionalFormatting>
          <x14:cfRule type="dataBar" id="{33AD0C13-FCB4-457C-98FC-B89274907CF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O672</xm:sqref>
        </x14:conditionalFormatting>
        <x14:conditionalFormatting>
          <x14:cfRule type="dataBar" id="{13E4BE5B-A4B0-49EF-A2BA-02B6B81B821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O674</xm:sqref>
        </x14:conditionalFormatting>
        <x14:conditionalFormatting>
          <x14:cfRule type="dataBar" id="{10C5F1BF-0A21-47A0-BDD6-F49F4262E86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O675</xm:sqref>
        </x14:conditionalFormatting>
        <x14:conditionalFormatting>
          <x14:cfRule type="dataBar" id="{F1A42301-7687-41F8-91E5-8BC04FD8D18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O676</xm:sqref>
        </x14:conditionalFormatting>
        <x14:conditionalFormatting>
          <x14:cfRule type="dataBar" id="{68022F04-2C1C-418E-AE1F-16D9FFDCAEE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O678</xm:sqref>
        </x14:conditionalFormatting>
        <x14:conditionalFormatting>
          <x14:cfRule type="dataBar" id="{981C09B7-D119-4EFD-8754-B7F30232141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O679</xm:sqref>
        </x14:conditionalFormatting>
        <x14:conditionalFormatting>
          <x14:cfRule type="dataBar" id="{FDB63EBE-D4C6-4E7E-BE93-B815CE4349D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O680</xm:sqref>
        </x14:conditionalFormatting>
        <x14:conditionalFormatting>
          <x14:cfRule type="dataBar" id="{5871332B-C9FF-4548-863B-5589D7E515B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O682</xm:sqref>
        </x14:conditionalFormatting>
        <x14:conditionalFormatting>
          <x14:cfRule type="dataBar" id="{81AD534A-6EF4-4E2A-9C93-576F37FEC53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O683</xm:sqref>
        </x14:conditionalFormatting>
        <x14:conditionalFormatting>
          <x14:cfRule type="dataBar" id="{7C34D0CA-EED8-458A-B0CF-4EF2FFF9449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O684</xm:sqref>
        </x14:conditionalFormatting>
        <x14:conditionalFormatting>
          <x14:cfRule type="dataBar" id="{92852F42-115C-4453-BAB0-E3C8DCBFE15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O686</xm:sqref>
        </x14:conditionalFormatting>
        <x14:conditionalFormatting>
          <x14:cfRule type="dataBar" id="{9D0EE127-70BB-4BB4-960E-CB91929ABAF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O687</xm:sqref>
        </x14:conditionalFormatting>
        <x14:conditionalFormatting>
          <x14:cfRule type="dataBar" id="{82158CB4-AD59-47B6-8D6B-DE5693C3361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O688</xm:sqref>
        </x14:conditionalFormatting>
        <x14:conditionalFormatting>
          <x14:cfRule type="dataBar" id="{5797AF1B-76AE-4DEB-B6E5-215F9E144CD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O690</xm:sqref>
        </x14:conditionalFormatting>
        <x14:conditionalFormatting>
          <x14:cfRule type="dataBar" id="{C882AD1D-7036-425C-A9C2-975EB1B6957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O691</xm:sqref>
        </x14:conditionalFormatting>
        <x14:conditionalFormatting>
          <x14:cfRule type="dataBar" id="{0CB17AE0-1B5C-4404-8A66-42D8D869A79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O692</xm:sqref>
        </x14:conditionalFormatting>
        <x14:conditionalFormatting>
          <x14:cfRule type="dataBar" id="{AAF614AD-E10C-4627-97A4-78C75794AC9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O694</xm:sqref>
        </x14:conditionalFormatting>
        <x14:conditionalFormatting>
          <x14:cfRule type="dataBar" id="{3B3012F9-B8A6-4ADC-BACB-4533124A912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O695</xm:sqref>
        </x14:conditionalFormatting>
        <x14:conditionalFormatting>
          <x14:cfRule type="dataBar" id="{0856F4D4-C81E-45F4-B4A7-82867A022E3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O696</xm:sqref>
        </x14:conditionalFormatting>
        <x14:conditionalFormatting>
          <x14:cfRule type="dataBar" id="{4F7662F7-57CE-4CA3-B894-8EACB44475B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O702</xm:sqref>
        </x14:conditionalFormatting>
        <x14:conditionalFormatting>
          <x14:cfRule type="dataBar" id="{491E9D7E-3B43-4092-BA09-00FE0C43424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O703</xm:sqref>
        </x14:conditionalFormatting>
        <x14:conditionalFormatting>
          <x14:cfRule type="dataBar" id="{0F5A6E2E-686E-4D20-A7BA-29DA2F529E6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O704</xm:sqref>
        </x14:conditionalFormatting>
        <x14:conditionalFormatting>
          <x14:cfRule type="dataBar" id="{87220E3E-93A7-4670-9595-7709E3C1504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O706</xm:sqref>
        </x14:conditionalFormatting>
        <x14:conditionalFormatting>
          <x14:cfRule type="dataBar" id="{FF10CFCD-0D3D-4C11-9FBF-C8E37D581F5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O707</xm:sqref>
        </x14:conditionalFormatting>
        <x14:conditionalFormatting>
          <x14:cfRule type="dataBar" id="{34B14267-BEE2-484C-839F-D00B55538F8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O708</xm:sqref>
        </x14:conditionalFormatting>
        <x14:conditionalFormatting>
          <x14:cfRule type="dataBar" id="{1FE87C93-A087-4E9B-8A6D-0F2F863528C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O714</xm:sqref>
        </x14:conditionalFormatting>
        <x14:conditionalFormatting>
          <x14:cfRule type="dataBar" id="{4EEE79C7-B378-4CDD-B0D5-694C225B7A5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O715</xm:sqref>
        </x14:conditionalFormatting>
        <x14:conditionalFormatting>
          <x14:cfRule type="dataBar" id="{2ED9AECE-DB90-45DE-A1F3-79ED2B7BB1D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O716</xm:sqref>
        </x14:conditionalFormatting>
        <x14:conditionalFormatting>
          <x14:cfRule type="dataBar" id="{FCAA2A70-C7ED-45FE-8AE2-5ED57D3A259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O718</xm:sqref>
        </x14:conditionalFormatting>
        <x14:conditionalFormatting>
          <x14:cfRule type="dataBar" id="{7822B18C-D165-4972-BE46-0DCC334DE7D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O719</xm:sqref>
        </x14:conditionalFormatting>
        <x14:conditionalFormatting>
          <x14:cfRule type="dataBar" id="{AB65DB9C-5873-48CB-9A7B-4D453811CDD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O720</xm:sqref>
        </x14:conditionalFormatting>
        <x14:conditionalFormatting>
          <x14:cfRule type="dataBar" id="{454BF842-29AD-43B7-AD62-0F852253802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O722</xm:sqref>
        </x14:conditionalFormatting>
        <x14:conditionalFormatting>
          <x14:cfRule type="dataBar" id="{052EAC12-A5B8-4581-B67D-3AC299D42BC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O723</xm:sqref>
        </x14:conditionalFormatting>
        <x14:conditionalFormatting>
          <x14:cfRule type="dataBar" id="{20B5C4CE-6DBE-4F3F-A34C-1D5066AD0DE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O724</xm:sqref>
        </x14:conditionalFormatting>
        <x14:conditionalFormatting>
          <x14:cfRule type="dataBar" id="{615CF437-5B66-4222-AA6F-BC18599DFA1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O726</xm:sqref>
        </x14:conditionalFormatting>
        <x14:conditionalFormatting>
          <x14:cfRule type="dataBar" id="{31109E07-4C91-45EC-9EF5-CD0D4B03346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O727</xm:sqref>
        </x14:conditionalFormatting>
        <x14:conditionalFormatting>
          <x14:cfRule type="dataBar" id="{EC7AA213-85F0-4EAC-84C9-4CA608E5025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O728</xm:sqref>
        </x14:conditionalFormatting>
        <x14:conditionalFormatting>
          <x14:cfRule type="dataBar" id="{4ABEE8D4-AD8D-40A3-8CF0-3C595287AA5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O730</xm:sqref>
        </x14:conditionalFormatting>
        <x14:conditionalFormatting>
          <x14:cfRule type="dataBar" id="{8F231FD6-0443-4BC8-AC6D-256C8518C5B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O731</xm:sqref>
        </x14:conditionalFormatting>
        <x14:conditionalFormatting>
          <x14:cfRule type="dataBar" id="{EDDB7AA3-D853-4826-8600-B552622DD28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O732</xm:sqref>
        </x14:conditionalFormatting>
        <x14:conditionalFormatting>
          <x14:cfRule type="dataBar" id="{8CC529CD-3015-4FF4-81DC-A2195364C40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O734</xm:sqref>
        </x14:conditionalFormatting>
        <x14:conditionalFormatting>
          <x14:cfRule type="dataBar" id="{0905CDE7-A8DA-4736-ACCB-53C5CDF859B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O735</xm:sqref>
        </x14:conditionalFormatting>
        <x14:conditionalFormatting>
          <x14:cfRule type="dataBar" id="{82EB1959-4387-41B8-A1AA-41B63803E17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O736</xm:sqref>
        </x14:conditionalFormatting>
        <x14:conditionalFormatting>
          <x14:cfRule type="dataBar" id="{C0AAC824-DFFE-4ED3-9656-9576E943ED3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O738</xm:sqref>
        </x14:conditionalFormatting>
        <x14:conditionalFormatting>
          <x14:cfRule type="dataBar" id="{0FB66D09-FE46-4B47-A6E5-C3E949B2B53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O742</xm:sqref>
        </x14:conditionalFormatting>
        <x14:conditionalFormatting>
          <x14:cfRule type="dataBar" id="{882DD4E9-996B-4A25-8525-DE951F7DEC2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O743</xm:sqref>
        </x14:conditionalFormatting>
        <x14:conditionalFormatting>
          <x14:cfRule type="dataBar" id="{D457B261-89E3-4F09-BABE-151851514B5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O744</xm:sqref>
        </x14:conditionalFormatting>
        <x14:conditionalFormatting>
          <x14:cfRule type="dataBar" id="{D5ADC865-875D-4535-AF5B-63569B0173D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O746</xm:sqref>
        </x14:conditionalFormatting>
        <x14:conditionalFormatting>
          <x14:cfRule type="dataBar" id="{7EE526DF-4738-497A-AAC5-BCE76FACE2F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O747</xm:sqref>
        </x14:conditionalFormatting>
        <x14:conditionalFormatting>
          <x14:cfRule type="dataBar" id="{A7061D9A-34C3-4A0A-88B0-7A97E768834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O748</xm:sqref>
        </x14:conditionalFormatting>
        <x14:conditionalFormatting>
          <x14:cfRule type="dataBar" id="{39842F90-EB3A-4A8A-A779-A5A2F81BD06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O766</xm:sqref>
        </x14:conditionalFormatting>
        <x14:conditionalFormatting>
          <x14:cfRule type="dataBar" id="{9927B307-4F22-44ED-B42E-C89AE1D2BA6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O767</xm:sqref>
        </x14:conditionalFormatting>
        <x14:conditionalFormatting>
          <x14:cfRule type="dataBar" id="{45504357-85A3-4DAF-B6EF-9BAD1E5A4D7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O768</xm:sqref>
        </x14:conditionalFormatting>
        <x14:conditionalFormatting>
          <x14:cfRule type="dataBar" id="{77093941-5D29-4F8C-BFE4-4B4B359AE87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O774</xm:sqref>
        </x14:conditionalFormatting>
        <x14:conditionalFormatting>
          <x14:cfRule type="dataBar" id="{329F1527-A516-4DEA-AF56-3E30A78360A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O775</xm:sqref>
        </x14:conditionalFormatting>
        <x14:conditionalFormatting>
          <x14:cfRule type="dataBar" id="{6A922C91-94B9-4C2D-AF1A-CE0B8F2F4DB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O776</xm:sqref>
        </x14:conditionalFormatting>
        <x14:conditionalFormatting>
          <x14:cfRule type="dataBar" id="{3D7FC7A5-DDE0-490E-B548-5C75644AD5A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O778</xm:sqref>
        </x14:conditionalFormatting>
        <x14:conditionalFormatting>
          <x14:cfRule type="dataBar" id="{9820E7C0-4D03-4E40-AB21-5D29626F100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O779</xm:sqref>
        </x14:conditionalFormatting>
        <x14:conditionalFormatting>
          <x14:cfRule type="dataBar" id="{D693C666-3B3E-427E-B715-3BBA5453B9B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O780</xm:sqref>
        </x14:conditionalFormatting>
        <x14:conditionalFormatting>
          <x14:cfRule type="dataBar" id="{6691E7C3-73A6-42B9-9F11-BF7AB7FC30C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O782</xm:sqref>
        </x14:conditionalFormatting>
        <x14:conditionalFormatting>
          <x14:cfRule type="dataBar" id="{CE1BBD4E-8271-4F47-9A54-FD24C2BFF6C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O783</xm:sqref>
        </x14:conditionalFormatting>
        <x14:conditionalFormatting>
          <x14:cfRule type="dataBar" id="{85718682-2306-453F-8AD3-4FC026DCEF5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O784</xm:sqref>
        </x14:conditionalFormatting>
        <x14:conditionalFormatting>
          <x14:cfRule type="dataBar" id="{9B0EA6A4-DBFE-4F08-AB59-EC024EA6688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O786</xm:sqref>
        </x14:conditionalFormatting>
        <x14:conditionalFormatting>
          <x14:cfRule type="dataBar" id="{97C97B9F-CCCD-42C1-BF0C-0274A716E53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O787</xm:sqref>
        </x14:conditionalFormatting>
        <x14:conditionalFormatting>
          <x14:cfRule type="dataBar" id="{EECA8356-A2BA-4BFA-AC38-2CF931981F0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O788</xm:sqref>
        </x14:conditionalFormatting>
        <x14:conditionalFormatting>
          <x14:cfRule type="dataBar" id="{CA11D226-DED5-426C-89D5-4AA5F0B6B95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O790</xm:sqref>
        </x14:conditionalFormatting>
        <x14:conditionalFormatting>
          <x14:cfRule type="dataBar" id="{8C86B8E0-712C-4C39-B638-2D3CB26EED0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O791</xm:sqref>
        </x14:conditionalFormatting>
        <x14:conditionalFormatting>
          <x14:cfRule type="dataBar" id="{F298A186-9990-47F2-8D87-ABA50E8C8E9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O792</xm:sqref>
        </x14:conditionalFormatting>
        <x14:conditionalFormatting>
          <x14:cfRule type="dataBar" id="{7D3AF511-B771-4EC3-AAC2-7637F829E37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O798</xm:sqref>
        </x14:conditionalFormatting>
        <x14:conditionalFormatting>
          <x14:cfRule type="dataBar" id="{3BAA3FE1-D28B-4B0F-88C3-0ABD51A5645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O799</xm:sqref>
        </x14:conditionalFormatting>
        <x14:conditionalFormatting>
          <x14:cfRule type="dataBar" id="{74C2B6C6-A845-49AE-8F13-0CD5DC1474B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O800</xm:sqref>
        </x14:conditionalFormatting>
        <x14:conditionalFormatting>
          <x14:cfRule type="dataBar" id="{0B6B19C2-60FC-4E5F-A573-E9B3C7A4CF0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O806</xm:sqref>
        </x14:conditionalFormatting>
        <x14:conditionalFormatting>
          <x14:cfRule type="dataBar" id="{79499FFB-A4E2-4EEF-90AF-9E7A35D9069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O807</xm:sqref>
        </x14:conditionalFormatting>
        <x14:conditionalFormatting>
          <x14:cfRule type="dataBar" id="{F25458BC-A1D6-4F1B-9D3D-9F967642B62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O808</xm:sqref>
        </x14:conditionalFormatting>
        <x14:conditionalFormatting>
          <x14:cfRule type="dataBar" id="{70FA6AFF-52C9-47CB-BD73-830F740C382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O834</xm:sqref>
        </x14:conditionalFormatting>
        <x14:conditionalFormatting>
          <x14:cfRule type="dataBar" id="{8F526E54-B22A-4486-8208-8C2BEAFA2C7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O835</xm:sqref>
        </x14:conditionalFormatting>
        <x14:conditionalFormatting>
          <x14:cfRule type="dataBar" id="{609E26ED-3A3E-417D-B5D1-5C10411E8ED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O836</xm:sqref>
        </x14:conditionalFormatting>
        <x14:conditionalFormatting>
          <x14:cfRule type="dataBar" id="{A59FA39B-8FF1-4020-8A76-E400DD22D9F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O838</xm:sqref>
        </x14:conditionalFormatting>
        <x14:conditionalFormatting>
          <x14:cfRule type="dataBar" id="{618D6137-E9FE-4FF5-BB6A-2F01B92F85F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O839</xm:sqref>
        </x14:conditionalFormatting>
        <x14:conditionalFormatting>
          <x14:cfRule type="dataBar" id="{630F87CA-26A7-4212-83AD-243CE22A2EA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O840</xm:sqref>
        </x14:conditionalFormatting>
        <x14:conditionalFormatting>
          <x14:cfRule type="dataBar" id="{44869C0D-E7BF-411B-96FF-CD0130FA535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O842</xm:sqref>
        </x14:conditionalFormatting>
        <x14:conditionalFormatting>
          <x14:cfRule type="dataBar" id="{53FBAB30-9E7F-4850-9066-8C62AFA3D3F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O843</xm:sqref>
        </x14:conditionalFormatting>
        <x14:conditionalFormatting>
          <x14:cfRule type="dataBar" id="{B074AAC2-134B-49DF-A570-54DB0AE87CD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O844</xm:sqref>
        </x14:conditionalFormatting>
        <x14:conditionalFormatting>
          <x14:cfRule type="dataBar" id="{F24DC7C5-8472-4530-837D-BC8C5A4F84D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O846</xm:sqref>
        </x14:conditionalFormatting>
        <x14:conditionalFormatting>
          <x14:cfRule type="dataBar" id="{3AF3F5E6-BA7D-4100-A77F-3574CA8C1E9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O847</xm:sqref>
        </x14:conditionalFormatting>
        <x14:conditionalFormatting>
          <x14:cfRule type="dataBar" id="{5AC176C3-36E5-4E7C-A6AB-7EB53B86A24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O848</xm:sqref>
        </x14:conditionalFormatting>
        <x14:conditionalFormatting>
          <x14:cfRule type="dataBar" id="{F1039F73-20B8-4166-85C9-2E20483C606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O850</xm:sqref>
        </x14:conditionalFormatting>
        <x14:conditionalFormatting>
          <x14:cfRule type="dataBar" id="{13F5EA17-BBD5-4110-9C20-E80D4874495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O851</xm:sqref>
        </x14:conditionalFormatting>
        <x14:conditionalFormatting>
          <x14:cfRule type="dataBar" id="{C05A0750-620B-4AE3-ADEC-6A562A6268A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O852</xm:sqref>
        </x14:conditionalFormatting>
        <x14:conditionalFormatting>
          <x14:cfRule type="dataBar" id="{C1ECCA18-0D9E-423C-A7FF-D7F4A3C21DF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O870</xm:sqref>
        </x14:conditionalFormatting>
        <x14:conditionalFormatting>
          <x14:cfRule type="dataBar" id="{1918913C-EA5D-4FFC-B179-1C7E983F1F8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O871</xm:sqref>
        </x14:conditionalFormatting>
        <x14:conditionalFormatting>
          <x14:cfRule type="dataBar" id="{407C7B47-502E-4B30-B1CC-843058A5F79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O872</xm:sqref>
        </x14:conditionalFormatting>
        <x14:conditionalFormatting>
          <x14:cfRule type="dataBar" id="{C69F615A-3BB3-4D09-A655-BABC889C801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O878</xm:sqref>
        </x14:conditionalFormatting>
        <x14:conditionalFormatting>
          <x14:cfRule type="dataBar" id="{6576385B-6000-49D6-991D-40C2A418303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O879</xm:sqref>
        </x14:conditionalFormatting>
        <x14:conditionalFormatting>
          <x14:cfRule type="dataBar" id="{86B5BF62-81AC-4565-A310-7E8CB317E67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O880</xm:sqref>
        </x14:conditionalFormatting>
        <x14:conditionalFormatting>
          <x14:cfRule type="dataBar" id="{5E90C644-E852-4511-B7D4-B85B55ABAB8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O902</xm:sqref>
        </x14:conditionalFormatting>
        <x14:conditionalFormatting>
          <x14:cfRule type="dataBar" id="{7972E95F-1543-48B2-87D0-2051C22031A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O903</xm:sqref>
        </x14:conditionalFormatting>
        <x14:conditionalFormatting>
          <x14:cfRule type="dataBar" id="{8285B1DD-9EAA-4C86-9845-29772A1F377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O904</xm:sqref>
        </x14:conditionalFormatting>
        <x14:conditionalFormatting>
          <x14:cfRule type="dataBar" id="{DF6C3D73-926F-40FA-BF80-E125984B8E8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O906</xm:sqref>
        </x14:conditionalFormatting>
        <x14:conditionalFormatting>
          <x14:cfRule type="dataBar" id="{A8C83228-1BE1-49CE-9995-B6105A2044E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O907</xm:sqref>
        </x14:conditionalFormatting>
        <x14:conditionalFormatting>
          <x14:cfRule type="dataBar" id="{C81C5E0D-3F80-440B-BEA1-7A4B10FF8F5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O908</xm:sqref>
        </x14:conditionalFormatting>
        <x14:conditionalFormatting>
          <x14:cfRule type="dataBar" id="{02E05641-D9A1-45CB-8070-1CA21F7AF40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O910</xm:sqref>
        </x14:conditionalFormatting>
        <x14:conditionalFormatting>
          <x14:cfRule type="dataBar" id="{2B26D6CE-4C50-4BDB-8BB3-7761628AB42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O911</xm:sqref>
        </x14:conditionalFormatting>
        <x14:conditionalFormatting>
          <x14:cfRule type="dataBar" id="{52000DA1-34DE-4D7D-8D62-76343E6B098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O912</xm:sqref>
        </x14:conditionalFormatting>
        <x14:conditionalFormatting>
          <x14:cfRule type="dataBar" id="{4CFF5880-2AAA-4E04-A5FB-7996094A260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O918</xm:sqref>
        </x14:conditionalFormatting>
        <x14:conditionalFormatting>
          <x14:cfRule type="dataBar" id="{6E85DD3B-B304-45E3-9FC9-C166C893AE2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O919</xm:sqref>
        </x14:conditionalFormatting>
        <x14:conditionalFormatting>
          <x14:cfRule type="dataBar" id="{7B3959A6-7121-41AE-B5C2-78B97E22AB8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O920</xm:sqref>
        </x14:conditionalFormatting>
        <x14:conditionalFormatting>
          <x14:cfRule type="dataBar" id="{2F7D1C69-45B3-4EAA-BA2F-2DA9C72FBFA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O922</xm:sqref>
        </x14:conditionalFormatting>
        <x14:conditionalFormatting>
          <x14:cfRule type="dataBar" id="{C150407B-BFF8-4A4F-AFD5-3C9C2F0764D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O923</xm:sqref>
        </x14:conditionalFormatting>
        <x14:conditionalFormatting>
          <x14:cfRule type="dataBar" id="{5E6AEB09-F0BC-4AFF-AC59-AEF57E7ACA8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O924</xm:sqref>
        </x14:conditionalFormatting>
        <x14:conditionalFormatting>
          <x14:cfRule type="dataBar" id="{55E28299-9F0F-47D0-A3B1-CE533746E43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O926</xm:sqref>
        </x14:conditionalFormatting>
        <x14:conditionalFormatting>
          <x14:cfRule type="dataBar" id="{F6DDC871-72CB-4C33-BD30-55952B08C32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O927</xm:sqref>
        </x14:conditionalFormatting>
        <x14:conditionalFormatting>
          <x14:cfRule type="dataBar" id="{693828A3-F4A5-439A-96D0-336ACEA8A25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O928</xm:sqref>
        </x14:conditionalFormatting>
        <x14:conditionalFormatting>
          <x14:cfRule type="dataBar" id="{83D4D1A2-A41E-44A5-A43F-0D2C602FE23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O930</xm:sqref>
        </x14:conditionalFormatting>
        <x14:conditionalFormatting>
          <x14:cfRule type="dataBar" id="{95CC8A30-F32B-47D6-A1B1-480133D2F5D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O931</xm:sqref>
        </x14:conditionalFormatting>
        <x14:conditionalFormatting>
          <x14:cfRule type="dataBar" id="{EC445057-7D31-41EF-93BA-717531401A7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O932</xm:sqref>
        </x14:conditionalFormatting>
        <x14:conditionalFormatting>
          <x14:cfRule type="dataBar" id="{9FD3986B-86A8-493A-B2CE-6D2D957E9B9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O934</xm:sqref>
        </x14:conditionalFormatting>
        <x14:conditionalFormatting>
          <x14:cfRule type="dataBar" id="{45AD5B4B-9FD4-43D1-A8A9-17D255A018F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O935</xm:sqref>
        </x14:conditionalFormatting>
        <x14:conditionalFormatting>
          <x14:cfRule type="dataBar" id="{A976857C-AD98-4424-AD25-4E55E80E0BD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O936</xm:sqref>
        </x14:conditionalFormatting>
        <x14:conditionalFormatting>
          <x14:cfRule type="dataBar" id="{24B32568-F2E3-4C5C-B02E-3265314893D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O938</xm:sqref>
        </x14:conditionalFormatting>
        <x14:conditionalFormatting>
          <x14:cfRule type="dataBar" id="{08A79234-00AA-41B6-A1A4-259FB043E29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O939</xm:sqref>
        </x14:conditionalFormatting>
        <x14:conditionalFormatting>
          <x14:cfRule type="dataBar" id="{78DB7B9B-E531-4876-8FF0-54DA5E7FC8F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O940</xm:sqref>
        </x14:conditionalFormatting>
        <x14:conditionalFormatting>
          <x14:cfRule type="dataBar" id="{89D9F804-D4E4-488F-B51F-7E2DFE79F16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O943</xm:sqref>
        </x14:conditionalFormatting>
        <x14:conditionalFormatting>
          <x14:cfRule type="dataBar" id="{FF2799C8-E845-47B9-8BDA-05F2E35E60D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O946</xm:sqref>
        </x14:conditionalFormatting>
        <x14:conditionalFormatting>
          <x14:cfRule type="dataBar" id="{064796D2-0D33-487D-8A36-9087F07358E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O947</xm:sqref>
        </x14:conditionalFormatting>
        <x14:conditionalFormatting>
          <x14:cfRule type="dataBar" id="{67B5FC45-A233-4EA5-A5F0-5254A772094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O948</xm:sqref>
        </x14:conditionalFormatting>
        <x14:conditionalFormatting>
          <x14:cfRule type="dataBar" id="{7AD0D991-E42A-4419-83D3-0AD8D402BA3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O950</xm:sqref>
        </x14:conditionalFormatting>
        <x14:conditionalFormatting>
          <x14:cfRule type="dataBar" id="{E2793011-E96D-46D6-88AA-AC676B99405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O951</xm:sqref>
        </x14:conditionalFormatting>
        <x14:conditionalFormatting>
          <x14:cfRule type="dataBar" id="{96DF3918-C012-479E-A1C2-594BC89B265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O952</xm:sqref>
        </x14:conditionalFormatting>
        <x14:conditionalFormatting>
          <x14:cfRule type="dataBar" id="{C8EC0F4B-4968-4EBC-A2CB-3A79EE411D8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O954</xm:sqref>
        </x14:conditionalFormatting>
        <x14:conditionalFormatting>
          <x14:cfRule type="dataBar" id="{240DE51C-BF07-4C5D-8844-39784569E2E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O955</xm:sqref>
        </x14:conditionalFormatting>
        <x14:conditionalFormatting>
          <x14:cfRule type="dataBar" id="{C8366EEE-B902-457D-8DDF-BC6D159B536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O956</xm:sqref>
        </x14:conditionalFormatting>
        <x14:conditionalFormatting>
          <x14:cfRule type="dataBar" id="{815C75C7-665F-4803-B06A-2BEA8B7D0FA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O958</xm:sqref>
        </x14:conditionalFormatting>
        <x14:conditionalFormatting>
          <x14:cfRule type="dataBar" id="{BC8EFD8D-59FC-44D3-A28E-BEA280FFE0C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O959</xm:sqref>
        </x14:conditionalFormatting>
        <x14:conditionalFormatting>
          <x14:cfRule type="dataBar" id="{9BDD3FB0-07B4-45DD-8E47-3F883ADA8EA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O960</xm:sqref>
        </x14:conditionalFormatting>
        <x14:conditionalFormatting>
          <x14:cfRule type="dataBar" id="{A7779D5A-D20E-41F9-9796-48C34943FF3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O962</xm:sqref>
        </x14:conditionalFormatting>
        <x14:conditionalFormatting>
          <x14:cfRule type="dataBar" id="{50A8E465-747C-4796-80C2-E559B0500A2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O963</xm:sqref>
        </x14:conditionalFormatting>
        <x14:conditionalFormatting>
          <x14:cfRule type="dataBar" id="{0C933DCD-A440-498D-9BDF-D13A8D7CC18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O964</xm:sqref>
        </x14:conditionalFormatting>
        <x14:conditionalFormatting>
          <x14:cfRule type="dataBar" id="{0B1CD113-2224-4E00-A443-DE027CC8DAF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O965</xm:sqref>
        </x14:conditionalFormatting>
        <x14:conditionalFormatting>
          <x14:cfRule type="dataBar" id="{196C88F6-645B-4CFD-93AA-C2102B2B660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O966</xm:sqref>
        </x14:conditionalFormatting>
        <x14:conditionalFormatting>
          <x14:cfRule type="dataBar" id="{A573DDEC-9E28-46B7-9B9C-0006CFF7400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O967</xm:sqref>
        </x14:conditionalFormatting>
        <x14:conditionalFormatting>
          <x14:cfRule type="dataBar" id="{9EF4B040-0185-49ED-8697-D505096298B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O968</xm:sqref>
        </x14:conditionalFormatting>
        <x14:conditionalFormatting>
          <x14:cfRule type="dataBar" id="{17EE1EE8-BEE4-4A87-BEE2-DC43949BF0F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O969</xm:sqref>
        </x14:conditionalFormatting>
        <x14:conditionalFormatting>
          <x14:cfRule type="dataBar" id="{63C26247-2576-49AF-A5C7-E6830F1526B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O970</xm:sqref>
        </x14:conditionalFormatting>
        <x14:conditionalFormatting>
          <x14:cfRule type="dataBar" id="{543384DF-2E8B-45E3-8A45-1CBC2CB61D4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O971</xm:sqref>
        </x14:conditionalFormatting>
        <x14:conditionalFormatting>
          <x14:cfRule type="dataBar" id="{8098AF3B-BF19-4BFD-A5C6-91D0B27C53E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O972</xm:sqref>
        </x14:conditionalFormatting>
        <x14:conditionalFormatting>
          <x14:cfRule type="dataBar" id="{77787300-D73F-4DB1-A45F-EA617599505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O973</xm:sqref>
        </x14:conditionalFormatting>
        <x14:conditionalFormatting>
          <x14:cfRule type="dataBar" id="{9BF00E9A-4B9D-4DA8-A3BC-3FB8F860EF3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O978</xm:sqref>
        </x14:conditionalFormatting>
        <x14:conditionalFormatting>
          <x14:cfRule type="dataBar" id="{422CD5E5-217E-4400-8DA9-7AACE539A58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O979</xm:sqref>
        </x14:conditionalFormatting>
        <x14:conditionalFormatting>
          <x14:cfRule type="dataBar" id="{3B6745DD-7276-4511-8598-4F97B8B505C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O980</xm:sqref>
        </x14:conditionalFormatting>
        <x14:conditionalFormatting>
          <x14:cfRule type="dataBar" id="{3109AA4C-85C2-4536-845E-F53534E3CBF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O981</xm:sqref>
        </x14:conditionalFormatting>
        <x14:conditionalFormatting>
          <x14:cfRule type="dataBar" id="{1189CAA3-B468-46AD-A1EF-A0B8B16AA01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O982</xm:sqref>
        </x14:conditionalFormatting>
        <x14:conditionalFormatting>
          <x14:cfRule type="dataBar" id="{A5BE863C-7A16-4FA7-B59F-CDC59AFF471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O983</xm:sqref>
        </x14:conditionalFormatting>
        <x14:conditionalFormatting>
          <x14:cfRule type="dataBar" id="{8C516331-7CFA-4FC5-AC5D-DA73BD7504E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O984</xm:sqref>
        </x14:conditionalFormatting>
        <x14:conditionalFormatting>
          <x14:cfRule type="dataBar" id="{8E94B08B-6F9F-433E-B42E-5E40403EF6B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O985</xm:sqref>
        </x14:conditionalFormatting>
        <x14:conditionalFormatting>
          <x14:cfRule type="dataBar" id="{65FF8D45-6B16-44E3-A9E2-45804760F45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O986</xm:sqref>
        </x14:conditionalFormatting>
        <x14:conditionalFormatting>
          <x14:cfRule type="dataBar" id="{4AFA3FF4-2CA3-4EE3-8444-6CD86765709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O987</xm:sqref>
        </x14:conditionalFormatting>
        <x14:conditionalFormatting>
          <x14:cfRule type="dataBar" id="{8F21C9FB-CA35-4A29-92FB-A2F7925CA70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O988</xm:sqref>
        </x14:conditionalFormatting>
        <x14:conditionalFormatting>
          <x14:cfRule type="dataBar" id="{7A89A256-043C-4A76-BD5F-B7A68BA17C8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O989</xm:sqref>
        </x14:conditionalFormatting>
        <x14:conditionalFormatting>
          <x14:cfRule type="dataBar" id="{36156FAE-3D9D-4CDF-9734-B4942C2BE70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O990</xm:sqref>
        </x14:conditionalFormatting>
        <x14:conditionalFormatting>
          <x14:cfRule type="dataBar" id="{0C9BAAA7-5D57-4E83-93C3-4EC7BF88146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O991</xm:sqref>
        </x14:conditionalFormatting>
        <x14:conditionalFormatting>
          <x14:cfRule type="dataBar" id="{6E7FB5B0-FFF2-4177-83CC-C4879EC2E55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O992</xm:sqref>
        </x14:conditionalFormatting>
        <x14:conditionalFormatting>
          <x14:cfRule type="dataBar" id="{8876F7DF-34DE-449F-90A0-684DFE3CD33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O993</xm:sqref>
        </x14:conditionalFormatting>
        <x14:conditionalFormatting>
          <x14:cfRule type="dataBar" id="{1ADBC2B7-BE1F-4AA0-A92D-CC7C8B67106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O994</xm:sqref>
        </x14:conditionalFormatting>
        <x14:conditionalFormatting>
          <x14:cfRule type="dataBar" id="{7C46F0D4-909B-4989-8CD7-68B64B70DF1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O995</xm:sqref>
        </x14:conditionalFormatting>
        <x14:conditionalFormatting>
          <x14:cfRule type="dataBar" id="{0924442C-9ED7-4A21-BD59-94A16CA563A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O996</xm:sqref>
        </x14:conditionalFormatting>
        <x14:conditionalFormatting>
          <x14:cfRule type="dataBar" id="{FAC59956-2349-4B65-8911-38BBE57BB5F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O997</xm:sqref>
        </x14:conditionalFormatting>
        <x14:conditionalFormatting>
          <x14:cfRule type="dataBar" id="{6EB80B8D-B042-4F5F-A64C-3D3E5C6CDCF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O998</xm:sqref>
        </x14:conditionalFormatting>
        <x14:conditionalFormatting>
          <x14:cfRule type="dataBar" id="{D108AF79-A7A0-491D-B433-5A793576005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O999</xm:sqref>
        </x14:conditionalFormatting>
        <x14:conditionalFormatting>
          <x14:cfRule type="dataBar" id="{4F3A2BA7-4877-4A05-8E7E-E82656F648A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O1000</xm:sqref>
        </x14:conditionalFormatting>
        <x14:conditionalFormatting>
          <x14:cfRule type="dataBar" id="{BE58798B-BC3A-4ABF-824F-DBB70D079BE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O1001</xm:sqref>
        </x14:conditionalFormatting>
        <x14:conditionalFormatting>
          <x14:cfRule type="dataBar" id="{F8DF1236-B3C4-40A6-B032-4720586BE0F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O1002</xm:sqref>
        </x14:conditionalFormatting>
        <x14:conditionalFormatting>
          <x14:cfRule type="dataBar" id="{A418491C-5AF0-492B-B64B-6F3CD436D67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O1003</xm:sqref>
        </x14:conditionalFormatting>
        <x14:conditionalFormatting>
          <x14:cfRule type="dataBar" id="{90B411B2-4570-42CC-9DA0-0B1B87C9C09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O1004</xm:sqref>
        </x14:conditionalFormatting>
        <x14:conditionalFormatting>
          <x14:cfRule type="dataBar" id="{F2DDFDE2-B3B0-4AC7-B306-4FB156EC6A2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O1005</xm:sqref>
        </x14:conditionalFormatting>
        <x14:conditionalFormatting>
          <x14:cfRule type="dataBar" id="{5FB20B52-E886-4EDC-B26A-47C17130160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O1006</xm:sqref>
        </x14:conditionalFormatting>
        <x14:conditionalFormatting>
          <x14:cfRule type="dataBar" id="{3C0D8561-9743-403D-8B2C-EC8C0535A65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O1007</xm:sqref>
        </x14:conditionalFormatting>
        <x14:conditionalFormatting>
          <x14:cfRule type="dataBar" id="{EE6D3585-A0EC-4D06-B642-2A23DBAC520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O1008</xm:sqref>
        </x14:conditionalFormatting>
        <x14:conditionalFormatting>
          <x14:cfRule type="dataBar" id="{4229E82E-6243-4C45-8BF8-B97912E07F3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O1009</xm:sqref>
        </x14:conditionalFormatting>
        <x14:conditionalFormatting>
          <x14:cfRule type="dataBar" id="{E77A644C-B85F-4136-9135-ED34651CF49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O1010</xm:sqref>
        </x14:conditionalFormatting>
        <x14:conditionalFormatting>
          <x14:cfRule type="dataBar" id="{173DD031-CD58-4355-9D08-A4795E9D64C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O1011</xm:sqref>
        </x14:conditionalFormatting>
        <x14:conditionalFormatting>
          <x14:cfRule type="dataBar" id="{BAF92755-21B5-41FC-9DBE-31E838165C1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O1012</xm:sqref>
        </x14:conditionalFormatting>
        <x14:conditionalFormatting>
          <x14:cfRule type="dataBar" id="{02D3990A-C7EC-40A2-80C4-85029D37335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O1013</xm:sqref>
        </x14:conditionalFormatting>
        <x14:conditionalFormatting>
          <x14:cfRule type="dataBar" id="{C8DE18AC-BE08-410A-86CD-09C808EDEA4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O1014</xm:sqref>
        </x14:conditionalFormatting>
        <x14:conditionalFormatting>
          <x14:cfRule type="dataBar" id="{D2BB4173-A0EC-459B-A175-2C23BB13D50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O1015</xm:sqref>
        </x14:conditionalFormatting>
        <x14:conditionalFormatting>
          <x14:cfRule type="dataBar" id="{0387F4E7-D312-4301-8CEB-89C501B5476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O1016</xm:sqref>
        </x14:conditionalFormatting>
        <x14:conditionalFormatting>
          <x14:cfRule type="dataBar" id="{CA654E52-4FBD-47FF-96B6-A9884BD18A6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O1017</xm:sqref>
        </x14:conditionalFormatting>
        <x14:conditionalFormatting>
          <x14:cfRule type="dataBar" id="{9C580BF4-DC77-4B86-A833-51A27CA9F92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O1018</xm:sqref>
        </x14:conditionalFormatting>
        <x14:conditionalFormatting>
          <x14:cfRule type="dataBar" id="{5D87B943-7C40-4D8C-96DE-9AC410B999D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O1019</xm:sqref>
        </x14:conditionalFormatting>
        <x14:conditionalFormatting>
          <x14:cfRule type="dataBar" id="{6CF1C283-6D5D-4E17-BE07-BC200502317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O1020</xm:sqref>
        </x14:conditionalFormatting>
        <x14:conditionalFormatting>
          <x14:cfRule type="dataBar" id="{EE5BE9FF-7A8D-4263-9E6F-480FAE61BFE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O1021</xm:sqref>
        </x14:conditionalFormatting>
        <x14:conditionalFormatting>
          <x14:cfRule type="dataBar" id="{31D6B3D5-AB20-4EFF-A3AF-0476D40B6F5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O1022</xm:sqref>
        </x14:conditionalFormatting>
        <x14:conditionalFormatting>
          <x14:cfRule type="dataBar" id="{8CC8AA6A-2445-4F9F-84D4-755195B4143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O1023</xm:sqref>
        </x14:conditionalFormatting>
        <x14:conditionalFormatting>
          <x14:cfRule type="dataBar" id="{CAD217EB-0B94-45D1-8E0F-8F93A895ED9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O1024</xm:sqref>
        </x14:conditionalFormatting>
        <x14:conditionalFormatting>
          <x14:cfRule type="dataBar" id="{C6E1249B-2CAC-4EBA-8D6C-5CBDAA61C0E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O1025</xm:sqref>
        </x14:conditionalFormatting>
        <x14:conditionalFormatting>
          <x14:cfRule type="dataBar" id="{315BA4A5-9984-4D1A-AC1C-AC52FC20AB8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O1026</xm:sqref>
        </x14:conditionalFormatting>
        <x14:conditionalFormatting>
          <x14:cfRule type="dataBar" id="{6292C8E0-2A3F-49E7-8DC3-C0D221D483A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O1027</xm:sqref>
        </x14:conditionalFormatting>
        <x14:conditionalFormatting>
          <x14:cfRule type="dataBar" id="{24A8C955-3551-4E73-B3AB-6A4829A1D02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O1028</xm:sqref>
        </x14:conditionalFormatting>
        <x14:conditionalFormatting>
          <x14:cfRule type="dataBar" id="{F391CF50-9317-4C31-A145-86FA97C6E40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O1029</xm:sqref>
        </x14:conditionalFormatting>
        <x14:conditionalFormatting>
          <x14:cfRule type="dataBar" id="{D6DAEAAC-76B4-45EF-AFB1-C918282919E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O1030</xm:sqref>
        </x14:conditionalFormatting>
        <x14:conditionalFormatting>
          <x14:cfRule type="dataBar" id="{019FB69C-FD0E-45EF-B3A1-B7D987C7AF9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O1031</xm:sqref>
        </x14:conditionalFormatting>
        <x14:conditionalFormatting>
          <x14:cfRule type="dataBar" id="{01434763-7AA7-4BEF-922C-24687ED24A0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O1032</xm:sqref>
        </x14:conditionalFormatting>
        <x14:conditionalFormatting>
          <x14:cfRule type="dataBar" id="{53EF3BE9-F3E6-42F9-B978-F0D0B5872A6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O1033</xm:sqref>
        </x14:conditionalFormatting>
        <x14:conditionalFormatting>
          <x14:cfRule type="dataBar" id="{EFFF71ED-2BD9-48F8-940D-3E86A647E5F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O1034</xm:sqref>
        </x14:conditionalFormatting>
        <x14:conditionalFormatting>
          <x14:cfRule type="dataBar" id="{BFDCE8D0-4FD0-42DB-907B-E6F27596CC4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O1035</xm:sqref>
        </x14:conditionalFormatting>
        <x14:conditionalFormatting>
          <x14:cfRule type="dataBar" id="{9E471F52-29F9-4A4F-86A8-7ACDB12A2A3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O1036</xm:sqref>
        </x14:conditionalFormatting>
        <x14:conditionalFormatting>
          <x14:cfRule type="dataBar" id="{CD564821-7EC0-48FA-BD34-9D1F5DE674D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O1037</xm:sqref>
        </x14:conditionalFormatting>
        <x14:conditionalFormatting>
          <x14:cfRule type="dataBar" id="{655033B8-684F-43CA-91BC-89C7DDD4514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O1046</xm:sqref>
        </x14:conditionalFormatting>
        <x14:conditionalFormatting>
          <x14:cfRule type="dataBar" id="{C4A8C9E2-FC46-4CBA-9C8A-9537295DC34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O1047</xm:sqref>
        </x14:conditionalFormatting>
        <x14:conditionalFormatting>
          <x14:cfRule type="dataBar" id="{C1881234-9A7C-4EA3-9214-165FBE198B9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O1048</xm:sqref>
        </x14:conditionalFormatting>
        <x14:conditionalFormatting>
          <x14:cfRule type="dataBar" id="{0F3E2AF5-05AF-437A-B6D5-7FA24093F66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O1049</xm:sqref>
        </x14:conditionalFormatting>
        <x14:conditionalFormatting>
          <x14:cfRule type="dataBar" id="{85ACAD24-2A90-4355-AEC8-03C0BDB7259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O1054</xm:sqref>
        </x14:conditionalFormatting>
        <x14:conditionalFormatting>
          <x14:cfRule type="dataBar" id="{B3EFF787-655E-4744-BEAF-0BA5D6B7267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O1055</xm:sqref>
        </x14:conditionalFormatting>
        <x14:conditionalFormatting>
          <x14:cfRule type="dataBar" id="{0D3C3BD4-0466-4566-A9FA-FC36C6B0F6D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O1056</xm:sqref>
        </x14:conditionalFormatting>
        <x14:conditionalFormatting>
          <x14:cfRule type="dataBar" id="{06311036-232D-4F6A-9D85-8426EF7489E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O1057</xm:sqref>
        </x14:conditionalFormatting>
        <x14:conditionalFormatting>
          <x14:cfRule type="dataBar" id="{B27DEC2A-F9D6-4949-BBC3-723BCD78602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O1058</xm:sqref>
        </x14:conditionalFormatting>
        <x14:conditionalFormatting>
          <x14:cfRule type="dataBar" id="{A70B2F7F-CAB7-4636-83ED-A364F0F69D8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O1059</xm:sqref>
        </x14:conditionalFormatting>
        <x14:conditionalFormatting>
          <x14:cfRule type="dataBar" id="{4CC96DC3-15C6-4E13-9182-05E8A1D4967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O1060</xm:sqref>
        </x14:conditionalFormatting>
        <x14:conditionalFormatting>
          <x14:cfRule type="dataBar" id="{E40C3BC5-E397-4C86-90B9-CE1A2CD0CA5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O1061</xm:sqref>
        </x14:conditionalFormatting>
        <x14:conditionalFormatting>
          <x14:cfRule type="dataBar" id="{619ED4EF-CA7A-44D2-BBC3-76429D120B6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O1066</xm:sqref>
        </x14:conditionalFormatting>
        <x14:conditionalFormatting>
          <x14:cfRule type="dataBar" id="{5257D40E-EDCE-437A-80A3-C219A9C4C11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O1067</xm:sqref>
        </x14:conditionalFormatting>
        <x14:conditionalFormatting>
          <x14:cfRule type="dataBar" id="{EC035E89-5583-4F6B-8C02-66A07A6F37B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O1068</xm:sqref>
        </x14:conditionalFormatting>
        <x14:conditionalFormatting>
          <x14:cfRule type="dataBar" id="{D889260C-6813-4EB6-98DB-532410E52AB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O1069</xm:sqref>
        </x14:conditionalFormatting>
        <x14:conditionalFormatting>
          <x14:cfRule type="dataBar" id="{ADF0DD61-FDD1-4D5B-BD2A-F16A4FF4F61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O1070</xm:sqref>
        </x14:conditionalFormatting>
        <x14:conditionalFormatting>
          <x14:cfRule type="dataBar" id="{669FCA68-67F1-4370-B9D8-ABE52E3552D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O1071</xm:sqref>
        </x14:conditionalFormatting>
        <x14:conditionalFormatting>
          <x14:cfRule type="dataBar" id="{1C5D2627-95CC-46B1-A474-5829EDD0380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O1072</xm:sqref>
        </x14:conditionalFormatting>
        <x14:conditionalFormatting>
          <x14:cfRule type="dataBar" id="{4F81E120-D631-476D-BDEE-10DEF42A905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O1073</xm:sqref>
        </x14:conditionalFormatting>
        <x14:conditionalFormatting>
          <x14:cfRule type="dataBar" id="{80F49865-5DA2-481C-B28A-3EB1A565786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O1074</xm:sqref>
        </x14:conditionalFormatting>
        <x14:conditionalFormatting>
          <x14:cfRule type="dataBar" id="{923FD428-13C6-4FDC-B308-F2C6701C421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O1075</xm:sqref>
        </x14:conditionalFormatting>
        <x14:conditionalFormatting>
          <x14:cfRule type="dataBar" id="{3CB709BE-E829-43C5-AA66-B89D8F592A3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O1076</xm:sqref>
        </x14:conditionalFormatting>
        <x14:conditionalFormatting>
          <x14:cfRule type="dataBar" id="{21C56DD2-460C-4123-9641-AD2AAF0DC1D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O1077</xm:sqref>
        </x14:conditionalFormatting>
        <x14:conditionalFormatting>
          <x14:cfRule type="dataBar" id="{877B6AF4-7CF9-4E37-954F-5FF92A21366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O1078</xm:sqref>
        </x14:conditionalFormatting>
        <x14:conditionalFormatting>
          <x14:cfRule type="dataBar" id="{3955060E-289C-4756-9821-309B395B9C0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O1079</xm:sqref>
        </x14:conditionalFormatting>
        <x14:conditionalFormatting>
          <x14:cfRule type="dataBar" id="{CD90EB7D-8885-4DD8-B7C5-D737318850E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O1080</xm:sqref>
        </x14:conditionalFormatting>
        <x14:conditionalFormatting>
          <x14:cfRule type="dataBar" id="{3C645A88-5CD8-41E7-A957-0A912EDF1E8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O1081</xm:sqref>
        </x14:conditionalFormatting>
        <x14:conditionalFormatting>
          <x14:cfRule type="dataBar" id="{B55B2C22-B137-4FD8-A736-D1E04D7CA26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O1082</xm:sqref>
        </x14:conditionalFormatting>
        <x14:conditionalFormatting>
          <x14:cfRule type="dataBar" id="{FBF3A012-B350-40AC-8906-8E4E1061313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O1083</xm:sqref>
        </x14:conditionalFormatting>
        <x14:conditionalFormatting>
          <x14:cfRule type="dataBar" id="{63267A65-5343-4885-8803-D1BD653A770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O1084</xm:sqref>
        </x14:conditionalFormatting>
        <x14:conditionalFormatting>
          <x14:cfRule type="dataBar" id="{FB7A2D07-2242-4D8B-A2CB-5B6496AE40A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O1085</xm:sqref>
        </x14:conditionalFormatting>
        <x14:conditionalFormatting>
          <x14:cfRule type="dataBar" id="{1FFE409A-3A0C-45F8-9E0B-9B2593D08A6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O1086</xm:sqref>
        </x14:conditionalFormatting>
        <x14:conditionalFormatting>
          <x14:cfRule type="dataBar" id="{4E9B638D-08E5-465E-ACF6-135B3CE2C3A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O1087</xm:sqref>
        </x14:conditionalFormatting>
        <x14:conditionalFormatting>
          <x14:cfRule type="dataBar" id="{D3AB154C-E2F3-4E0A-B8EB-DF2A9547377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O1088</xm:sqref>
        </x14:conditionalFormatting>
        <x14:conditionalFormatting>
          <x14:cfRule type="dataBar" id="{B1821152-E48B-49E8-96F6-5A32499DF99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O1089</xm:sqref>
        </x14:conditionalFormatting>
        <x14:conditionalFormatting>
          <x14:cfRule type="dataBar" id="{F8AB3F2F-D077-4F69-A612-9BFA3373D15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O1090</xm:sqref>
        </x14:conditionalFormatting>
        <x14:conditionalFormatting>
          <x14:cfRule type="dataBar" id="{9801967D-321B-45EB-AA2C-1242A850671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O1091</xm:sqref>
        </x14:conditionalFormatting>
        <x14:conditionalFormatting>
          <x14:cfRule type="dataBar" id="{B6A9183B-79A3-47BE-AC23-71FE8A7DD43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O1092</xm:sqref>
        </x14:conditionalFormatting>
        <x14:conditionalFormatting>
          <x14:cfRule type="dataBar" id="{0556149D-369E-4E80-9AB1-DBC23A0DABF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O1093</xm:sqref>
        </x14:conditionalFormatting>
        <x14:conditionalFormatting>
          <x14:cfRule type="dataBar" id="{FA42FEB4-BDFF-46BC-95CF-36CBBF02C43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O1094</xm:sqref>
        </x14:conditionalFormatting>
        <x14:conditionalFormatting>
          <x14:cfRule type="dataBar" id="{9B773D05-835B-401D-BD0E-72185441B3D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O1095</xm:sqref>
        </x14:conditionalFormatting>
        <x14:conditionalFormatting>
          <x14:cfRule type="dataBar" id="{4B0B5EF8-2C62-484D-B2E4-8F3EDD70B4D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O1096</xm:sqref>
        </x14:conditionalFormatting>
        <x14:conditionalFormatting>
          <x14:cfRule type="dataBar" id="{15E396F2-BF39-440F-ADCD-D8B23317254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O1097</xm:sqref>
        </x14:conditionalFormatting>
        <x14:conditionalFormatting>
          <x14:cfRule type="dataBar" id="{66FFE767-7F74-41DF-BA27-C15449785A3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O1098</xm:sqref>
        </x14:conditionalFormatting>
        <x14:conditionalFormatting>
          <x14:cfRule type="dataBar" id="{9F18F932-7490-40BC-853B-B19D51D8176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O1099</xm:sqref>
        </x14:conditionalFormatting>
        <x14:conditionalFormatting>
          <x14:cfRule type="dataBar" id="{98FF7840-592F-4914-BED2-505DB77A661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O1100</xm:sqref>
        </x14:conditionalFormatting>
        <x14:conditionalFormatting>
          <x14:cfRule type="dataBar" id="{27D5E6C8-0D6A-4086-9DB5-1EFD99B5853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O1101</xm:sqref>
        </x14:conditionalFormatting>
        <x14:conditionalFormatting>
          <x14:cfRule type="dataBar" id="{08D76E5B-D1D7-43E7-941F-65752C44B77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O1102</xm:sqref>
        </x14:conditionalFormatting>
        <x14:conditionalFormatting>
          <x14:cfRule type="dataBar" id="{564ACEC0-646C-4EF7-91FE-9002A9CBA74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O1103</xm:sqref>
        </x14:conditionalFormatting>
        <x14:conditionalFormatting>
          <x14:cfRule type="dataBar" id="{A50259A4-BDAE-4F3E-9D46-8D529DC796C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O1104</xm:sqref>
        </x14:conditionalFormatting>
        <x14:conditionalFormatting>
          <x14:cfRule type="dataBar" id="{5102AC49-A082-4B58-A36E-E5E7360646B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O1105</xm:sqref>
        </x14:conditionalFormatting>
        <x14:conditionalFormatting>
          <x14:cfRule type="dataBar" id="{07DD8733-D242-4A69-8031-E905F151E0A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O1106</xm:sqref>
        </x14:conditionalFormatting>
        <x14:conditionalFormatting>
          <x14:cfRule type="dataBar" id="{9A24C841-DDEA-4305-A800-4BB9333D9C1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O1107</xm:sqref>
        </x14:conditionalFormatting>
        <x14:conditionalFormatting>
          <x14:cfRule type="dataBar" id="{AE49B4A4-D636-43B2-ACD7-5DF25300B755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O1108</xm:sqref>
        </x14:conditionalFormatting>
        <x14:conditionalFormatting>
          <x14:cfRule type="dataBar" id="{2424F2C5-7EA9-45E4-BB19-6D2CF91824E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O1110</xm:sqref>
        </x14:conditionalFormatting>
        <x14:conditionalFormatting>
          <x14:cfRule type="dataBar" id="{A71BB06C-4BA3-41C7-99A3-962CE9BFAE6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O1111</xm:sqref>
        </x14:conditionalFormatting>
        <x14:conditionalFormatting>
          <x14:cfRule type="dataBar" id="{E7F474F6-266F-4B9B-9058-FF6D359456E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O1112</xm:sqref>
        </x14:conditionalFormatting>
        <x14:conditionalFormatting>
          <x14:cfRule type="dataBar" id="{80866E8D-C23D-4DA9-8F8F-F6BC5DAF2B6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O1113</xm:sqref>
        </x14:conditionalFormatting>
        <x14:conditionalFormatting>
          <x14:cfRule type="dataBar" id="{063F2439-6944-429B-AB0A-F6120A05FD1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O1114</xm:sqref>
        </x14:conditionalFormatting>
        <x14:conditionalFormatting>
          <x14:cfRule type="dataBar" id="{87828C22-C9AC-4BF0-8F4F-72F49CD61CD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O1115</xm:sqref>
        </x14:conditionalFormatting>
        <x14:conditionalFormatting>
          <x14:cfRule type="dataBar" id="{9C6277C1-9349-4AF9-9E70-F7575475DB8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O1116</xm:sqref>
        </x14:conditionalFormatting>
        <x14:conditionalFormatting>
          <x14:cfRule type="dataBar" id="{C116CB50-FE51-4413-BEA4-8432D6F2B64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O1117</xm:sqref>
        </x14:conditionalFormatting>
        <x14:conditionalFormatting>
          <x14:cfRule type="dataBar" id="{467366D6-72EE-40B1-9858-09E7C3F16E9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O1118</xm:sqref>
        </x14:conditionalFormatting>
        <x14:conditionalFormatting>
          <x14:cfRule type="dataBar" id="{119A8B53-1279-4BEE-8B0C-FE8F7A30059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O1119</xm:sqref>
        </x14:conditionalFormatting>
        <x14:conditionalFormatting>
          <x14:cfRule type="dataBar" id="{5C890A9E-64C7-468B-B409-8620B6D9ACE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O1120</xm:sqref>
        </x14:conditionalFormatting>
        <x14:conditionalFormatting>
          <x14:cfRule type="dataBar" id="{37258A13-3ACF-483F-95E9-A8880C6755D1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O1121</xm:sqref>
        </x14:conditionalFormatting>
        <x14:conditionalFormatting>
          <x14:cfRule type="dataBar" id="{210C7633-A245-4599-AB3B-806267927E9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O1122</xm:sqref>
        </x14:conditionalFormatting>
        <x14:conditionalFormatting>
          <x14:cfRule type="dataBar" id="{53CBF467-3130-42AE-90E4-F1F119609BF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O1123</xm:sqref>
        </x14:conditionalFormatting>
        <x14:conditionalFormatting>
          <x14:cfRule type="dataBar" id="{44E6D066-7646-48D8-A458-4063A1599A3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O1124</xm:sqref>
        </x14:conditionalFormatting>
        <x14:conditionalFormatting>
          <x14:cfRule type="dataBar" id="{C7D0F87A-1135-476D-AB17-0BAA4B53687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O1125</xm:sqref>
        </x14:conditionalFormatting>
        <x14:conditionalFormatting>
          <x14:cfRule type="dataBar" id="{D32A8C52-2E79-4EDD-8B5E-047439C8FEB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O1126</xm:sqref>
        </x14:conditionalFormatting>
        <x14:conditionalFormatting>
          <x14:cfRule type="dataBar" id="{35BF1501-D2AA-401A-9126-350DC2A2D86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O1127</xm:sqref>
        </x14:conditionalFormatting>
        <x14:conditionalFormatting>
          <x14:cfRule type="dataBar" id="{DE8E0479-6000-4376-BB8A-BCD805C6748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O1128</xm:sqref>
        </x14:conditionalFormatting>
        <x14:conditionalFormatting>
          <x14:cfRule type="dataBar" id="{24FCD466-901B-40CE-A951-4B26EDC36DE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O1129</xm:sqref>
        </x14:conditionalFormatting>
        <x14:conditionalFormatting>
          <x14:cfRule type="dataBar" id="{F1D2B12C-DF2C-4465-B168-529A5052A40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O1130</xm:sqref>
        </x14:conditionalFormatting>
        <x14:conditionalFormatting>
          <x14:cfRule type="dataBar" id="{2F46FC83-5D20-431C-A6E7-0D9432F7CD2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O1131</xm:sqref>
        </x14:conditionalFormatting>
        <x14:conditionalFormatting>
          <x14:cfRule type="dataBar" id="{DB3EEF42-B903-4F4C-B9D9-F4EB7E1AB55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O1132</xm:sqref>
        </x14:conditionalFormatting>
        <x14:conditionalFormatting>
          <x14:cfRule type="dataBar" id="{D0413A2F-7FBC-49A3-BEE8-6F25B2CC7B1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O1133</xm:sqref>
        </x14:conditionalFormatting>
        <x14:conditionalFormatting>
          <x14:cfRule type="dataBar" id="{523CA780-DE1B-4C27-BBF8-5161849256D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O1134</xm:sqref>
        </x14:conditionalFormatting>
        <x14:conditionalFormatting>
          <x14:cfRule type="dataBar" id="{B04AB51F-0E26-44E6-8B13-58775C5F055A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O1135</xm:sqref>
        </x14:conditionalFormatting>
        <x14:conditionalFormatting>
          <x14:cfRule type="dataBar" id="{5CEE2A33-71E2-4579-A071-394394439544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O1136</xm:sqref>
        </x14:conditionalFormatting>
        <x14:conditionalFormatting>
          <x14:cfRule type="dataBar" id="{043B0D76-3BC5-4D2B-8C63-4CE592C2C757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O1137</xm:sqref>
        </x14:conditionalFormatting>
        <x14:conditionalFormatting>
          <x14:cfRule type="dataBar" id="{D971EB1B-EF86-46AF-ABE6-3CB739A4C8F8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O1138</xm:sqref>
        </x14:conditionalFormatting>
        <x14:conditionalFormatting>
          <x14:cfRule type="dataBar" id="{15387804-DDAC-49B6-B4B5-FA972A70883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O1139</xm:sqref>
        </x14:conditionalFormatting>
        <x14:conditionalFormatting>
          <x14:cfRule type="dataBar" id="{CABEB4C9-547C-43D2-A9FD-ACBF5C4BA19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O1140</xm:sqref>
        </x14:conditionalFormatting>
        <x14:conditionalFormatting>
          <x14:cfRule type="dataBar" id="{3CA0F105-A669-4413-8985-C581DC1D8FBC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O1141</xm:sqref>
        </x14:conditionalFormatting>
        <x14:conditionalFormatting>
          <x14:cfRule type="dataBar" id="{A6F07E26-9DA0-4276-9CBA-38FD0A74A60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O1142</xm:sqref>
        </x14:conditionalFormatting>
        <x14:conditionalFormatting>
          <x14:cfRule type="dataBar" id="{C8AABF33-95A0-4030-B2C0-92D082FD414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O1143</xm:sqref>
        </x14:conditionalFormatting>
        <x14:conditionalFormatting>
          <x14:cfRule type="dataBar" id="{0463796C-E813-4204-91D5-0DA976477C0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O1144</xm:sqref>
        </x14:conditionalFormatting>
        <x14:conditionalFormatting>
          <x14:cfRule type="dataBar" id="{889ADFCD-B1CD-43C8-9F73-7253EDEC6F4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O1145</xm:sqref>
        </x14:conditionalFormatting>
        <x14:conditionalFormatting>
          <x14:cfRule type="dataBar" id="{44DF8A1C-0736-4DDF-8E7E-1404E6FB6790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O1146</xm:sqref>
        </x14:conditionalFormatting>
        <x14:conditionalFormatting>
          <x14:cfRule type="dataBar" id="{2A435A60-28AD-4FCD-AF0D-14DB2155CE6D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O1147</xm:sqref>
        </x14:conditionalFormatting>
        <x14:conditionalFormatting>
          <x14:cfRule type="dataBar" id="{78ABA19C-17C1-45FC-A181-BAE370F0AF7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O1148</xm:sqref>
        </x14:conditionalFormatting>
        <x14:conditionalFormatting>
          <x14:cfRule type="dataBar" id="{29F38248-E043-43E2-8C31-1A046C23B24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O1150</xm:sqref>
        </x14:conditionalFormatting>
        <x14:conditionalFormatting>
          <x14:cfRule type="dataBar" id="{D0BEDD64-CA83-47EC-AABD-B8572D6FD28F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O1151</xm:sqref>
        </x14:conditionalFormatting>
        <x14:conditionalFormatting>
          <x14:cfRule type="dataBar" id="{4D827B6D-5964-4375-9D02-B2E87355AF36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O1152</xm:sqref>
        </x14:conditionalFormatting>
        <x14:conditionalFormatting>
          <x14:cfRule type="dataBar" id="{90BAD547-9503-4E78-BA1B-75A605725432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O1153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>
  <sheetPr>
    <tabColor rgb="FFFFFFFF"/>
  </sheetPr>
  <dimension ref="L36"/>
  <sheetViews>
    <sheetView showGridLines="true" rightToLeft="false" workbookViewId="0"/>
  </sheetViews>
  <cols>
    <col min="2" max="2" width="21.4531" customWidth="true"/>
    <col min="7" max="7" width="20.293" customWidth="true"/>
  </cols>
  <sheetData>
    <row r="1" spans="2:12">
      <c r="B1" s="15" t="s">
        <v>23</v>
      </c>
      <c r="C1" s="15" t="s">
        <v>24</v>
      </c>
      <c r="D1" s="15" t="s">
        <v>25</v>
      </c>
      <c r="E1" s="15" t="s">
        <v>26</v>
      </c>
      <c r="G1" s="15" t="s">
        <v>27</v>
      </c>
      <c r="H1" s="15" t="s">
        <v>24</v>
      </c>
      <c r="I1" s="15" t="s">
        <v>25</v>
      </c>
      <c r="J1" s="15" t="s">
        <v>26</v>
      </c>
      <c r="K1" s="15" t="s">
        <v>28</v>
      </c>
      <c r="L1" s="15" t="s">
        <v>29</v>
      </c>
    </row>
    <row r="2" spans="2:12">
      <c r="B2" s="16" t="s">
        <v>30</v>
      </c>
      <c r="C2" s="17">
        <f>=COUNTIFS('系统功能点(任务拆分)'!B:B,B2)</f>
        <v>3</v>
      </c>
      <c r="D2" s="17">
        <f>=COUNTIFS('系统功能点(任务拆分)'!E:E,"三阶段",'系统功能点(任务拆分)'!G:G,"低",'系统功能点(任务拆分)'!B:B,B2)</f>
        <v>0</v>
      </c>
      <c r="E2" s="17">
        <f>=C2-D2</f>
        <v>3</v>
      </c>
      <c r="G2" s="18" t="s">
        <v>30</v>
      </c>
      <c r="H2" s="17">
        <f>=COUNTIFS('系统功能点(任务拆分)'!C:C,G2)</f>
        <v>3</v>
      </c>
      <c r="I2" s="17">
        <f>=COUNTIFS('系统功能点(任务拆分)'!E:E,"三阶段",'系统功能点(任务拆分)'!G:G,"低",'系统功能点(任务拆分)'!C:C,G2)</f>
        <v>0</v>
      </c>
      <c r="J2" s="17">
        <f>=H2-I2</f>
        <v>3</v>
      </c>
      <c r="K2" s="19">
        <f>=COUNTIFS('系统功能点(任务拆分)'!C:C,G2,'系统功能点(任务拆分)'!H:H,$K$1)</f>
        <v>3</v>
      </c>
      <c r="L2" s="17">
        <f>=J2-K2</f>
        <v>0</v>
      </c>
    </row>
    <row r="3" spans="2:12">
      <c r="B3" s="16" t="s">
        <v>19</v>
      </c>
      <c r="C3" s="17">
        <f>=COUNTIFS('系统功能点(任务拆分)'!B:B,B3)</f>
        <v>7</v>
      </c>
      <c r="D3" s="17">
        <f>=COUNTIFS('系统功能点(任务拆分)'!E:E,"三阶段",'系统功能点(任务拆分)'!G:G,"低",'系统功能点(任务拆分)'!B:B,B3)</f>
        <v>0</v>
      </c>
      <c r="E3" s="17">
        <f>=C3-D3</f>
        <v>7</v>
      </c>
      <c r="G3" s="18" t="s">
        <v>19</v>
      </c>
      <c r="H3" s="17">
        <f>=COUNTIFS('系统功能点(任务拆分)'!C:C,G3)</f>
        <v>7</v>
      </c>
      <c r="I3" s="17">
        <f>=COUNTIFS('系统功能点(任务拆分)'!E:E,"三阶段",'系统功能点(任务拆分)'!G:G,"低",'系统功能点(任务拆分)'!C:C,G3)</f>
        <v>0</v>
      </c>
      <c r="J3" s="17">
        <f>=H3-I3</f>
        <v>7</v>
      </c>
      <c r="K3" s="19">
        <f>=COUNTIFS('系统功能点(任务拆分)'!C:C,G3,'系统功能点(任务拆分)'!H:H,$K$1)</f>
        <v>5</v>
      </c>
      <c r="L3" s="17">
        <f>=J3-K3</f>
        <v>2</v>
      </c>
    </row>
    <row r="4" spans="2:12">
      <c r="B4" s="16" t="s">
        <v>31</v>
      </c>
      <c r="C4" s="17">
        <f>=COUNTIFS('系统功能点(任务拆分)'!B:B,B4)</f>
        <v>57</v>
      </c>
      <c r="D4" s="17">
        <f>=COUNTIFS('系统功能点(任务拆分)'!E:E,"三阶段",'系统功能点(任务拆分)'!G:G,"低",'系统功能点(任务拆分)'!B:B,B4)</f>
        <v>0</v>
      </c>
      <c r="E4" s="17">
        <f>=C4-D4</f>
        <v>57</v>
      </c>
      <c r="G4" s="18" t="s">
        <v>32</v>
      </c>
      <c r="H4" s="17">
        <f>=COUNTIFS('系统功能点(任务拆分)'!C:C,G4)</f>
        <v>5</v>
      </c>
      <c r="I4" s="17">
        <f>=COUNTIFS('系统功能点(任务拆分)'!E:E,"三阶段",'系统功能点(任务拆分)'!G:G,"低",'系统功能点(任务拆分)'!C:C,G4)</f>
        <v>0</v>
      </c>
      <c r="J4" s="17">
        <f>=H4-I4</f>
        <v>5</v>
      </c>
      <c r="K4" s="19">
        <f>=COUNTIFS('系统功能点(任务拆分)'!C:C,G4,'系统功能点(任务拆分)'!H:H,$K$1)</f>
        <v>4</v>
      </c>
      <c r="L4" s="17">
        <f>=J4-K4</f>
        <v>1</v>
      </c>
    </row>
    <row r="5" spans="2:12">
      <c r="B5" s="16" t="s">
        <v>33</v>
      </c>
      <c r="C5" s="17">
        <f>=COUNTIFS('系统功能点(任务拆分)'!B:B,B5)</f>
        <v>0</v>
      </c>
      <c r="D5" s="17">
        <f>=COUNTIFS('系统功能点(任务拆分)'!E:E,"三阶段",'系统功能点(任务拆分)'!G:G,"低",'系统功能点(任务拆分)'!B:B,B5)</f>
        <v>0</v>
      </c>
      <c r="E5" s="17">
        <f>=C5-D5</f>
        <v>0</v>
      </c>
      <c r="G5" s="18" t="s">
        <v>34</v>
      </c>
      <c r="H5" s="17">
        <f>=COUNTIFS('系统功能点(任务拆分)'!C:C,G5)</f>
        <v>8</v>
      </c>
      <c r="I5" s="17">
        <f>=COUNTIFS('系统功能点(任务拆分)'!E:E,"三阶段",'系统功能点(任务拆分)'!G:G,"低",'系统功能点(任务拆分)'!C:C,G5)</f>
        <v>0</v>
      </c>
      <c r="J5" s="17">
        <f>=H5-I5</f>
        <v>8</v>
      </c>
      <c r="K5" s="19">
        <f>=COUNTIFS('系统功能点(任务拆分)'!C:C,G5,'系统功能点(任务拆分)'!H:H,$K$1)</f>
        <v>7</v>
      </c>
      <c r="L5" s="17">
        <f>=J5-K5</f>
        <v>1</v>
      </c>
    </row>
    <row r="6" spans="2:12">
      <c r="B6" s="16" t="s">
        <v>35</v>
      </c>
      <c r="C6" s="17">
        <f>=COUNTIFS('系统功能点(任务拆分)'!B:B,B6)</f>
        <v>15</v>
      </c>
      <c r="D6" s="17">
        <f>=COUNTIFS('系统功能点(任务拆分)'!E:E,"三阶段",'系统功能点(任务拆分)'!G:G,"低",'系统功能点(任务拆分)'!B:B,B6)</f>
        <v>0</v>
      </c>
      <c r="E6" s="17">
        <f>=C6-D6</f>
        <v>15</v>
      </c>
      <c r="G6" s="18" t="s">
        <v>36</v>
      </c>
      <c r="H6" s="17">
        <f>=COUNTIFS('系统功能点(任务拆分)'!C:C,G6)</f>
        <v>5</v>
      </c>
      <c r="I6" s="17">
        <f>=COUNTIFS('系统功能点(任务拆分)'!E:E,"三阶段",'系统功能点(任务拆分)'!G:G,"低",'系统功能点(任务拆分)'!C:C,G6)</f>
        <v>0</v>
      </c>
      <c r="J6" s="17">
        <f>=H6-I6</f>
        <v>5</v>
      </c>
      <c r="K6" s="19">
        <f>=COUNTIFS('系统功能点(任务拆分)'!C:C,G6,'系统功能点(任务拆分)'!H:H,$K$1)</f>
        <v>4</v>
      </c>
      <c r="L6" s="17">
        <f>=J6-K6</f>
        <v>1</v>
      </c>
    </row>
    <row r="7" spans="2:12">
      <c r="B7" s="16" t="s">
        <v>37</v>
      </c>
      <c r="C7" s="17">
        <f>=COUNTIFS('系统功能点(任务拆分)'!B:B,B7)</f>
        <v>32</v>
      </c>
      <c r="D7" s="17">
        <f>=COUNTIFS('系统功能点(任务拆分)'!E:E,"三阶段",'系统功能点(任务拆分)'!G:G,"低",'系统功能点(任务拆分)'!B:B,B7)</f>
        <v>0</v>
      </c>
      <c r="E7" s="17">
        <f>=C7-D7</f>
        <v>32</v>
      </c>
      <c r="G7" s="18" t="s">
        <v>38</v>
      </c>
      <c r="H7" s="17">
        <f>=COUNTIFS('系统功能点(任务拆分)'!C:C,G7)</f>
        <v>6</v>
      </c>
      <c r="I7" s="17">
        <f>=COUNTIFS('系统功能点(任务拆分)'!E:E,"三阶段",'系统功能点(任务拆分)'!G:G,"低",'系统功能点(任务拆分)'!C:C,G7)</f>
        <v>0</v>
      </c>
      <c r="J7" s="17">
        <f>=H7-I7</f>
        <v>6</v>
      </c>
      <c r="K7" s="19">
        <f>=COUNTIFS('系统功能点(任务拆分)'!C:C,G7,'系统功能点(任务拆分)'!H:H,$K$1)</f>
        <v>6</v>
      </c>
      <c r="L7" s="17">
        <f>=J7-K7</f>
        <v>0</v>
      </c>
    </row>
    <row r="8" spans="2:12">
      <c r="B8" s="16" t="s">
        <v>14</v>
      </c>
      <c r="C8" s="17">
        <f>=COUNTIFS('系统功能点(任务拆分)'!B:B,B8)</f>
        <v>27</v>
      </c>
      <c r="D8" s="17">
        <f>=COUNTIFS('系统功能点(任务拆分)'!E:E,"三阶段",'系统功能点(任务拆分)'!G:G,"低",'系统功能点(任务拆分)'!B:B,B8)</f>
        <v>0</v>
      </c>
      <c r="E8" s="17">
        <f>=C8-D8</f>
        <v>27</v>
      </c>
      <c r="G8" s="18" t="s">
        <v>39</v>
      </c>
      <c r="H8" s="17">
        <f>=COUNTIFS('系统功能点(任务拆分)'!C:C,G8)</f>
        <v>7</v>
      </c>
      <c r="I8" s="17">
        <f>=COUNTIFS('系统功能点(任务拆分)'!E:E,"三阶段",'系统功能点(任务拆分)'!G:G,"低",'系统功能点(任务拆分)'!C:C,G8)</f>
        <v>0</v>
      </c>
      <c r="J8" s="17">
        <f>=H8-I8</f>
        <v>7</v>
      </c>
      <c r="K8" s="19">
        <f>=COUNTIFS('系统功能点(任务拆分)'!C:C,G8,'系统功能点(任务拆分)'!H:H,$K$1)</f>
        <v>6</v>
      </c>
      <c r="L8" s="17">
        <f>=J8-K8</f>
        <v>1</v>
      </c>
    </row>
    <row r="9" spans="2:12">
      <c r="B9" s="16" t="s">
        <v>40</v>
      </c>
      <c r="C9" s="17">
        <f>=COUNTIFS('系统功能点(任务拆分)'!B:B,B9)</f>
        <v>9</v>
      </c>
      <c r="D9" s="17">
        <f>=COUNTIFS('系统功能点(任务拆分)'!E:E,"三阶段",'系统功能点(任务拆分)'!G:G,"低",'系统功能点(任务拆分)'!B:B,B9)</f>
        <v>0</v>
      </c>
      <c r="E9" s="17">
        <f>=C9-D9</f>
        <v>9</v>
      </c>
      <c r="G9" s="18" t="s">
        <v>41</v>
      </c>
      <c r="H9" s="17">
        <f>=COUNTIFS('系统功能点(任务拆分)'!C:C,G9)</f>
        <v>3</v>
      </c>
      <c r="I9" s="17">
        <f>=COUNTIFS('系统功能点(任务拆分)'!E:E,"三阶段",'系统功能点(任务拆分)'!G:G,"低",'系统功能点(任务拆分)'!C:C,G9)</f>
        <v>0</v>
      </c>
      <c r="J9" s="17">
        <f>=H9-I9</f>
        <v>3</v>
      </c>
      <c r="K9" s="19">
        <f>=COUNTIFS('系统功能点(任务拆分)'!C:C,G9,'系统功能点(任务拆分)'!H:H,$K$1)</f>
        <v>3</v>
      </c>
      <c r="L9" s="17">
        <f>=J9-K9</f>
        <v>0</v>
      </c>
    </row>
    <row r="10" spans="2:12">
      <c r="B10" s="16" t="s">
        <v>42</v>
      </c>
      <c r="C10" s="17">
        <f>=COUNTIFS('系统功能点(任务拆分)'!B:B,B10)</f>
        <v>17</v>
      </c>
      <c r="D10" s="17">
        <f>=COUNTIFS('系统功能点(任务拆分)'!E:E,"三阶段",'系统功能点(任务拆分)'!G:G,"低",'系统功能点(任务拆分)'!B:B,B10)</f>
        <v>0</v>
      </c>
      <c r="E10" s="17">
        <f>=C10-D10</f>
        <v>17</v>
      </c>
      <c r="G10" s="18" t="s">
        <v>43</v>
      </c>
      <c r="H10" s="17">
        <f>=COUNTIFS('系统功能点(任务拆分)'!C:C,G10)</f>
        <v>11</v>
      </c>
      <c r="I10" s="17">
        <f>=COUNTIFS('系统功能点(任务拆分)'!E:E,"三阶段",'系统功能点(任务拆分)'!G:G,"低",'系统功能点(任务拆分)'!C:C,G10)</f>
        <v>0</v>
      </c>
      <c r="J10" s="17">
        <f>=H10-I10</f>
        <v>11</v>
      </c>
      <c r="K10" s="19">
        <f>=COUNTIFS('系统功能点(任务拆分)'!C:C,G10,'系统功能点(任务拆分)'!H:H,$K$1)</f>
        <v>4</v>
      </c>
      <c r="L10" s="17">
        <f>=J10-K10</f>
        <v>7</v>
      </c>
    </row>
    <row r="11" spans="2:12">
      <c r="B11" s="16" t="s">
        <v>44</v>
      </c>
      <c r="C11" s="17">
        <f>=COUNTIFS('系统功能点(任务拆分)'!B:B,B11)</f>
        <v>12</v>
      </c>
      <c r="D11" s="17">
        <f>=COUNTIFS('系统功能点(任务拆分)'!E:E,"三阶段",'系统功能点(任务拆分)'!G:G,"低",'系统功能点(任务拆分)'!B:B,B11)</f>
        <v>0</v>
      </c>
      <c r="E11" s="17">
        <f>=C11-D11</f>
        <v>12</v>
      </c>
      <c r="G11" s="18" t="s">
        <v>45</v>
      </c>
      <c r="H11" s="17">
        <f>=COUNTIFS('系统功能点(任务拆分)'!C:C,G11)</f>
        <v>4</v>
      </c>
      <c r="I11" s="17">
        <f>=COUNTIFS('系统功能点(任务拆分)'!E:E,"三阶段",'系统功能点(任务拆分)'!G:G,"低",'系统功能点(任务拆分)'!C:C,G11)</f>
        <v>0</v>
      </c>
      <c r="J11" s="17">
        <f>=H11-I11</f>
        <v>4</v>
      </c>
      <c r="K11" s="19">
        <f>=COUNTIFS('系统功能点(任务拆分)'!C:C,G11,'系统功能点(任务拆分)'!H:H,$K$1)</f>
        <v>1</v>
      </c>
      <c r="L11" s="17">
        <f>=J11-K11</f>
        <v>3</v>
      </c>
    </row>
    <row r="12" spans="2:12">
      <c r="B12" s="16" t="s">
        <v>46</v>
      </c>
      <c r="C12" s="17">
        <f>=COUNTIFS('系统功能点(任务拆分)'!B:B,B12)</f>
        <v>15</v>
      </c>
      <c r="D12" s="17">
        <f>=COUNTIFS('系统功能点(任务拆分)'!E:E,"三阶段",'系统功能点(任务拆分)'!G:G,"低",'系统功能点(任务拆分)'!B:B,B12)</f>
        <v>0</v>
      </c>
      <c r="E12" s="17">
        <f>=C12-D12</f>
        <v>15</v>
      </c>
      <c r="G12" s="18" t="s">
        <v>47</v>
      </c>
      <c r="H12" s="17">
        <f>=COUNTIFS('系统功能点(任务拆分)'!C:C,G12)</f>
        <v>1</v>
      </c>
      <c r="I12" s="17">
        <f>=COUNTIFS('系统功能点(任务拆分)'!E:E,"三阶段",'系统功能点(任务拆分)'!G:G,"低",'系统功能点(任务拆分)'!C:C,G12)</f>
        <v>0</v>
      </c>
      <c r="J12" s="17">
        <f>=H12-I12</f>
        <v>1</v>
      </c>
      <c r="K12" s="19">
        <f>=COUNTIFS('系统功能点(任务拆分)'!C:C,G12,'系统功能点(任务拆分)'!H:H,$K$1)</f>
        <v>1</v>
      </c>
      <c r="L12" s="17">
        <f>=J12-K12</f>
        <v>0</v>
      </c>
    </row>
    <row r="13" spans="2:12">
      <c r="B13" s="16" t="s">
        <v>48</v>
      </c>
      <c r="C13" s="17">
        <f>=COUNTIFS('系统功能点(任务拆分)'!B:B,B13)</f>
        <v>2</v>
      </c>
      <c r="D13" s="17">
        <f>=COUNTIFS('系统功能点(任务拆分)'!E:E,"三阶段",'系统功能点(任务拆分)'!G:G,"低",'系统功能点(任务拆分)'!B:B,B13)</f>
        <v>0</v>
      </c>
      <c r="E13" s="17">
        <f>=C13-D13</f>
        <v>2</v>
      </c>
      <c r="G13" s="18" t="s">
        <v>49</v>
      </c>
      <c r="H13" s="17">
        <f>=COUNTIFS('系统功能点(任务拆分)'!C:C,G13)</f>
        <v>2</v>
      </c>
      <c r="I13" s="17">
        <f>=COUNTIFS('系统功能点(任务拆分)'!E:E,"三阶段",'系统功能点(任务拆分)'!G:G,"低",'系统功能点(任务拆分)'!C:C,G13)</f>
        <v>0</v>
      </c>
      <c r="J13" s="17">
        <f>=H13-I13</f>
        <v>2</v>
      </c>
      <c r="K13" s="19">
        <f>=COUNTIFS('系统功能点(任务拆分)'!C:C,G13,'系统功能点(任务拆分)'!H:H,$K$1)</f>
        <v>1</v>
      </c>
      <c r="L13" s="17">
        <f>=J13-K13</f>
        <v>1</v>
      </c>
    </row>
    <row r="14" spans="2:12">
      <c r="B14" s="16" t="s">
        <v>50</v>
      </c>
      <c r="C14" s="17">
        <f>=COUNTIFS('系统功能点(任务拆分)'!B:B,B14)</f>
        <v>92</v>
      </c>
      <c r="D14" s="17">
        <f>=COUNTIFS('系统功能点(任务拆分)'!E:E,"三阶段",'系统功能点(任务拆分)'!G:G,"低",'系统功能点(任务拆分)'!B:B,B14)</f>
        <v>0</v>
      </c>
      <c r="E14" s="17">
        <f>=C14-D14</f>
        <v>92</v>
      </c>
      <c r="G14" s="18" t="s">
        <v>51</v>
      </c>
      <c r="H14" s="17">
        <f>=COUNTIFS('系统功能点(任务拆分)'!C:C,G14)</f>
        <v>1</v>
      </c>
      <c r="I14" s="17">
        <f>=COUNTIFS('系统功能点(任务拆分)'!E:E,"三阶段",'系统功能点(任务拆分)'!G:G,"低",'系统功能点(任务拆分)'!C:C,G14)</f>
        <v>0</v>
      </c>
      <c r="J14" s="17">
        <f>=H14-I14</f>
        <v>1</v>
      </c>
      <c r="K14" s="19">
        <f>=COUNTIFS('系统功能点(任务拆分)'!C:C,G14,'系统功能点(任务拆分)'!H:H,$K$1)</f>
        <v>1</v>
      </c>
      <c r="L14" s="17">
        <f>=J14-K14</f>
        <v>0</v>
      </c>
    </row>
    <row r="15" spans="2:12">
      <c r="B15" s="20" t="s">
        <v>52</v>
      </c>
      <c r="C15" s="21">
        <f>=SUM(C2:C14)</f>
        <v>288</v>
      </c>
      <c r="D15" s="21">
        <f>=SUM(D2:D14)</f>
        <v>0</v>
      </c>
      <c r="E15" s="21">
        <f>=SUM(E2:E14)</f>
        <v>288</v>
      </c>
      <c r="G15" s="18" t="s">
        <v>53</v>
      </c>
      <c r="H15" s="17">
        <f>=COUNTIFS('系统功能点(任务拆分)'!C:C,G15)</f>
        <v>4</v>
      </c>
      <c r="I15" s="17">
        <f>=COUNTIFS('系统功能点(任务拆分)'!E:E,"三阶段",'系统功能点(任务拆分)'!G:G,"低",'系统功能点(任务拆分)'!C:C,G15)</f>
        <v>0</v>
      </c>
      <c r="J15" s="17">
        <f>=H15-I15</f>
        <v>4</v>
      </c>
      <c r="K15" s="19">
        <f>=COUNTIFS('系统功能点(任务拆分)'!C:C,G15,'系统功能点(任务拆分)'!H:H,$K$1)</f>
        <v>4</v>
      </c>
      <c r="L15" s="17">
        <f>=J15-K15</f>
        <v>0</v>
      </c>
    </row>
    <row r="16" spans="3:12">
      <c r="C16" s="22" t="s"/>
      <c r="D16" s="22" t="s"/>
      <c r="E16" s="22" t="s"/>
      <c r="G16" s="18" t="s">
        <v>35</v>
      </c>
      <c r="H16" s="17">
        <f>=COUNTIFS('系统功能点(任务拆分)'!C:C,G16)</f>
        <v>15</v>
      </c>
      <c r="I16" s="17">
        <f>=COUNTIFS('系统功能点(任务拆分)'!E:E,"三阶段",'系统功能点(任务拆分)'!G:G,"低",'系统功能点(任务拆分)'!C:C,G16)</f>
        <v>0</v>
      </c>
      <c r="J16" s="17">
        <f>=H16-I16</f>
        <v>15</v>
      </c>
      <c r="K16" s="19">
        <f>=COUNTIFS('系统功能点(任务拆分)'!C:C,G16,'系统功能点(任务拆分)'!H:H,$K$1)</f>
        <v>11</v>
      </c>
      <c r="L16" s="17">
        <f>=J16-K16</f>
        <v>4</v>
      </c>
    </row>
    <row r="17" spans="7:12">
      <c r="G17" s="18" t="s">
        <v>14</v>
      </c>
      <c r="H17" s="17">
        <f>=COUNTIFS('系统功能点(任务拆分)'!C:C,G17)</f>
        <v>27</v>
      </c>
      <c r="I17" s="17">
        <f>=COUNTIFS('系统功能点(任务拆分)'!E:E,"三阶段",'系统功能点(任务拆分)'!G:G,"低",'系统功能点(任务拆分)'!C:C,G17)</f>
        <v>0</v>
      </c>
      <c r="J17" s="17">
        <f>=H17-I17</f>
        <v>27</v>
      </c>
      <c r="K17" s="19">
        <f>=COUNTIFS('系统功能点(任务拆分)'!C:C,G17,'系统功能点(任务拆分)'!H:H,$K$1)</f>
        <v>22</v>
      </c>
      <c r="L17" s="17">
        <f>=J17-K17</f>
        <v>5</v>
      </c>
    </row>
    <row r="18" spans="7:12">
      <c r="G18" s="18" t="s">
        <v>42</v>
      </c>
      <c r="H18" s="17">
        <f>=COUNTIFS('系统功能点(任务拆分)'!C:C,G18)</f>
        <v>17</v>
      </c>
      <c r="I18" s="17">
        <f>=COUNTIFS('系统功能点(任务拆分)'!E:E,"三阶段",'系统功能点(任务拆分)'!G:G,"低",'系统功能点(任务拆分)'!C:C,G18)</f>
        <v>0</v>
      </c>
      <c r="J18" s="17">
        <f>=H18-I18</f>
        <v>17</v>
      </c>
      <c r="K18" s="19">
        <f>=COUNTIFS('系统功能点(任务拆分)'!C:C,G18,'系统功能点(任务拆分)'!H:H,$K$1)</f>
        <v>8</v>
      </c>
      <c r="L18" s="17">
        <f>=J18-K18</f>
        <v>9</v>
      </c>
    </row>
    <row r="19" spans="7:12">
      <c r="G19" s="18" t="s">
        <v>37</v>
      </c>
      <c r="H19" s="17">
        <f>=COUNTIFS('系统功能点(任务拆分)'!C:C,G19)</f>
        <v>32</v>
      </c>
      <c r="I19" s="17">
        <f>=COUNTIFS('系统功能点(任务拆分)'!E:E,"三阶段",'系统功能点(任务拆分)'!G:G,"低",'系统功能点(任务拆分)'!C:C,G19)</f>
        <v>0</v>
      </c>
      <c r="J19" s="17">
        <f>=H19-I19</f>
        <v>32</v>
      </c>
      <c r="K19" s="19">
        <f>=COUNTIFS('系统功能点(任务拆分)'!C:C,G19,'系统功能点(任务拆分)'!H:H,$K$1)</f>
        <v>28</v>
      </c>
      <c r="L19" s="17">
        <f>=J19-K19</f>
        <v>4</v>
      </c>
    </row>
    <row r="20" spans="7:12">
      <c r="G20" s="18" t="s">
        <v>40</v>
      </c>
      <c r="H20" s="17">
        <f>=COUNTIFS('系统功能点(任务拆分)'!C:C,G20)</f>
        <v>9</v>
      </c>
      <c r="I20" s="17">
        <f>=COUNTIFS('系统功能点(任务拆分)'!E:E,"三阶段",'系统功能点(任务拆分)'!G:G,"低",'系统功能点(任务拆分)'!C:C,G20)</f>
        <v>0</v>
      </c>
      <c r="J20" s="17">
        <f>=H20-I20</f>
        <v>9</v>
      </c>
      <c r="K20" s="19">
        <f>=COUNTIFS('系统功能点(任务拆分)'!C:C,G20,'系统功能点(任务拆分)'!H:H,$K$1)</f>
        <v>9</v>
      </c>
      <c r="L20" s="17">
        <f>=J20-K20</f>
        <v>0</v>
      </c>
    </row>
    <row r="21" spans="7:12">
      <c r="G21" s="18" t="s">
        <v>54</v>
      </c>
      <c r="H21" s="17">
        <f>=COUNTIFS('系统功能点(任务拆分)'!C:C,G21)</f>
        <v>12</v>
      </c>
      <c r="I21" s="17">
        <f>=COUNTIFS('系统功能点(任务拆分)'!E:E,"三阶段",'系统功能点(任务拆分)'!G:G,"低",'系统功能点(任务拆分)'!C:C,G21)</f>
        <v>0</v>
      </c>
      <c r="J21" s="17">
        <f>=H21-I21</f>
        <v>12</v>
      </c>
      <c r="K21" s="19">
        <f>=COUNTIFS('系统功能点(任务拆分)'!C:C,G21,'系统功能点(任务拆分)'!H:H,$K$1)</f>
        <v>4</v>
      </c>
      <c r="L21" s="17">
        <f>=J21-K21</f>
        <v>8</v>
      </c>
    </row>
    <row r="22" spans="7:12">
      <c r="G22" s="18" t="s">
        <v>55</v>
      </c>
      <c r="H22" s="17">
        <f>=COUNTIFS('系统功能点(任务拆分)'!C:C,G22)</f>
        <v>15</v>
      </c>
      <c r="I22" s="17">
        <f>=COUNTIFS('系统功能点(任务拆分)'!E:E,"三阶段",'系统功能点(任务拆分)'!G:G,"低",'系统功能点(任务拆分)'!C:C,G22)</f>
        <v>0</v>
      </c>
      <c r="J22" s="17">
        <f>=H22-I22</f>
        <v>15</v>
      </c>
      <c r="K22" s="19">
        <f>=COUNTIFS('系统功能点(任务拆分)'!C:C,G22,'系统功能点(任务拆分)'!H:H,$K$1)</f>
        <v>14</v>
      </c>
      <c r="L22" s="17">
        <f>=J22-K22</f>
        <v>1</v>
      </c>
    </row>
    <row r="23" spans="7:12">
      <c r="G23" s="18" t="s">
        <v>56</v>
      </c>
      <c r="H23" s="17">
        <f>=COUNTIFS('系统功能点(任务拆分)'!C:C,G23)</f>
        <v>9</v>
      </c>
      <c r="I23" s="17">
        <f>=COUNTIFS('系统功能点(任务拆分)'!E:E,"三阶段",'系统功能点(任务拆分)'!G:G,"低",'系统功能点(任务拆分)'!C:C,G23)</f>
        <v>0</v>
      </c>
      <c r="J23" s="17">
        <f>=H23-I23</f>
        <v>9</v>
      </c>
      <c r="K23" s="19">
        <f>=COUNTIFS('系统功能点(任务拆分)'!C:C,G23,'系统功能点(任务拆分)'!H:H,$K$1)</f>
        <v>7</v>
      </c>
      <c r="L23" s="17">
        <f>=J23-K23</f>
        <v>2</v>
      </c>
    </row>
    <row r="24" spans="7:12">
      <c r="G24" s="18" t="s">
        <v>57</v>
      </c>
      <c r="H24" s="17">
        <f>=COUNTIFS('系统功能点(任务拆分)'!C:C,G24)</f>
        <v>8</v>
      </c>
      <c r="I24" s="17">
        <f>=COUNTIFS('系统功能点(任务拆分)'!E:E,"三阶段",'系统功能点(任务拆分)'!G:G,"低",'系统功能点(任务拆分)'!C:C,G24)</f>
        <v>0</v>
      </c>
      <c r="J24" s="17">
        <f>=H24-I24</f>
        <v>8</v>
      </c>
      <c r="K24" s="19">
        <f>=COUNTIFS('系统功能点(任务拆分)'!C:C,G24,'系统功能点(任务拆分)'!H:H,$K$1)</f>
        <v>0</v>
      </c>
      <c r="L24" s="17">
        <f>=J24-K24</f>
        <v>8</v>
      </c>
    </row>
    <row r="25" spans="7:12">
      <c r="G25" s="18" t="s">
        <v>58</v>
      </c>
      <c r="H25" s="17">
        <f>=COUNTIFS('系统功能点(任务拆分)'!C:C,G25)</f>
        <v>10</v>
      </c>
      <c r="I25" s="17">
        <f>=COUNTIFS('系统功能点(任务拆分)'!E:E,"三阶段",'系统功能点(任务拆分)'!G:G,"低",'系统功能点(任务拆分)'!C:C,G25)</f>
        <v>0</v>
      </c>
      <c r="J25" s="17">
        <f>=H25-I25</f>
        <v>10</v>
      </c>
      <c r="K25" s="19">
        <f>=COUNTIFS('系统功能点(任务拆分)'!C:C,G25,'系统功能点(任务拆分)'!H:H,$K$1)</f>
        <v>9</v>
      </c>
      <c r="L25" s="17">
        <f>=J25-K25</f>
        <v>1</v>
      </c>
    </row>
    <row r="26" spans="7:12">
      <c r="G26" s="18" t="s">
        <v>59</v>
      </c>
      <c r="H26" s="17">
        <f>=COUNTIFS('系统功能点(任务拆分)'!C:C,G26)</f>
        <v>6</v>
      </c>
      <c r="I26" s="17">
        <f>=COUNTIFS('系统功能点(任务拆分)'!E:E,"三阶段",'系统功能点(任务拆分)'!G:G,"低",'系统功能点(任务拆分)'!C:C,G26)</f>
        <v>0</v>
      </c>
      <c r="J26" s="17">
        <f>=H26-I26</f>
        <v>6</v>
      </c>
      <c r="K26" s="19">
        <f>=COUNTIFS('系统功能点(任务拆分)'!C:C,G26,'系统功能点(任务拆分)'!H:H,$K$1)</f>
        <v>6</v>
      </c>
      <c r="L26" s="17">
        <f>=J26-K26</f>
        <v>0</v>
      </c>
    </row>
    <row r="27" spans="7:12">
      <c r="G27" s="18" t="s">
        <v>60</v>
      </c>
      <c r="H27" s="17">
        <f>=COUNTIFS('系统功能点(任务拆分)'!C:C,G27)</f>
        <v>5</v>
      </c>
      <c r="I27" s="17">
        <f>=COUNTIFS('系统功能点(任务拆分)'!E:E,"三阶段",'系统功能点(任务拆分)'!G:G,"低",'系统功能点(任务拆分)'!C:C,G27)</f>
        <v>0</v>
      </c>
      <c r="J27" s="17">
        <f>=H27-I27</f>
        <v>5</v>
      </c>
      <c r="K27" s="19">
        <f>=COUNTIFS('系统功能点(任务拆分)'!C:C,G27,'系统功能点(任务拆分)'!H:H,$K$1)</f>
        <v>5</v>
      </c>
      <c r="L27" s="17">
        <f>=J27-K27</f>
        <v>0</v>
      </c>
    </row>
    <row r="28" spans="7:12">
      <c r="G28" s="18" t="s">
        <v>61</v>
      </c>
      <c r="H28" s="17">
        <f>=COUNTIFS('系统功能点(任务拆分)'!C:C,G28)</f>
        <v>12</v>
      </c>
      <c r="I28" s="17">
        <f>=COUNTIFS('系统功能点(任务拆分)'!E:E,"三阶段",'系统功能点(任务拆分)'!G:G,"低",'系统功能点(任务拆分)'!C:C,G28)</f>
        <v>0</v>
      </c>
      <c r="J28" s="17">
        <f>=H28-I28</f>
        <v>12</v>
      </c>
      <c r="K28" s="19">
        <f>=COUNTIFS('系统功能点(任务拆分)'!C:C,G28,'系统功能点(任务拆分)'!H:H,$K$1)</f>
        <v>12</v>
      </c>
      <c r="L28" s="17">
        <f>=J28-K28</f>
        <v>0</v>
      </c>
    </row>
    <row r="29" spans="7:12">
      <c r="G29" s="18" t="s">
        <v>62</v>
      </c>
      <c r="H29" s="17">
        <f>=COUNTIFS('系统功能点(任务拆分)'!C:C,G29)</f>
        <v>8</v>
      </c>
      <c r="I29" s="17">
        <f>=COUNTIFS('系统功能点(任务拆分)'!E:E,"三阶段",'系统功能点(任务拆分)'!G:G,"低",'系统功能点(任务拆分)'!C:C,G29)</f>
        <v>0</v>
      </c>
      <c r="J29" s="17">
        <f>=H29-I29</f>
        <v>8</v>
      </c>
      <c r="K29" s="19">
        <f>=COUNTIFS('系统功能点(任务拆分)'!C:C,G29,'系统功能点(任务拆分)'!H:H,$K$1)</f>
        <v>7</v>
      </c>
      <c r="L29" s="17">
        <f>=J29-K29</f>
        <v>1</v>
      </c>
    </row>
    <row r="30" spans="7:12">
      <c r="G30" s="18" t="s">
        <v>63</v>
      </c>
      <c r="H30" s="17">
        <f>=COUNTIFS('系统功能点(任务拆分)'!C:C,G30)</f>
        <v>5</v>
      </c>
      <c r="I30" s="17">
        <f>=COUNTIFS('系统功能点(任务拆分)'!E:E,"三阶段",'系统功能点(任务拆分)'!G:G,"低",'系统功能点(任务拆分)'!C:C,G30)</f>
        <v>0</v>
      </c>
      <c r="J30" s="17">
        <f>=H30-I30</f>
        <v>5</v>
      </c>
      <c r="K30" s="19">
        <f>=COUNTIFS('系统功能点(任务拆分)'!C:C,G30,'系统功能点(任务拆分)'!H:H,$K$1)</f>
        <v>5</v>
      </c>
      <c r="L30" s="17">
        <f>=J30-K30</f>
        <v>0</v>
      </c>
    </row>
    <row r="31" spans="7:12">
      <c r="G31" s="18" t="s">
        <v>64</v>
      </c>
      <c r="H31" s="17">
        <f>=COUNTIFS('系统功能点(任务拆分)'!C:C,G31)</f>
        <v>6</v>
      </c>
      <c r="I31" s="17">
        <f>=COUNTIFS('系统功能点(任务拆分)'!E:E,"三阶段",'系统功能点(任务拆分)'!G:G,"低",'系统功能点(任务拆分)'!C:C,G31)</f>
        <v>0</v>
      </c>
      <c r="J31" s="17">
        <f>=H31-I31</f>
        <v>6</v>
      </c>
      <c r="K31" s="19">
        <f>=COUNTIFS('系统功能点(任务拆分)'!C:C,G31,'系统功能点(任务拆分)'!H:H,$K$1)</f>
        <v>4</v>
      </c>
      <c r="L31" s="17">
        <f>=J31-K31</f>
        <v>2</v>
      </c>
    </row>
    <row r="32" spans="7:12">
      <c r="G32" s="18" t="s">
        <v>65</v>
      </c>
      <c r="H32" s="17">
        <f>=COUNTIFS('系统功能点(任务拆分)'!C:C,G32)</f>
        <v>4</v>
      </c>
      <c r="I32" s="17">
        <f>=COUNTIFS('系统功能点(任务拆分)'!E:E,"三阶段",'系统功能点(任务拆分)'!G:G,"低",'系统功能点(任务拆分)'!C:C,G32)</f>
        <v>0</v>
      </c>
      <c r="J32" s="17">
        <f>=H32-I32</f>
        <v>4</v>
      </c>
      <c r="K32" s="19">
        <f>=COUNTIFS('系统功能点(任务拆分)'!C:C,G32,'系统功能点(任务拆分)'!H:H,$K$1)</f>
        <v>4</v>
      </c>
      <c r="L32" s="17">
        <f>=J32-K32</f>
        <v>0</v>
      </c>
    </row>
    <row r="33" spans="7:12">
      <c r="G33" s="18" t="s">
        <v>66</v>
      </c>
      <c r="H33" s="17">
        <f>=COUNTIFS('系统功能点(任务拆分)'!C:C,G33)</f>
        <v>5</v>
      </c>
      <c r="I33" s="17">
        <f>=COUNTIFS('系统功能点(任务拆分)'!E:E,"三阶段",'系统功能点(任务拆分)'!G:G,"低",'系统功能点(任务拆分)'!C:C,G33)</f>
        <v>0</v>
      </c>
      <c r="J33" s="17">
        <f>=H33-I33</f>
        <v>5</v>
      </c>
      <c r="K33" s="19">
        <f>=COUNTIFS('系统功能点(任务拆分)'!C:C,G33,'系统功能点(任务拆分)'!H:H,$K$1)</f>
        <v>5</v>
      </c>
      <c r="L33" s="17">
        <f>=J33-K33</f>
        <v>0</v>
      </c>
    </row>
    <row r="34" spans="7:12">
      <c r="G34" s="18" t="s">
        <v>67</v>
      </c>
      <c r="H34" s="17">
        <f>=COUNTIFS('系统功能点(任务拆分)'!C:C,G34)</f>
        <v>9</v>
      </c>
      <c r="I34" s="17">
        <f>=COUNTIFS('系统功能点(任务拆分)'!E:E,"三阶段",'系统功能点(任务拆分)'!G:G,"低",'系统功能点(任务拆分)'!C:C,G34)</f>
        <v>0</v>
      </c>
      <c r="J34" s="17">
        <f>=H34-I34</f>
        <v>9</v>
      </c>
      <c r="K34" s="19">
        <f>=COUNTIFS('系统功能点(任务拆分)'!C:C,G34,'系统功能点(任务拆分)'!H:H,$K$1)</f>
        <v>8</v>
      </c>
      <c r="L34" s="17">
        <f>=J34-K34</f>
        <v>1</v>
      </c>
    </row>
    <row r="35" spans="7:12">
      <c r="G35" s="18" t="s">
        <v>48</v>
      </c>
      <c r="H35" s="17">
        <f>=COUNTIFS('系统功能点(任务拆分)'!C:C,G35)</f>
        <v>2</v>
      </c>
      <c r="I35" s="17">
        <f>=COUNTIFS('系统功能点(任务拆分)'!E:E,"三阶段",'系统功能点(任务拆分)'!G:G,"低",'系统功能点(任务拆分)'!C:C,G35)</f>
        <v>0</v>
      </c>
      <c r="J35" s="17">
        <f>=H35-I35</f>
        <v>2</v>
      </c>
      <c r="K35" s="19">
        <f>=COUNTIFS('系统功能点(任务拆分)'!C:C,G35,'系统功能点(任务拆分)'!H:H,$K$1)</f>
        <v>2</v>
      </c>
      <c r="L35" s="17">
        <f>=J35-K35</f>
        <v>0</v>
      </c>
    </row>
    <row r="36" spans="7:12">
      <c r="G36" s="20" t="s">
        <v>52</v>
      </c>
      <c r="H36" s="21">
        <f>=SUM(H2:H35)</f>
        <v>283</v>
      </c>
      <c r="I36" s="21">
        <f>=SUM(I2:I35)</f>
        <v>0</v>
      </c>
      <c r="J36" s="21">
        <f>=SUM(J2:J35)</f>
        <v>283</v>
      </c>
      <c r="K36" s="21">
        <f>=SUM(K2:K35)</f>
        <v>220</v>
      </c>
      <c r="L36" s="21">
        <f>=J36-K36</f>
        <v>63</v>
      </c>
    </row>
  </sheetData>
  <autoFilter ref="B1:L36">
    <sortState ref="B2:L36"/>
  </autoFilter>
</worksheet>
</file>

<file path=xl/worksheets/sheet4.xml><?xml version="1.0" encoding="utf-8"?>
<worksheet xmlns="http://schemas.openxmlformats.org/spreadsheetml/2006/main">
  <sheetPr>
    <tabColor rgb="FFFFFFFF"/>
  </sheetPr>
  <dimension ref="F10"/>
  <sheetViews>
    <sheetView showGridLines="true" rightToLeft="false" workbookViewId="0"/>
  </sheetViews>
  <cols>
    <col min="2" max="2" width="4.8125" customWidth="true"/>
    <col min="3" max="3" width="9.41406" customWidth="true"/>
    <col min="4" max="4" width="50.6836" customWidth="true"/>
    <col min="5" max="5" width="42.5938" customWidth="true"/>
    <col min="6" max="6" width="8.41406" customWidth="true"/>
  </cols>
  <sheetData>
    <row r="2" spans="2:6">
      <c r="B2" s="23" t="s">
        <v>68</v>
      </c>
      <c r="C2" s="23" t="s">
        <v>69</v>
      </c>
      <c r="D2" s="23" t="s">
        <v>70</v>
      </c>
      <c r="E2" s="23" t="s">
        <v>71</v>
      </c>
      <c r="F2" s="23" t="s">
        <v>72</v>
      </c>
    </row>
    <row r="3" spans="2:6">
      <c r="B3" s="23">
        <v>1</v>
      </c>
      <c r="C3" s="23" t="s"/>
      <c r="D3" s="23" t="s">
        <v>73</v>
      </c>
      <c r="E3" s="24" t="s">
        <v>74</v>
      </c>
      <c r="F3" s="23" t="s">
        <v>75</v>
      </c>
    </row>
    <row r="4" spans="2:6">
      <c r="B4" s="25">
        <v>2</v>
      </c>
      <c r="C4" s="23" t="s"/>
      <c r="D4" s="23" t="s">
        <v>76</v>
      </c>
      <c r="E4" s="5" t="s"/>
      <c r="F4" s="23" t="s">
        <v>75</v>
      </c>
    </row>
    <row r="5" spans="2:6">
      <c r="B5" s="5" t="s"/>
      <c r="C5" s="23" t="s"/>
      <c r="D5" s="26" t="s">
        <v>77</v>
      </c>
      <c r="E5" s="26" t="s">
        <v>78</v>
      </c>
      <c r="F5" s="23" t="s">
        <v>75</v>
      </c>
    </row>
    <row r="6" spans="2:6">
      <c r="B6" s="5" t="s"/>
      <c r="C6" s="23" t="s"/>
      <c r="D6" s="23" t="s">
        <v>79</v>
      </c>
      <c r="E6" s="5" t="s"/>
      <c r="F6" s="23" t="s">
        <v>75</v>
      </c>
    </row>
    <row r="7" spans="2:6">
      <c r="B7" s="5" t="s"/>
      <c r="C7" s="23" t="s"/>
      <c r="D7" s="23" t="s">
        <v>80</v>
      </c>
      <c r="E7" s="27" t="s">
        <v>81</v>
      </c>
      <c r="F7" s="23" t="s">
        <v>75</v>
      </c>
    </row>
    <row r="8" spans="2:6">
      <c r="B8" s="5" t="s"/>
      <c r="C8" s="23" t="s"/>
      <c r="D8" s="23" t="s">
        <v>82</v>
      </c>
      <c r="E8" s="5" t="s"/>
      <c r="F8" s="23" t="s">
        <v>75</v>
      </c>
    </row>
    <row r="9" spans="2:6">
      <c r="B9" s="5" t="s"/>
      <c r="C9" s="28">
        <v>44971</v>
      </c>
      <c r="D9" s="23" t="s">
        <v>83</v>
      </c>
      <c r="E9" s="5" t="s"/>
      <c r="F9" s="23" t="s">
        <v>75</v>
      </c>
    </row>
    <row r="10" spans="2:6">
      <c r="B10" s="5" t="s"/>
      <c r="C10" s="29">
        <v>44972</v>
      </c>
      <c r="D10" s="23" t="s">
        <v>84</v>
      </c>
      <c r="E10" s="5" t="s"/>
      <c r="F10" s="23" t="s">
        <v>75</v>
      </c>
    </row>
  </sheetData>
</worksheet>
</file>

<file path=xl/worksheets/sheet5.xml><?xml version="1.0" encoding="utf-8"?>
<worksheet xmlns="http://schemas.openxmlformats.org/spreadsheetml/2006/main">
  <sheetPr>
    <tabColor rgb="FFFFFFFF"/>
  </sheetPr>
  <dimension ref="B22"/>
  <sheetViews>
    <sheetView showGridLines="true" rightToLeft="false" workbookViewId="0"/>
  </sheetViews>
  <cols>
    <col min="1" max="1" width="19.293" customWidth="true"/>
    <col min="2" max="2" width="23.3438" customWidth="true"/>
    <col min="5" max="5" width="15.6016" customWidth="true"/>
  </cols>
  <sheetData>
    <row r="1" spans="1:2" customHeight="false">
      <c r="A1" s="4" t="s">
        <v>1</v>
      </c>
      <c r="B1" s="5" t="s"/>
    </row>
    <row r="2" spans="1:7" customHeight="false">
      <c r="A2" s="6" t="s">
        <v>2</v>
      </c>
      <c r="B2" s="5" t="s"/>
      <c r="F2" s="7" t="s"/>
      <c r="G2" s="7" t="s"/>
    </row>
    <row r="3" spans="1:6" customHeight="false">
      <c r="A3" s="8" t="s"/>
      <c r="B3" s="9" t="s"/>
      <c r="E3" s="7" t="s"/>
      <c r="F3" s="10" t="s"/>
    </row>
    <row r="4" spans="1:11" customHeight="false">
      <c r="A4" s="4" t="s">
        <v>3</v>
      </c>
      <c r="B4" s="4" t="s">
        <v>4</v>
      </c>
      <c r="E4" s="7" t="s"/>
      <c r="F4" s="10" t="s"/>
      <c r="I4" s="10" t="s"/>
      <c r="K4" s="10" t="s"/>
    </row>
    <row r="5" spans="1:5" customHeight="false">
      <c r="A5" s="11" t="s">
        <v>5</v>
      </c>
      <c r="B5" s="11" t="s">
        <v>5</v>
      </c>
      <c r="E5" s="7" t="s"/>
    </row>
    <row r="6" spans="1:6" customHeight="false">
      <c r="A6" s="12" t="s">
        <v>6</v>
      </c>
      <c r="B6" s="12" t="s">
        <v>6</v>
      </c>
      <c r="E6" s="7" t="s"/>
      <c r="F6" s="10" t="s"/>
    </row>
    <row r="7" spans="1:2" customHeight="false">
      <c r="A7" s="12" t="s">
        <v>7</v>
      </c>
      <c r="B7" s="12" t="s">
        <v>7</v>
      </c>
    </row>
    <row r="8" spans="1:2" customHeight="false">
      <c r="A8" s="13" t="s">
        <v>8</v>
      </c>
      <c r="B8" s="13" t="s">
        <v>8</v>
      </c>
    </row>
    <row r="9" spans="1:2" customHeight="false">
      <c r="A9" s="12" t="s">
        <v>9</v>
      </c>
      <c r="B9" s="12" t="s">
        <v>9</v>
      </c>
    </row>
    <row r="10" spans="1:2" customHeight="false">
      <c r="A10" s="13" t="s">
        <v>10</v>
      </c>
      <c r="B10" s="13" t="s">
        <v>10</v>
      </c>
    </row>
    <row r="11" spans="1:2" customHeight="false">
      <c r="A11" s="12" t="s">
        <v>11</v>
      </c>
      <c r="B11" s="14" t="s">
        <v>587</v>
      </c>
    </row>
    <row r="12" spans="1:2" customHeight="false">
      <c r="A12" s="13" t="s">
        <v>12</v>
      </c>
      <c r="B12" s="14" t="s">
        <v>588</v>
      </c>
    </row>
    <row r="13" spans="1:2" customHeight="false">
      <c r="A13" s="12" t="s">
        <v>13</v>
      </c>
      <c r="B13" s="14" t="s">
        <v>589</v>
      </c>
    </row>
    <row r="14" spans="1:2" customHeight="false">
      <c r="A14" s="12" t="s">
        <v>14</v>
      </c>
      <c r="B14" s="14" t="s">
        <v>590</v>
      </c>
    </row>
    <row r="15" spans="1:2" customHeight="false">
      <c r="A15" s="12" t="s">
        <v>15</v>
      </c>
      <c r="B15" s="14" t="s">
        <v>591</v>
      </c>
    </row>
    <row r="16" spans="1:2" customHeight="false">
      <c r="A16" s="13" t="s">
        <v>16</v>
      </c>
      <c r="B16" s="14" t="s">
        <v>592</v>
      </c>
    </row>
    <row r="17" spans="1:2" customHeight="false">
      <c r="A17" s="12" t="s">
        <v>17</v>
      </c>
      <c r="B17" s="14" t="s">
        <v>593</v>
      </c>
    </row>
    <row r="18" spans="1:2" customHeight="false">
      <c r="A18" s="13" t="s">
        <v>18</v>
      </c>
      <c r="B18" s="14" t="s">
        <v>594</v>
      </c>
    </row>
    <row r="19" spans="1:2" customHeight="false">
      <c r="A19" s="12" t="s">
        <v>19</v>
      </c>
      <c r="B19" s="14" t="s">
        <v>595</v>
      </c>
    </row>
    <row r="20" spans="1:2" customHeight="false">
      <c r="A20" s="12" t="s">
        <v>20</v>
      </c>
      <c r="B20" s="14" t="s">
        <v>596</v>
      </c>
    </row>
    <row r="21" spans="1:2" customHeight="false">
      <c r="A21" s="13" t="s">
        <v>21</v>
      </c>
      <c r="B21" s="14" t="s">
        <v>597</v>
      </c>
    </row>
    <row r="22" spans="1:2" customHeight="false">
      <c r="A22" s="13" t="s">
        <v>22</v>
      </c>
      <c r="B22" s="14" t="s">
        <v>598</v>
      </c>
    </row>
  </sheetData>
  <mergeCells count="2">
    <mergeCell ref="A1:B1"/>
    <mergeCell ref="A2:B2"/>
  </mergeCell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2025-03-06T11:29:23Z</dcterms:created>
  <dcterms:modified xsi:type="dcterms:W3CDTF">2025-03-06T11:29:23Z</dcterms:modified>
</cp:coreProperties>
</file>