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Revenue" sheetId="3" r:id="rId1"/>
    <sheet name="OPERATIONS" sheetId="4" r:id="rId2"/>
    <sheet name="May 2018" sheetId="2" r:id="rId3"/>
  </sheets>
  <definedNames>
    <definedName name="_xlnm._FilterDatabase" localSheetId="1" hidden="1">OPERATIONS!$B$3:$G$21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/>
  <c r="I9"/>
  <c r="H4" l="1"/>
  <c r="I4" s="1"/>
  <c r="D8"/>
  <c r="H8" s="1"/>
  <c r="I8" s="1"/>
  <c r="D7"/>
  <c r="H7" s="1"/>
  <c r="I7" s="1"/>
  <c r="D6"/>
  <c r="H6" s="1"/>
  <c r="I6" s="1"/>
  <c r="D5"/>
  <c r="H5" s="1"/>
  <c r="I5" s="1"/>
</calcChain>
</file>

<file path=xl/sharedStrings.xml><?xml version="1.0" encoding="utf-8"?>
<sst xmlns="http://schemas.openxmlformats.org/spreadsheetml/2006/main" count="185" uniqueCount="111">
  <si>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</si>
  <si>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</si>
  <si>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</si>
  <si>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</si>
  <si>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</si>
  <si>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</si>
  <si>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</si>
  <si>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</si>
  <si>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</si>
  <si>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</si>
  <si>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</si>
  <si>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</si>
  <si>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</si>
  <si>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</si>
  <si>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</si>
  <si>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</si>
  <si>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</si>
  <si>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</si>
  <si>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</si>
  <si>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</si>
  <si>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</si>
  <si>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</si>
  <si>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</si>
  <si>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</si>
  <si>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</si>
  <si>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</si>
  <si>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</si>
  <si>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</si>
  <si>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</si>
  <si>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</si>
  <si>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</si>
  <si>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</si>
  <si>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</si>
  <si>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</si>
  <si>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</si>
  <si>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</si>
  <si>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</si>
  <si>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</si>
  <si>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</si>
  <si>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</si>
  <si>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</si>
  <si>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</si>
  <si>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</si>
  <si>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</si>
  <si>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</si>
  <si>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</si>
  <si>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</si>
  <si>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</si>
  <si>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</si>
  <si>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</si>
  <si>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</si>
  <si>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</si>
  <si>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</si>
  <si>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</si>
  <si>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</si>
  <si>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</si>
  <si>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</si>
  <si>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</si>
  <si>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</si>
  <si>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</si>
  <si>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</si>
  <si>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</si>
  <si>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</si>
  <si>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</si>
  <si>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</si>
  <si>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</si>
  <si>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</si>
  <si>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</si>
  <si>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</si>
  <si>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</si>
  <si>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</si>
  <si>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</si>
  <si>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STT</t>
  </si>
  <si>
    <t>Date</t>
  </si>
  <si>
    <t>Balance</t>
  </si>
  <si>
    <t>Open</t>
  </si>
  <si>
    <t>Profit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</si>
  <si>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</si>
  <si>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</si>
  <si>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</si>
  <si>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</si>
  <si>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</si>
  <si>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</si>
  <si>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</si>
  <si>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</si>
  <si>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</si>
  <si>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</si>
  <si>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</si>
  <si>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</si>
  <si>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</si>
  <si>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</si>
  <si>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</si>
  <si>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</si>
  <si>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</si>
  <si>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</si>
  <si>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</si>
  <si>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</si>
  <si>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</si>
  <si>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</si>
  <si>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</si>
  <si>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</si>
  <si>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</si>
  <si>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</si>
  <si>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</si>
  <si>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</si>
  <si>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Rate/Month(%)</t>
  </si>
  <si>
    <t>withdraw</t>
  </si>
  <si>
    <t>29 Jun 2018, 05:47</t>
  </si>
  <si>
    <t>HISTORY OF OPERATIONS</t>
  </si>
  <si>
    <t>Target</t>
  </si>
  <si>
    <t>REVENUE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</si>
</sst>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</numFmts>
  <fonts count="11">
    <font>
      <sz val="11"/>
      <color theme="1"/>
      <name val="Calibri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 tint="4.9989318521683403E-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0" fillId="0" borderId="0" xfId="0" applyFont="1"/>
    <xf numFmtId="17" fontId="0" fillId="0" borderId="0" xfId="0" applyNumberFormat="1" applyFont="1"/>
    <xf numFmtId="166" fontId="0" fillId="0" borderId="0" xfId="0" applyNumberFormat="1" applyFont="1"/>
    <xf numFmtId="166" fontId="0" fillId="0" borderId="0" xfId="2" applyNumberFormat="1" applyFont="1"/>
    <xf numFmtId="2" fontId="0" fillId="0" borderId="0" xfId="0" applyNumberFormat="1" applyFont="1"/>
    <xf numFmtId="0" fontId="0" fillId="0" borderId="12" xfId="0" applyFont="1" applyBorder="1"/>
    <xf numFmtId="17" fontId="0" fillId="0" borderId="12" xfId="0" applyNumberFormat="1" applyFont="1" applyBorder="1"/>
    <xf numFmtId="166" fontId="0" fillId="0" borderId="12" xfId="2" applyNumberFormat="1" applyFont="1" applyBorder="1"/>
    <xf numFmtId="166" fontId="0" fillId="0" borderId="12" xfId="0" applyNumberFormat="1" applyFont="1" applyBorder="1"/>
    <xf numFmtId="2" fontId="0" fillId="0" borderId="12" xfId="3" applyNumberFormat="1" applyFont="1" applyBorder="1"/>
    <xf numFmtId="164" fontId="0" fillId="0" borderId="12" xfId="0" applyNumberFormat="1" applyFont="1" applyBorder="1"/>
    <xf numFmtId="0" fontId="7" fillId="0" borderId="0" xfId="0" applyFont="1"/>
    <xf numFmtId="0" fontId="7" fillId="0" borderId="12" xfId="0" applyFont="1" applyBorder="1"/>
    <xf numFmtId="0" fontId="7" fillId="0" borderId="12" xfId="0" applyNumberFormat="1" applyFont="1" applyBorder="1"/>
    <xf numFmtId="0" fontId="7" fillId="4" borderId="12" xfId="0" applyFont="1" applyFill="1" applyBorder="1"/>
    <xf numFmtId="0" fontId="8" fillId="4" borderId="12" xfId="0" applyFont="1" applyFill="1" applyBorder="1" applyAlignment="1">
      <alignment horizont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7" fontId="5" fillId="4" borderId="12" xfId="1" applyNumberFormat="1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</cellXfs>
  <cellStyles count="4">
    <cellStyle name="Currency" xfId="2" builtinId="4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tabSelected="1" workbookViewId="0"/>
  </sheetViews>
  <sheetFormatPr defaultColWidth="9.125" defaultRowHeight="15"/>
  <cols>
    <col min="1" max="1" width="9.125" style="18"/>
    <col min="2" max="2" width="5.375" style="18" customWidth="1"/>
    <col min="3" max="9" width="14" style="18" customWidth="1"/>
    <col min="10" max="10" width="11.625" style="18" customWidth="1"/>
    <col min="11" max="16384" width="9.125" style="18"/>
  </cols>
  <sheetData>
    <row r="2" spans="2:10">
      <c r="B2" s="45" t="s">
        <v>110</v>
      </c>
      <c r="C2" s="45"/>
      <c r="D2" s="45"/>
      <c r="E2" s="45"/>
      <c r="F2" s="45"/>
      <c r="G2" s="45"/>
      <c r="H2" s="45"/>
      <c r="I2" s="45"/>
      <c r="J2" s="45"/>
    </row>
    <row r="3" spans="2:10">
      <c r="B3" s="46" t="s">
        <v>72</v>
      </c>
      <c r="C3" s="46" t="s">
        <v>73</v>
      </c>
      <c r="D3" s="46" t="s">
        <v>75</v>
      </c>
      <c r="E3" s="46" t="s">
        <v>78</v>
      </c>
      <c r="F3" s="46" t="s">
        <v>106</v>
      </c>
      <c r="G3" s="46" t="s">
        <v>74</v>
      </c>
      <c r="H3" s="46" t="s">
        <v>76</v>
      </c>
      <c r="I3" s="46" t="s">
        <v>105</v>
      </c>
      <c r="J3" s="47" t="s">
        <v>109</v>
      </c>
    </row>
    <row r="4" spans="2:10">
      <c r="B4" s="23">
        <v>2</v>
      </c>
      <c r="C4" s="24">
        <v>43132</v>
      </c>
      <c r="D4" s="25">
        <v>0</v>
      </c>
      <c r="E4" s="25">
        <v>400</v>
      </c>
      <c r="F4" s="25">
        <v>0</v>
      </c>
      <c r="G4" s="25">
        <v>881.13</v>
      </c>
      <c r="H4" s="26">
        <f>(G4+F4)-(D4+E4)</f>
        <v>481.13</v>
      </c>
      <c r="I4" s="27">
        <f>H4/(D4+E4-F4)*100</f>
        <v>120.2825</v>
      </c>
      <c r="J4" s="25">
        <v>0</v>
      </c>
    </row>
    <row r="5" spans="2:10">
      <c r="B5" s="23">
        <v>3</v>
      </c>
      <c r="C5" s="24">
        <v>43160</v>
      </c>
      <c r="D5" s="25">
        <f>G4</f>
        <v>881.13</v>
      </c>
      <c r="E5" s="25">
        <v>0</v>
      </c>
      <c r="F5" s="25">
        <v>0</v>
      </c>
      <c r="G5" s="25">
        <v>1322.05</v>
      </c>
      <c r="H5" s="26">
        <f t="shared" ref="H5:H7" si="0">(G5+F5)-(D5+E5)</f>
        <v>440.91999999999996</v>
      </c>
      <c r="I5" s="27">
        <f t="shared" ref="I5:I7" si="1">H5/(D5+E5-F5)*100</f>
        <v>50.040289174128674</v>
      </c>
      <c r="J5" s="25">
        <v>0</v>
      </c>
    </row>
    <row r="6" spans="2:10">
      <c r="B6" s="23">
        <v>4</v>
      </c>
      <c r="C6" s="24">
        <v>43191</v>
      </c>
      <c r="D6" s="25">
        <f>G5</f>
        <v>1322.05</v>
      </c>
      <c r="E6" s="25">
        <v>0</v>
      </c>
      <c r="F6" s="25">
        <v>0</v>
      </c>
      <c r="G6" s="25">
        <v>1441.21</v>
      </c>
      <c r="H6" s="26">
        <f t="shared" si="0"/>
        <v>119.16000000000008</v>
      </c>
      <c r="I6" s="27">
        <f t="shared" si="1"/>
        <v>9.0132748383192833</v>
      </c>
      <c r="J6" s="25">
        <v>0</v>
      </c>
    </row>
    <row r="7" spans="2:10">
      <c r="B7" s="23">
        <v>5</v>
      </c>
      <c r="C7" s="24">
        <v>43221</v>
      </c>
      <c r="D7" s="25">
        <f>G6</f>
        <v>1441.21</v>
      </c>
      <c r="E7" s="25">
        <v>817.81</v>
      </c>
      <c r="F7" s="25">
        <v>270</v>
      </c>
      <c r="G7" s="25">
        <v>2734.41</v>
      </c>
      <c r="H7" s="26">
        <f t="shared" si="0"/>
        <v>745.38999999999987</v>
      </c>
      <c r="I7" s="27">
        <f t="shared" si="1"/>
        <v>37.475239062452857</v>
      </c>
      <c r="J7" s="25">
        <v>0</v>
      </c>
    </row>
    <row r="8" spans="2:10">
      <c r="B8" s="23">
        <v>6</v>
      </c>
      <c r="C8" s="24">
        <v>43252</v>
      </c>
      <c r="D8" s="25">
        <f>G7</f>
        <v>2734.41</v>
      </c>
      <c r="E8" s="25">
        <v>699.54</v>
      </c>
      <c r="F8" s="25">
        <v>150</v>
      </c>
      <c r="G8" s="25">
        <v>3890.13</v>
      </c>
      <c r="H8" s="26">
        <f t="shared" ref="H8" si="2">(G8+F8)-(D8+E8)</f>
        <v>606.18000000000029</v>
      </c>
      <c r="I8" s="27">
        <f t="shared" ref="I8" si="3">H8/(D8+E8-F8)*100</f>
        <v>18.458868131366199</v>
      </c>
      <c r="J8" s="25">
        <v>0</v>
      </c>
    </row>
    <row r="9" spans="2:10">
      <c r="B9" s="23">
        <v>7</v>
      </c>
      <c r="C9" s="24">
        <v>43282</v>
      </c>
      <c r="D9" s="25">
        <f>G8</f>
        <v>3890.13</v>
      </c>
      <c r="E9" s="25">
        <v>0</v>
      </c>
      <c r="F9" s="25">
        <v>0</v>
      </c>
      <c r="G9" s="25">
        <v>0</v>
      </c>
      <c r="H9" s="26">
        <v>0</v>
      </c>
      <c r="I9" s="27">
        <f t="shared" ref="I9" si="4">H9/(D9+E9-F9)*100</f>
        <v>0</v>
      </c>
      <c r="J9" s="28">
        <v>5015.3999999999996</v>
      </c>
    </row>
    <row r="10" spans="2:10">
      <c r="C10" s="19"/>
      <c r="D10" s="21"/>
      <c r="E10" s="21"/>
      <c r="F10" s="21"/>
      <c r="G10" s="21"/>
      <c r="H10" s="20"/>
      <c r="I10" s="22"/>
      <c r="J10" s="28">
        <v>6449.8</v>
      </c>
    </row>
    <row r="11" spans="2:10">
      <c r="C11" s="19"/>
      <c r="D11" s="21"/>
      <c r="E11" s="21"/>
      <c r="F11" s="21"/>
      <c r="G11" s="21"/>
      <c r="H11" s="20"/>
      <c r="I11" s="22"/>
      <c r="J11" s="28">
        <v>8294.4500000000007</v>
      </c>
    </row>
    <row r="12" spans="2:10">
      <c r="C12" s="19"/>
      <c r="D12" s="21"/>
      <c r="E12" s="21"/>
      <c r="F12" s="21"/>
      <c r="G12" s="21"/>
      <c r="H12" s="20"/>
      <c r="I12" s="22"/>
      <c r="J12" s="28">
        <v>10666.66</v>
      </c>
    </row>
    <row r="13" spans="2:10">
      <c r="C13" s="19"/>
      <c r="D13" s="21"/>
      <c r="E13" s="21"/>
      <c r="F13" s="21"/>
      <c r="G13" s="21"/>
      <c r="H13" s="20"/>
      <c r="I13" s="22"/>
      <c r="J13" s="28">
        <v>13717.33</v>
      </c>
    </row>
    <row r="14" spans="2:10">
      <c r="C14" s="19"/>
      <c r="D14" s="21"/>
      <c r="E14" s="21"/>
      <c r="F14" s="21"/>
      <c r="G14" s="21"/>
      <c r="H14" s="20"/>
      <c r="I14" s="22"/>
      <c r="J14" s="28">
        <v>17640.48</v>
      </c>
    </row>
    <row r="15" spans="2:10">
      <c r="C15" s="19"/>
      <c r="D15" s="21"/>
      <c r="E15" s="21"/>
      <c r="F15" s="21"/>
      <c r="G15" s="21"/>
      <c r="H15" s="20"/>
      <c r="I15" s="22"/>
      <c r="J15" s="28">
        <v>22685.66</v>
      </c>
    </row>
    <row r="16" spans="2:10">
      <c r="C16" s="19"/>
      <c r="D16" s="21"/>
      <c r="E16" s="21"/>
      <c r="F16" s="21"/>
      <c r="G16" s="21"/>
      <c r="H16" s="20"/>
      <c r="I16" s="22"/>
      <c r="J16" s="28">
        <v>29173.759999999998</v>
      </c>
    </row>
    <row r="17" spans="3:10">
      <c r="C17" s="19"/>
      <c r="D17" s="21"/>
      <c r="E17" s="21"/>
      <c r="F17" s="21"/>
      <c r="G17" s="21"/>
      <c r="H17" s="20"/>
      <c r="I17" s="22"/>
      <c r="J17" s="28">
        <v>37517.449999999997</v>
      </c>
    </row>
    <row r="18" spans="3:10">
      <c r="C18" s="19"/>
      <c r="D18" s="21"/>
      <c r="E18" s="21"/>
      <c r="F18" s="21"/>
      <c r="G18" s="21"/>
      <c r="H18" s="20"/>
      <c r="I18" s="22"/>
      <c r="J18" s="28">
        <v>48247.44</v>
      </c>
    </row>
    <row r="19" spans="3:10">
      <c r="C19" s="19"/>
      <c r="D19" s="21"/>
      <c r="E19" s="21"/>
      <c r="F19" s="21"/>
      <c r="G19" s="21"/>
      <c r="H19" s="20"/>
      <c r="I19" s="22"/>
      <c r="J19" s="28">
        <v>62046.21</v>
      </c>
    </row>
    <row r="20" spans="3:10">
      <c r="C20" s="19"/>
      <c r="D20" s="21"/>
      <c r="E20" s="21"/>
      <c r="F20" s="21"/>
      <c r="G20" s="21"/>
      <c r="H20" s="20"/>
      <c r="I20" s="22"/>
      <c r="J20" s="28">
        <v>79791.429999999993</v>
      </c>
    </row>
    <row r="21" spans="3:10">
      <c r="C21" s="19"/>
      <c r="D21" s="21"/>
      <c r="E21" s="21"/>
      <c r="F21" s="21"/>
      <c r="G21" s="21"/>
      <c r="H21" s="20"/>
      <c r="I21" s="22"/>
    </row>
    <row r="22" spans="3:10">
      <c r="C22" s="19"/>
      <c r="D22" s="21"/>
      <c r="E22" s="21"/>
      <c r="F22" s="21"/>
      <c r="G22" s="21"/>
      <c r="H22" s="20"/>
      <c r="I22" s="22"/>
    </row>
    <row r="23" spans="3:10">
      <c r="C23" s="19"/>
      <c r="D23" s="21"/>
      <c r="E23" s="21"/>
      <c r="F23" s="21"/>
      <c r="G23" s="21"/>
      <c r="H23" s="20"/>
      <c r="I23" s="22"/>
    </row>
    <row r="24" spans="3:10">
      <c r="C24" s="19"/>
      <c r="D24" s="21"/>
      <c r="E24" s="21"/>
      <c r="F24" s="21"/>
      <c r="G24" s="21"/>
      <c r="H24" s="20"/>
      <c r="I24" s="22"/>
    </row>
    <row r="25" spans="3:10">
      <c r="C25" s="19"/>
      <c r="D25" s="21"/>
      <c r="E25" s="21"/>
      <c r="F25" s="21"/>
      <c r="G25" s="21"/>
      <c r="H25" s="20"/>
      <c r="I25" s="22"/>
    </row>
    <row r="26" spans="3:10">
      <c r="C26" s="19"/>
      <c r="D26" s="21"/>
      <c r="E26" s="21"/>
      <c r="F26" s="21"/>
      <c r="G26" s="21"/>
      <c r="H26" s="20"/>
      <c r="I26" s="22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20"/>
  <sheetViews>
    <sheetView workbookViewId="0">
      <selection activeCell="J12" sqref="J12"/>
    </sheetView>
  </sheetViews>
  <sheetFormatPr defaultColWidth="9.125" defaultRowHeight="15"/>
  <cols>
    <col min="1" max="1" width="9.125" style="29"/>
    <col min="2" max="2" width="13.125" style="29" customWidth="1"/>
    <col min="3" max="3" width="19.875" style="29" customWidth="1"/>
    <col min="4" max="4" width="13.125" style="29" customWidth="1"/>
    <col min="5" max="5" width="17" style="29" customWidth="1"/>
    <col min="6" max="7" width="13.125" style="29" customWidth="1"/>
    <col min="8" max="16384" width="9.125" style="29"/>
  </cols>
  <sheetData>
    <row r="1" spans="2:7">
      <c r="B1" s="33" t="s">
        <v>108</v>
      </c>
      <c r="C1" s="33"/>
      <c r="D1" s="33"/>
      <c r="E1" s="33"/>
      <c r="F1" s="33"/>
      <c r="G1" s="33"/>
    </row>
    <row r="2" spans="2:7">
      <c r="B2" s="33"/>
      <c r="C2" s="33"/>
      <c r="D2" s="33"/>
      <c r="E2" s="33"/>
      <c r="F2" s="33"/>
      <c r="G2" s="33"/>
    </row>
    <row r="3" spans="2:7">
      <c r="B3" s="32" t="s">
        <v>104</v>
      </c>
      <c r="C3" s="32" t="s">
        <v>99</v>
      </c>
      <c r="D3" s="32" t="s">
        <v>100</v>
      </c>
      <c r="E3" s="32" t="s">
        <v>101</v>
      </c>
      <c r="F3" s="32" t="s">
        <v>102</v>
      </c>
      <c r="G3" s="32" t="s">
        <v>103</v>
      </c>
    </row>
    <row r="4" spans="2:7">
      <c r="B4" s="30">
        <v>62249801</v>
      </c>
      <c r="C4" s="30" t="s">
        <v>107</v>
      </c>
      <c r="D4" s="30" t="s">
        <v>82</v>
      </c>
      <c r="E4" s="30" t="s">
        <v>79</v>
      </c>
      <c r="F4" s="30">
        <v>150</v>
      </c>
      <c r="G4" s="30" t="s">
        <v>80</v>
      </c>
    </row>
    <row r="5" spans="2:7">
      <c r="B5" s="30">
        <v>61681746</v>
      </c>
      <c r="C5" s="30" t="s">
        <v>77</v>
      </c>
      <c r="D5" s="30" t="s">
        <v>78</v>
      </c>
      <c r="E5" s="30" t="s">
        <v>79</v>
      </c>
      <c r="F5" s="30">
        <v>699.54</v>
      </c>
      <c r="G5" s="30" t="s">
        <v>80</v>
      </c>
    </row>
    <row r="6" spans="2:7">
      <c r="B6" s="30">
        <v>61123802</v>
      </c>
      <c r="C6" s="30" t="s">
        <v>81</v>
      </c>
      <c r="D6" s="30" t="s">
        <v>82</v>
      </c>
      <c r="E6" s="30" t="s">
        <v>83</v>
      </c>
      <c r="F6" s="31">
        <v>20</v>
      </c>
      <c r="G6" s="30" t="s">
        <v>80</v>
      </c>
    </row>
    <row r="7" spans="2:7">
      <c r="B7" s="30">
        <v>60859180</v>
      </c>
      <c r="C7" s="30" t="s">
        <v>84</v>
      </c>
      <c r="D7" s="30" t="s">
        <v>82</v>
      </c>
      <c r="E7" s="30" t="s">
        <v>79</v>
      </c>
      <c r="F7" s="31">
        <v>100</v>
      </c>
      <c r="G7" s="30" t="s">
        <v>80</v>
      </c>
    </row>
    <row r="8" spans="2:7">
      <c r="B8" s="30">
        <v>60624191</v>
      </c>
      <c r="C8" s="30" t="s">
        <v>85</v>
      </c>
      <c r="D8" s="30" t="s">
        <v>82</v>
      </c>
      <c r="E8" s="30" t="s">
        <v>79</v>
      </c>
      <c r="F8" s="31">
        <v>50</v>
      </c>
      <c r="G8" s="30" t="s">
        <v>80</v>
      </c>
    </row>
    <row r="9" spans="2:7">
      <c r="B9" s="30">
        <v>60004490</v>
      </c>
      <c r="C9" s="30" t="s">
        <v>86</v>
      </c>
      <c r="D9" s="30" t="s">
        <v>78</v>
      </c>
      <c r="E9" s="30" t="s">
        <v>79</v>
      </c>
      <c r="F9" s="30">
        <v>702.45</v>
      </c>
      <c r="G9" s="30" t="s">
        <v>80</v>
      </c>
    </row>
    <row r="10" spans="2:7">
      <c r="B10" s="30">
        <v>59870343</v>
      </c>
      <c r="C10" s="30" t="s">
        <v>87</v>
      </c>
      <c r="D10" s="30" t="s">
        <v>82</v>
      </c>
      <c r="E10" s="30" t="s">
        <v>79</v>
      </c>
      <c r="F10" s="31">
        <v>50</v>
      </c>
      <c r="G10" s="30" t="s">
        <v>80</v>
      </c>
    </row>
    <row r="11" spans="2:7">
      <c r="B11" s="30">
        <v>59704179</v>
      </c>
      <c r="C11" s="30" t="s">
        <v>88</v>
      </c>
      <c r="D11" s="30" t="s">
        <v>82</v>
      </c>
      <c r="E11" s="30" t="s">
        <v>79</v>
      </c>
      <c r="F11" s="31">
        <v>50</v>
      </c>
      <c r="G11" s="30" t="s">
        <v>80</v>
      </c>
    </row>
    <row r="12" spans="2:7">
      <c r="B12" s="30">
        <v>59398943</v>
      </c>
      <c r="C12" s="30" t="s">
        <v>89</v>
      </c>
      <c r="D12" s="30" t="s">
        <v>82</v>
      </c>
      <c r="E12" s="30" t="s">
        <v>79</v>
      </c>
      <c r="F12" s="31">
        <v>20</v>
      </c>
      <c r="G12" s="30" t="s">
        <v>80</v>
      </c>
    </row>
    <row r="13" spans="2:7">
      <c r="B13" s="30">
        <v>59385497</v>
      </c>
      <c r="C13" s="30" t="s">
        <v>90</v>
      </c>
      <c r="D13" s="30" t="s">
        <v>78</v>
      </c>
      <c r="E13" s="30" t="s">
        <v>79</v>
      </c>
      <c r="F13" s="30">
        <v>15.36</v>
      </c>
      <c r="G13" s="30" t="s">
        <v>80</v>
      </c>
    </row>
    <row r="14" spans="2:7">
      <c r="B14" s="30">
        <v>59305478</v>
      </c>
      <c r="C14" s="30" t="s">
        <v>91</v>
      </c>
      <c r="D14" s="30" t="s">
        <v>82</v>
      </c>
      <c r="E14" s="30" t="s">
        <v>83</v>
      </c>
      <c r="F14" s="30">
        <v>100</v>
      </c>
      <c r="G14" s="30" t="s">
        <v>92</v>
      </c>
    </row>
    <row r="15" spans="2:7">
      <c r="B15" s="30">
        <v>59216995</v>
      </c>
      <c r="C15" s="30" t="s">
        <v>93</v>
      </c>
      <c r="D15" s="30" t="s">
        <v>82</v>
      </c>
      <c r="E15" s="30" t="s">
        <v>83</v>
      </c>
      <c r="F15" s="30">
        <v>100</v>
      </c>
      <c r="G15" s="30" t="s">
        <v>92</v>
      </c>
    </row>
    <row r="16" spans="2:7">
      <c r="B16" s="30">
        <v>59213129</v>
      </c>
      <c r="C16" s="30" t="s">
        <v>94</v>
      </c>
      <c r="D16" s="30" t="s">
        <v>78</v>
      </c>
      <c r="E16" s="30" t="s">
        <v>83</v>
      </c>
      <c r="F16" s="30">
        <v>100</v>
      </c>
      <c r="G16" s="30" t="s">
        <v>80</v>
      </c>
    </row>
    <row r="17" spans="2:7">
      <c r="B17" s="30">
        <v>59212105</v>
      </c>
      <c r="C17" s="30" t="s">
        <v>95</v>
      </c>
      <c r="D17" s="30" t="s">
        <v>82</v>
      </c>
      <c r="E17" s="30" t="s">
        <v>83</v>
      </c>
      <c r="F17" s="31">
        <v>100</v>
      </c>
      <c r="G17" s="30" t="s">
        <v>80</v>
      </c>
    </row>
    <row r="18" spans="2:7">
      <c r="B18" s="30">
        <v>56784227</v>
      </c>
      <c r="C18" s="30" t="s">
        <v>96</v>
      </c>
      <c r="D18" s="30" t="s">
        <v>78</v>
      </c>
      <c r="E18" s="30" t="s">
        <v>83</v>
      </c>
      <c r="F18" s="30">
        <v>700</v>
      </c>
      <c r="G18" s="30" t="s">
        <v>92</v>
      </c>
    </row>
    <row r="19" spans="2:7">
      <c r="B19" s="30">
        <v>54561253</v>
      </c>
      <c r="C19" s="30" t="s">
        <v>97</v>
      </c>
      <c r="D19" s="30" t="s">
        <v>78</v>
      </c>
      <c r="E19" s="30" t="s">
        <v>83</v>
      </c>
      <c r="F19" s="30">
        <v>400</v>
      </c>
      <c r="G19" s="30" t="s">
        <v>80</v>
      </c>
    </row>
    <row r="20" spans="2:7">
      <c r="B20" s="30">
        <v>53632395</v>
      </c>
      <c r="C20" s="30" t="s">
        <v>98</v>
      </c>
      <c r="D20" s="30" t="s">
        <v>78</v>
      </c>
      <c r="E20" s="30" t="s">
        <v>83</v>
      </c>
      <c r="F20" s="30">
        <v>3000</v>
      </c>
      <c r="G20" s="30" t="s">
        <v>92</v>
      </c>
    </row>
  </sheetData>
  <autoFilter ref="B3:G21"/>
  <mergeCells count="1">
    <mergeCell ref="B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44">
        <v>43221</v>
      </c>
      <c r="B1" s="41" t="s">
        <v>71</v>
      </c>
      <c r="C1" s="42" t="s">
        <v>70</v>
      </c>
      <c r="D1" s="42" t="s">
        <v>69</v>
      </c>
      <c r="E1" s="42" t="s">
        <v>68</v>
      </c>
      <c r="F1" s="42" t="s">
        <v>67</v>
      </c>
      <c r="G1" s="42" t="s">
        <v>63</v>
      </c>
      <c r="H1" s="42" t="s">
        <v>66</v>
      </c>
      <c r="I1" s="42" t="s">
        <v>65</v>
      </c>
      <c r="J1" s="42" t="s">
        <v>64</v>
      </c>
      <c r="K1" s="42" t="s">
        <v>63</v>
      </c>
      <c r="L1" s="42" t="s">
        <v>62</v>
      </c>
      <c r="M1" s="42" t="s">
        <v>61</v>
      </c>
      <c r="N1" s="4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34" t="s">
        <v>49</v>
      </c>
      <c r="F5" s="34"/>
      <c r="G5" s="34"/>
      <c r="H5" s="34"/>
      <c r="I5" s="34"/>
      <c r="J5" s="34"/>
      <c r="K5" s="34"/>
      <c r="L5" s="34"/>
      <c r="M5" s="34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35" t="s">
        <v>47</v>
      </c>
      <c r="F6" s="35"/>
      <c r="G6" s="35"/>
      <c r="H6" s="35"/>
      <c r="I6" s="35"/>
      <c r="J6" s="35"/>
      <c r="K6" s="35"/>
      <c r="L6" s="35"/>
      <c r="M6" s="35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34" t="s">
        <v>40</v>
      </c>
      <c r="F9" s="34"/>
      <c r="G9" s="34"/>
      <c r="H9" s="34"/>
      <c r="I9" s="34"/>
      <c r="J9" s="34"/>
      <c r="K9" s="34"/>
      <c r="L9" s="34"/>
      <c r="M9" s="34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34" t="s">
        <v>34</v>
      </c>
      <c r="F11" s="34"/>
      <c r="G11" s="34"/>
      <c r="H11" s="34"/>
      <c r="I11" s="34"/>
      <c r="J11" s="34"/>
      <c r="K11" s="34"/>
      <c r="L11" s="34"/>
      <c r="M11" s="34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35" t="s">
        <v>28</v>
      </c>
      <c r="F14" s="35"/>
      <c r="G14" s="35"/>
      <c r="H14" s="35"/>
      <c r="I14" s="35"/>
      <c r="J14" s="35"/>
      <c r="K14" s="35"/>
      <c r="L14" s="35"/>
      <c r="M14" s="35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35" t="s">
        <v>24</v>
      </c>
      <c r="F16" s="35"/>
      <c r="G16" s="35"/>
      <c r="H16" s="35"/>
      <c r="I16" s="35"/>
      <c r="J16" s="35"/>
      <c r="K16" s="35"/>
      <c r="L16" s="35"/>
      <c r="M16" s="35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35" t="s">
        <v>20</v>
      </c>
      <c r="F18" s="35"/>
      <c r="G18" s="35"/>
      <c r="H18" s="35"/>
      <c r="I18" s="35"/>
      <c r="J18" s="35"/>
      <c r="K18" s="35"/>
      <c r="L18" s="35"/>
      <c r="M18" s="35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35" t="s">
        <v>3</v>
      </c>
      <c r="F24" s="35"/>
      <c r="G24" s="35"/>
      <c r="H24" s="35"/>
      <c r="I24" s="35"/>
      <c r="J24" s="35"/>
      <c r="K24" s="35"/>
      <c r="L24" s="35"/>
      <c r="M24" s="35"/>
      <c r="N24" s="16">
        <v>-50</v>
      </c>
    </row>
    <row r="25" spans="2:14" ht="14.25" thickBot="1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2">
        <v>0</v>
      </c>
      <c r="M25" s="2">
        <v>42.63</v>
      </c>
      <c r="N25" s="17">
        <v>702.76</v>
      </c>
    </row>
    <row r="26" spans="2:14">
      <c r="B26" s="38" t="s">
        <v>2</v>
      </c>
      <c r="C26" s="39"/>
      <c r="D26" s="39"/>
      <c r="E26" s="39"/>
      <c r="F26" s="39" t="s">
        <v>1</v>
      </c>
      <c r="G26" s="39"/>
      <c r="H26" s="39"/>
      <c r="I26" s="39"/>
      <c r="J26" s="39"/>
      <c r="K26" s="39" t="s">
        <v>0</v>
      </c>
      <c r="L26" s="39"/>
      <c r="M26" s="39">
        <v>745.39</v>
      </c>
      <c r="N26" s="40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OPERATIONS</vt:lpstr>
      <vt:lpstr>May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2018-06-30T04:34:57Z</dcterms:modified>
</cp:coreProperties>
</file>