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em danh ĐH Công nghệ 2017" sheetId="1" state="visible" r:id="rId2"/>
    <sheet name="Nhom truong" sheetId="2" state="visible" r:id="rId3"/>
  </sheets>
  <definedNames>
    <definedName function="false" hidden="false" localSheetId="0" name="_xlnm.Print_Titles" vbProcedure="false">'Diem danh ĐH Công nghệ 2017'!$5:$5</definedName>
    <definedName function="false" hidden="true" localSheetId="0" name="_xlnm._FilterDatabase" vbProcedure="false">'Diem danh ĐH Công nghệ 2017'!$A$5:$AH$150</definedName>
    <definedName function="false" hidden="false" localSheetId="0" name="_xlnm.Print_Titles" vbProcedure="false">'Diem danh ĐH Công nghệ 2017'!$5:$5</definedName>
    <definedName function="false" hidden="false" localSheetId="0" name="_xlnm._FilterDatabase" vbProcedure="false">'Diem danh ĐH Công nghệ 2017'!$A$5:$AH$150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<sst xmlns="http://schemas.openxmlformats.org/spreadsheetml/2006/main" count="215" uniqueCount="147">
  <si>
    <t>Trường ĐH Công nghệ</t>
  </si>
  <si>
    <t>            QUẢN LÝ SINH VIÊN</t>
  </si>
  <si>
    <t>Môn học/học phần</t>
  </si>
  <si>
    <t>Kinh tế vi mô</t>
  </si>
  <si>
    <t>Số TC: 3</t>
  </si>
  <si>
    <t>Thời gian học: 2-5/2017</t>
  </si>
  <si>
    <t>Lớp: ĐH Công nghệ</t>
  </si>
  <si>
    <t>Giảng viên: Phùng Danh Thắng</t>
  </si>
  <si>
    <t>STT</t>
  </si>
  <si>
    <t>Họ và tên</t>
  </si>
  <si>
    <t>Mã SV</t>
  </si>
  <si>
    <t>Ngày sinh</t>
  </si>
  <si>
    <t>Nhóm</t>
  </si>
  <si>
    <t>16/9</t>
  </si>
  <si>
    <t>30/9</t>
  </si>
  <si>
    <t>14/10</t>
  </si>
  <si>
    <t>21/10</t>
  </si>
  <si>
    <t>Ý thức</t>
  </si>
  <si>
    <t>Nghỉ học</t>
  </si>
  <si>
    <t>Nghỉ có phép</t>
  </si>
  <si>
    <t>Nghỉ</t>
  </si>
  <si>
    <t>CC</t>
  </si>
  <si>
    <t>Chuyên cần</t>
  </si>
  <si>
    <t>Điểm phát biểu</t>
  </si>
  <si>
    <t>KT1</t>
  </si>
  <si>
    <t>KT2</t>
  </si>
  <si>
    <t>ĐIỂM </t>
  </si>
  <si>
    <t>Nguyễn Thị Thanh Huyền  </t>
  </si>
  <si>
    <t>Huyền</t>
  </si>
  <si>
    <t>5</t>
  </si>
  <si>
    <t>Nguyễn Nguyệt Lan</t>
  </si>
  <si>
    <t>Lan</t>
  </si>
  <si>
    <t>Bùi Thị Dung</t>
  </si>
  <si>
    <t>Dung</t>
  </si>
  <si>
    <t>Uông Thị Vân</t>
  </si>
  <si>
    <t>Vân</t>
  </si>
  <si>
    <t>Trần Thị Thu Hường</t>
  </si>
  <si>
    <t>Hường</t>
  </si>
  <si>
    <t>Nguyễn Thị Phương Duyên</t>
  </si>
  <si>
    <t>Duyên</t>
  </si>
  <si>
    <t>Nguyễn Thị Thu Trang</t>
  </si>
  <si>
    <t>Trang</t>
  </si>
  <si>
    <t>Trần Việt Thắng</t>
  </si>
  <si>
    <t>Thắng</t>
  </si>
  <si>
    <t>6</t>
  </si>
  <si>
    <t>Vũ Minh Đức</t>
  </si>
  <si>
    <t>Đức</t>
  </si>
  <si>
    <t>Phan Anh Dương</t>
  </si>
  <si>
    <t>Dương</t>
  </si>
  <si>
    <t>Lê Đăng Phước</t>
  </si>
  <si>
    <t>Phước</t>
  </si>
  <si>
    <t>Nguyễn Việt Dũng</t>
  </si>
  <si>
    <t>Dũng</t>
  </si>
  <si>
    <t>Nguyễn Văn Phú</t>
  </si>
  <si>
    <t>Phú</t>
  </si>
  <si>
    <t>Nguyễn Tiến Thành</t>
  </si>
  <si>
    <t>Thành</t>
  </si>
  <si>
    <t>Hoàng Thị Lệ Thu</t>
  </si>
  <si>
    <t>Thu</t>
  </si>
  <si>
    <t>3</t>
  </si>
  <si>
    <t>T</t>
  </si>
  <si>
    <t>Chu Thị Thơm</t>
  </si>
  <si>
    <t>Thơm</t>
  </si>
  <si>
    <t>Trần Thị Thơ</t>
  </si>
  <si>
    <t>Thơ</t>
  </si>
  <si>
    <t>Trần Thị Hằng</t>
  </si>
  <si>
    <t>Hằng</t>
  </si>
  <si>
    <t>Lưu Văn Phúc</t>
  </si>
  <si>
    <t>Phúc</t>
  </si>
  <si>
    <t>Mai Thanh Minh</t>
  </si>
  <si>
    <t>Minh</t>
  </si>
  <si>
    <t>Tharindu</t>
  </si>
  <si>
    <t>Đỗ Hoàng Linh</t>
  </si>
  <si>
    <t>Linh</t>
  </si>
  <si>
    <t>2</t>
  </si>
  <si>
    <t>Tạ Ngọc Quí</t>
  </si>
  <si>
    <t>Quí</t>
  </si>
  <si>
    <t>Trần Văn Thắng</t>
  </si>
  <si>
    <t>Bùi Hùng Thắng</t>
  </si>
  <si>
    <t>Dương Xuân Phương</t>
  </si>
  <si>
    <t>Phương</t>
  </si>
  <si>
    <t>Hoàng Văn Phú</t>
  </si>
  <si>
    <t>Trần Hoàng Anh</t>
  </si>
  <si>
    <t>Anh</t>
  </si>
  <si>
    <t>Nguyễn Tân Sơn</t>
  </si>
  <si>
    <t>Sơn</t>
  </si>
  <si>
    <t>Đào Văn Dương</t>
  </si>
  <si>
    <t>7</t>
  </si>
  <si>
    <t>Nho Minh Tú</t>
  </si>
  <si>
    <t>Tú</t>
  </si>
  <si>
    <t>Trương Ngọc Đức</t>
  </si>
  <si>
    <t>Nguyễn Thị Phòng</t>
  </si>
  <si>
    <t>Phòng</t>
  </si>
  <si>
    <t>Hà Văn Linh</t>
  </si>
  <si>
    <t>Đặng Thị Lệ</t>
  </si>
  <si>
    <t>Lệ</t>
  </si>
  <si>
    <t>Đoàn Phương Thảo</t>
  </si>
  <si>
    <t>Thảo</t>
  </si>
  <si>
    <t>Trần Văn Hiếu</t>
  </si>
  <si>
    <t>Hiếu</t>
  </si>
  <si>
    <t>4</t>
  </si>
  <si>
    <t>Phạm Thị Hồng Hạnh</t>
  </si>
  <si>
    <t>Hạnh</t>
  </si>
  <si>
    <t>Trần Lê Khoa</t>
  </si>
  <si>
    <t>Khoa</t>
  </si>
  <si>
    <t>Lô Trung Lương</t>
  </si>
  <si>
    <t>Lương</t>
  </si>
  <si>
    <t>Vũ Thị Thúy Thúy</t>
  </si>
  <si>
    <t>Thúy</t>
  </si>
  <si>
    <t>Nguyễn Thị Chinh</t>
  </si>
  <si>
    <t>Chinh</t>
  </si>
  <si>
    <t>Lương Văn Quý</t>
  </si>
  <si>
    <t>Quý</t>
  </si>
  <si>
    <t>1</t>
  </si>
  <si>
    <t>Nguyễn Đình Công Sơn</t>
  </si>
  <si>
    <t>Đoàn Văn Toàn</t>
  </si>
  <si>
    <t>Toàn</t>
  </si>
  <si>
    <t>Hà Nhật Dương</t>
  </si>
  <si>
    <t>Nguyễn Thế Hiệp</t>
  </si>
  <si>
    <t>Hiệp</t>
  </si>
  <si>
    <t>Doãn Trung Anh</t>
  </si>
  <si>
    <t>Phan Văn Đa</t>
  </si>
  <si>
    <t>Đa</t>
  </si>
  <si>
    <t>Nguyễn Thị Nhàn</t>
  </si>
  <si>
    <t>Nhàn</t>
  </si>
  <si>
    <t>Phạm Văn Giáp</t>
  </si>
  <si>
    <t>giap_pham@outlook.com</t>
  </si>
  <si>
    <t>Danh sách nhóm thảo luận</t>
  </si>
  <si>
    <t>Nhóm trưởng</t>
  </si>
  <si>
    <t>Số điện thoại</t>
  </si>
  <si>
    <t>Email</t>
  </si>
  <si>
    <t>Đăng ký trình bày</t>
  </si>
  <si>
    <t>Thành viên trình bày</t>
  </si>
  <si>
    <t>Note</t>
  </si>
  <si>
    <t>0967658822</t>
  </si>
  <si>
    <t>luongquy0810@gmail.com</t>
  </si>
  <si>
    <t>0983686153</t>
  </si>
  <si>
    <t>hoanglinhuet@gmail.com</t>
  </si>
  <si>
    <t>savevanphuc97@gmail.com</t>
  </si>
  <si>
    <t>vanhieuls1997@gmail.com</t>
  </si>
  <si>
    <t>Nguyễn Thị Thanh Huyền</t>
  </si>
  <si>
    <t>01668165797</t>
  </si>
  <si>
    <t>cattyhuyen@gmail.com</t>
  </si>
  <si>
    <t>0944740463</t>
  </si>
  <si>
    <t>thangtv1702@gmail.com</t>
  </si>
  <si>
    <t>Lớp trưởng</t>
  </si>
  <si>
    <t>01232081097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</si>
</sst>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;@"/>
    <numFmt numFmtId="166" formatCode="@"/>
    <numFmt numFmtId="167" formatCode="00000000"/>
    <numFmt numFmtId="168" formatCode="M/D/YYYY"/>
    <numFmt numFmtId="169" formatCode="MM/DD/YY"/>
    <numFmt numFmtId="170" formatCode="0.0"/>
  </numFmts>
  <fonts count="23">
    <font>
      <sz val="12"/>
      <color rgb="FF000000"/>
      <name val="Times New Roman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3"/>
      <color rgb="FF000000"/>
      <name val="Times New Roman"/>
      <family val="1"/>
      <charset val="1"/>
    </font>
    <font>
      <b val="true"/>
      <i val="true"/>
      <sz val="14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b val="true"/>
      <sz val="18"/>
      <color rgb="FF000000"/>
      <name val="Times New Roman"/>
      <family val="1"/>
      <charset val="1"/>
    </font>
    <font>
      <b val="true"/>
      <u val="single"/>
      <sz val="13"/>
      <color rgb="FF000000"/>
      <name val="Times New Roman"/>
      <family val="1"/>
      <charset val="1"/>
    </font>
    <font>
      <sz val="11"/>
      <color rgb="FF000000"/>
      <name val="Arial"/>
      <family val="2"/>
      <charset val="1"/>
    </font>
    <font>
      <sz val="13"/>
      <color rgb="FF000000"/>
      <name val=".VnArial Narrow"/>
      <family val="2"/>
      <charset val="1"/>
    </font>
    <font>
      <sz val="13"/>
      <color rgb="FF00FFFF"/>
      <name val=".VnArial Narrow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sz val="12"/>
      <color rgb="FF000000"/>
      <name val="Bodoni-ExtraBold"/>
      <family val="1"/>
      <charset val="1"/>
    </font>
    <font>
      <b val="true"/>
      <sz val="14"/>
      <color rgb="FF000000"/>
      <name val="Calibri"/>
      <family val="2"/>
      <charset val="1"/>
    </font>
    <font>
      <i val="true"/>
      <sz val="13"/>
      <color rgb="FF000000"/>
      <name val="Times New Roman"/>
      <family val="1"/>
      <charset val="1"/>
    </font>
    <font>
      <u val="single"/>
      <sz val="12"/>
      <color rgb="FF0000FF"/>
      <name val="Times New Roman"/>
      <family val="1"/>
      <charset val="1"/>
    </font>
    <font>
      <u val="single"/>
      <sz val="11"/>
      <color rgb="FF0000FF"/>
      <name val="Calibri"/>
      <family val="2"/>
      <charset val="1"/>
    </font>
    <font>
      <b val="true"/>
      <i val="true"/>
      <sz val="13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 style="thin"/>
      <right/>
      <top style="hair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0" fillId="0" borderId="0" applyFont="true" applyBorder="false" applyAlignment="false" applyProtection="true">
      <protection locked="false" hidden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fals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fals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4" xfId="0" applyFont="true" applyBorder="true" applyAlignment="true" applyProtection="false">
      <alignment horizontal="general" vertical="bottom" textRotation="0" wrapText="false" indent="0" shrinkToFit="false"/>
      <protection locked="fals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fals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fals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6" fontId="12" fillId="0" borderId="5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false" hidden="false"/>
    </xf>
    <xf numFmtId="168" fontId="12" fillId="0" borderId="5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false" hidden="false"/>
    </xf>
    <xf numFmtId="169" fontId="12" fillId="0" borderId="5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false" hidden="false"/>
    </xf>
    <xf numFmtId="168" fontId="12" fillId="0" borderId="6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0" fillId="0" borderId="9" xfId="0" applyFont="fals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9" fontId="12" fillId="0" borderId="8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9" fontId="12" fillId="0" borderId="10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9" fontId="13" fillId="0" borderId="5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4" fontId="11" fillId="0" borderId="11" xfId="0" applyFont="tru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11" fillId="0" borderId="6" xfId="0" applyFont="tru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11" fillId="0" borderId="5" xfId="0" applyFont="tru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11" fillId="0" borderId="12" xfId="0" applyFont="tru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11" fillId="0" borderId="7" xfId="0" applyFont="tru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11" fillId="0" borderId="8" xfId="0" applyFont="tru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4" fontId="11" fillId="0" borderId="13" xfId="0" applyFont="tru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11" fillId="0" borderId="9" xfId="0" applyFont="tru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11" fillId="0" borderId="10" xfId="0" applyFont="tru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8" fontId="12" fillId="0" borderId="7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false" hidden="false"/>
    </xf>
    <xf numFmtId="164" fontId="11" fillId="0" borderId="14" xfId="0" applyFont="tru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fals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fals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fals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fals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fals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fals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fals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20" fillId="0" borderId="1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fals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4" fontId="2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8" fillId="0" borderId="0" xfId="0" applyFont="true" applyBorder="true" applyAlignment="true" applyProtection="false">
      <alignment horizontal="center" vertical="bottom" textRotation="0" wrapText="false" indent="0" shrinkToFit="false"/>
      <protection locked="false" hidden="false"/>
    </xf>
    <xf numFmtId="164" fontId="20" fillId="2" borderId="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fals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fals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iap_pham@outlook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luongquy0810@gmail.com" TargetMode="External"/><Relationship Id="rId2" Type="http://schemas.openxmlformats.org/officeDocument/2006/relationships/hyperlink" Target="mailto:hoanglinhuet@gmail.com" TargetMode="External"/><Relationship Id="rId3" Type="http://schemas.openxmlformats.org/officeDocument/2006/relationships/hyperlink" Target="mailto:vanhieuls1997@gmail.com" TargetMode="External"/><Relationship Id="rId4" Type="http://schemas.openxmlformats.org/officeDocument/2006/relationships/hyperlink" Target="mailto:cattyhuyen@gmail.com" TargetMode="External"/><Relationship Id="rId5" Type="http://schemas.openxmlformats.org/officeDocument/2006/relationships/hyperlink" Target="mailto:thangtv1702@gmail.com" TargetMode="External"/><Relationship Id="rId6" Type="http://schemas.openxmlformats.org/officeDocument/2006/relationships/hyperlink" Target="mailto:luongquy0810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5" topLeftCell="G41" activePane="bottomRight" state="frozen"/>
      <selection pane="topLeft" activeCell="A1" activeCellId="0" sqref="A1"/>
      <selection pane="topRight" activeCell="G1" activeCellId="0" sqref="G1"/>
      <selection pane="bottomLeft" activeCell="A41" activeCellId="0" sqref="A41"/>
      <selection pane="bottomRight" activeCell="C59" activeCellId="0" sqref="C59"/>
    </sheetView>
  </sheetViews>
  <sheetFormatPr defaultRowHeight="15.75"/>
  <cols>
    <col collapsed="false" hidden="false" max="1" min="1" style="1" width="4.12735849056604"/>
    <col collapsed="false" hidden="false" max="2" min="2" style="1" width="21.75"/>
    <col collapsed="false" hidden="false" max="3" min="3" style="1" width="10.872641509434"/>
    <col collapsed="false" hidden="false" max="5" min="4" style="1" width="10.377358490566"/>
    <col collapsed="false" hidden="false" max="6" min="6" style="1" width="5.37264150943396"/>
    <col collapsed="false" hidden="false" max="7" min="7" style="1" width="8.00471698113208"/>
    <col collapsed="false" hidden="false" max="8" min="8" style="1" width="6.12264150943396"/>
    <col collapsed="false" hidden="false" max="11" min="9" style="1" width="7.62735849056604"/>
    <col collapsed="false" hidden="false" max="12" min="12" style="1" width="7.13207547169811"/>
    <col collapsed="false" hidden="false" max="13" min="13" style="1" width="7.62735849056604"/>
    <col collapsed="false" hidden="false" max="14" min="14" style="1" width="7.87735849056604"/>
    <col collapsed="false" hidden="false" max="17" min="15" style="1" width="7.62735849056604"/>
    <col collapsed="false" hidden="false" max="18" min="18" style="1" width="7.13207547169811"/>
    <col collapsed="false" hidden="false" max="19" min="19" style="1" width="6.99528301886793"/>
    <col collapsed="false" hidden="false" max="20" min="20" style="1" width="7.62735849056604"/>
    <col collapsed="false" hidden="false" max="21" min="21" style="1" width="7.38207547169811"/>
    <col collapsed="false" hidden="false" max="22" min="22" style="1" width="7.62735849056604"/>
    <col collapsed="false" hidden="false" max="1025" min="23" style="1" width="8.87735849056604"/>
  </cols>
  <sheetData>
    <row r="1" s="7" customFormat="true" ht="14.2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4"/>
      <c r="I1" s="2"/>
      <c r="J1" s="5"/>
      <c r="K1" s="3"/>
      <c r="L1" s="4"/>
      <c r="M1" s="6"/>
    </row>
    <row r="2" customFormat="false" ht="27" hidden="false" customHeight="true" outlineLevel="0" collapsed="false">
      <c r="A2" s="6"/>
      <c r="B2" s="6"/>
      <c r="C2" s="8" t="s">
        <v>1</v>
      </c>
      <c r="D2" s="8"/>
      <c r="E2" s="8"/>
      <c r="F2" s="8"/>
      <c r="G2" s="8"/>
      <c r="H2" s="8"/>
      <c r="I2" s="2"/>
      <c r="J2" s="6"/>
      <c r="K2" s="6"/>
      <c r="L2" s="6"/>
      <c r="M2" s="6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5" hidden="false" customHeight="false" outlineLevel="0" collapsed="false">
      <c r="A3" s="4" t="s">
        <v>2</v>
      </c>
      <c r="B3" s="6"/>
      <c r="C3" s="4" t="s">
        <v>3</v>
      </c>
      <c r="D3" s="4"/>
      <c r="E3" s="4"/>
      <c r="F3" s="4"/>
      <c r="G3" s="4"/>
      <c r="H3" s="4"/>
      <c r="I3" s="4"/>
      <c r="J3" s="4" t="s">
        <v>4</v>
      </c>
      <c r="K3" s="6"/>
      <c r="L3" s="6"/>
      <c r="M3" s="9"/>
      <c r="N3" s="0"/>
      <c r="O3" s="2" t="s">
        <v>5</v>
      </c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4" t="s">
        <v>6</v>
      </c>
      <c r="B4" s="6"/>
      <c r="C4" s="6"/>
      <c r="D4" s="6"/>
      <c r="E4" s="6"/>
      <c r="F4" s="6"/>
      <c r="G4" s="6"/>
      <c r="H4" s="6"/>
      <c r="I4" s="6"/>
      <c r="J4" s="4" t="s">
        <v>7</v>
      </c>
      <c r="K4" s="6"/>
      <c r="L4" s="6"/>
      <c r="M4" s="4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5" customFormat="true" ht="16.5" hidden="false" customHeight="false" outlineLevel="0" collapsed="false">
      <c r="A5" s="10" t="s">
        <v>8</v>
      </c>
      <c r="B5" s="11" t="s">
        <v>9</v>
      </c>
      <c r="C5" s="11"/>
      <c r="D5" s="11" t="s">
        <v>10</v>
      </c>
      <c r="E5" s="11" t="s">
        <v>11</v>
      </c>
      <c r="F5" s="11" t="s">
        <v>12</v>
      </c>
      <c r="G5" s="12" t="s">
        <v>13</v>
      </c>
      <c r="H5" s="13" t="s">
        <v>14</v>
      </c>
      <c r="I5" s="13" t="n">
        <v>42561</v>
      </c>
      <c r="J5" s="13" t="s">
        <v>15</v>
      </c>
      <c r="K5" s="13" t="s">
        <v>16</v>
      </c>
      <c r="L5" s="13" t="n">
        <v>42471</v>
      </c>
      <c r="M5" s="13" t="n">
        <v>42625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4" t="s">
        <v>17</v>
      </c>
      <c r="Z5" s="15" t="s">
        <v>18</v>
      </c>
      <c r="AA5" s="15" t="s">
        <v>19</v>
      </c>
      <c r="AB5" s="15" t="s">
        <v>20</v>
      </c>
      <c r="AC5" s="15" t="s">
        <v>21</v>
      </c>
      <c r="AD5" s="15" t="s">
        <v>22</v>
      </c>
      <c r="AE5" s="15" t="s">
        <v>23</v>
      </c>
      <c r="AF5" s="15" t="s">
        <v>24</v>
      </c>
      <c r="AG5" s="15" t="s">
        <v>25</v>
      </c>
      <c r="AH5" s="15" t="s">
        <v>26</v>
      </c>
    </row>
    <row r="6" customFormat="false" ht="16.5" hidden="false" customHeight="false" outlineLevel="0" collapsed="false">
      <c r="A6" s="16" t="n">
        <v>1</v>
      </c>
      <c r="B6" s="17" t="s">
        <v>27</v>
      </c>
      <c r="C6" s="18" t="s">
        <v>28</v>
      </c>
      <c r="D6" s="19"/>
      <c r="E6" s="20"/>
      <c r="F6" s="21" t="s">
        <v>29</v>
      </c>
      <c r="G6" s="22"/>
      <c r="H6" s="23"/>
      <c r="I6" s="24"/>
      <c r="J6" s="23"/>
      <c r="K6" s="23"/>
      <c r="L6" s="23"/>
      <c r="M6" s="24"/>
      <c r="N6" s="23"/>
      <c r="O6" s="23"/>
      <c r="P6" s="23"/>
      <c r="Q6" s="23"/>
      <c r="R6" s="23"/>
      <c r="S6" s="23"/>
      <c r="T6" s="25"/>
      <c r="U6" s="26"/>
      <c r="V6" s="23"/>
      <c r="W6" s="23"/>
      <c r="X6" s="23"/>
      <c r="Y6" s="27"/>
      <c r="Z6" s="28" t="n">
        <f aca="false">COUNTIF(G6:X6,"ABS")</f>
        <v>0</v>
      </c>
      <c r="AA6" s="1" t="n">
        <f aca="false">COUNTIF(G6:X6,"abs-p")</f>
        <v>0</v>
      </c>
      <c r="AB6" s="1" t="n">
        <f aca="false">Z6+AA6/2</f>
        <v>0</v>
      </c>
      <c r="AC6" s="28" t="n">
        <f aca="false">IF(AB6=0,9.8,IF(AB6=0.5,9,IF(AB6=1,8.5,IF(AB6=1.5,8,IF(AB6=2,7.5,IF(AB6=2.5,7,IF(AB6=3,6.5,0)))))))</f>
        <v>9.8</v>
      </c>
      <c r="AD6" s="1" t="n">
        <f aca="false">IF(Y6="T",AC6+0.2,IF(Y6="F",AC6-0.3,AC6))</f>
        <v>9.8</v>
      </c>
      <c r="AE6" s="0"/>
      <c r="AF6" s="1" t="n">
        <v>7.5</v>
      </c>
      <c r="AG6" s="0"/>
      <c r="AH6" s="1" t="n">
        <f aca="false">ROUND((AD6*0.3+0.7*AVERAGE(AE6:AG6)),1)</f>
        <v>8.2</v>
      </c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.5" hidden="false" customHeight="false" outlineLevel="0" collapsed="false">
      <c r="A7" s="29" t="n">
        <v>2</v>
      </c>
      <c r="B7" s="17" t="s">
        <v>30</v>
      </c>
      <c r="C7" s="18" t="s">
        <v>31</v>
      </c>
      <c r="D7" s="19"/>
      <c r="E7" s="20"/>
      <c r="F7" s="21" t="s">
        <v>29</v>
      </c>
      <c r="G7" s="30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31"/>
      <c r="V7" s="25"/>
      <c r="W7" s="25"/>
      <c r="X7" s="25"/>
      <c r="Y7" s="27"/>
      <c r="Z7" s="28" t="n">
        <f aca="false">COUNTIF(G7:X7,"ABS")</f>
        <v>0</v>
      </c>
      <c r="AA7" s="1" t="n">
        <f aca="false">COUNTIF(G7:X7,"abs-p")</f>
        <v>0</v>
      </c>
      <c r="AB7" s="1" t="n">
        <f aca="false">Z7+AA7/2</f>
        <v>0</v>
      </c>
      <c r="AC7" s="28" t="n">
        <f aca="false">IF(AB7=0,9.8,IF(AB7=0.5,9,IF(AB7=1,8.5,IF(AB7=1.5,8,IF(AB7=2,7.5,IF(AB7=2.5,7,IF(AB7=3,6.5,0)))))))</f>
        <v>9.8</v>
      </c>
      <c r="AD7" s="1" t="n">
        <f aca="false">IF(Y7="T",AC7+0.2,IF(Y7="F",AC7-0.3,AC7))</f>
        <v>9.8</v>
      </c>
      <c r="AE7" s="0"/>
      <c r="AF7" s="1" t="n">
        <v>8</v>
      </c>
      <c r="AG7" s="0"/>
      <c r="AH7" s="1" t="n">
        <f aca="false">ROUND((AD7*0.3+0.7*AVERAGE(AE7:AG7)),1)</f>
        <v>8.5</v>
      </c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5" hidden="false" customHeight="false" outlineLevel="0" collapsed="false">
      <c r="A8" s="29" t="n">
        <v>3</v>
      </c>
      <c r="B8" s="17" t="s">
        <v>32</v>
      </c>
      <c r="C8" s="18" t="s">
        <v>33</v>
      </c>
      <c r="D8" s="19"/>
      <c r="E8" s="20"/>
      <c r="F8" s="21" t="s">
        <v>29</v>
      </c>
      <c r="G8" s="32"/>
      <c r="H8" s="25"/>
      <c r="I8" s="25"/>
      <c r="J8" s="25"/>
      <c r="K8" s="33"/>
      <c r="L8" s="25"/>
      <c r="M8" s="25"/>
      <c r="N8" s="25"/>
      <c r="O8" s="25"/>
      <c r="P8" s="25"/>
      <c r="Q8" s="25"/>
      <c r="R8" s="25"/>
      <c r="S8" s="25"/>
      <c r="T8" s="25"/>
      <c r="U8" s="31"/>
      <c r="V8" s="25"/>
      <c r="W8" s="25"/>
      <c r="X8" s="25"/>
      <c r="Y8" s="27"/>
      <c r="Z8" s="28" t="n">
        <f aca="false">COUNTIF(G8:X8,"ABS")</f>
        <v>0</v>
      </c>
      <c r="AA8" s="1" t="n">
        <f aca="false">COUNTIF(G8:X8,"abs-p")</f>
        <v>0</v>
      </c>
      <c r="AB8" s="1" t="n">
        <f aca="false">Z8+AA8/2</f>
        <v>0</v>
      </c>
      <c r="AC8" s="28" t="n">
        <f aca="false">IF(AB8=0,9.8,IF(AB8=0.5,9,IF(AB8=1,8.5,IF(AB8=1.5,8,IF(AB8=2,7.5,IF(AB8=2.5,7,IF(AB8=3,6.5,0)))))))</f>
        <v>9.8</v>
      </c>
      <c r="AD8" s="1" t="n">
        <v>8.5</v>
      </c>
      <c r="AE8" s="1" t="n">
        <v>7</v>
      </c>
      <c r="AF8" s="1" t="n">
        <v>8</v>
      </c>
      <c r="AG8" s="0"/>
      <c r="AH8" s="1" t="n">
        <f aca="false">ROUND((AD8*0.3+0.7*AVERAGE(AE8:AG8)),1)</f>
        <v>7.8</v>
      </c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false" outlineLevel="0" collapsed="false">
      <c r="A9" s="29" t="n">
        <v>4</v>
      </c>
      <c r="B9" s="17" t="s">
        <v>34</v>
      </c>
      <c r="C9" s="18" t="s">
        <v>35</v>
      </c>
      <c r="D9" s="19"/>
      <c r="E9" s="20"/>
      <c r="F9" s="21" t="s">
        <v>29</v>
      </c>
      <c r="G9" s="32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31"/>
      <c r="V9" s="25"/>
      <c r="W9" s="25"/>
      <c r="X9" s="25"/>
      <c r="Y9" s="27"/>
      <c r="Z9" s="28" t="n">
        <f aca="false">COUNTIF(G9:X9,"ABS")</f>
        <v>0</v>
      </c>
      <c r="AA9" s="1" t="n">
        <f aca="false">COUNTIF(G9:X9,"abs-p")</f>
        <v>0</v>
      </c>
      <c r="AB9" s="1" t="n">
        <f aca="false">Z9+AA9/2</f>
        <v>0</v>
      </c>
      <c r="AC9" s="28" t="n">
        <f aca="false">IF(AB9=0,9.8,IF(AB9=0.5,9,IF(AB9=1,8.5,IF(AB9=1.5,8,IF(AB9=2,7.5,IF(AB9=2.5,7,IF(AB9=3,6.5,0)))))))</f>
        <v>9.8</v>
      </c>
      <c r="AD9" s="1" t="n">
        <f aca="false">IF(Y9="T",AC9+0.2,IF(Y9="F",AC9-0.3,AC9))</f>
        <v>9.8</v>
      </c>
      <c r="AE9" s="0"/>
      <c r="AF9" s="1" t="n">
        <v>5</v>
      </c>
      <c r="AG9" s="1" t="n">
        <v>7.4</v>
      </c>
      <c r="AH9" s="1" t="n">
        <f aca="false">ROUND((AD9*0.3+0.7*AVERAGE(AE9:AG9)),1)</f>
        <v>7.3</v>
      </c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5" hidden="false" customHeight="false" outlineLevel="0" collapsed="false">
      <c r="A10" s="29" t="n">
        <v>5</v>
      </c>
      <c r="B10" s="17" t="s">
        <v>36</v>
      </c>
      <c r="C10" s="18" t="s">
        <v>37</v>
      </c>
      <c r="D10" s="19"/>
      <c r="E10" s="20"/>
      <c r="F10" s="21" t="s">
        <v>29</v>
      </c>
      <c r="G10" s="30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31"/>
      <c r="V10" s="25"/>
      <c r="W10" s="25"/>
      <c r="X10" s="25"/>
      <c r="Y10" s="27"/>
      <c r="Z10" s="28" t="n">
        <f aca="false">COUNTIF(G10:X10,"ABS")</f>
        <v>0</v>
      </c>
      <c r="AA10" s="1" t="n">
        <f aca="false">COUNTIF(G10:X10,"abs-p")</f>
        <v>0</v>
      </c>
      <c r="AB10" s="1" t="n">
        <f aca="false">Z10+AA10/2</f>
        <v>0</v>
      </c>
      <c r="AC10" s="28" t="n">
        <f aca="false">IF(AB10=0,9.8,IF(AB10=0.5,9,IF(AB10=1,8.5,IF(AB10=1.5,8,IF(AB10=2,7.5,IF(AB10=2.5,7,IF(AB10=3,6.5,0)))))))</f>
        <v>9.8</v>
      </c>
      <c r="AD10" s="1" t="n">
        <f aca="false">IF(Y10="T",AC10+0.2,IF(Y10="F",AC10-0.3,AC10))</f>
        <v>9.8</v>
      </c>
      <c r="AE10" s="1" t="n">
        <v>0</v>
      </c>
      <c r="AF10" s="1" t="n">
        <v>0</v>
      </c>
      <c r="AG10" s="0"/>
      <c r="AH10" s="1" t="n">
        <f aca="false">ROUND((AD10*0.3+0.7*AVERAGE(AE10:AG10)),1)</f>
        <v>2.9</v>
      </c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5" hidden="false" customHeight="false" outlineLevel="0" collapsed="false">
      <c r="A11" s="29" t="n">
        <v>6</v>
      </c>
      <c r="B11" s="17" t="s">
        <v>38</v>
      </c>
      <c r="C11" s="18" t="s">
        <v>39</v>
      </c>
      <c r="D11" s="19"/>
      <c r="E11" s="20"/>
      <c r="F11" s="21" t="s">
        <v>29</v>
      </c>
      <c r="G11" s="32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0"/>
      <c r="U11" s="31"/>
      <c r="V11" s="25"/>
      <c r="W11" s="25"/>
      <c r="X11" s="25"/>
      <c r="Y11" s="27"/>
      <c r="Z11" s="28" t="n">
        <f aca="false">COUNTIF(G11:X11,"ABS")</f>
        <v>0</v>
      </c>
      <c r="AA11" s="1" t="n">
        <f aca="false">COUNTIF(G11:X11,"abs-p")</f>
        <v>0</v>
      </c>
      <c r="AB11" s="1" t="n">
        <f aca="false">Z11+AA11/2</f>
        <v>0</v>
      </c>
      <c r="AC11" s="28" t="n">
        <f aca="false">IF(AB11=0,9.8,IF(AB11=0.5,9,IF(AB11=1,8.5,IF(AB11=1.5,8,IF(AB11=2,7.5,IF(AB11=2.5,7,IF(AB11=3,6.5,0)))))))</f>
        <v>9.8</v>
      </c>
      <c r="AD11" s="1" t="n">
        <v>0</v>
      </c>
      <c r="AE11" s="0"/>
      <c r="AF11" s="0"/>
      <c r="AG11" s="1" t="n">
        <v>0</v>
      </c>
      <c r="AH11" s="1" t="n">
        <f aca="false">ROUND((AD11*0.3+0.7*AVERAGE(AE11:AG11)),1)</f>
        <v>0</v>
      </c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5" hidden="false" customHeight="false" outlineLevel="0" collapsed="false">
      <c r="A12" s="29" t="n">
        <v>7</v>
      </c>
      <c r="B12" s="17" t="s">
        <v>40</v>
      </c>
      <c r="C12" s="18" t="s">
        <v>41</v>
      </c>
      <c r="D12" s="19"/>
      <c r="E12" s="20"/>
      <c r="F12" s="21" t="s">
        <v>29</v>
      </c>
      <c r="G12" s="32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0"/>
      <c r="U12" s="31"/>
      <c r="V12" s="25"/>
      <c r="W12" s="25"/>
      <c r="X12" s="25"/>
      <c r="Y12" s="27"/>
      <c r="Z12" s="28" t="n">
        <f aca="false">COUNTIF(G12:X12,"ABS")</f>
        <v>0</v>
      </c>
      <c r="AA12" s="1" t="n">
        <f aca="false">COUNTIF(G12:X12,"abs-p")</f>
        <v>0</v>
      </c>
      <c r="AB12" s="1" t="n">
        <f aca="false">Z12+AA12/2</f>
        <v>0</v>
      </c>
      <c r="AC12" s="28" t="n">
        <f aca="false">IF(AB12=0,9.8,IF(AB12=0.5,9,IF(AB12=1,8.5,IF(AB12=1.5,8,IF(AB12=2,7.5,IF(AB12=2.5,7,IF(AB12=3,6.5,0)))))))</f>
        <v>9.8</v>
      </c>
      <c r="AD12" s="1" t="n">
        <f aca="false">IF(Y12="T",AC12+0.2,IF(Y12="F",AC12-0.3,AC12))</f>
        <v>9.8</v>
      </c>
      <c r="AE12" s="0"/>
      <c r="AF12" s="1" t="n">
        <v>8.4</v>
      </c>
      <c r="AG12" s="0"/>
      <c r="AH12" s="1" t="n">
        <f aca="false">ROUND((AD12*0.3+0.7*AVERAGE(AE12:AG12)),1)</f>
        <v>8.8</v>
      </c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false" outlineLevel="0" collapsed="false">
      <c r="A13" s="29" t="n">
        <v>8</v>
      </c>
      <c r="B13" s="17" t="s">
        <v>42</v>
      </c>
      <c r="C13" s="18" t="s">
        <v>43</v>
      </c>
      <c r="D13" s="19"/>
      <c r="E13" s="20"/>
      <c r="F13" s="21" t="s">
        <v>44</v>
      </c>
      <c r="G13" s="34"/>
      <c r="H13" s="3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0"/>
      <c r="U13" s="31"/>
      <c r="V13" s="25"/>
      <c r="W13" s="25"/>
      <c r="X13" s="25"/>
      <c r="Y13" s="27"/>
      <c r="Z13" s="28" t="n">
        <f aca="false">COUNTIF(G13:X13,"ABS")</f>
        <v>0</v>
      </c>
      <c r="AA13" s="1" t="n">
        <f aca="false">COUNTIF(G13:X13,"abs-p")</f>
        <v>0</v>
      </c>
      <c r="AB13" s="1" t="n">
        <f aca="false">Z13+AA13/2</f>
        <v>0</v>
      </c>
      <c r="AC13" s="28" t="n">
        <f aca="false">IF(AB13=0,9.8,IF(AB13=0.5,9,IF(AB13=1,8.5,IF(AB13=1.5,8,IF(AB13=2,7.5,IF(AB13=2.5,7,IF(AB13=3,6.5,0)))))))</f>
        <v>9.8</v>
      </c>
      <c r="AD13" s="1" t="n">
        <f aca="false">IF(Y13="T",AC13+0.2,IF(Y13="F",AC13-0.3,AC13))</f>
        <v>9.8</v>
      </c>
      <c r="AE13" s="0"/>
      <c r="AF13" s="1" t="n">
        <v>8.5</v>
      </c>
      <c r="AG13" s="1" t="n">
        <v>9</v>
      </c>
      <c r="AH13" s="1" t="n">
        <f aca="false">ROUND((AD13*0.3+0.7*AVERAGE(AE13:AG13)),1)</f>
        <v>9.1</v>
      </c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5" hidden="false" customHeight="true" outlineLevel="0" collapsed="false">
      <c r="A14" s="29" t="n">
        <v>9</v>
      </c>
      <c r="B14" s="17" t="s">
        <v>45</v>
      </c>
      <c r="C14" s="18" t="s">
        <v>46</v>
      </c>
      <c r="D14" s="19"/>
      <c r="E14" s="20"/>
      <c r="F14" s="21" t="s">
        <v>44</v>
      </c>
      <c r="G14" s="34"/>
      <c r="H14" s="33"/>
      <c r="I14" s="33"/>
      <c r="J14" s="33"/>
      <c r="K14" s="33"/>
      <c r="L14" s="33"/>
      <c r="M14" s="33"/>
      <c r="N14" s="33"/>
      <c r="O14" s="33"/>
      <c r="P14" s="25"/>
      <c r="Q14" s="25"/>
      <c r="R14" s="25"/>
      <c r="S14" s="25"/>
      <c r="T14" s="0"/>
      <c r="U14" s="31"/>
      <c r="V14" s="25"/>
      <c r="W14" s="25"/>
      <c r="X14" s="25"/>
      <c r="Y14" s="27"/>
      <c r="Z14" s="28" t="n">
        <f aca="false">COUNTIF(G14:X14,"ABS")</f>
        <v>0</v>
      </c>
      <c r="AA14" s="1" t="n">
        <f aca="false">COUNTIF(G14:X14,"abs-p")</f>
        <v>0</v>
      </c>
      <c r="AB14" s="1" t="n">
        <f aca="false">Z14+AA14/2</f>
        <v>0</v>
      </c>
      <c r="AC14" s="28" t="n">
        <f aca="false">IF(AB14=0,9.8,IF(AB14=0.5,9,IF(AB14=1,8.5,IF(AB14=1.5,8,IF(AB14=2,7.5,IF(AB14=2.5,7,IF(AB14=3,6.5,0)))))))</f>
        <v>9.8</v>
      </c>
      <c r="AD14" s="1" t="n">
        <f aca="false">IF(Y14="T",AC14+0.2,IF(Y14="F",AC14-0.3,AC14))</f>
        <v>9.8</v>
      </c>
      <c r="AE14" s="0"/>
      <c r="AF14" s="1" t="n">
        <v>8</v>
      </c>
      <c r="AG14" s="1" t="n">
        <v>8.6</v>
      </c>
      <c r="AH14" s="1" t="n">
        <f aca="false">ROUND((AD14*0.3+0.7*AVERAGE(AE14:AG14)),1)</f>
        <v>8.8</v>
      </c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false" outlineLevel="0" collapsed="false">
      <c r="A15" s="29" t="n">
        <v>10</v>
      </c>
      <c r="B15" s="17" t="s">
        <v>47</v>
      </c>
      <c r="C15" s="18" t="s">
        <v>48</v>
      </c>
      <c r="D15" s="19"/>
      <c r="E15" s="20"/>
      <c r="F15" s="21" t="s">
        <v>44</v>
      </c>
      <c r="G15" s="32"/>
      <c r="H15" s="25"/>
      <c r="I15" s="25"/>
      <c r="J15" s="25"/>
      <c r="K15" s="25"/>
      <c r="L15" s="25"/>
      <c r="M15" s="33"/>
      <c r="N15" s="33"/>
      <c r="O15" s="25"/>
      <c r="P15" s="25"/>
      <c r="Q15" s="25"/>
      <c r="R15" s="25"/>
      <c r="S15" s="25"/>
      <c r="T15" s="0"/>
      <c r="U15" s="31"/>
      <c r="V15" s="25"/>
      <c r="W15" s="25"/>
      <c r="X15" s="25"/>
      <c r="Y15" s="27"/>
      <c r="Z15" s="28" t="n">
        <f aca="false">COUNTIF(G15:X15,"ABS")</f>
        <v>0</v>
      </c>
      <c r="AA15" s="1" t="n">
        <f aca="false">COUNTIF(G15:X15,"abs-p")</f>
        <v>0</v>
      </c>
      <c r="AB15" s="1" t="n">
        <f aca="false">Z15+AA15/2</f>
        <v>0</v>
      </c>
      <c r="AC15" s="28" t="n">
        <f aca="false">IF(AB15=0,9.8,IF(AB15=0.5,9,IF(AB15=1,8.5,IF(AB15=1.5,8,IF(AB15=2,7.5,IF(AB15=2.5,7,IF(AB15=3,6.5,0)))))))</f>
        <v>9.8</v>
      </c>
      <c r="AD15" s="1" t="n">
        <f aca="false">IF(Y15="T",AC15+0.2,IF(Y15="F",AC15-0.3,AC15))</f>
        <v>9.8</v>
      </c>
      <c r="AE15" s="1" t="n">
        <v>8</v>
      </c>
      <c r="AF15" s="1" t="n">
        <v>8.7</v>
      </c>
      <c r="AG15" s="0"/>
      <c r="AH15" s="1" t="n">
        <f aca="false">ROUND((AD15*0.3+0.7*AVERAGE(AE15:AG15)),1)</f>
        <v>8.8</v>
      </c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false" outlineLevel="0" collapsed="false">
      <c r="A16" s="29" t="n">
        <v>11</v>
      </c>
      <c r="B16" s="17" t="s">
        <v>49</v>
      </c>
      <c r="C16" s="18" t="s">
        <v>50</v>
      </c>
      <c r="D16" s="19"/>
      <c r="E16" s="20"/>
      <c r="F16" s="21" t="s">
        <v>44</v>
      </c>
      <c r="G16" s="32"/>
      <c r="H16" s="25"/>
      <c r="I16" s="25"/>
      <c r="J16" s="32"/>
      <c r="K16" s="25"/>
      <c r="L16" s="25"/>
      <c r="M16" s="25"/>
      <c r="N16" s="25"/>
      <c r="O16" s="25"/>
      <c r="P16" s="25"/>
      <c r="Q16" s="25"/>
      <c r="R16" s="25"/>
      <c r="S16" s="25"/>
      <c r="T16" s="0"/>
      <c r="U16" s="31"/>
      <c r="V16" s="25"/>
      <c r="W16" s="25"/>
      <c r="X16" s="25"/>
      <c r="Y16" s="27"/>
      <c r="Z16" s="28" t="n">
        <f aca="false">COUNTIF(G16:X16,"ABS")</f>
        <v>0</v>
      </c>
      <c r="AA16" s="1" t="n">
        <f aca="false">COUNTIF(G16:X16,"abs-p")</f>
        <v>0</v>
      </c>
      <c r="AB16" s="1" t="n">
        <f aca="false">Z16+AA16/2</f>
        <v>0</v>
      </c>
      <c r="AC16" s="28" t="n">
        <f aca="false">IF(AB16=0,9.8,IF(AB16=0.5,9,IF(AB16=1,8.5,IF(AB16=1.5,8,IF(AB16=2,7.5,IF(AB16=2.5,7,IF(AB16=3,6.5,0)))))))</f>
        <v>9.8</v>
      </c>
      <c r="AD16" s="1" t="n">
        <f aca="false">IF(Y16="T",AC16+0.2,IF(Y16="F",AC16-0.3,AC16))</f>
        <v>9.8</v>
      </c>
      <c r="AE16" s="1" t="n">
        <v>8</v>
      </c>
      <c r="AF16" s="1" t="n">
        <v>9</v>
      </c>
      <c r="AG16" s="0"/>
      <c r="AH16" s="1" t="n">
        <f aca="false">ROUND((AD16*0.3+0.7*AVERAGE(AE16:AG16)),1)</f>
        <v>8.9</v>
      </c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false" outlineLevel="0" collapsed="false">
      <c r="A17" s="29" t="n">
        <v>12</v>
      </c>
      <c r="B17" s="17" t="s">
        <v>51</v>
      </c>
      <c r="C17" s="18" t="s">
        <v>52</v>
      </c>
      <c r="D17" s="19"/>
      <c r="E17" s="20"/>
      <c r="F17" s="21" t="s">
        <v>44</v>
      </c>
      <c r="G17" s="32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35"/>
      <c r="U17" s="35"/>
      <c r="V17" s="25"/>
      <c r="W17" s="25"/>
      <c r="X17" s="25"/>
      <c r="Y17" s="27"/>
      <c r="Z17" s="28" t="n">
        <f aca="false">COUNTIF(G17:X17,"ABS")</f>
        <v>0</v>
      </c>
      <c r="AA17" s="1" t="n">
        <f aca="false">COUNTIF(G17:X17,"abs-p")</f>
        <v>0</v>
      </c>
      <c r="AB17" s="1" t="n">
        <f aca="false">Z17+AA17/2</f>
        <v>0</v>
      </c>
      <c r="AC17" s="28" t="n">
        <f aca="false">IF(AB17=0,9.8,IF(AB17=0.5,9,IF(AB17=1,8.5,IF(AB17=1.5,8,IF(AB17=2,7.5,IF(AB17=2.5,7,IF(AB17=3,6.5,0)))))))</f>
        <v>9.8</v>
      </c>
      <c r="AD17" s="1" t="n">
        <f aca="false">IF(Y17="T",AC17+0.2,IF(Y17="F",AC17-0.3,AC17))</f>
        <v>9.8</v>
      </c>
      <c r="AE17" s="0"/>
      <c r="AF17" s="1" t="n">
        <v>5</v>
      </c>
      <c r="AG17" s="1" t="n">
        <v>7.4</v>
      </c>
      <c r="AH17" s="1" t="n">
        <f aca="false">ROUND((AD17*0.3+0.7*AVERAGE(AE17:AG17)),1)</f>
        <v>7.3</v>
      </c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false" outlineLevel="0" collapsed="false">
      <c r="A18" s="29" t="n">
        <v>13</v>
      </c>
      <c r="B18" s="17" t="s">
        <v>53</v>
      </c>
      <c r="C18" s="18" t="s">
        <v>54</v>
      </c>
      <c r="D18" s="19"/>
      <c r="E18" s="20"/>
      <c r="F18" s="21" t="s">
        <v>44</v>
      </c>
      <c r="G18" s="34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31"/>
      <c r="V18" s="25"/>
      <c r="W18" s="25"/>
      <c r="X18" s="25"/>
      <c r="Y18" s="27"/>
      <c r="Z18" s="28" t="n">
        <f aca="false">COUNTIF(G18:X18,"ABS")</f>
        <v>0</v>
      </c>
      <c r="AA18" s="1" t="n">
        <f aca="false">COUNTIF(G18:X18,"abs-p")</f>
        <v>0</v>
      </c>
      <c r="AB18" s="1" t="n">
        <f aca="false">Z18+AA18/2</f>
        <v>0</v>
      </c>
      <c r="AC18" s="28" t="n">
        <f aca="false">IF(AB18=0,9.8,IF(AB18=0.5,9,IF(AB18=1,8.5,IF(AB18=1.5,8,IF(AB18=2,7.5,IF(AB18=2.5,7,IF(AB18=3,6.5,0)))))))</f>
        <v>9.8</v>
      </c>
      <c r="AD18" s="1" t="n">
        <f aca="false">IF(Y18="T",AC18+0.2,IF(Y18="F",AC18-0.3,AC18))</f>
        <v>9.8</v>
      </c>
      <c r="AE18" s="1" t="n">
        <v>8</v>
      </c>
      <c r="AF18" s="1" t="n">
        <v>5.5</v>
      </c>
      <c r="AG18" s="1" t="n">
        <v>9</v>
      </c>
      <c r="AH18" s="1" t="n">
        <f aca="false">ROUND((AD18*0.3+0.7*AVERAGE(AE18:AG18)),1)</f>
        <v>8.2</v>
      </c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false" outlineLevel="0" collapsed="false">
      <c r="A19" s="29" t="n">
        <v>14</v>
      </c>
      <c r="B19" s="17" t="s">
        <v>55</v>
      </c>
      <c r="C19" s="18" t="s">
        <v>56</v>
      </c>
      <c r="D19" s="19"/>
      <c r="E19" s="20"/>
      <c r="F19" s="21" t="s">
        <v>44</v>
      </c>
      <c r="G19" s="34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31"/>
      <c r="V19" s="25"/>
      <c r="W19" s="25"/>
      <c r="X19" s="25"/>
      <c r="Y19" s="27"/>
      <c r="Z19" s="28" t="n">
        <f aca="false">COUNTIF(G19:X19,"ABS")</f>
        <v>0</v>
      </c>
      <c r="AA19" s="1" t="n">
        <f aca="false">COUNTIF(G19:X19,"abs-p")</f>
        <v>0</v>
      </c>
      <c r="AB19" s="1" t="n">
        <f aca="false">Z19+AA19/2</f>
        <v>0</v>
      </c>
      <c r="AC19" s="28" t="n">
        <f aca="false">IF(AB19=0,9.8,IF(AB19=0.5,9,IF(AB19=1,8.5,IF(AB19=1.5,8,IF(AB19=2,7.5,IF(AB19=2.5,7,IF(AB19=3,6.5,0)))))))</f>
        <v>9.8</v>
      </c>
      <c r="AD19" s="1" t="n">
        <f aca="false">IF(Y19="T",AC19+0.2,IF(Y19="F",AC19-0.3,AC19))</f>
        <v>9.8</v>
      </c>
      <c r="AE19" s="1" t="n">
        <v>0</v>
      </c>
      <c r="AF19" s="1" t="n">
        <v>0</v>
      </c>
      <c r="AG19" s="0"/>
      <c r="AH19" s="1" t="n">
        <f aca="false">ROUND((AD19*0.3+0.7*AVERAGE(AE19:AG19)),1)</f>
        <v>2.9</v>
      </c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.5" hidden="false" customHeight="false" outlineLevel="0" collapsed="false">
      <c r="A20" s="29" t="n">
        <v>15</v>
      </c>
      <c r="B20" s="17" t="s">
        <v>57</v>
      </c>
      <c r="C20" s="18" t="s">
        <v>58</v>
      </c>
      <c r="D20" s="19"/>
      <c r="E20" s="20"/>
      <c r="F20" s="21" t="s">
        <v>59</v>
      </c>
      <c r="G20" s="36"/>
      <c r="H20" s="32"/>
      <c r="I20" s="25"/>
      <c r="J20" s="25"/>
      <c r="K20" s="25"/>
      <c r="L20" s="25"/>
      <c r="M20" s="25"/>
      <c r="N20" s="33"/>
      <c r="O20" s="25"/>
      <c r="P20" s="25"/>
      <c r="Q20" s="25"/>
      <c r="R20" s="25"/>
      <c r="S20" s="25"/>
      <c r="T20" s="25"/>
      <c r="U20" s="31"/>
      <c r="V20" s="25"/>
      <c r="W20" s="25"/>
      <c r="X20" s="25"/>
      <c r="Y20" s="27" t="s">
        <v>60</v>
      </c>
      <c r="Z20" s="28" t="n">
        <f aca="false">COUNTIF(G20:X20,"ABS")</f>
        <v>0</v>
      </c>
      <c r="AA20" s="1" t="n">
        <f aca="false">COUNTIF(G20:X20,"abs-p")</f>
        <v>0</v>
      </c>
      <c r="AB20" s="1" t="n">
        <f aca="false">Z20+AA20/2</f>
        <v>0</v>
      </c>
      <c r="AC20" s="28" t="n">
        <f aca="false">IF(AB20=0,9.8,IF(AB20=0.5,9,IF(AB20=1,8.5,IF(AB20=1.5,8,IF(AB20=2,7.5,IF(AB20=2.5,7,IF(AB20=3,6.5,0)))))))</f>
        <v>9.8</v>
      </c>
      <c r="AD20" s="1" t="n">
        <f aca="false">IF(Y20="T",AC20+0.2,IF(Y20="F",AC20-0.3,AC20))</f>
        <v>10</v>
      </c>
      <c r="AE20" s="1" t="n">
        <v>8</v>
      </c>
      <c r="AF20" s="1" t="n">
        <v>8</v>
      </c>
      <c r="AG20" s="1" t="n">
        <v>8</v>
      </c>
      <c r="AH20" s="1" t="n">
        <f aca="false">ROUND((AD20*0.3+0.7*AVERAGE(AE20:AG20)),1)</f>
        <v>8.6</v>
      </c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5" hidden="false" customHeight="false" outlineLevel="0" collapsed="false">
      <c r="A21" s="29" t="n">
        <v>16</v>
      </c>
      <c r="B21" s="17" t="s">
        <v>61</v>
      </c>
      <c r="C21" s="18" t="s">
        <v>62</v>
      </c>
      <c r="D21" s="19"/>
      <c r="E21" s="20"/>
      <c r="F21" s="21" t="s">
        <v>59</v>
      </c>
      <c r="G21" s="36"/>
      <c r="H21" s="33"/>
      <c r="I21" s="25"/>
      <c r="J21" s="25"/>
      <c r="K21" s="25"/>
      <c r="L21" s="25"/>
      <c r="M21" s="33"/>
      <c r="N21" s="33"/>
      <c r="O21" s="25"/>
      <c r="P21" s="33"/>
      <c r="Q21" s="33"/>
      <c r="R21" s="33"/>
      <c r="S21" s="33"/>
      <c r="T21" s="33"/>
      <c r="U21" s="37"/>
      <c r="V21" s="33"/>
      <c r="W21" s="25"/>
      <c r="X21" s="25"/>
      <c r="Y21" s="27"/>
      <c r="Z21" s="28" t="n">
        <f aca="false">COUNTIF(G21:X21,"ABS")</f>
        <v>0</v>
      </c>
      <c r="AA21" s="1" t="n">
        <f aca="false">COUNTIF(G21:X21,"abs-p")</f>
        <v>0</v>
      </c>
      <c r="AB21" s="1" t="n">
        <f aca="false">Z21+AA21/2</f>
        <v>0</v>
      </c>
      <c r="AC21" s="28" t="n">
        <f aca="false">IF(AB21=0,9.8,IF(AB21=0.5,9,IF(AB21=1,8.5,IF(AB21=1.5,8,IF(AB21=2,7.5,IF(AB21=2.5,7,IF(AB21=3,6.5,0)))))))</f>
        <v>9.8</v>
      </c>
      <c r="AD21" s="1" t="n">
        <f aca="false">IF(Y21="T",AC21+0.2,IF(Y21="F",AC21-0.3,AC21))</f>
        <v>9.8</v>
      </c>
      <c r="AE21" s="1" t="n">
        <v>9</v>
      </c>
      <c r="AF21" s="0"/>
      <c r="AG21" s="0"/>
      <c r="AH21" s="1" t="n">
        <f aca="false">ROUND((AD21*0.3+0.7*AVERAGE(AE21:AG21)),1)</f>
        <v>9.2</v>
      </c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.5" hidden="false" customHeight="false" outlineLevel="0" collapsed="false">
      <c r="A22" s="29" t="n">
        <v>17</v>
      </c>
      <c r="B22" s="17" t="s">
        <v>63</v>
      </c>
      <c r="C22" s="18" t="s">
        <v>64</v>
      </c>
      <c r="D22" s="19"/>
      <c r="E22" s="20"/>
      <c r="F22" s="21" t="s">
        <v>59</v>
      </c>
      <c r="G22" s="36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35"/>
      <c r="U22" s="35"/>
      <c r="V22" s="35"/>
      <c r="W22" s="25"/>
      <c r="X22" s="25"/>
      <c r="Y22" s="27"/>
      <c r="Z22" s="28" t="n">
        <f aca="false">COUNTIF(G22:X22,"ABS")</f>
        <v>0</v>
      </c>
      <c r="AA22" s="1" t="n">
        <f aca="false">COUNTIF(G22:X22,"abs-p")</f>
        <v>0</v>
      </c>
      <c r="AB22" s="1" t="n">
        <f aca="false">Z22+AA22/2</f>
        <v>0</v>
      </c>
      <c r="AC22" s="28" t="n">
        <f aca="false">IF(AB22=0,9.8,IF(AB22=0.5,9,IF(AB22=1,8.5,IF(AB22=1.5,8,IF(AB22=2,7.5,IF(AB22=2.5,7,IF(AB22=3,6.5,0)))))))</f>
        <v>9.8</v>
      </c>
      <c r="AD22" s="1" t="n">
        <f aca="false">IF(Y22="T",AC22+0.2,IF(Y22="F",AC22-0.3,AC22))</f>
        <v>9.8</v>
      </c>
      <c r="AE22" s="0"/>
      <c r="AF22" s="0"/>
      <c r="AG22" s="1" t="n">
        <v>6.7</v>
      </c>
      <c r="AH22" s="1" t="n">
        <f aca="false">ROUND((AD22*0.3+0.7*AVERAGE(AE22:AG22)),1)</f>
        <v>7.6</v>
      </c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.5" hidden="false" customHeight="false" outlineLevel="0" collapsed="false">
      <c r="A23" s="29" t="n">
        <v>18</v>
      </c>
      <c r="B23" s="17" t="s">
        <v>65</v>
      </c>
      <c r="C23" s="18" t="s">
        <v>66</v>
      </c>
      <c r="D23" s="19"/>
      <c r="E23" s="20"/>
      <c r="F23" s="21" t="s">
        <v>59</v>
      </c>
      <c r="G23" s="36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35"/>
      <c r="U23" s="35"/>
      <c r="V23" s="35"/>
      <c r="W23" s="25"/>
      <c r="X23" s="25"/>
      <c r="Y23" s="27"/>
      <c r="Z23" s="28" t="n">
        <f aca="false">COUNTIF(G23:X23,"ABS")</f>
        <v>0</v>
      </c>
      <c r="AA23" s="1" t="n">
        <f aca="false">COUNTIF(G23:X23,"abs-p")</f>
        <v>0</v>
      </c>
      <c r="AB23" s="1" t="n">
        <f aca="false">Z23+AA23/2</f>
        <v>0</v>
      </c>
      <c r="AC23" s="28" t="n">
        <f aca="false">IF(AB23=0,9.8,IF(AB23=0.5,9,IF(AB23=1,8.5,IF(AB23=1.5,8,IF(AB23=2,7.5,IF(AB23=2.5,7,IF(AB23=3,6.5,0)))))))</f>
        <v>9.8</v>
      </c>
      <c r="AD23" s="1" t="n">
        <f aca="false">IF(Y23="T",AC23+0.2,IF(Y23="F",AC23-0.3,AC23))</f>
        <v>9.8</v>
      </c>
      <c r="AE23" s="0"/>
      <c r="AF23" s="1" t="n">
        <v>0</v>
      </c>
      <c r="AG23" s="1" t="n">
        <v>0</v>
      </c>
      <c r="AH23" s="1" t="n">
        <f aca="false">ROUND((AD23*0.3+0.7*AVERAGE(AE23:AG23)),1)</f>
        <v>2.9</v>
      </c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5" hidden="false" customHeight="false" outlineLevel="0" collapsed="false">
      <c r="A24" s="29" t="n">
        <v>19</v>
      </c>
      <c r="B24" s="17" t="s">
        <v>67</v>
      </c>
      <c r="C24" s="18" t="s">
        <v>68</v>
      </c>
      <c r="D24" s="19"/>
      <c r="E24" s="20"/>
      <c r="F24" s="21" t="s">
        <v>59</v>
      </c>
      <c r="G24" s="36"/>
      <c r="H24" s="25"/>
      <c r="I24" s="34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31"/>
      <c r="V24" s="25"/>
      <c r="W24" s="25"/>
      <c r="X24" s="25"/>
      <c r="Y24" s="27"/>
      <c r="Z24" s="28" t="n">
        <f aca="false">COUNTIF(G24:X24,"ABS")</f>
        <v>0</v>
      </c>
      <c r="AA24" s="1" t="n">
        <f aca="false">COUNTIF(G24:X24,"abs-p")</f>
        <v>0</v>
      </c>
      <c r="AB24" s="1" t="n">
        <f aca="false">Z24+AA24/2</f>
        <v>0</v>
      </c>
      <c r="AC24" s="28" t="n">
        <f aca="false">IF(AB24=0,9.8,IF(AB24=0.5,9,IF(AB24=1,8.5,IF(AB24=1.5,8,IF(AB24=2,7.5,IF(AB24=2.5,7,IF(AB24=3,6.5,0)))))))</f>
        <v>9.8</v>
      </c>
      <c r="AD24" s="1" t="n">
        <v>9.7</v>
      </c>
      <c r="AE24" s="1" t="n">
        <v>8</v>
      </c>
      <c r="AF24" s="0"/>
      <c r="AG24" s="1" t="n">
        <v>9</v>
      </c>
      <c r="AH24" s="1" t="n">
        <f aca="false">ROUND((AD24*0.3+0.7*AVERAGE(AE24:AG24)),1)</f>
        <v>8.9</v>
      </c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5" hidden="false" customHeight="false" outlineLevel="0" collapsed="false">
      <c r="A25" s="29" t="n">
        <v>20</v>
      </c>
      <c r="B25" s="17" t="s">
        <v>69</v>
      </c>
      <c r="C25" s="18" t="s">
        <v>70</v>
      </c>
      <c r="D25" s="19"/>
      <c r="E25" s="20"/>
      <c r="F25" s="21" t="s">
        <v>59</v>
      </c>
      <c r="G25" s="36"/>
      <c r="H25" s="25"/>
      <c r="I25" s="25"/>
      <c r="J25" s="25"/>
      <c r="K25" s="25"/>
      <c r="L25" s="25"/>
      <c r="M25" s="25"/>
      <c r="N25" s="25"/>
      <c r="O25" s="34"/>
      <c r="P25" s="25"/>
      <c r="Q25" s="25"/>
      <c r="R25" s="25"/>
      <c r="S25" s="25"/>
      <c r="T25" s="25"/>
      <c r="U25" s="31"/>
      <c r="V25" s="25"/>
      <c r="W25" s="25"/>
      <c r="X25" s="25"/>
      <c r="Y25" s="27"/>
      <c r="Z25" s="28" t="n">
        <f aca="false">COUNTIF(G25:X25,"ABS")</f>
        <v>0</v>
      </c>
      <c r="AA25" s="1" t="n">
        <f aca="false">COUNTIF(G25:X25,"abs-p")</f>
        <v>0</v>
      </c>
      <c r="AB25" s="1" t="n">
        <f aca="false">Z25+AA25/2</f>
        <v>0</v>
      </c>
      <c r="AC25" s="28" t="n">
        <f aca="false">IF(AB25=0,9.8,IF(AB25=0.5,9,IF(AB25=1,8.5,IF(AB25=1.5,8,IF(AB25=2,7.5,IF(AB25=2.5,7,IF(AB25=3,6.5,0)))))))</f>
        <v>9.8</v>
      </c>
      <c r="AD25" s="1" t="n">
        <f aca="false">IF(Y25="T",AC25+0.2,IF(Y25="F",AC25-0.3,AC25))</f>
        <v>9.8</v>
      </c>
      <c r="AE25" s="0"/>
      <c r="AF25" s="0"/>
      <c r="AG25" s="1" t="n">
        <v>8.8</v>
      </c>
      <c r="AH25" s="1" t="n">
        <f aca="false">ROUND((AD25*0.3+0.7*AVERAGE(AE25:AG25)),1)</f>
        <v>9.1</v>
      </c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6.5" hidden="false" customHeight="false" outlineLevel="0" collapsed="false">
      <c r="A26" s="29" t="n">
        <v>21</v>
      </c>
      <c r="B26" s="17" t="s">
        <v>71</v>
      </c>
      <c r="C26" s="18" t="s">
        <v>71</v>
      </c>
      <c r="D26" s="19"/>
      <c r="E26" s="20"/>
      <c r="F26" s="21" t="s">
        <v>59</v>
      </c>
      <c r="G26" s="36"/>
      <c r="H26" s="25"/>
      <c r="I26" s="25"/>
      <c r="J26" s="25"/>
      <c r="K26" s="25"/>
      <c r="L26" s="25"/>
      <c r="M26" s="25"/>
      <c r="N26" s="25"/>
      <c r="O26" s="32"/>
      <c r="P26" s="25"/>
      <c r="Q26" s="25"/>
      <c r="R26" s="25"/>
      <c r="S26" s="25"/>
      <c r="T26" s="25"/>
      <c r="U26" s="31"/>
      <c r="V26" s="25"/>
      <c r="W26" s="25"/>
      <c r="X26" s="25"/>
      <c r="Y26" s="27"/>
      <c r="Z26" s="28" t="n">
        <f aca="false">COUNTIF(G26:X26,"ABS")</f>
        <v>0</v>
      </c>
      <c r="AA26" s="1" t="n">
        <f aca="false">COUNTIF(G26:X26,"abs-p")</f>
        <v>0</v>
      </c>
      <c r="AB26" s="1" t="n">
        <f aca="false">Z26+AA26/2</f>
        <v>0</v>
      </c>
      <c r="AC26" s="28" t="n">
        <f aca="false">IF(AB26=0,9.8,IF(AB26=0.5,9,IF(AB26=1,8.5,IF(AB26=1.5,8,IF(AB26=2,7.5,IF(AB26=2.5,7,IF(AB26=3,6.5,0)))))))</f>
        <v>9.8</v>
      </c>
      <c r="AD26" s="1" t="n">
        <f aca="false">IF(Y26="T",AC26+0.2,IF(Y26="F",AC26-0.3,AC26))</f>
        <v>9.8</v>
      </c>
      <c r="AE26" s="0"/>
      <c r="AF26" s="1" t="n">
        <v>8</v>
      </c>
      <c r="AG26" s="0"/>
      <c r="AH26" s="1" t="n">
        <f aca="false">ROUND((AD26*0.3+0.7*AVERAGE(AE26:AG26)),1)</f>
        <v>8.5</v>
      </c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6.5" hidden="false" customHeight="false" outlineLevel="0" collapsed="false">
      <c r="A27" s="29" t="n">
        <v>22</v>
      </c>
      <c r="B27" s="17" t="s">
        <v>72</v>
      </c>
      <c r="C27" s="18" t="s">
        <v>73</v>
      </c>
      <c r="D27" s="19"/>
      <c r="E27" s="20"/>
      <c r="F27" s="21" t="s">
        <v>74</v>
      </c>
      <c r="G27" s="36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38"/>
      <c r="V27" s="25"/>
      <c r="W27" s="25"/>
      <c r="X27" s="25"/>
      <c r="Y27" s="27"/>
      <c r="Z27" s="28" t="n">
        <f aca="false">COUNTIF(G27:X27,"ABS")</f>
        <v>0</v>
      </c>
      <c r="AA27" s="1" t="n">
        <f aca="false">COUNTIF(G27:X27,"abs-p")</f>
        <v>0</v>
      </c>
      <c r="AB27" s="1" t="n">
        <f aca="false">Z27+AA27/2</f>
        <v>0</v>
      </c>
      <c r="AC27" s="28" t="n">
        <f aca="false">IF(AB27=0,9.8,IF(AB27=0.5,9,IF(AB27=1,8.5,IF(AB27=1.5,8,IF(AB27=2,7.5,IF(AB27=2.5,7,IF(AB27=3,6.5,0)))))))</f>
        <v>9.8</v>
      </c>
      <c r="AD27" s="1" t="n">
        <f aca="false">IF(Y27="T",AC27+0.2,IF(Y27="F",AC27-0.3,AC27))</f>
        <v>9.8</v>
      </c>
      <c r="AE27" s="0"/>
      <c r="AF27" s="1" t="n">
        <v>5.5</v>
      </c>
      <c r="AG27" s="1" t="n">
        <v>9.5</v>
      </c>
      <c r="AH27" s="1" t="n">
        <f aca="false">ROUND((AD27*0.3+0.7*AVERAGE(AE27:AG27)),1)</f>
        <v>8.2</v>
      </c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6.5" hidden="false" customHeight="false" outlineLevel="0" collapsed="false">
      <c r="A28" s="29" t="n">
        <v>23</v>
      </c>
      <c r="B28" s="17" t="s">
        <v>75</v>
      </c>
      <c r="C28" s="18" t="s">
        <v>76</v>
      </c>
      <c r="D28" s="19"/>
      <c r="E28" s="20"/>
      <c r="F28" s="21" t="s">
        <v>74</v>
      </c>
      <c r="G28" s="36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31"/>
      <c r="V28" s="25"/>
      <c r="W28" s="25"/>
      <c r="X28" s="25"/>
      <c r="Y28" s="27"/>
      <c r="Z28" s="28" t="n">
        <f aca="false">COUNTIF(G28:X28,"ABS")</f>
        <v>0</v>
      </c>
      <c r="AA28" s="1" t="n">
        <f aca="false">COUNTIF(G28:X28,"abs-p")</f>
        <v>0</v>
      </c>
      <c r="AB28" s="1" t="n">
        <f aca="false">Z28+AA28/2</f>
        <v>0</v>
      </c>
      <c r="AC28" s="28" t="n">
        <f aca="false">IF(AB28=0,9.8,IF(AB28=0.5,9,IF(AB28=1,8.5,IF(AB28=1.5,8,IF(AB28=2,7.5,IF(AB28=2.5,7,IF(AB28=3,6.5,0)))))))</f>
        <v>9.8</v>
      </c>
      <c r="AD28" s="1" t="n">
        <v>8.5</v>
      </c>
      <c r="AE28" s="0"/>
      <c r="AF28" s="1" t="n">
        <v>8</v>
      </c>
      <c r="AG28" s="1" t="n">
        <v>7.5</v>
      </c>
      <c r="AH28" s="1" t="n">
        <f aca="false">ROUND((AD28*0.3+0.7*AVERAGE(AE28:AG28)),1)</f>
        <v>8</v>
      </c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6.5" hidden="false" customHeight="false" outlineLevel="0" collapsed="false">
      <c r="A29" s="29" t="n">
        <v>24</v>
      </c>
      <c r="B29" s="17" t="s">
        <v>77</v>
      </c>
      <c r="C29" s="18" t="s">
        <v>43</v>
      </c>
      <c r="D29" s="19"/>
      <c r="E29" s="20"/>
      <c r="F29" s="21" t="s">
        <v>74</v>
      </c>
      <c r="G29" s="36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31"/>
      <c r="V29" s="25"/>
      <c r="W29" s="25"/>
      <c r="X29" s="25"/>
      <c r="Y29" s="27"/>
      <c r="Z29" s="28" t="n">
        <f aca="false">COUNTIF(G29:X29,"ABS")</f>
        <v>0</v>
      </c>
      <c r="AA29" s="1" t="n">
        <f aca="false">COUNTIF(G29:X29,"abs-p")</f>
        <v>0</v>
      </c>
      <c r="AB29" s="1" t="n">
        <f aca="false">Z29+AA29/2</f>
        <v>0</v>
      </c>
      <c r="AC29" s="28" t="n">
        <f aca="false">IF(AB29=0,9.8,IF(AB29=0.5,9,IF(AB29=1,8.5,IF(AB29=1.5,8,IF(AB29=2,7.5,IF(AB29=2.5,7,IF(AB29=3,6.5,0)))))))</f>
        <v>9.8</v>
      </c>
      <c r="AD29" s="1" t="n">
        <f aca="false">IF(Y29="T",AC29+0.2,IF(Y29="F",AC29-0.3,AC29))</f>
        <v>9.8</v>
      </c>
      <c r="AE29" s="0"/>
      <c r="AF29" s="1" t="n">
        <v>5</v>
      </c>
      <c r="AG29" s="1" t="n">
        <v>6.7</v>
      </c>
      <c r="AH29" s="1" t="n">
        <f aca="false">ROUND((AD29*0.3+0.7*AVERAGE(AE29:AG29)),1)</f>
        <v>7</v>
      </c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6.5" hidden="false" customHeight="false" outlineLevel="0" collapsed="false">
      <c r="A30" s="29" t="n">
        <v>25</v>
      </c>
      <c r="B30" s="17" t="s">
        <v>78</v>
      </c>
      <c r="C30" s="18" t="s">
        <v>43</v>
      </c>
      <c r="D30" s="19"/>
      <c r="E30" s="20"/>
      <c r="F30" s="21" t="s">
        <v>74</v>
      </c>
      <c r="G30" s="36"/>
      <c r="H30" s="25"/>
      <c r="I30" s="25"/>
      <c r="J30" s="25"/>
      <c r="K30" s="25"/>
      <c r="L30" s="25"/>
      <c r="M30" s="25"/>
      <c r="N30" s="25"/>
      <c r="O30" s="32"/>
      <c r="P30" s="25"/>
      <c r="Q30" s="25"/>
      <c r="R30" s="25"/>
      <c r="S30" s="25"/>
      <c r="T30" s="25"/>
      <c r="U30" s="31"/>
      <c r="V30" s="25"/>
      <c r="W30" s="25"/>
      <c r="X30" s="25"/>
      <c r="Y30" s="27"/>
      <c r="Z30" s="28" t="n">
        <f aca="false">COUNTIF(G30:X30,"ABS")</f>
        <v>0</v>
      </c>
      <c r="AA30" s="1" t="n">
        <f aca="false">COUNTIF(G30:X30,"abs-p")</f>
        <v>0</v>
      </c>
      <c r="AB30" s="1" t="n">
        <f aca="false">Z30+AA30/2</f>
        <v>0</v>
      </c>
      <c r="AC30" s="28" t="n">
        <f aca="false">IF(AB30=0,9.8,IF(AB30=0.5,9,IF(AB30=1,8.5,IF(AB30=1.5,8,IF(AB30=2,7.5,IF(AB30=2.5,7,IF(AB30=3,6.5,0)))))))</f>
        <v>9.8</v>
      </c>
      <c r="AD30" s="1" t="n">
        <f aca="false">IF(Y30="T",AC30+0.2,IF(Y30="F",AC30-0.3,AC30))</f>
        <v>9.8</v>
      </c>
      <c r="AE30" s="1" t="n">
        <v>8</v>
      </c>
      <c r="AF30" s="0"/>
      <c r="AG30" s="0"/>
      <c r="AH30" s="1" t="n">
        <f aca="false">ROUND((AD30*0.3+0.7*AVERAGE(AE30:AG30)),1)</f>
        <v>8.5</v>
      </c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39" customFormat="true" ht="21.75" hidden="false" customHeight="true" outlineLevel="0" collapsed="false">
      <c r="A31" s="29" t="n">
        <v>26</v>
      </c>
      <c r="B31" s="17" t="s">
        <v>79</v>
      </c>
      <c r="C31" s="18" t="s">
        <v>80</v>
      </c>
      <c r="D31" s="19"/>
      <c r="E31" s="20"/>
      <c r="F31" s="21" t="s">
        <v>74</v>
      </c>
      <c r="G31" s="36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31"/>
      <c r="V31" s="25"/>
      <c r="W31" s="25"/>
      <c r="X31" s="25"/>
      <c r="Y31" s="27"/>
      <c r="Z31" s="28" t="n">
        <f aca="false">COUNTIF(G31:X31,"ABS")</f>
        <v>0</v>
      </c>
      <c r="AA31" s="1" t="n">
        <f aca="false">COUNTIF(G31:X31,"abs-p")</f>
        <v>0</v>
      </c>
      <c r="AB31" s="1" t="n">
        <f aca="false">Z31+AA31/2</f>
        <v>0</v>
      </c>
      <c r="AC31" s="28" t="n">
        <f aca="false">IF(AB31=0,9.8,IF(AB31=0.5,9,IF(AB31=1,8.5,IF(AB31=1.5,8,IF(AB31=2,7.5,IF(AB31=2.5,7,IF(AB31=3,6.5,0)))))))</f>
        <v>9.8</v>
      </c>
      <c r="AD31" s="1" t="n">
        <f aca="false">IF(Y31="T",AC31+0.2,IF(Y31="F",AC31-0.3,AC31))</f>
        <v>9.8</v>
      </c>
      <c r="AG31" s="39" t="n">
        <v>8</v>
      </c>
      <c r="AH31" s="1" t="n">
        <f aca="false">ROUND((AD31*0.3+0.7*AVERAGE(AE31:AG31)),1)</f>
        <v>8.5</v>
      </c>
    </row>
    <row r="32" customFormat="false" ht="16.5" hidden="false" customHeight="false" outlineLevel="0" collapsed="false">
      <c r="A32" s="29" t="n">
        <v>27</v>
      </c>
      <c r="B32" s="17" t="s">
        <v>81</v>
      </c>
      <c r="C32" s="18" t="s">
        <v>54</v>
      </c>
      <c r="D32" s="19"/>
      <c r="E32" s="20"/>
      <c r="F32" s="21" t="s">
        <v>74</v>
      </c>
      <c r="G32" s="36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31"/>
      <c r="V32" s="25"/>
      <c r="W32" s="25"/>
      <c r="X32" s="25"/>
      <c r="Y32" s="27"/>
      <c r="Z32" s="28" t="n">
        <f aca="false">COUNTIF(G32:X32,"ABS")</f>
        <v>0</v>
      </c>
      <c r="AA32" s="1" t="n">
        <f aca="false">COUNTIF(G32:X32,"abs-p")</f>
        <v>0</v>
      </c>
      <c r="AB32" s="1" t="n">
        <f aca="false">Z32+AA32/2</f>
        <v>0</v>
      </c>
      <c r="AC32" s="28" t="n">
        <f aca="false">IF(AB32=0,9.8,IF(AB32=0.5,9,IF(AB32=1,8.5,IF(AB32=1.5,8,IF(AB32=2,7.5,IF(AB32=2.5,7,IF(AB32=3,6.5,0)))))))</f>
        <v>9.8</v>
      </c>
      <c r="AD32" s="1" t="n">
        <f aca="false">IF(Y32="T",AC32+0.2,IF(Y32="F",AC32-0.3,AC32))</f>
        <v>9.8</v>
      </c>
      <c r="AE32" s="0"/>
      <c r="AF32" s="0"/>
      <c r="AG32" s="40" t="n">
        <v>6.7</v>
      </c>
      <c r="AH32" s="1" t="n">
        <f aca="false">ROUND((AD32*0.3+0.7*AVERAGE(AE32:AG32)),1)</f>
        <v>7.6</v>
      </c>
    </row>
    <row r="33" customFormat="false" ht="16.5" hidden="false" customHeight="false" outlineLevel="0" collapsed="false">
      <c r="A33" s="29" t="n">
        <v>28</v>
      </c>
      <c r="B33" s="17" t="s">
        <v>82</v>
      </c>
      <c r="C33" s="18" t="s">
        <v>83</v>
      </c>
      <c r="D33" s="19"/>
      <c r="E33" s="20"/>
      <c r="F33" s="21" t="s">
        <v>74</v>
      </c>
      <c r="G33" s="36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31"/>
      <c r="V33" s="25"/>
      <c r="W33" s="25"/>
      <c r="X33" s="25"/>
      <c r="Y33" s="27"/>
      <c r="Z33" s="28" t="n">
        <f aca="false">COUNTIF(G33:X33,"ABS")</f>
        <v>0</v>
      </c>
      <c r="AA33" s="1" t="n">
        <f aca="false">COUNTIF(G33:X33,"abs-p")</f>
        <v>0</v>
      </c>
      <c r="AB33" s="1" t="n">
        <f aca="false">Z33+AA33/2</f>
        <v>0</v>
      </c>
      <c r="AC33" s="28" t="n">
        <f aca="false">IF(AB33=0,9.8,IF(AB33=0.5,9,IF(AB33=1,8.5,IF(AB33=1.5,8,IF(AB33=2,7.5,IF(AB33=2.5,7,IF(AB33=3,6.5,0)))))))</f>
        <v>9.8</v>
      </c>
      <c r="AD33" s="1" t="n">
        <f aca="false">IF(Y33="T",AC33+0.2,IF(Y33="F",AC33-0.3,AC33))</f>
        <v>9.8</v>
      </c>
      <c r="AE33" s="0"/>
      <c r="AF33" s="0"/>
      <c r="AG33" s="40" t="n">
        <v>4</v>
      </c>
      <c r="AH33" s="1" t="n">
        <f aca="false">ROUND((AD33*0.3+0.7*AVERAGE(AE33:AG33)),1)</f>
        <v>5.7</v>
      </c>
    </row>
    <row r="34" customFormat="false" ht="16.5" hidden="false" customHeight="false" outlineLevel="0" collapsed="false">
      <c r="A34" s="29" t="n">
        <v>29</v>
      </c>
      <c r="B34" s="17" t="s">
        <v>84</v>
      </c>
      <c r="C34" s="18" t="s">
        <v>85</v>
      </c>
      <c r="D34" s="19"/>
      <c r="E34" s="20"/>
      <c r="F34" s="21" t="s">
        <v>74</v>
      </c>
      <c r="G34" s="36"/>
      <c r="H34" s="25"/>
      <c r="I34" s="25"/>
      <c r="J34" s="25"/>
      <c r="K34" s="25"/>
      <c r="L34" s="25"/>
      <c r="M34" s="25"/>
      <c r="N34" s="25"/>
      <c r="O34" s="32"/>
      <c r="P34" s="25"/>
      <c r="Q34" s="25"/>
      <c r="R34" s="25"/>
      <c r="S34" s="25"/>
      <c r="T34" s="25"/>
      <c r="U34" s="41"/>
      <c r="V34" s="42"/>
      <c r="W34" s="42"/>
      <c r="X34" s="25"/>
      <c r="Y34" s="27"/>
      <c r="Z34" s="28" t="n">
        <f aca="false">COUNTIF(G34:X34,"ABS")</f>
        <v>0</v>
      </c>
      <c r="AA34" s="1" t="n">
        <f aca="false">COUNTIF(G34:X34,"abs-p")</f>
        <v>0</v>
      </c>
      <c r="AB34" s="1" t="n">
        <f aca="false">Z34+AA34/2</f>
        <v>0</v>
      </c>
      <c r="AC34" s="28" t="n">
        <f aca="false">IF(AB34=0,9.8,IF(AB34=0.5,9,IF(AB34=1,8.5,IF(AB34=1.5,8,IF(AB34=2,7.5,IF(AB34=2.5,7,IF(AB34=3,6.5,0)))))))</f>
        <v>9.8</v>
      </c>
      <c r="AD34" s="1" t="n">
        <f aca="false">IF(Y34="T",AC34+0.2,IF(Y34="F",AC34-0.3,AC34))</f>
        <v>9.8</v>
      </c>
      <c r="AE34" s="1" t="n">
        <v>0</v>
      </c>
      <c r="AF34" s="1" t="n">
        <v>0</v>
      </c>
      <c r="AG34" s="1" t="n">
        <v>0</v>
      </c>
      <c r="AH34" s="1" t="n">
        <f aca="false">ROUND((AD34*0.3+0.7*AVERAGE(AE34:AG34)),1)</f>
        <v>2.9</v>
      </c>
    </row>
    <row r="35" customFormat="false" ht="16.5" hidden="false" customHeight="false" outlineLevel="0" collapsed="false">
      <c r="A35" s="29" t="n">
        <v>30</v>
      </c>
      <c r="B35" s="17" t="s">
        <v>86</v>
      </c>
      <c r="C35" s="18" t="s">
        <v>48</v>
      </c>
      <c r="D35" s="19"/>
      <c r="E35" s="20"/>
      <c r="F35" s="21" t="s">
        <v>87</v>
      </c>
      <c r="G35" s="36"/>
      <c r="H35" s="32"/>
      <c r="I35" s="32"/>
      <c r="J35" s="32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43"/>
      <c r="V35" s="44"/>
      <c r="W35" s="44"/>
      <c r="X35" s="25"/>
      <c r="Y35" s="27"/>
      <c r="Z35" s="28" t="n">
        <f aca="false">COUNTIF(G35:X35,"ABS")</f>
        <v>0</v>
      </c>
      <c r="AA35" s="1" t="n">
        <f aca="false">COUNTIF(G35:X35,"abs-p")</f>
        <v>0</v>
      </c>
      <c r="AB35" s="1" t="n">
        <f aca="false">Z35+AA35/2</f>
        <v>0</v>
      </c>
      <c r="AC35" s="28" t="n">
        <f aca="false">IF(AB35=0,9.8,IF(AB35=0.5,9,IF(AB35=1,8.5,IF(AB35=1.5,8,IF(AB35=2,7.5,IF(AB35=2.5,7,IF(AB35=3,6.5,0)))))))</f>
        <v>9.8</v>
      </c>
      <c r="AD35" s="1" t="n">
        <f aca="false">IF(Y35="T",AC35+0.2,IF(Y35="F",AC35-0.3,AC35))</f>
        <v>9.8</v>
      </c>
      <c r="AE35" s="0"/>
      <c r="AF35" s="0"/>
      <c r="AG35" s="1" t="n">
        <v>7.7</v>
      </c>
      <c r="AH35" s="1" t="n">
        <f aca="false">ROUND((AD35*0.3+0.7*AVERAGE(AE35:AG35)),1)</f>
        <v>8.3</v>
      </c>
    </row>
    <row r="36" customFormat="false" ht="16.5" hidden="false" customHeight="false" outlineLevel="0" collapsed="false">
      <c r="A36" s="29" t="n">
        <v>31</v>
      </c>
      <c r="B36" s="17" t="s">
        <v>88</v>
      </c>
      <c r="C36" s="18" t="s">
        <v>89</v>
      </c>
      <c r="D36" s="19"/>
      <c r="E36" s="20"/>
      <c r="F36" s="21" t="s">
        <v>87</v>
      </c>
      <c r="G36" s="25"/>
      <c r="H36" s="25"/>
      <c r="I36" s="32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35"/>
      <c r="U36" s="35"/>
      <c r="V36" s="35"/>
      <c r="W36" s="25"/>
      <c r="X36" s="25"/>
      <c r="Y36" s="27"/>
      <c r="Z36" s="28" t="n">
        <f aca="false">COUNTIF(G36:X36,"ABS")</f>
        <v>0</v>
      </c>
      <c r="AA36" s="1" t="n">
        <f aca="false">COUNTIF(G36:X36,"abs-p")</f>
        <v>0</v>
      </c>
      <c r="AB36" s="1" t="n">
        <f aca="false">Z36+AA36/2</f>
        <v>0</v>
      </c>
      <c r="AC36" s="28" t="n">
        <f aca="false">IF(AB36=0,9.8,IF(AB36=0.5,9,IF(AB36=1,8.5,IF(AB36=1.5,8,IF(AB36=2,7.5,IF(AB36=2.5,7,IF(AB36=3,6.5,0)))))))</f>
        <v>9.8</v>
      </c>
      <c r="AD36" s="1" t="n">
        <f aca="false">IF(Y36="T",AC36+0.2,IF(Y36="F",AC36-0.3,AC36))</f>
        <v>9.8</v>
      </c>
      <c r="AE36" s="0"/>
      <c r="AF36" s="0"/>
      <c r="AG36" s="1" t="n">
        <v>7.4</v>
      </c>
      <c r="AH36" s="1" t="n">
        <f aca="false">ROUND((AD36*0.3+0.7*AVERAGE(AE36:AG36)),1)</f>
        <v>8.1</v>
      </c>
    </row>
    <row r="37" customFormat="false" ht="16.5" hidden="false" customHeight="false" outlineLevel="0" collapsed="false">
      <c r="A37" s="45" t="n">
        <v>32</v>
      </c>
      <c r="B37" s="17" t="s">
        <v>90</v>
      </c>
      <c r="C37" s="18" t="s">
        <v>46</v>
      </c>
      <c r="D37" s="19"/>
      <c r="E37" s="20"/>
      <c r="F37" s="21" t="s">
        <v>87</v>
      </c>
      <c r="G37" s="46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31"/>
      <c r="V37" s="25"/>
      <c r="W37" s="25"/>
      <c r="X37" s="25"/>
      <c r="Y37" s="27"/>
      <c r="Z37" s="28" t="n">
        <f aca="false">COUNTIF(G37:X37,"ABS")</f>
        <v>0</v>
      </c>
      <c r="AA37" s="1" t="n">
        <f aca="false">COUNTIF(G37:X37,"abs-p")</f>
        <v>0</v>
      </c>
      <c r="AB37" s="1" t="n">
        <f aca="false">Z37+AA37/2</f>
        <v>0</v>
      </c>
      <c r="AC37" s="28" t="n">
        <f aca="false">IF(AB37=0,9.8,IF(AB37=0.5,9,IF(AB37=1,8.5,IF(AB37=1.5,8,IF(AB37=2,7.5,IF(AB37=2.5,7,IF(AB37=3,6.5,0)))))))</f>
        <v>9.8</v>
      </c>
      <c r="AD37" s="1" t="n">
        <f aca="false">IF(Y37="T",AC37+0.2,IF(Y37="F",AC37-0.3,AC37))</f>
        <v>9.8</v>
      </c>
      <c r="AE37" s="0"/>
      <c r="AF37" s="1" t="n">
        <v>6.5</v>
      </c>
      <c r="AG37" s="1" t="n">
        <v>6.3</v>
      </c>
      <c r="AH37" s="1" t="n">
        <f aca="false">ROUND((AD37*0.3+0.7*AVERAGE(AE37:AG37)),1)</f>
        <v>7.4</v>
      </c>
    </row>
    <row r="38" customFormat="false" ht="16.5" hidden="false" customHeight="false" outlineLevel="0" collapsed="false">
      <c r="A38" s="47" t="n">
        <v>33</v>
      </c>
      <c r="B38" s="17" t="s">
        <v>91</v>
      </c>
      <c r="C38" s="18" t="s">
        <v>92</v>
      </c>
      <c r="D38" s="19"/>
      <c r="E38" s="20"/>
      <c r="F38" s="21" t="s">
        <v>87</v>
      </c>
      <c r="G38" s="48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31"/>
      <c r="V38" s="25"/>
      <c r="W38" s="25"/>
      <c r="X38" s="25"/>
      <c r="Y38" s="27"/>
      <c r="Z38" s="28" t="n">
        <f aca="false">COUNTIF(G38:X38,"ABS")</f>
        <v>0</v>
      </c>
      <c r="AA38" s="1" t="n">
        <f aca="false">COUNTIF(G38:X38,"abs-p")</f>
        <v>0</v>
      </c>
      <c r="AB38" s="1" t="n">
        <f aca="false">Z38+AA38/2</f>
        <v>0</v>
      </c>
      <c r="AC38" s="28" t="n">
        <f aca="false">IF(AB38=0,9.8,IF(AB38=0.5,9,IF(AB38=1,8.5,IF(AB38=1.5,8,IF(AB38=2,7.5,IF(AB38=2.5,7,IF(AB38=3,6.5,0)))))))</f>
        <v>9.8</v>
      </c>
      <c r="AD38" s="1" t="n">
        <f aca="false">IF(Y38="T",AC38+0.2,IF(Y38="F",AC38-0.3,AC38))</f>
        <v>9.8</v>
      </c>
      <c r="AE38" s="0"/>
      <c r="AF38" s="1" t="n">
        <v>5</v>
      </c>
      <c r="AG38" s="1" t="n">
        <v>8.8</v>
      </c>
      <c r="AH38" s="1" t="n">
        <f aca="false">ROUND((AD38*0.3+0.7*AVERAGE(AE38:AG38)),1)</f>
        <v>7.8</v>
      </c>
    </row>
    <row r="39" customFormat="false" ht="16.5" hidden="false" customHeight="false" outlineLevel="0" collapsed="false">
      <c r="A39" s="29" t="n">
        <v>34</v>
      </c>
      <c r="B39" s="17" t="s">
        <v>93</v>
      </c>
      <c r="C39" s="18" t="s">
        <v>73</v>
      </c>
      <c r="D39" s="19"/>
      <c r="E39" s="20"/>
      <c r="F39" s="21" t="s">
        <v>87</v>
      </c>
      <c r="G39" s="36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31"/>
      <c r="V39" s="25"/>
      <c r="W39" s="25"/>
      <c r="X39" s="25"/>
      <c r="Y39" s="27"/>
      <c r="Z39" s="28" t="n">
        <f aca="false">COUNTIF(G39:X39,"ABS")</f>
        <v>0</v>
      </c>
      <c r="AA39" s="1" t="n">
        <f aca="false">COUNTIF(G39:X39,"abs-p")</f>
        <v>0</v>
      </c>
      <c r="AB39" s="1" t="n">
        <f aca="false">Z39+AA39/2</f>
        <v>0</v>
      </c>
      <c r="AC39" s="28" t="n">
        <f aca="false">IF(AB39=0,9.8,IF(AB39=0.5,9,IF(AB39=1,8.5,IF(AB39=1.5,8,IF(AB39=2,7.5,IF(AB39=2.5,7,IF(AB39=3,6.5,0)))))))</f>
        <v>9.8</v>
      </c>
      <c r="AD39" s="1" t="n">
        <f aca="false">IF(Y39="T",AC39+0.2,IF(Y39="F",AC39-0.3,AC39))</f>
        <v>9.8</v>
      </c>
      <c r="AE39" s="0"/>
      <c r="AF39" s="0"/>
      <c r="AG39" s="1" t="n">
        <v>8.4</v>
      </c>
      <c r="AH39" s="1" t="n">
        <f aca="false">ROUND((AD39*0.3+0.7*AVERAGE(AE39:AG39)),1)</f>
        <v>8.8</v>
      </c>
    </row>
    <row r="40" customFormat="false" ht="16.5" hidden="false" customHeight="false" outlineLevel="0" collapsed="false">
      <c r="A40" s="29" t="n">
        <v>35</v>
      </c>
      <c r="B40" s="17" t="s">
        <v>94</v>
      </c>
      <c r="C40" s="18" t="s">
        <v>95</v>
      </c>
      <c r="D40" s="19"/>
      <c r="E40" s="20"/>
      <c r="F40" s="21" t="s">
        <v>87</v>
      </c>
      <c r="G40" s="36"/>
      <c r="H40" s="34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31"/>
      <c r="V40" s="25"/>
      <c r="W40" s="25"/>
      <c r="X40" s="25"/>
      <c r="Y40" s="27"/>
      <c r="Z40" s="28" t="n">
        <f aca="false">COUNTIF(G40:X40,"ABS")</f>
        <v>0</v>
      </c>
      <c r="AA40" s="1" t="n">
        <f aca="false">COUNTIF(G40:X40,"abs-p")</f>
        <v>0</v>
      </c>
      <c r="AB40" s="1" t="n">
        <f aca="false">Z40+AA40/2</f>
        <v>0</v>
      </c>
      <c r="AC40" s="28" t="n">
        <f aca="false">IF(AB40=0,9.8,IF(AB40=0.5,9,IF(AB40=1,8.5,IF(AB40=1.5,8,IF(AB40=2,7.5,IF(AB40=2.5,7,IF(AB40=3,6.5,0)))))))</f>
        <v>9.8</v>
      </c>
      <c r="AD40" s="1" t="n">
        <v>9.5</v>
      </c>
      <c r="AE40" s="0"/>
      <c r="AF40" s="1" t="n">
        <v>9</v>
      </c>
      <c r="AG40" s="1" t="n">
        <v>7</v>
      </c>
      <c r="AH40" s="1" t="n">
        <f aca="false">ROUND((AD40*0.3+0.7*AVERAGE(AE40:AG40)),1)</f>
        <v>8.5</v>
      </c>
    </row>
    <row r="41" customFormat="false" ht="16.5" hidden="false" customHeight="false" outlineLevel="0" collapsed="false">
      <c r="A41" s="29" t="n">
        <v>36</v>
      </c>
      <c r="B41" s="17" t="s">
        <v>96</v>
      </c>
      <c r="C41" s="18" t="s">
        <v>97</v>
      </c>
      <c r="D41" s="19"/>
      <c r="E41" s="20"/>
      <c r="F41" s="21" t="s">
        <v>87</v>
      </c>
      <c r="G41" s="34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31"/>
      <c r="V41" s="25"/>
      <c r="W41" s="25"/>
      <c r="X41" s="25"/>
      <c r="Y41" s="27"/>
      <c r="Z41" s="28" t="n">
        <f aca="false">COUNTIF(G41:X41,"ABS")</f>
        <v>0</v>
      </c>
      <c r="AA41" s="1" t="n">
        <f aca="false">COUNTIF(G41:X41,"abs-p")</f>
        <v>0</v>
      </c>
      <c r="AB41" s="1" t="n">
        <f aca="false">Z41+AA41/2</f>
        <v>0</v>
      </c>
      <c r="AC41" s="28" t="n">
        <f aca="false">IF(AB41=0,9.8,IF(AB41=0.5,9,IF(AB41=1,8.5,IF(AB41=1.5,8,IF(AB41=2,7.5,IF(AB41=2.5,7,IF(AB41=3,6.5,0)))))))</f>
        <v>9.8</v>
      </c>
      <c r="AD41" s="1" t="n">
        <f aca="false">IF(Y41="T",AC41+0.2,IF(Y41="F",AC41-0.3,AC41))</f>
        <v>9.8</v>
      </c>
      <c r="AE41" s="0"/>
      <c r="AF41" s="0"/>
      <c r="AG41" s="1" t="n">
        <v>7.7</v>
      </c>
      <c r="AH41" s="1" t="n">
        <f aca="false">ROUND((AD41*0.3+0.7*AVERAGE(AE41:AG41)),1)</f>
        <v>8.3</v>
      </c>
    </row>
    <row r="42" customFormat="false" ht="16.5" hidden="false" customHeight="false" outlineLevel="0" collapsed="false">
      <c r="A42" s="29" t="n">
        <v>37</v>
      </c>
      <c r="B42" s="17" t="s">
        <v>98</v>
      </c>
      <c r="C42" s="18" t="s">
        <v>99</v>
      </c>
      <c r="D42" s="19"/>
      <c r="E42" s="20"/>
      <c r="F42" s="21" t="s">
        <v>100</v>
      </c>
      <c r="G42" s="36"/>
      <c r="H42" s="25"/>
      <c r="I42" s="25"/>
      <c r="J42" s="25"/>
      <c r="K42" s="25"/>
      <c r="L42" s="25"/>
      <c r="M42" s="25"/>
      <c r="N42" s="25"/>
      <c r="O42" s="49"/>
      <c r="P42" s="25"/>
      <c r="Q42" s="25"/>
      <c r="R42" s="25"/>
      <c r="S42" s="25"/>
      <c r="T42" s="25"/>
      <c r="U42" s="31"/>
      <c r="V42" s="25"/>
      <c r="W42" s="25"/>
      <c r="X42" s="25"/>
      <c r="Y42" s="27"/>
      <c r="Z42" s="28" t="n">
        <f aca="false">COUNTIF(G42:X42,"ABS")</f>
        <v>0</v>
      </c>
      <c r="AA42" s="1" t="n">
        <f aca="false">COUNTIF(G42:X42,"abs-p")</f>
        <v>0</v>
      </c>
      <c r="AB42" s="1" t="n">
        <f aca="false">Z42+AA42/2</f>
        <v>0</v>
      </c>
      <c r="AC42" s="28" t="n">
        <f aca="false">IF(AB42=0,9.8,IF(AB42=0.5,9,IF(AB42=1,8.5,IF(AB42=1.5,8,IF(AB42=2,7.5,IF(AB42=2.5,7,IF(AB42=3,6.5,0)))))))</f>
        <v>9.8</v>
      </c>
      <c r="AD42" s="1" t="n">
        <f aca="false">IF(Y42="T",AC42+0.2,IF(Y42="F",AC42-0.3,AC42))</f>
        <v>9.8</v>
      </c>
      <c r="AE42" s="0"/>
      <c r="AF42" s="1" t="n">
        <v>8</v>
      </c>
      <c r="AG42" s="1" t="n">
        <v>7.7</v>
      </c>
      <c r="AH42" s="1" t="n">
        <f aca="false">ROUND((AD42*0.3+0.7*AVERAGE(AE42:AG42)),1)</f>
        <v>8.4</v>
      </c>
    </row>
    <row r="43" customFormat="false" ht="16.5" hidden="false" customHeight="false" outlineLevel="0" collapsed="false">
      <c r="A43" s="29" t="n">
        <v>38</v>
      </c>
      <c r="B43" s="17" t="s">
        <v>101</v>
      </c>
      <c r="C43" s="18" t="s">
        <v>102</v>
      </c>
      <c r="D43" s="19"/>
      <c r="E43" s="20"/>
      <c r="F43" s="21" t="s">
        <v>100</v>
      </c>
      <c r="G43" s="32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31"/>
      <c r="V43" s="25"/>
      <c r="W43" s="25"/>
      <c r="X43" s="25"/>
      <c r="Y43" s="27"/>
      <c r="Z43" s="28" t="n">
        <f aca="false">COUNTIF(G43:X43,"ABS")</f>
        <v>0</v>
      </c>
      <c r="AA43" s="1" t="n">
        <f aca="false">COUNTIF(G43:X43,"abs-p")</f>
        <v>0</v>
      </c>
      <c r="AB43" s="1" t="n">
        <f aca="false">Z43+AA43/2</f>
        <v>0</v>
      </c>
      <c r="AC43" s="28" t="n">
        <f aca="false">IF(AB43=0,9.8,IF(AB43=0.5,9,IF(AB43=1,8.5,IF(AB43=1.5,8,IF(AB43=2,7.5,IF(AB43=2.5,7,IF(AB43=3,6.5,0)))))))</f>
        <v>9.8</v>
      </c>
      <c r="AD43" s="1" t="n">
        <f aca="false">IF(Y43="T",AC43+0.2,IF(Y43="F",AC43-0.3,AC43))</f>
        <v>9.8</v>
      </c>
      <c r="AE43" s="0"/>
      <c r="AF43" s="1" t="n">
        <v>5</v>
      </c>
      <c r="AG43" s="1" t="n">
        <v>7.7</v>
      </c>
      <c r="AH43" s="1" t="n">
        <f aca="false">ROUND((AD43*0.3+0.7*AVERAGE(AE43:AG43)),1)</f>
        <v>7.4</v>
      </c>
    </row>
    <row r="44" customFormat="false" ht="16.5" hidden="false" customHeight="false" outlineLevel="0" collapsed="false">
      <c r="A44" s="29" t="n">
        <v>39</v>
      </c>
      <c r="B44" s="17" t="s">
        <v>103</v>
      </c>
      <c r="C44" s="18" t="s">
        <v>104</v>
      </c>
      <c r="D44" s="19"/>
      <c r="E44" s="20"/>
      <c r="F44" s="21" t="s">
        <v>100</v>
      </c>
      <c r="G44" s="36"/>
      <c r="H44" s="25"/>
      <c r="I44" s="32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31"/>
      <c r="V44" s="25"/>
      <c r="W44" s="25"/>
      <c r="X44" s="25"/>
      <c r="Y44" s="27"/>
      <c r="Z44" s="28" t="n">
        <f aca="false">COUNTIF(G44:X44,"ABS")</f>
        <v>0</v>
      </c>
      <c r="AA44" s="1" t="n">
        <f aca="false">COUNTIF(G44:X44,"abs-p")</f>
        <v>0</v>
      </c>
      <c r="AB44" s="1" t="n">
        <f aca="false">Z44+AA44/2</f>
        <v>0</v>
      </c>
      <c r="AC44" s="28" t="n">
        <f aca="false">IF(AB44=0,9.8,IF(AB44=0.5,9,IF(AB44=1,8.5,IF(AB44=1.5,8,IF(AB44=2,7.5,IF(AB44=2.5,7,IF(AB44=3,6.5,0)))))))</f>
        <v>9.8</v>
      </c>
      <c r="AD44" s="1" t="n">
        <f aca="false">IF(Y44="T",AC44+0.2,IF(Y44="F",AC44-0.3,AC44))</f>
        <v>9.8</v>
      </c>
      <c r="AE44" s="1" t="n">
        <v>6</v>
      </c>
      <c r="AF44" s="0"/>
      <c r="AG44" s="1" t="n">
        <v>7</v>
      </c>
      <c r="AH44" s="1" t="n">
        <f aca="false">ROUND((AD44*0.3+0.7*AVERAGE(AE44:AG44)),1)</f>
        <v>7.5</v>
      </c>
    </row>
    <row r="45" customFormat="false" ht="16.5" hidden="false" customHeight="false" outlineLevel="0" collapsed="false">
      <c r="A45" s="29" t="n">
        <v>40</v>
      </c>
      <c r="B45" s="17" t="s">
        <v>105</v>
      </c>
      <c r="C45" s="18" t="s">
        <v>106</v>
      </c>
      <c r="D45" s="19"/>
      <c r="E45" s="20"/>
      <c r="F45" s="21" t="s">
        <v>100</v>
      </c>
      <c r="G45" s="36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31"/>
      <c r="V45" s="25"/>
      <c r="W45" s="25"/>
      <c r="X45" s="25"/>
      <c r="Y45" s="27"/>
      <c r="Z45" s="28" t="n">
        <f aca="false">COUNTIF(G45:X45,"ABS")</f>
        <v>0</v>
      </c>
      <c r="AA45" s="1" t="n">
        <f aca="false">COUNTIF(G45:X45,"abs-p")</f>
        <v>0</v>
      </c>
      <c r="AB45" s="1" t="n">
        <f aca="false">Z45+AA45/2</f>
        <v>0</v>
      </c>
      <c r="AC45" s="28" t="n">
        <f aca="false">IF(AB45=0,9.8,IF(AB45=0.5,9,IF(AB45=1,8.5,IF(AB45=1.5,8,IF(AB45=2,7.5,IF(AB45=2.5,7,IF(AB45=3,6.5,0)))))))</f>
        <v>9.8</v>
      </c>
      <c r="AD45" s="1" t="n">
        <f aca="false">IF(Y45="T",AC45+0.2,IF(Y45="F",AC45-0.3,AC45))</f>
        <v>9.8</v>
      </c>
      <c r="AE45" s="0"/>
      <c r="AF45" s="0"/>
      <c r="AG45" s="1" t="n">
        <v>7.4</v>
      </c>
      <c r="AH45" s="1" t="n">
        <f aca="false">ROUND((AD45*0.3+0.7*AVERAGE(AE45:AG45)),1)</f>
        <v>8.1</v>
      </c>
    </row>
    <row r="46" customFormat="false" ht="16.5" hidden="false" customHeight="false" outlineLevel="0" collapsed="false">
      <c r="A46" s="29" t="n">
        <v>41</v>
      </c>
      <c r="B46" s="17" t="s">
        <v>107</v>
      </c>
      <c r="C46" s="18" t="s">
        <v>108</v>
      </c>
      <c r="D46" s="19"/>
      <c r="E46" s="20"/>
      <c r="F46" s="21" t="s">
        <v>100</v>
      </c>
      <c r="G46" s="36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38"/>
      <c r="V46" s="25"/>
      <c r="W46" s="25"/>
      <c r="X46" s="25"/>
      <c r="Y46" s="27"/>
      <c r="Z46" s="28" t="n">
        <f aca="false">COUNTIF(G46:X46,"ABS")</f>
        <v>0</v>
      </c>
      <c r="AA46" s="1" t="n">
        <f aca="false">COUNTIF(G46:X46,"abs-p")</f>
        <v>0</v>
      </c>
      <c r="AB46" s="1" t="n">
        <f aca="false">Z46+AA46/2</f>
        <v>0</v>
      </c>
      <c r="AC46" s="28" t="n">
        <f aca="false">IF(AB46=0,9.8,IF(AB46=0.5,9,IF(AB46=1,8.5,IF(AB46=1.5,8,IF(AB46=2,7.5,IF(AB46=2.5,7,IF(AB46=3,6.5,0)))))))</f>
        <v>9.8</v>
      </c>
      <c r="AD46" s="1" t="n">
        <f aca="false">IF(Y46="T",AC46+0.2,IF(Y46="F",AC46-0.3,AC46))</f>
        <v>9.8</v>
      </c>
      <c r="AE46" s="0"/>
      <c r="AF46" s="0"/>
      <c r="AG46" s="1" t="n">
        <v>7.7</v>
      </c>
      <c r="AH46" s="1" t="n">
        <f aca="false">ROUND((AD46*0.3+0.7*AVERAGE(AE46:AG46)),1)</f>
        <v>8.3</v>
      </c>
    </row>
    <row r="47" customFormat="false" ht="16.5" hidden="false" customHeight="false" outlineLevel="0" collapsed="false">
      <c r="A47" s="29" t="n">
        <v>42</v>
      </c>
      <c r="B47" s="17" t="s">
        <v>109</v>
      </c>
      <c r="C47" s="18" t="s">
        <v>110</v>
      </c>
      <c r="D47" s="19"/>
      <c r="E47" s="20"/>
      <c r="F47" s="21" t="s">
        <v>100</v>
      </c>
      <c r="G47" s="36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38"/>
      <c r="V47" s="25"/>
      <c r="W47" s="25"/>
      <c r="X47" s="25"/>
      <c r="Y47" s="27"/>
      <c r="Z47" s="28" t="n">
        <f aca="false">COUNTIF(G47:X47,"ABS")</f>
        <v>0</v>
      </c>
      <c r="AA47" s="1" t="n">
        <f aca="false">COUNTIF(G47:X47,"abs-p")</f>
        <v>0</v>
      </c>
      <c r="AB47" s="1" t="n">
        <f aca="false">Z47+AA47/2</f>
        <v>0</v>
      </c>
      <c r="AC47" s="28" t="n">
        <f aca="false">IF(AB47=0,9.8,IF(AB47=0.5,9,IF(AB47=1,8.5,IF(AB47=1.5,8,IF(AB47=2,7.5,IF(AB47=2.5,7,IF(AB47=3,6.5,0)))))))</f>
        <v>9.8</v>
      </c>
      <c r="AD47" s="1" t="n">
        <f aca="false">IF(Y47="T",AC47+0.2,IF(Y47="F",AC47-0.3,AC47))</f>
        <v>9.8</v>
      </c>
      <c r="AE47" s="0"/>
      <c r="AF47" s="0"/>
      <c r="AG47" s="1" t="n">
        <v>6.3</v>
      </c>
      <c r="AH47" s="1" t="n">
        <f aca="false">ROUND((AD47*0.3+0.7*AVERAGE(AE47:AG47)),1)</f>
        <v>7.4</v>
      </c>
    </row>
    <row r="48" customFormat="false" ht="16.5" hidden="false" customHeight="false" outlineLevel="0" collapsed="false">
      <c r="A48" s="29" t="n">
        <v>43</v>
      </c>
      <c r="B48" s="17" t="s">
        <v>111</v>
      </c>
      <c r="C48" s="18" t="s">
        <v>112</v>
      </c>
      <c r="D48" s="19"/>
      <c r="E48" s="20"/>
      <c r="F48" s="21" t="s">
        <v>113</v>
      </c>
      <c r="G48" s="36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38"/>
      <c r="V48" s="25"/>
      <c r="W48" s="25"/>
      <c r="X48" s="25"/>
      <c r="Y48" s="27"/>
      <c r="Z48" s="28" t="n">
        <f aca="false">COUNTIF(G48:X48,"ABS")</f>
        <v>0</v>
      </c>
      <c r="AA48" s="1" t="n">
        <f aca="false">COUNTIF(G48:X48,"abs-p")</f>
        <v>0</v>
      </c>
      <c r="AB48" s="1" t="n">
        <f aca="false">Z48+AA48/2</f>
        <v>0</v>
      </c>
      <c r="AC48" s="28" t="n">
        <f aca="false">IF(AB48=0,9.8,IF(AB48=0.5,9,IF(AB48=1,8.5,IF(AB48=1.5,8,IF(AB48=2,7.5,IF(AB48=2.5,7,IF(AB48=3,6.5,0)))))))</f>
        <v>9.8</v>
      </c>
      <c r="AD48" s="1" t="n">
        <f aca="false">IF(Y48="T",AC48+0.2,IF(Y48="F",AC48-0.3,AC48))</f>
        <v>9.8</v>
      </c>
      <c r="AE48" s="0"/>
      <c r="AF48" s="1" t="n">
        <v>6</v>
      </c>
      <c r="AG48" s="1" t="n">
        <v>8.4</v>
      </c>
      <c r="AH48" s="1" t="n">
        <f aca="false">ROUND((AD48*0.3+0.7*AVERAGE(AE48:AG48)),1)</f>
        <v>8</v>
      </c>
    </row>
    <row r="49" customFormat="false" ht="16.5" hidden="false" customHeight="false" outlineLevel="0" collapsed="false">
      <c r="A49" s="29" t="n">
        <v>44</v>
      </c>
      <c r="B49" s="17" t="s">
        <v>114</v>
      </c>
      <c r="C49" s="18" t="s">
        <v>85</v>
      </c>
      <c r="D49" s="19"/>
      <c r="E49" s="20"/>
      <c r="F49" s="21" t="s">
        <v>113</v>
      </c>
      <c r="G49" s="36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32"/>
      <c r="U49" s="38"/>
      <c r="V49" s="25"/>
      <c r="W49" s="25"/>
      <c r="X49" s="25"/>
      <c r="Y49" s="27"/>
      <c r="Z49" s="28" t="n">
        <f aca="false">COUNTIF(G49:X49,"ABS")</f>
        <v>0</v>
      </c>
      <c r="AA49" s="1" t="n">
        <f aca="false">COUNTIF(G49:X49,"abs-p")</f>
        <v>0</v>
      </c>
      <c r="AB49" s="1" t="n">
        <f aca="false">Z49+AA49/2</f>
        <v>0</v>
      </c>
      <c r="AC49" s="28" t="n">
        <f aca="false">IF(AB49=0,9.8,IF(AB49=0.5,9,IF(AB49=1,8.5,IF(AB49=1.5,8,IF(AB49=2,7.5,IF(AB49=2.5,7,IF(AB49=3,6.5,0)))))))</f>
        <v>9.8</v>
      </c>
      <c r="AD49" s="1" t="n">
        <f aca="false">IF(Y49="T",AC49+0.2,IF(Y49="F",AC49-0.3,AC49))</f>
        <v>9.8</v>
      </c>
      <c r="AE49" s="1" t="n">
        <v>8</v>
      </c>
      <c r="AF49" s="0"/>
      <c r="AG49" s="1" t="n">
        <v>8.3</v>
      </c>
      <c r="AH49" s="1" t="n">
        <f aca="false">ROUND((AD49*0.3+0.7*AVERAGE(AE49:AG49)),1)</f>
        <v>8.6</v>
      </c>
    </row>
    <row r="50" customFormat="false" ht="16.5" hidden="false" customHeight="false" outlineLevel="0" collapsed="false">
      <c r="A50" s="29" t="n">
        <v>45</v>
      </c>
      <c r="B50" s="17" t="s">
        <v>115</v>
      </c>
      <c r="C50" s="18" t="s">
        <v>116</v>
      </c>
      <c r="D50" s="19"/>
      <c r="E50" s="20"/>
      <c r="F50" s="21" t="s">
        <v>113</v>
      </c>
      <c r="G50" s="36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38"/>
      <c r="V50" s="25"/>
      <c r="W50" s="25"/>
      <c r="X50" s="25"/>
      <c r="Y50" s="27"/>
      <c r="Z50" s="28" t="n">
        <f aca="false">COUNTIF(G50:X50,"ABS")</f>
        <v>0</v>
      </c>
      <c r="AA50" s="1" t="n">
        <f aca="false">COUNTIF(G50:X50,"abs-p")</f>
        <v>0</v>
      </c>
      <c r="AB50" s="1" t="n">
        <f aca="false">Z50+AA50/2</f>
        <v>0</v>
      </c>
      <c r="AC50" s="28" t="n">
        <f aca="false">IF(AB50=0,9.8,IF(AB50=0.5,9,IF(AB50=1,8.5,IF(AB50=1.5,8,IF(AB50=2,7.5,IF(AB50=2.5,7,IF(AB50=3,6.5,0)))))))</f>
        <v>9.8</v>
      </c>
      <c r="AD50" s="1" t="n">
        <f aca="false">IF(Y50="T",AC50+0.2,IF(Y50="F",AC50-0.3,AC50))</f>
        <v>9.8</v>
      </c>
      <c r="AE50" s="1" t="n">
        <v>8</v>
      </c>
      <c r="AF50" s="1" t="n">
        <v>8.5</v>
      </c>
      <c r="AG50" s="1" t="n">
        <v>7</v>
      </c>
      <c r="AH50" s="1" t="n">
        <f aca="false">ROUND((AD50*0.3+0.7*AVERAGE(AE50:AG50)),1)</f>
        <v>8.4</v>
      </c>
    </row>
    <row r="51" customFormat="false" ht="16.5" hidden="false" customHeight="false" outlineLevel="0" collapsed="false">
      <c r="A51" s="29" t="n">
        <v>46</v>
      </c>
      <c r="B51" s="17" t="s">
        <v>117</v>
      </c>
      <c r="C51" s="18" t="s">
        <v>48</v>
      </c>
      <c r="D51" s="19"/>
      <c r="E51" s="20"/>
      <c r="F51" s="21" t="s">
        <v>113</v>
      </c>
      <c r="G51" s="36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38"/>
      <c r="V51" s="25"/>
      <c r="W51" s="25"/>
      <c r="X51" s="25"/>
      <c r="Y51" s="27"/>
      <c r="Z51" s="28" t="n">
        <f aca="false">COUNTIF(G51:X51,"ABS")</f>
        <v>0</v>
      </c>
      <c r="AA51" s="1" t="n">
        <f aca="false">COUNTIF(G51:X51,"abs-p")</f>
        <v>0</v>
      </c>
      <c r="AB51" s="1" t="n">
        <f aca="false">Z51+AA51/2</f>
        <v>0</v>
      </c>
      <c r="AC51" s="28" t="n">
        <f aca="false">IF(AB51=0,9.8,IF(AB51=0.5,9,IF(AB51=1,8.5,IF(AB51=1.5,8,IF(AB51=2,7.5,IF(AB51=2.5,7,IF(AB51=3,6.5,0)))))))</f>
        <v>9.8</v>
      </c>
      <c r="AD51" s="1" t="n">
        <f aca="false">IF(Y51="T",AC51+0.2,IF(Y51="F",AC51-0.3,AC51))</f>
        <v>9.8</v>
      </c>
      <c r="AE51" s="0"/>
      <c r="AF51" s="0"/>
      <c r="AG51" s="1" t="n">
        <v>5.3</v>
      </c>
      <c r="AH51" s="1" t="n">
        <f aca="false">ROUND((AD51*0.3+0.7*AVERAGE(AE51:AG51)),1)</f>
        <v>6.7</v>
      </c>
    </row>
    <row r="52" customFormat="false" ht="16.5" hidden="false" customHeight="false" outlineLevel="0" collapsed="false">
      <c r="A52" s="29" t="n">
        <v>47</v>
      </c>
      <c r="B52" s="17" t="s">
        <v>118</v>
      </c>
      <c r="C52" s="18" t="s">
        <v>119</v>
      </c>
      <c r="D52" s="19"/>
      <c r="E52" s="20"/>
      <c r="F52" s="21" t="s">
        <v>113</v>
      </c>
      <c r="G52" s="36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38"/>
      <c r="V52" s="25"/>
      <c r="W52" s="25"/>
      <c r="X52" s="25"/>
      <c r="Y52" s="27"/>
      <c r="Z52" s="28" t="n">
        <f aca="false">COUNTIF(G52:X52,"ABS")</f>
        <v>0</v>
      </c>
      <c r="AA52" s="1" t="n">
        <f aca="false">COUNTIF(G52:X52,"abs-p")</f>
        <v>0</v>
      </c>
      <c r="AB52" s="1" t="n">
        <f aca="false">Z52+AA52/2</f>
        <v>0</v>
      </c>
      <c r="AC52" s="28" t="n">
        <f aca="false">IF(AB52=0,9.8,IF(AB52=0.5,9,IF(AB52=1,8.5,IF(AB52=1.5,8,IF(AB52=2,7.5,IF(AB52=2.5,7,IF(AB52=3,6.5,0)))))))</f>
        <v>9.8</v>
      </c>
      <c r="AD52" s="1" t="n">
        <f aca="false">IF(Y52="T",AC52+0.2,IF(Y52="F",AC52-0.3,AC52))</f>
        <v>9.8</v>
      </c>
      <c r="AE52" s="1" t="n">
        <v>8</v>
      </c>
      <c r="AF52" s="0"/>
      <c r="AG52" s="1" t="n">
        <v>8</v>
      </c>
      <c r="AH52" s="1" t="n">
        <f aca="false">ROUND((AD52*0.3+0.7*AVERAGE(AE52:AG52)),1)</f>
        <v>8.5</v>
      </c>
    </row>
    <row r="53" customFormat="false" ht="16.5" hidden="false" customHeight="false" outlineLevel="0" collapsed="false">
      <c r="A53" s="29" t="n">
        <v>48</v>
      </c>
      <c r="B53" s="17" t="s">
        <v>120</v>
      </c>
      <c r="C53" s="18" t="s">
        <v>83</v>
      </c>
      <c r="D53" s="19"/>
      <c r="E53" s="20"/>
      <c r="F53" s="21" t="s">
        <v>113</v>
      </c>
      <c r="G53" s="36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38"/>
      <c r="V53" s="25"/>
      <c r="W53" s="25"/>
      <c r="X53" s="25"/>
      <c r="Y53" s="27"/>
      <c r="Z53" s="28" t="n">
        <f aca="false">COUNTIF(G53:X53,"ABS")</f>
        <v>0</v>
      </c>
      <c r="AA53" s="1" t="n">
        <f aca="false">COUNTIF(G53:X53,"abs-p")</f>
        <v>0</v>
      </c>
      <c r="AB53" s="1" t="n">
        <f aca="false">Z53+AA53/2</f>
        <v>0</v>
      </c>
      <c r="AC53" s="28" t="n">
        <f aca="false">IF(AB53=0,9.8,IF(AB53=0.5,9,IF(AB53=1,8.5,IF(AB53=1.5,8,IF(AB53=2,7.5,IF(AB53=2.5,7,IF(AB53=3,6.5,0)))))))</f>
        <v>9.8</v>
      </c>
      <c r="AD53" s="1" t="n">
        <f aca="false">IF(Y53="T",AC53+0.2,IF(Y53="F",AC53-0.3,AC53))</f>
        <v>9.8</v>
      </c>
      <c r="AE53" s="1" t="n">
        <v>8</v>
      </c>
      <c r="AF53" s="0"/>
      <c r="AG53" s="1" t="n">
        <v>8.4</v>
      </c>
      <c r="AH53" s="1" t="n">
        <f aca="false">ROUND((AD53*0.3+0.7*AVERAGE(AE53:AG53)),1)</f>
        <v>8.7</v>
      </c>
    </row>
    <row r="54" customFormat="false" ht="16.5" hidden="false" customHeight="false" outlineLevel="0" collapsed="false">
      <c r="A54" s="29" t="n">
        <v>49</v>
      </c>
      <c r="B54" s="17" t="s">
        <v>121</v>
      </c>
      <c r="C54" s="18" t="s">
        <v>122</v>
      </c>
      <c r="D54" s="19"/>
      <c r="E54" s="20"/>
      <c r="F54" s="21" t="s">
        <v>113</v>
      </c>
      <c r="G54" s="36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38"/>
      <c r="V54" s="25"/>
      <c r="W54" s="25"/>
      <c r="X54" s="25"/>
      <c r="Y54" s="27"/>
      <c r="Z54" s="28" t="n">
        <f aca="false">COUNTIF(G54:X54,"ABS")</f>
        <v>0</v>
      </c>
      <c r="AA54" s="1" t="n">
        <f aca="false">COUNTIF(G54:X54,"abs-p")</f>
        <v>0</v>
      </c>
      <c r="AB54" s="1" t="n">
        <f aca="false">Z54+AA54/2</f>
        <v>0</v>
      </c>
      <c r="AC54" s="28" t="n">
        <f aca="false">IF(AB54=0,9.8,IF(AB54=0.5,9,IF(AB54=1,8.5,IF(AB54=1.5,8,IF(AB54=2,7.5,IF(AB54=2.5,7,IF(AB54=3,6.5,0)))))))</f>
        <v>9.8</v>
      </c>
      <c r="AD54" s="1" t="n">
        <f aca="false">IF(Y54="T",AC54+0.2,IF(Y54="F",AC54-0.3,AC54))</f>
        <v>9.8</v>
      </c>
      <c r="AE54" s="0"/>
      <c r="AF54" s="1" t="n">
        <v>6.7</v>
      </c>
      <c r="AG54" s="1" t="n">
        <v>7.5</v>
      </c>
      <c r="AH54" s="1" t="n">
        <f aca="false">ROUND((AD54*0.3+0.7*AVERAGE(AE54:AG54)),1)</f>
        <v>7.9</v>
      </c>
    </row>
    <row r="55" customFormat="false" ht="16.5" hidden="false" customHeight="false" outlineLevel="0" collapsed="false">
      <c r="A55" s="29" t="n">
        <v>50</v>
      </c>
      <c r="B55" s="17" t="s">
        <v>123</v>
      </c>
      <c r="C55" s="18" t="s">
        <v>124</v>
      </c>
      <c r="D55" s="19"/>
      <c r="E55" s="20"/>
      <c r="F55" s="21" t="s">
        <v>113</v>
      </c>
      <c r="G55" s="36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38"/>
      <c r="V55" s="25"/>
      <c r="W55" s="25"/>
      <c r="X55" s="25"/>
      <c r="Y55" s="27"/>
      <c r="Z55" s="28" t="n">
        <f aca="false">COUNTIF(G55:X55,"ABS")</f>
        <v>0</v>
      </c>
      <c r="AA55" s="1" t="n">
        <f aca="false">COUNTIF(G55:X55,"abs-p")</f>
        <v>0</v>
      </c>
      <c r="AB55" s="1" t="n">
        <f aca="false">Z55+AA55/2</f>
        <v>0</v>
      </c>
      <c r="AC55" s="28" t="n">
        <f aca="false">IF(AB55=0,9.8,IF(AB55=0.5,9,IF(AB55=1,8.5,IF(AB55=1.5,8,IF(AB55=2,7.5,IF(AB55=2.5,7,IF(AB55=3,6.5,0)))))))</f>
        <v>9.8</v>
      </c>
      <c r="AD55" s="1" t="n">
        <f aca="false">IF(Y55="T",AC55+0.2,IF(Y55="F",AC55-0.3,AC55))</f>
        <v>9.8</v>
      </c>
      <c r="AE55" s="0"/>
      <c r="AF55" s="1" t="n">
        <v>5.6</v>
      </c>
      <c r="AG55" s="1" t="n">
        <v>7</v>
      </c>
      <c r="AH55" s="1" t="n">
        <f aca="false">ROUND((AD55*0.3+0.7*AVERAGE(AE55:AG55)),1)</f>
        <v>7.4</v>
      </c>
    </row>
    <row r="56" customFormat="false" ht="16.15" hidden="false" customHeight="false" outlineLevel="0" collapsed="false">
      <c r="A56" s="29" t="n">
        <v>51</v>
      </c>
      <c r="B56" s="17" t="s">
        <v>125</v>
      </c>
      <c r="C56" s="18" t="s">
        <v>126</v>
      </c>
      <c r="D56" s="19"/>
      <c r="E56" s="20"/>
      <c r="F56" s="21" t="s">
        <v>44</v>
      </c>
      <c r="G56" s="36"/>
      <c r="H56" s="25"/>
      <c r="I56" s="25"/>
      <c r="J56" s="25"/>
      <c r="K56" s="25"/>
      <c r="L56" s="25"/>
      <c r="M56" s="25"/>
      <c r="N56" s="25"/>
      <c r="O56" s="32"/>
      <c r="P56" s="25"/>
      <c r="Q56" s="25"/>
      <c r="R56" s="25"/>
      <c r="S56" s="25"/>
      <c r="T56" s="25"/>
      <c r="U56" s="38"/>
      <c r="V56" s="25"/>
      <c r="W56" s="25"/>
      <c r="X56" s="25"/>
      <c r="Y56" s="27"/>
      <c r="Z56" s="28" t="n">
        <f aca="false">COUNTIF(G56:X56,"ABS")</f>
        <v>0</v>
      </c>
      <c r="AA56" s="1" t="n">
        <f aca="false">COUNTIF(G56:X56,"abs-p")</f>
        <v>0</v>
      </c>
      <c r="AB56" s="1" t="n">
        <f aca="false">Z56+AA56/2</f>
        <v>0</v>
      </c>
      <c r="AC56" s="28" t="n">
        <f aca="false">IF(AB56=0,9.8,IF(AB56=0.5,9,IF(AB56=1,8.5,IF(AB56=1.5,8,IF(AB56=2,7.5,IF(AB56=2.5,7,IF(AB56=3,6.5,0)))))))</f>
        <v>9.8</v>
      </c>
      <c r="AD56" s="1" t="n">
        <f aca="false">IF(Y56="T",AC56+0.2,IF(Y56="F",AC56-0.3,AC56))</f>
        <v>9.8</v>
      </c>
      <c r="AE56" s="0"/>
      <c r="AF56" s="1" t="n">
        <v>8</v>
      </c>
      <c r="AG56" s="1" t="n">
        <v>8.5</v>
      </c>
      <c r="AH56" s="1" t="n">
        <f aca="false">ROUND((AD56*0.3+0.7*AVERAGE(AE56:AG56)),1)</f>
        <v>8.7</v>
      </c>
    </row>
    <row r="57" customFormat="false" ht="16.15" hidden="false" customHeight="false" outlineLevel="0" collapsed="false">
      <c r="A57" s="29" t="n">
        <v>52</v>
      </c>
      <c r="B57" s="17"/>
      <c r="C57" s="18"/>
      <c r="D57" s="19"/>
      <c r="E57" s="20"/>
      <c r="F57" s="21"/>
      <c r="G57" s="36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38"/>
      <c r="V57" s="25"/>
      <c r="W57" s="25"/>
      <c r="X57" s="25"/>
      <c r="Y57" s="27" t="s">
        <v>60</v>
      </c>
      <c r="Z57" s="28" t="n">
        <f aca="false">COUNTIF(G57:X57,"ABS")</f>
        <v>0</v>
      </c>
      <c r="AA57" s="1" t="n">
        <f aca="false">COUNTIF(G57:X57,"abs-p")</f>
        <v>0</v>
      </c>
      <c r="AB57" s="1" t="n">
        <f aca="false">Z57+AA57/2</f>
        <v>0</v>
      </c>
      <c r="AC57" s="28" t="n">
        <f aca="false">IF(AB57=0,9.8,IF(AB57=0.5,9,IF(AB57=1,8.5,IF(AB57=1.5,8,IF(AB57=2,7.5,IF(AB57=2.5,7,IF(AB57=3,6.5,0)))))))</f>
        <v>9.8</v>
      </c>
      <c r="AD57" s="1" t="n">
        <f aca="false">IF(Y57="T",AC57+0.2,IF(Y57="F",AC57-0.3,AC57))</f>
        <v>10</v>
      </c>
      <c r="AE57" s="1" t="n">
        <v>8.5</v>
      </c>
      <c r="AF57" s="1" t="n">
        <v>8</v>
      </c>
      <c r="AG57" s="0"/>
      <c r="AH57" s="1" t="n">
        <f aca="false">ROUND((AD57*0.3+0.7*AVERAGE(AE57:AG57)),1)</f>
        <v>8.8</v>
      </c>
    </row>
    <row r="58" customFormat="false" ht="16.5" hidden="false" customHeight="false" outlineLevel="0" collapsed="false">
      <c r="A58" s="29" t="n">
        <v>53</v>
      </c>
      <c r="B58" s="17"/>
      <c r="C58" s="18"/>
      <c r="D58" s="19"/>
      <c r="E58" s="20"/>
      <c r="F58" s="21"/>
      <c r="G58" s="36"/>
      <c r="H58" s="25"/>
      <c r="I58" s="25"/>
      <c r="J58" s="32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38"/>
      <c r="V58" s="25"/>
      <c r="W58" s="25"/>
      <c r="X58" s="25"/>
      <c r="Y58" s="27"/>
      <c r="Z58" s="28" t="n">
        <f aca="false">COUNTIF(G58:X58,"ABS")</f>
        <v>0</v>
      </c>
      <c r="AA58" s="1" t="n">
        <f aca="false">COUNTIF(G58:X58,"abs-p")</f>
        <v>0</v>
      </c>
      <c r="AB58" s="1" t="n">
        <f aca="false">Z58+AA58/2</f>
        <v>0</v>
      </c>
      <c r="AC58" s="28" t="n">
        <f aca="false">IF(AB58=0,9.8,IF(AB58=0.5,9,IF(AB58=1,8.5,IF(AB58=1.5,8,IF(AB58=2,7.5,IF(AB58=2.5,7,IF(AB58=3,6.5,0)))))))</f>
        <v>9.8</v>
      </c>
      <c r="AD58" s="1" t="n">
        <f aca="false">IF(Y58="T",AC58+0.2,IF(Y58="F",AC58-0.3,AC58))</f>
        <v>9.8</v>
      </c>
      <c r="AE58" s="0"/>
      <c r="AF58" s="1" t="n">
        <v>8</v>
      </c>
      <c r="AG58" s="1" t="n">
        <v>7.7</v>
      </c>
      <c r="AH58" s="1" t="n">
        <f aca="false">ROUND((AD58*0.3+0.7*AVERAGE(AE58:AG58)),1)</f>
        <v>8.4</v>
      </c>
    </row>
    <row r="59" customFormat="false" ht="16.5" hidden="false" customHeight="false" outlineLevel="0" collapsed="false">
      <c r="A59" s="29" t="n">
        <v>54</v>
      </c>
      <c r="B59" s="17"/>
      <c r="C59" s="18"/>
      <c r="D59" s="19"/>
      <c r="E59" s="20"/>
      <c r="F59" s="21"/>
      <c r="G59" s="36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38"/>
      <c r="V59" s="25"/>
      <c r="W59" s="25"/>
      <c r="X59" s="25"/>
      <c r="Y59" s="27"/>
      <c r="Z59" s="28" t="n">
        <f aca="false">COUNTIF(G59:X59,"ABS")</f>
        <v>0</v>
      </c>
      <c r="AA59" s="1" t="n">
        <f aca="false">COUNTIF(G59:X59,"abs-p")</f>
        <v>0</v>
      </c>
      <c r="AB59" s="1" t="n">
        <f aca="false">Z59+AA59/2</f>
        <v>0</v>
      </c>
      <c r="AC59" s="28" t="n">
        <f aca="false">IF(AB59=0,9.8,IF(AB59=0.5,9,IF(AB59=1,8.5,IF(AB59=1.5,8,IF(AB59=2,7.5,IF(AB59=2.5,7,IF(AB59=3,6.5,0)))))))</f>
        <v>9.8</v>
      </c>
      <c r="AD59" s="1" t="n">
        <f aca="false">IF(Y59="T",AC59+0.2,IF(Y59="F",AC59-0.3,AC59))</f>
        <v>9.8</v>
      </c>
      <c r="AE59" s="1" t="n">
        <v>8</v>
      </c>
      <c r="AF59" s="1" t="n">
        <v>8.5</v>
      </c>
      <c r="AG59" s="0"/>
      <c r="AH59" s="1" t="n">
        <f aca="false">ROUND((AD59*0.3+0.7*AVERAGE(AE59:AG59)),1)</f>
        <v>8.7</v>
      </c>
    </row>
    <row r="60" customFormat="false" ht="16.15" hidden="false" customHeight="false" outlineLevel="0" collapsed="false">
      <c r="A60" s="29" t="n">
        <v>55</v>
      </c>
      <c r="B60" s="17"/>
      <c r="C60" s="18"/>
      <c r="D60" s="19"/>
      <c r="E60" s="20"/>
      <c r="F60" s="21"/>
      <c r="G60" s="36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38"/>
      <c r="V60" s="25"/>
      <c r="W60" s="25"/>
      <c r="X60" s="25"/>
      <c r="Y60" s="27"/>
      <c r="Z60" s="28" t="n">
        <f aca="false">COUNTIF(G60:X60,"ABS")</f>
        <v>0</v>
      </c>
      <c r="AA60" s="1" t="n">
        <f aca="false">COUNTIF(G60:X60,"abs-p")</f>
        <v>0</v>
      </c>
      <c r="AB60" s="1" t="n">
        <f aca="false">Z60+AA60/2</f>
        <v>0</v>
      </c>
      <c r="AC60" s="28" t="n">
        <f aca="false">IF(AB60=0,9.8,IF(AB60=0.5,9,IF(AB60=1,8.5,IF(AB60=1.5,8,IF(AB60=2,7.5,IF(AB60=2.5,7,IF(AB60=3,6.5,0)))))))</f>
        <v>9.8</v>
      </c>
      <c r="AD60" s="1" t="n">
        <v>9.5</v>
      </c>
      <c r="AE60" s="0"/>
      <c r="AF60" s="0"/>
      <c r="AG60" s="1" t="n">
        <v>6.3</v>
      </c>
      <c r="AH60" s="1" t="n">
        <f aca="false">ROUND((AD60*0.3+0.7*AVERAGE(AE60:AG60)),1)</f>
        <v>7.3</v>
      </c>
    </row>
    <row r="61" customFormat="false" ht="16.5" hidden="false" customHeight="false" outlineLevel="0" collapsed="false">
      <c r="A61" s="29" t="n">
        <v>56</v>
      </c>
      <c r="B61" s="17"/>
      <c r="C61" s="18"/>
      <c r="D61" s="19"/>
      <c r="E61" s="20"/>
      <c r="F61" s="21"/>
      <c r="G61" s="36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38"/>
      <c r="V61" s="25"/>
      <c r="W61" s="25"/>
      <c r="X61" s="25"/>
      <c r="Y61" s="27"/>
      <c r="Z61" s="28" t="n">
        <f aca="false">COUNTIF(G61:X61,"ABS")</f>
        <v>0</v>
      </c>
      <c r="AA61" s="1" t="n">
        <f aca="false">COUNTIF(G61:X61,"abs-p")</f>
        <v>0</v>
      </c>
      <c r="AB61" s="1" t="n">
        <f aca="false">Z61+AA61/2</f>
        <v>0</v>
      </c>
      <c r="AC61" s="28" t="n">
        <f aca="false">IF(AB61=0,9.8,IF(AB61=0.5,9,IF(AB61=1,8.5,IF(AB61=1.5,8,IF(AB61=2,7.5,IF(AB61=2.5,7,IF(AB61=3,6.5,0)))))))</f>
        <v>9.8</v>
      </c>
      <c r="AD61" s="1" t="n">
        <v>9.5</v>
      </c>
      <c r="AE61" s="0"/>
      <c r="AF61" s="0"/>
      <c r="AG61" s="1" t="n">
        <v>7.4</v>
      </c>
      <c r="AH61" s="1" t="n">
        <f aca="false">ROUND((AD61*0.3+0.7*AVERAGE(AE61:AG61)),1)</f>
        <v>8</v>
      </c>
    </row>
    <row r="62" customFormat="false" ht="16.5" hidden="false" customHeight="false" outlineLevel="0" collapsed="false">
      <c r="A62" s="29" t="n">
        <v>57</v>
      </c>
      <c r="B62" s="17"/>
      <c r="C62" s="18"/>
      <c r="D62" s="19"/>
      <c r="E62" s="20"/>
      <c r="F62" s="21"/>
      <c r="G62" s="36"/>
      <c r="H62" s="25"/>
      <c r="I62" s="25"/>
      <c r="J62" s="32"/>
      <c r="K62" s="25"/>
      <c r="L62" s="25"/>
      <c r="M62" s="25"/>
      <c r="N62" s="25"/>
      <c r="O62" s="25"/>
      <c r="P62" s="25"/>
      <c r="Q62" s="25"/>
      <c r="R62" s="25"/>
      <c r="S62" s="25"/>
      <c r="T62" s="35"/>
      <c r="U62" s="35"/>
      <c r="V62" s="35"/>
      <c r="W62" s="25"/>
      <c r="X62" s="25"/>
      <c r="Y62" s="27"/>
      <c r="Z62" s="28" t="n">
        <f aca="false">COUNTIF(G62:X62,"ABS")</f>
        <v>0</v>
      </c>
      <c r="AA62" s="1" t="n">
        <f aca="false">COUNTIF(G62:X62,"abs-p")</f>
        <v>0</v>
      </c>
      <c r="AB62" s="1" t="n">
        <f aca="false">Z62+AA62/2</f>
        <v>0</v>
      </c>
      <c r="AC62" s="28" t="n">
        <f aca="false">IF(AB62=0,9.8,IF(AB62=0.5,9,IF(AB62=1,8.5,IF(AB62=1.5,8,IF(AB62=2,7.5,IF(AB62=2.5,7,IF(AB62=3,6.5,0)))))))</f>
        <v>9.8</v>
      </c>
      <c r="AD62" s="1" t="n">
        <f aca="false">IF(Y62="T",AC62+0.2,IF(Y62="F",AC62-0.3,AC62))</f>
        <v>9.8</v>
      </c>
      <c r="AE62" s="1" t="n">
        <v>7</v>
      </c>
      <c r="AF62" s="0"/>
      <c r="AG62" s="1" t="n">
        <v>7.5</v>
      </c>
      <c r="AH62" s="1" t="n">
        <f aca="false">ROUND((AD62*0.3+0.7*AVERAGE(AE62:AG62)),1)</f>
        <v>8</v>
      </c>
    </row>
    <row r="63" customFormat="false" ht="16.5" hidden="false" customHeight="false" outlineLevel="0" collapsed="false">
      <c r="A63" s="29" t="n">
        <v>58</v>
      </c>
      <c r="B63" s="17"/>
      <c r="C63" s="18"/>
      <c r="D63" s="19"/>
      <c r="E63" s="20"/>
      <c r="F63" s="21"/>
      <c r="G63" s="36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35"/>
      <c r="U63" s="35"/>
      <c r="V63" s="35"/>
      <c r="W63" s="25"/>
      <c r="X63" s="25"/>
      <c r="Y63" s="27"/>
      <c r="Z63" s="28" t="n">
        <f aca="false">COUNTIF(G63:X63,"ABS")</f>
        <v>0</v>
      </c>
      <c r="AA63" s="1" t="n">
        <f aca="false">COUNTIF(G63:X63,"abs-p")</f>
        <v>0</v>
      </c>
      <c r="AB63" s="1" t="n">
        <f aca="false">Z63+AA63/2</f>
        <v>0</v>
      </c>
      <c r="AC63" s="28" t="n">
        <f aca="false">IF(AB63=0,9.8,IF(AB63=0.5,9,IF(AB63=1,8.5,IF(AB63=1.5,8,IF(AB63=2,7.5,IF(AB63=2.5,7,IF(AB63=3,6.5,0)))))))</f>
        <v>9.8</v>
      </c>
      <c r="AD63" s="1" t="n">
        <f aca="false">IF(Y63="T",AC63+0.2,IF(Y63="F",AC63-0.3,AC63))</f>
        <v>9.8</v>
      </c>
      <c r="AE63" s="1" t="n">
        <v>7</v>
      </c>
      <c r="AF63" s="0"/>
      <c r="AG63" s="0"/>
      <c r="AH63" s="1" t="n">
        <f aca="false">ROUND((AD63*0.3+0.7*AVERAGE(AE63:AG63)),1)</f>
        <v>7.8</v>
      </c>
    </row>
    <row r="64" customFormat="false" ht="16.5" hidden="false" customHeight="false" outlineLevel="0" collapsed="false">
      <c r="A64" s="29" t="n">
        <v>59</v>
      </c>
      <c r="B64" s="17"/>
      <c r="C64" s="18"/>
      <c r="D64" s="19"/>
      <c r="E64" s="20"/>
      <c r="F64" s="21"/>
      <c r="G64" s="36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38"/>
      <c r="V64" s="25"/>
      <c r="W64" s="25"/>
      <c r="X64" s="25"/>
      <c r="Y64" s="27"/>
      <c r="Z64" s="28" t="n">
        <f aca="false">COUNTIF(G64:X64,"ABS")</f>
        <v>0</v>
      </c>
      <c r="AA64" s="1" t="n">
        <f aca="false">COUNTIF(G64:X64,"abs-p")</f>
        <v>0</v>
      </c>
      <c r="AB64" s="1" t="n">
        <f aca="false">Z64+AA64/2</f>
        <v>0</v>
      </c>
      <c r="AC64" s="28" t="n">
        <f aca="false">IF(AB64=0,9.8,IF(AB64=0.5,9,IF(AB64=1,8.5,IF(AB64=1.5,8,IF(AB64=2,7.5,IF(AB64=2.5,7,IF(AB64=3,6.5,0)))))))</f>
        <v>9.8</v>
      </c>
      <c r="AD64" s="1" t="n">
        <f aca="false">IF(Y64="T",AC64+0.2,IF(Y64="F",AC64-0.3,AC64))</f>
        <v>9.8</v>
      </c>
      <c r="AE64" s="0"/>
      <c r="AF64" s="1" t="n">
        <v>6.5</v>
      </c>
      <c r="AG64" s="1" t="n">
        <v>8.4</v>
      </c>
      <c r="AH64" s="1" t="n">
        <f aca="false">ROUND((AD64*0.3+0.7*AVERAGE(AE64:AG64)),1)</f>
        <v>8.2</v>
      </c>
    </row>
    <row r="65" customFormat="false" ht="16.5" hidden="false" customHeight="false" outlineLevel="0" collapsed="false">
      <c r="A65" s="29" t="n">
        <v>60</v>
      </c>
      <c r="B65" s="17"/>
      <c r="C65" s="18"/>
      <c r="D65" s="19"/>
      <c r="E65" s="20"/>
      <c r="F65" s="21"/>
      <c r="G65" s="36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38"/>
      <c r="V65" s="25"/>
      <c r="W65" s="25"/>
      <c r="X65" s="25"/>
      <c r="Y65" s="27"/>
      <c r="Z65" s="28" t="n">
        <f aca="false">COUNTIF(G65:X65,"ABS")</f>
        <v>0</v>
      </c>
      <c r="AA65" s="1" t="n">
        <f aca="false">COUNTIF(G65:X65,"abs-p")</f>
        <v>0</v>
      </c>
      <c r="AB65" s="1" t="n">
        <f aca="false">Z65+AA65/2</f>
        <v>0</v>
      </c>
      <c r="AC65" s="28" t="n">
        <f aca="false">IF(AB65=0,9.8,IF(AB65=0.5,9,IF(AB65=1,8.5,IF(AB65=1.5,8,IF(AB65=2,7.5,IF(AB65=2.5,7,IF(AB65=3,6.5,0)))))))</f>
        <v>9.8</v>
      </c>
      <c r="AD65" s="1" t="n">
        <f aca="false">IF(Y65="T",AC65+0.2,IF(Y65="F",AC65-0.3,AC65))</f>
        <v>9.8</v>
      </c>
      <c r="AE65" s="1" t="n">
        <v>0</v>
      </c>
      <c r="AF65" s="1" t="n">
        <v>0</v>
      </c>
      <c r="AG65" s="1" t="n">
        <v>0</v>
      </c>
      <c r="AH65" s="1" t="n">
        <f aca="false">ROUND((AD65*0.3+0.7*AVERAGE(AE65:AG65)),1)</f>
        <v>2.9</v>
      </c>
    </row>
    <row r="66" customFormat="false" ht="16.5" hidden="false" customHeight="false" outlineLevel="0" collapsed="false">
      <c r="A66" s="29" t="n">
        <v>61</v>
      </c>
      <c r="B66" s="17"/>
      <c r="C66" s="18"/>
      <c r="D66" s="19"/>
      <c r="E66" s="20"/>
      <c r="F66" s="21"/>
      <c r="G66" s="36"/>
      <c r="H66" s="25"/>
      <c r="I66" s="25"/>
      <c r="J66" s="25"/>
      <c r="K66" s="25"/>
      <c r="L66" s="25"/>
      <c r="M66" s="25"/>
      <c r="N66" s="25"/>
      <c r="O66" s="32"/>
      <c r="P66" s="25"/>
      <c r="Q66" s="25"/>
      <c r="R66" s="25"/>
      <c r="S66" s="25"/>
      <c r="T66" s="25"/>
      <c r="U66" s="38"/>
      <c r="V66" s="25"/>
      <c r="W66" s="25"/>
      <c r="X66" s="25"/>
      <c r="Y66" s="27"/>
      <c r="Z66" s="28" t="n">
        <f aca="false">COUNTIF(G66:X66,"ABS")</f>
        <v>0</v>
      </c>
      <c r="AA66" s="1" t="n">
        <f aca="false">COUNTIF(G66:X66,"abs-p")</f>
        <v>0</v>
      </c>
      <c r="AB66" s="1" t="n">
        <f aca="false">Z66+AA66/2</f>
        <v>0</v>
      </c>
      <c r="AC66" s="28" t="n">
        <f aca="false">IF(AB66=0,9.8,IF(AB66=0.5,9,IF(AB66=1,8.5,IF(AB66=1.5,8,IF(AB66=2,7.5,IF(AB66=2.5,7,IF(AB66=3,6.5,0)))))))</f>
        <v>9.8</v>
      </c>
      <c r="AD66" s="1" t="n">
        <v>9</v>
      </c>
      <c r="AE66" s="1" t="n">
        <v>8</v>
      </c>
      <c r="AF66" s="1" t="n">
        <v>8.5</v>
      </c>
      <c r="AH66" s="1" t="n">
        <f aca="false">ROUND((AD66*0.3+0.7*AVERAGE(AE66:AG66)),1)</f>
        <v>8.5</v>
      </c>
    </row>
    <row r="67" customFormat="false" ht="16.5" hidden="false" customHeight="false" outlineLevel="0" collapsed="false">
      <c r="A67" s="29" t="n">
        <v>62</v>
      </c>
      <c r="B67" s="50"/>
      <c r="C67" s="51"/>
      <c r="D67" s="52"/>
      <c r="E67" s="52"/>
      <c r="F67" s="52"/>
      <c r="G67" s="36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38"/>
      <c r="V67" s="25"/>
      <c r="W67" s="25"/>
      <c r="X67" s="25"/>
      <c r="Y67" s="27"/>
      <c r="Z67" s="28" t="n">
        <f aca="false">COUNTIF(G67:X67,"ABS")</f>
        <v>0</v>
      </c>
      <c r="AA67" s="1" t="n">
        <f aca="false">COUNTIF(G67:X67,"abs-p")</f>
        <v>0</v>
      </c>
      <c r="AB67" s="1" t="n">
        <f aca="false">Z67+AA67/2</f>
        <v>0</v>
      </c>
      <c r="AC67" s="28" t="n">
        <f aca="false">IF(AB67=0,9.8,IF(AB67=0.5,9,IF(AB67=1,8.5,IF(AB67=1.5,8,IF(AB67=2,7.5,IF(AB67=2.5,7,IF(AB67=3,6.5,0)))))))</f>
        <v>9.8</v>
      </c>
      <c r="AD67" s="1" t="n">
        <f aca="false">IF(Y67="T",AC67+0.2,IF(Y67="F",AC67-0.3,AC67))</f>
        <v>9.8</v>
      </c>
    </row>
    <row r="68" customFormat="false" ht="16.5" hidden="false" customHeight="false" outlineLevel="0" collapsed="false">
      <c r="A68" s="29" t="n">
        <v>63</v>
      </c>
      <c r="B68" s="50"/>
      <c r="C68" s="51"/>
      <c r="D68" s="52"/>
      <c r="E68" s="52"/>
      <c r="F68" s="52"/>
      <c r="G68" s="36"/>
      <c r="H68" s="25"/>
      <c r="I68" s="25"/>
      <c r="J68" s="25"/>
      <c r="K68" s="25"/>
      <c r="L68" s="25"/>
      <c r="M68" s="25"/>
      <c r="N68" s="25"/>
      <c r="O68" s="32"/>
      <c r="P68" s="25"/>
      <c r="Q68" s="25"/>
      <c r="R68" s="25"/>
      <c r="S68" s="25"/>
      <c r="T68" s="25"/>
      <c r="U68" s="38"/>
      <c r="V68" s="25"/>
      <c r="W68" s="25"/>
      <c r="X68" s="25"/>
      <c r="Y68" s="27"/>
      <c r="Z68" s="28" t="n">
        <f aca="false">COUNTIF(G68:X68,"ABS")</f>
        <v>0</v>
      </c>
      <c r="AA68" s="1" t="n">
        <f aca="false">COUNTIF(G68:X68,"abs-p")</f>
        <v>0</v>
      </c>
      <c r="AB68" s="1" t="n">
        <f aca="false">Z68+AA68/2</f>
        <v>0</v>
      </c>
      <c r="AC68" s="28" t="n">
        <f aca="false">IF(AB68=0,9.8,IF(AB68=0.5,9,IF(AB68=1,8.5,IF(AB68=1.5,8,IF(AB68=2,7.5,IF(AB68=2.5,7,IF(AB68=3,6.5,0)))))))</f>
        <v>9.8</v>
      </c>
      <c r="AD68" s="1" t="n">
        <f aca="false">IF(Y68="T",AC68+0.2,IF(Y68="F",AC68-0.3,AC68))</f>
        <v>9.8</v>
      </c>
    </row>
    <row r="69" customFormat="false" ht="16.5" hidden="false" customHeight="false" outlineLevel="0" collapsed="false">
      <c r="A69" s="29" t="n">
        <v>64</v>
      </c>
      <c r="B69" s="50"/>
      <c r="C69" s="51"/>
      <c r="D69" s="52"/>
      <c r="E69" s="52"/>
      <c r="F69" s="52"/>
      <c r="G69" s="32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31"/>
      <c r="U69" s="38"/>
      <c r="V69" s="25"/>
      <c r="W69" s="25"/>
      <c r="X69" s="25"/>
      <c r="Y69" s="27"/>
      <c r="Z69" s="28" t="n">
        <f aca="false">COUNTIF(G69:X69,"ABS")</f>
        <v>0</v>
      </c>
      <c r="AA69" s="1" t="n">
        <f aca="false">COUNTIF(G69:X69,"abs-p")</f>
        <v>0</v>
      </c>
      <c r="AB69" s="1" t="n">
        <f aca="false">Z69+AA69/2</f>
        <v>0</v>
      </c>
      <c r="AC69" s="28" t="n">
        <f aca="false">IF(AB69=0,9.8,IF(AB69=0.5,9,IF(AB69=1,8.5,IF(AB69=1.5,8,IF(AB69=2,7.5,IF(AB69=2.5,7,IF(AB69=3,6.5,0)))))))</f>
        <v>9.8</v>
      </c>
      <c r="AD69" s="1" t="n">
        <f aca="false">IF(Y69="T",AC69+0.2,IF(Y69="F",AC69-0.3,AC69))</f>
        <v>9.8</v>
      </c>
    </row>
    <row r="70" customFormat="false" ht="16.5" hidden="false" customHeight="false" outlineLevel="0" collapsed="false">
      <c r="A70" s="29" t="n">
        <v>65</v>
      </c>
      <c r="B70" s="50"/>
      <c r="C70" s="51"/>
      <c r="D70" s="52"/>
      <c r="E70" s="52"/>
      <c r="F70" s="52"/>
      <c r="G70" s="36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31"/>
      <c r="U70" s="38"/>
      <c r="V70" s="25"/>
      <c r="W70" s="25"/>
      <c r="X70" s="25"/>
      <c r="Y70" s="27"/>
      <c r="Z70" s="28" t="n">
        <f aca="false">COUNTIF(G70:X70,"ABS")</f>
        <v>0</v>
      </c>
      <c r="AA70" s="1" t="n">
        <f aca="false">COUNTIF(G70:X70,"abs-p")</f>
        <v>0</v>
      </c>
      <c r="AB70" s="1" t="n">
        <f aca="false">Z70+AA70/2</f>
        <v>0</v>
      </c>
      <c r="AC70" s="28" t="n">
        <f aca="false">IF(AB70=0,9.8,IF(AB70=0.5,9,IF(AB70=1,8.5,IF(AB70=1.5,8,IF(AB70=2,7.5,IF(AB70=2.5,7,IF(AB70=3,6.5,0)))))))</f>
        <v>9.8</v>
      </c>
      <c r="AD70" s="1" t="n">
        <f aca="false">IF(Y70="T",AC70+0.2,IF(Y70="F",AC70-0.3,AC70))</f>
        <v>9.8</v>
      </c>
    </row>
    <row r="71" customFormat="false" ht="16.5" hidden="false" customHeight="false" outlineLevel="0" collapsed="false">
      <c r="A71" s="29" t="n">
        <v>66</v>
      </c>
      <c r="B71" s="50"/>
      <c r="C71" s="51"/>
      <c r="D71" s="52"/>
      <c r="E71" s="52"/>
      <c r="F71" s="52"/>
      <c r="G71" s="36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31"/>
      <c r="U71" s="38"/>
      <c r="V71" s="25"/>
      <c r="W71" s="25"/>
      <c r="X71" s="25"/>
      <c r="Y71" s="27"/>
      <c r="Z71" s="28" t="n">
        <f aca="false">COUNTIF(G71:X71,"ABS")</f>
        <v>0</v>
      </c>
      <c r="AA71" s="1" t="n">
        <f aca="false">COUNTIF(G71:X71,"abs-p")</f>
        <v>0</v>
      </c>
      <c r="AB71" s="1" t="n">
        <f aca="false">Z71+AA71/2</f>
        <v>0</v>
      </c>
      <c r="AC71" s="28" t="n">
        <f aca="false">IF(AB71=0,9.8,IF(AB71=0.5,9,IF(AB71=1,8.5,IF(AB71=1.5,8,IF(AB71=2,7.5,IF(AB71=2.5,7,IF(AB71=3,6.5,0)))))))</f>
        <v>9.8</v>
      </c>
      <c r="AD71" s="1" t="n">
        <f aca="false">IF(Y71="T",AC71+0.2,IF(Y71="F",AC71-0.3,AC71))</f>
        <v>9.8</v>
      </c>
    </row>
    <row r="72" customFormat="false" ht="16.5" hidden="false" customHeight="false" outlineLevel="0" collapsed="false">
      <c r="A72" s="29" t="n">
        <v>67</v>
      </c>
      <c r="B72" s="50"/>
      <c r="C72" s="51"/>
      <c r="D72" s="52"/>
      <c r="E72" s="52"/>
      <c r="F72" s="52"/>
      <c r="G72" s="36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31"/>
      <c r="U72" s="38"/>
      <c r="V72" s="25"/>
      <c r="W72" s="25"/>
      <c r="X72" s="25"/>
      <c r="Y72" s="27"/>
      <c r="Z72" s="28" t="n">
        <f aca="false">COUNTIF(G72:X72,"ABS")</f>
        <v>0</v>
      </c>
      <c r="AA72" s="1" t="n">
        <f aca="false">COUNTIF(G72:X72,"abs-p")</f>
        <v>0</v>
      </c>
      <c r="AB72" s="1" t="n">
        <f aca="false">Z72+AA72/2</f>
        <v>0</v>
      </c>
      <c r="AC72" s="28" t="n">
        <f aca="false">IF(AB72=0,9.8,IF(AB72=0.5,9,IF(AB72=1,8.5,IF(AB72=1.5,8,IF(AB72=2,7.5,IF(AB72=2.5,7,IF(AB72=3,6.5,0)))))))</f>
        <v>9.8</v>
      </c>
      <c r="AD72" s="1" t="n">
        <f aca="false">IF(Y72="T",AC72+0.2,IF(Y72="F",AC72-0.3,AC72))</f>
        <v>9.8</v>
      </c>
    </row>
    <row r="73" customFormat="false" ht="16.5" hidden="false" customHeight="false" outlineLevel="0" collapsed="false">
      <c r="A73" s="29" t="n">
        <v>68</v>
      </c>
      <c r="B73" s="50"/>
      <c r="C73" s="51"/>
      <c r="D73" s="52"/>
      <c r="E73" s="52"/>
      <c r="F73" s="52"/>
      <c r="G73" s="36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35"/>
      <c r="U73" s="38"/>
      <c r="V73" s="25"/>
      <c r="W73" s="25"/>
      <c r="X73" s="25"/>
      <c r="Y73" s="27"/>
      <c r="Z73" s="28" t="n">
        <f aca="false">COUNTIF(G73:X73,"ABS")</f>
        <v>0</v>
      </c>
      <c r="AA73" s="1" t="n">
        <f aca="false">COUNTIF(G73:X73,"abs-p")</f>
        <v>0</v>
      </c>
      <c r="AB73" s="1" t="n">
        <f aca="false">Z73+AA73/2</f>
        <v>0</v>
      </c>
      <c r="AC73" s="28" t="n">
        <f aca="false">IF(AB73=0,9.8,IF(AB73=0.5,9,IF(AB73=1,8.5,IF(AB73=1.5,8,IF(AB73=2,7.5,IF(AB73=2.5,7,IF(AB73=3,6.5,0)))))))</f>
        <v>9.8</v>
      </c>
      <c r="AD73" s="1" t="n">
        <f aca="false">IF(Y73="T",AC73+0.2,IF(Y73="F",AC73-0.3,AC73))</f>
        <v>9.8</v>
      </c>
    </row>
    <row r="74" customFormat="false" ht="16.5" hidden="false" customHeight="false" outlineLevel="0" collapsed="false">
      <c r="A74" s="45" t="n">
        <v>69</v>
      </c>
      <c r="B74" s="53"/>
      <c r="C74" s="54"/>
      <c r="D74" s="55"/>
      <c r="E74" s="55"/>
      <c r="F74" s="55"/>
      <c r="G74" s="46"/>
      <c r="H74" s="42"/>
      <c r="I74" s="42"/>
      <c r="J74" s="42"/>
      <c r="K74" s="42"/>
      <c r="L74" s="42"/>
      <c r="M74" s="42"/>
      <c r="N74" s="42"/>
      <c r="O74" s="42"/>
      <c r="P74" s="25"/>
      <c r="Q74" s="42"/>
      <c r="R74" s="42"/>
      <c r="S74" s="42"/>
      <c r="T74" s="56"/>
      <c r="U74" s="38"/>
      <c r="V74" s="25"/>
      <c r="W74" s="25"/>
      <c r="X74" s="25"/>
      <c r="Y74" s="27"/>
      <c r="Z74" s="28" t="n">
        <f aca="false">COUNTIF(G74:X74,"ABS")</f>
        <v>0</v>
      </c>
      <c r="AA74" s="1" t="n">
        <f aca="false">COUNTIF(G74:X74,"abs-p")</f>
        <v>0</v>
      </c>
      <c r="AB74" s="1" t="n">
        <f aca="false">Z74+AA74/2</f>
        <v>0</v>
      </c>
      <c r="AC74" s="28" t="n">
        <f aca="false">IF(AB74=0,9.8,IF(AB74=0.5,9,IF(AB74=1,8.5,IF(AB74=1.5,8,IF(AB74=2,7.5,IF(AB74=2.5,7,IF(AB74=3,6.5,0)))))))</f>
        <v>9.8</v>
      </c>
      <c r="AD74" s="1" t="n">
        <f aca="false">IF(Y74="T",AC74+0.2,IF(Y74="F",AC74-0.3,AC74))</f>
        <v>9.8</v>
      </c>
    </row>
    <row r="75" customFormat="false" ht="16.5" hidden="false" customHeight="false" outlineLevel="0" collapsed="false">
      <c r="A75" s="47" t="n">
        <v>70</v>
      </c>
      <c r="B75" s="57"/>
      <c r="C75" s="58"/>
      <c r="D75" s="59"/>
      <c r="E75" s="59"/>
      <c r="F75" s="59"/>
      <c r="G75" s="48"/>
      <c r="H75" s="44"/>
      <c r="I75" s="44"/>
      <c r="J75" s="60"/>
      <c r="K75" s="44"/>
      <c r="L75" s="44"/>
      <c r="M75" s="44"/>
      <c r="N75" s="44"/>
      <c r="O75" s="44"/>
      <c r="P75" s="44"/>
      <c r="Q75" s="44"/>
      <c r="R75" s="60"/>
      <c r="S75" s="44"/>
      <c r="T75" s="43"/>
      <c r="U75" s="38"/>
      <c r="V75" s="25"/>
      <c r="W75" s="25"/>
      <c r="X75" s="25"/>
      <c r="Y75" s="27"/>
      <c r="Z75" s="28" t="n">
        <f aca="false">COUNTIF(G75:X75,"ABS")</f>
        <v>0</v>
      </c>
      <c r="AA75" s="1" t="n">
        <f aca="false">COUNTIF(G75:X75,"abs-p")</f>
        <v>0</v>
      </c>
      <c r="AB75" s="1" t="n">
        <f aca="false">Z75+AA75/2</f>
        <v>0</v>
      </c>
      <c r="AC75" s="28" t="n">
        <f aca="false">IF(AB75=0,9.8,IF(AB75=0.5,9,IF(AB75=1,8.5,IF(AB75=1.5,8,IF(AB75=2,7.5,IF(AB75=2.5,7,IF(AB75=3,6.5,0)))))))</f>
        <v>9.8</v>
      </c>
      <c r="AD75" s="1" t="n">
        <f aca="false">IF(Y75="T",AC75+0.2,IF(Y75="F",AC75-0.3,AC75))</f>
        <v>9.8</v>
      </c>
    </row>
    <row r="76" customFormat="false" ht="16.5" hidden="false" customHeight="false" outlineLevel="0" collapsed="false">
      <c r="A76" s="29" t="n">
        <v>71</v>
      </c>
      <c r="B76" s="50"/>
      <c r="C76" s="51"/>
      <c r="D76" s="52"/>
      <c r="E76" s="52"/>
      <c r="F76" s="52"/>
      <c r="G76" s="36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61"/>
      <c r="U76" s="38"/>
      <c r="V76" s="25"/>
      <c r="W76" s="25"/>
      <c r="X76" s="25"/>
      <c r="Y76" s="27"/>
      <c r="Z76" s="28" t="n">
        <f aca="false">COUNTIF(G76:X76,"ABS")</f>
        <v>0</v>
      </c>
      <c r="AA76" s="1" t="n">
        <f aca="false">COUNTIF(G76:X76,"abs-p")</f>
        <v>0</v>
      </c>
      <c r="AB76" s="1" t="n">
        <f aca="false">Z76+AA76/2</f>
        <v>0</v>
      </c>
      <c r="AC76" s="28" t="n">
        <f aca="false">IF(AB76=0,9.8,IF(AB76=0.5,9,IF(AB76=1,8.5,IF(AB76=1.5,8,IF(AB76=2,7.5,IF(AB76=2.5,7,IF(AB76=3,6.5,0)))))))</f>
        <v>9.8</v>
      </c>
      <c r="AD76" s="1" t="n">
        <f aca="false">IF(Y76="T",AC76+0.2,IF(Y76="F",AC76-0.3,AC76))</f>
        <v>9.8</v>
      </c>
    </row>
    <row r="77" customFormat="false" ht="16.5" hidden="false" customHeight="false" outlineLevel="0" collapsed="false">
      <c r="A77" s="29" t="n">
        <v>72</v>
      </c>
      <c r="B77" s="50"/>
      <c r="C77" s="51"/>
      <c r="D77" s="52"/>
      <c r="E77" s="52"/>
      <c r="F77" s="52"/>
      <c r="G77" s="36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31"/>
      <c r="U77" s="38"/>
      <c r="V77" s="25"/>
      <c r="W77" s="25"/>
      <c r="X77" s="25"/>
      <c r="Y77" s="27"/>
      <c r="Z77" s="28" t="n">
        <f aca="false">COUNTIF(G77:X77,"ABS")</f>
        <v>0</v>
      </c>
      <c r="AA77" s="1" t="n">
        <f aca="false">COUNTIF(G77:X77,"abs-p")</f>
        <v>0</v>
      </c>
      <c r="AB77" s="1" t="n">
        <f aca="false">Z77+AA77/2</f>
        <v>0</v>
      </c>
      <c r="AC77" s="28" t="n">
        <f aca="false">IF(AB77=0,9.8,IF(AB77=0.5,9,IF(AB77=1,8.5,IF(AB77=1.5,8,IF(AB77=2,7.5,IF(AB77=2.5,7,IF(AB77=3,6.5,0)))))))</f>
        <v>9.8</v>
      </c>
      <c r="AD77" s="1" t="n">
        <f aca="false">IF(Y77="T",AC77+0.2,IF(Y77="F",AC77-0.3,AC77))</f>
        <v>9.8</v>
      </c>
    </row>
    <row r="78" customFormat="false" ht="16.5" hidden="false" customHeight="false" outlineLevel="0" collapsed="false">
      <c r="A78" s="29" t="n">
        <v>73</v>
      </c>
      <c r="B78" s="50"/>
      <c r="C78" s="51"/>
      <c r="D78" s="52"/>
      <c r="E78" s="52"/>
      <c r="F78" s="52"/>
      <c r="G78" s="36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31"/>
      <c r="U78" s="38"/>
      <c r="V78" s="25"/>
      <c r="W78" s="25"/>
      <c r="X78" s="25"/>
      <c r="Y78" s="27"/>
      <c r="Z78" s="28" t="n">
        <f aca="false">COUNTIF(G78:X78,"ABS")</f>
        <v>0</v>
      </c>
      <c r="AA78" s="1" t="n">
        <f aca="false">COUNTIF(G78:X78,"abs-p")</f>
        <v>0</v>
      </c>
      <c r="AB78" s="1" t="n">
        <f aca="false">Z78+AA78/2</f>
        <v>0</v>
      </c>
      <c r="AC78" s="28" t="n">
        <f aca="false">IF(AB78=0,9.8,IF(AB78=0.5,9,IF(AB78=1,8.5,IF(AB78=1.5,8,IF(AB78=2,7.5,IF(AB78=2.5,7,IF(AB78=3,6.5,0)))))))</f>
        <v>9.8</v>
      </c>
      <c r="AD78" s="1" t="n">
        <f aca="false">IF(Y78="T",AC78+0.2,IF(Y78="F",AC78-0.3,AC78))</f>
        <v>9.8</v>
      </c>
    </row>
    <row r="79" customFormat="false" ht="16.5" hidden="false" customHeight="false" outlineLevel="0" collapsed="false">
      <c r="A79" s="29" t="n">
        <v>74</v>
      </c>
      <c r="B79" s="50"/>
      <c r="C79" s="51"/>
      <c r="D79" s="52"/>
      <c r="E79" s="52"/>
      <c r="F79" s="52"/>
      <c r="G79" s="36"/>
      <c r="H79" s="25"/>
      <c r="I79" s="25"/>
      <c r="J79" s="25"/>
      <c r="K79" s="25"/>
      <c r="L79" s="25"/>
      <c r="M79" s="25"/>
      <c r="N79" s="25"/>
      <c r="O79" s="35"/>
      <c r="P79" s="25"/>
      <c r="Q79" s="35"/>
      <c r="R79" s="35"/>
      <c r="S79" s="35"/>
      <c r="T79" s="35"/>
      <c r="U79" s="35"/>
      <c r="V79" s="35"/>
      <c r="W79" s="25"/>
      <c r="X79" s="25"/>
      <c r="Y79" s="27"/>
      <c r="Z79" s="28" t="n">
        <f aca="false">COUNTIF(G79:X79,"ABS")</f>
        <v>0</v>
      </c>
      <c r="AA79" s="1" t="n">
        <f aca="false">COUNTIF(G79:X79,"abs-p")</f>
        <v>0</v>
      </c>
      <c r="AB79" s="1" t="n">
        <f aca="false">Z79+AA79/2</f>
        <v>0</v>
      </c>
      <c r="AC79" s="28" t="n">
        <f aca="false">IF(AB79=0,9.8,IF(AB79=0.5,9,IF(AB79=1,8.5,IF(AB79=1.5,8,IF(AB79=2,7.5,IF(AB79=2.5,7,IF(AB79=3,6.5,0)))))))</f>
        <v>9.8</v>
      </c>
      <c r="AD79" s="1" t="n">
        <f aca="false">IF(Y79="T",AC79+0.2,IF(Y79="F",AC79-0.3,AC79))</f>
        <v>9.8</v>
      </c>
    </row>
    <row r="80" customFormat="false" ht="16.5" hidden="false" customHeight="false" outlineLevel="0" collapsed="false">
      <c r="A80" s="29" t="n">
        <v>75</v>
      </c>
      <c r="B80" s="50"/>
      <c r="C80" s="51"/>
      <c r="D80" s="52"/>
      <c r="E80" s="52"/>
      <c r="F80" s="52"/>
      <c r="G80" s="36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35"/>
      <c r="U80" s="35"/>
      <c r="V80" s="35"/>
      <c r="W80" s="25"/>
      <c r="X80" s="25"/>
      <c r="Y80" s="27"/>
      <c r="Z80" s="28" t="n">
        <f aca="false">COUNTIF(G80:X80,"ABS")</f>
        <v>0</v>
      </c>
      <c r="AA80" s="1" t="n">
        <f aca="false">COUNTIF(G80:X80,"abs-p")</f>
        <v>0</v>
      </c>
      <c r="AB80" s="1" t="n">
        <f aca="false">Z80+AA80/2</f>
        <v>0</v>
      </c>
      <c r="AC80" s="28" t="n">
        <f aca="false">IF(AB80=0,9.8,IF(AB80=0.5,9,IF(AB80=1,8.5,IF(AB80=1.5,8,IF(AB80=2,7.5,IF(AB80=2.5,7,IF(AB80=3,6.5,0)))))))</f>
        <v>9.8</v>
      </c>
      <c r="AD80" s="1" t="n">
        <f aca="false">IF(Y80="T",AC80+0.2,IF(Y80="F",AC80-0.3,AC80))</f>
        <v>9.8</v>
      </c>
    </row>
    <row r="81" customFormat="false" ht="16.5" hidden="false" customHeight="false" outlineLevel="0" collapsed="false">
      <c r="A81" s="29" t="n">
        <v>76</v>
      </c>
      <c r="B81" s="50"/>
      <c r="C81" s="51"/>
      <c r="D81" s="52"/>
      <c r="E81" s="52"/>
      <c r="F81" s="52"/>
      <c r="G81" s="36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31"/>
      <c r="U81" s="38"/>
      <c r="V81" s="25"/>
      <c r="W81" s="25"/>
      <c r="X81" s="25"/>
      <c r="Y81" s="27"/>
      <c r="Z81" s="28" t="n">
        <f aca="false">COUNTIF(G81:X81,"ABS")</f>
        <v>0</v>
      </c>
      <c r="AA81" s="1" t="n">
        <f aca="false">COUNTIF(G81:X81,"abs-p")</f>
        <v>0</v>
      </c>
      <c r="AB81" s="1" t="n">
        <f aca="false">Z81+AA81/2</f>
        <v>0</v>
      </c>
      <c r="AC81" s="28" t="n">
        <f aca="false">IF(AB81=0,9.8,IF(AB81=0.5,9,IF(AB81=1,8.5,IF(AB81=1.5,8,IF(AB81=2,7.5,IF(AB81=2.5,7,IF(AB81=3,6.5,0)))))))</f>
        <v>9.8</v>
      </c>
      <c r="AD81" s="1" t="n">
        <f aca="false">IF(Y81="T",AC81+0.2,IF(Y81="F",AC81-0.3,AC81))</f>
        <v>9.8</v>
      </c>
    </row>
    <row r="82" customFormat="false" ht="16.5" hidden="false" customHeight="false" outlineLevel="0" collapsed="false">
      <c r="A82" s="29" t="n">
        <v>77</v>
      </c>
      <c r="B82" s="50"/>
      <c r="C82" s="51"/>
      <c r="D82" s="52"/>
      <c r="E82" s="52"/>
      <c r="F82" s="52"/>
      <c r="G82" s="36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31"/>
      <c r="U82" s="38"/>
      <c r="V82" s="25"/>
      <c r="W82" s="25"/>
      <c r="X82" s="25"/>
      <c r="Y82" s="27"/>
      <c r="Z82" s="28" t="n">
        <f aca="false">COUNTIF(G82:X82,"ABS")</f>
        <v>0</v>
      </c>
      <c r="AA82" s="1" t="n">
        <f aca="false">COUNTIF(G82:X82,"abs-p")</f>
        <v>0</v>
      </c>
      <c r="AB82" s="1" t="n">
        <f aca="false">Z82+AA82/2</f>
        <v>0</v>
      </c>
      <c r="AC82" s="28" t="n">
        <f aca="false">IF(AB82=0,9.8,IF(AB82=0.5,9,IF(AB82=1,8.5,IF(AB82=1.5,8,IF(AB82=2,7.5,IF(AB82=2.5,7,IF(AB82=3,6.5,0)))))))</f>
        <v>9.8</v>
      </c>
      <c r="AD82" s="1" t="n">
        <f aca="false">IF(Y82="T",AC82+0.2,IF(Y82="F",AC82-0.3,AC82))</f>
        <v>9.8</v>
      </c>
    </row>
    <row r="83" customFormat="false" ht="16.5" hidden="false" customHeight="false" outlineLevel="0" collapsed="false">
      <c r="A83" s="29" t="n">
        <v>78</v>
      </c>
      <c r="B83" s="50"/>
      <c r="C83" s="51"/>
      <c r="D83" s="52"/>
      <c r="E83" s="52"/>
      <c r="F83" s="52"/>
      <c r="G83" s="36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31"/>
      <c r="U83" s="38"/>
      <c r="V83" s="25"/>
      <c r="W83" s="25"/>
      <c r="X83" s="25"/>
      <c r="Y83" s="27"/>
      <c r="Z83" s="28" t="n">
        <f aca="false">COUNTIF(G83:X83,"ABS")</f>
        <v>0</v>
      </c>
      <c r="AA83" s="1" t="n">
        <f aca="false">COUNTIF(G83:X83,"abs-p")</f>
        <v>0</v>
      </c>
      <c r="AB83" s="1" t="n">
        <f aca="false">Z83+AA83/2</f>
        <v>0</v>
      </c>
      <c r="AC83" s="28" t="n">
        <f aca="false">IF(AB83=0,9.8,IF(AB83=0.5,9,IF(AB83=1,8.5,IF(AB83=1.5,8,IF(AB83=2,7.5,IF(AB83=2.5,7,IF(AB83=3,6.5,0)))))))</f>
        <v>9.8</v>
      </c>
      <c r="AD83" s="1" t="n">
        <f aca="false">IF(Y83="T",AC83+0.2,IF(Y83="F",AC83-0.3,AC83))</f>
        <v>9.8</v>
      </c>
    </row>
    <row r="84" customFormat="false" ht="16.5" hidden="false" customHeight="false" outlineLevel="0" collapsed="false">
      <c r="A84" s="29" t="n">
        <v>79</v>
      </c>
      <c r="B84" s="50"/>
      <c r="C84" s="51"/>
      <c r="D84" s="52"/>
      <c r="E84" s="52"/>
      <c r="F84" s="52"/>
      <c r="G84" s="36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31"/>
      <c r="U84" s="38"/>
      <c r="V84" s="25"/>
      <c r="W84" s="25"/>
      <c r="X84" s="25"/>
      <c r="Y84" s="27"/>
      <c r="Z84" s="28" t="n">
        <f aca="false">COUNTIF(G84:X84,"ABS")</f>
        <v>0</v>
      </c>
      <c r="AA84" s="1" t="n">
        <f aca="false">COUNTIF(G84:X84,"abs-p")</f>
        <v>0</v>
      </c>
      <c r="AB84" s="1" t="n">
        <f aca="false">Z84+AA84/2</f>
        <v>0</v>
      </c>
      <c r="AC84" s="28" t="n">
        <f aca="false">IF(AB84=0,9.8,IF(AB84=0.5,9,IF(AB84=1,8.5,IF(AB84=1.5,8,IF(AB84=2,7.5,IF(AB84=2.5,7,IF(AB84=3,6.5,0)))))))</f>
        <v>9.8</v>
      </c>
      <c r="AD84" s="1" t="n">
        <f aca="false">IF(Y84="T",AC84+0.2,IF(Y84="F",AC84-0.3,AC84))</f>
        <v>9.8</v>
      </c>
    </row>
    <row r="85" customFormat="false" ht="16.5" hidden="false" customHeight="false" outlineLevel="0" collapsed="false">
      <c r="A85" s="29" t="n">
        <v>80</v>
      </c>
      <c r="B85" s="50"/>
      <c r="C85" s="51"/>
      <c r="D85" s="52"/>
      <c r="E85" s="52"/>
      <c r="F85" s="52"/>
      <c r="G85" s="36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31"/>
      <c r="U85" s="38"/>
      <c r="V85" s="25"/>
      <c r="W85" s="25"/>
      <c r="X85" s="25"/>
      <c r="Y85" s="27"/>
      <c r="Z85" s="28" t="n">
        <f aca="false">COUNTIF(G85:X85,"ABS")</f>
        <v>0</v>
      </c>
      <c r="AA85" s="1" t="n">
        <f aca="false">COUNTIF(G85:X85,"abs-p")</f>
        <v>0</v>
      </c>
      <c r="AB85" s="1" t="n">
        <f aca="false">Z85+AA85/2</f>
        <v>0</v>
      </c>
      <c r="AC85" s="28" t="n">
        <f aca="false">IF(AB85=0,9.8,IF(AB85=0.5,9,IF(AB85=1,8.5,IF(AB85=1.5,8,IF(AB85=2,7.5,IF(AB85=2.5,7,IF(AB85=3,6.5,0)))))))</f>
        <v>9.8</v>
      </c>
      <c r="AD85" s="1" t="n">
        <f aca="false">IF(Y85="T",AC85+0.2,IF(Y85="F",AC85-0.3,AC85))</f>
        <v>9.8</v>
      </c>
    </row>
    <row r="86" customFormat="false" ht="16.5" hidden="false" customHeight="false" outlineLevel="0" collapsed="false">
      <c r="A86" s="29" t="n">
        <v>81</v>
      </c>
      <c r="B86" s="50"/>
      <c r="C86" s="51"/>
      <c r="D86" s="52"/>
      <c r="E86" s="52"/>
      <c r="F86" s="52"/>
      <c r="G86" s="36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31"/>
      <c r="U86" s="38"/>
      <c r="V86" s="25"/>
      <c r="W86" s="25"/>
      <c r="X86" s="25"/>
      <c r="Y86" s="27"/>
      <c r="Z86" s="28" t="n">
        <f aca="false">COUNTIF(G86:X86,"ABS")</f>
        <v>0</v>
      </c>
      <c r="AA86" s="1" t="n">
        <f aca="false">COUNTIF(G86:X86,"abs-p")</f>
        <v>0</v>
      </c>
      <c r="AB86" s="1" t="n">
        <f aca="false">Z86+AA86/2</f>
        <v>0</v>
      </c>
      <c r="AC86" s="28" t="n">
        <f aca="false">IF(AB86=0,9.8,IF(AB86=0.5,9,IF(AB86=1,8.5,IF(AB86=1.5,8,IF(AB86=2,7.5,IF(AB86=2.5,7,IF(AB86=3,6.5,0)))))))</f>
        <v>9.8</v>
      </c>
      <c r="AD86" s="1" t="n">
        <f aca="false">IF(Y86="T",AC86+0.2,IF(Y86="F",AC86-0.3,AC86))</f>
        <v>9.8</v>
      </c>
    </row>
    <row r="87" customFormat="false" ht="16.5" hidden="false" customHeight="false" outlineLevel="0" collapsed="false">
      <c r="A87" s="29" t="n">
        <v>82</v>
      </c>
      <c r="B87" s="50"/>
      <c r="C87" s="51"/>
      <c r="D87" s="52"/>
      <c r="E87" s="52"/>
      <c r="F87" s="52"/>
      <c r="G87" s="36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31"/>
      <c r="U87" s="38"/>
      <c r="V87" s="25"/>
      <c r="W87" s="25"/>
      <c r="X87" s="25"/>
      <c r="Y87" s="27"/>
      <c r="Z87" s="28" t="n">
        <f aca="false">COUNTIF(G87:X87,"ABS")</f>
        <v>0</v>
      </c>
      <c r="AA87" s="1" t="n">
        <f aca="false">COUNTIF(G87:X87,"abs-p")</f>
        <v>0</v>
      </c>
      <c r="AB87" s="1" t="n">
        <f aca="false">Z87+AA87/2</f>
        <v>0</v>
      </c>
      <c r="AC87" s="28" t="n">
        <f aca="false">IF(AB87=0,9.8,IF(AB87=0.5,9,IF(AB87=1,8.5,IF(AB87=1.5,8,IF(AB87=2,7.5,IF(AB87=2.5,7,IF(AB87=3,6.5,0)))))))</f>
        <v>9.8</v>
      </c>
      <c r="AD87" s="1" t="n">
        <f aca="false">IF(Y87="T",AC87+0.2,IF(Y87="F",AC87-0.3,AC87))</f>
        <v>9.8</v>
      </c>
    </row>
    <row r="88" customFormat="false" ht="16.5" hidden="false" customHeight="false" outlineLevel="0" collapsed="false">
      <c r="A88" s="29" t="n">
        <v>83</v>
      </c>
      <c r="B88" s="50"/>
      <c r="C88" s="51"/>
      <c r="D88" s="52"/>
      <c r="E88" s="52"/>
      <c r="F88" s="52"/>
      <c r="G88" s="36"/>
      <c r="H88" s="25"/>
      <c r="I88" s="25"/>
      <c r="J88" s="25"/>
      <c r="K88" s="25"/>
      <c r="L88" s="25"/>
      <c r="M88" s="25"/>
      <c r="N88" s="25"/>
      <c r="O88" s="32"/>
      <c r="P88" s="25"/>
      <c r="Q88" s="25"/>
      <c r="R88" s="25"/>
      <c r="S88" s="25"/>
      <c r="T88" s="31"/>
      <c r="U88" s="38"/>
      <c r="V88" s="25"/>
      <c r="W88" s="25"/>
      <c r="X88" s="25"/>
      <c r="Y88" s="27"/>
      <c r="Z88" s="28" t="n">
        <f aca="false">COUNTIF(G88:X88,"ABS")</f>
        <v>0</v>
      </c>
      <c r="AA88" s="1" t="n">
        <f aca="false">COUNTIF(G88:X88,"abs-p")</f>
        <v>0</v>
      </c>
      <c r="AB88" s="1" t="n">
        <f aca="false">Z88+AA88/2</f>
        <v>0</v>
      </c>
      <c r="AC88" s="28" t="n">
        <f aca="false">IF(AB88=0,9.8,IF(AB88=0.5,9,IF(AB88=1,8.5,IF(AB88=1.5,8,IF(AB88=2,7.5,IF(AB88=2.5,7,IF(AB88=3,6.5,0)))))))</f>
        <v>9.8</v>
      </c>
      <c r="AD88" s="1" t="n">
        <f aca="false">IF(Y88="T",AC88+0.2,IF(Y88="F",AC88-0.3,AC88))</f>
        <v>9.8</v>
      </c>
    </row>
    <row r="89" customFormat="false" ht="16.5" hidden="false" customHeight="false" outlineLevel="0" collapsed="false">
      <c r="A89" s="29" t="n">
        <v>84</v>
      </c>
      <c r="B89" s="50"/>
      <c r="C89" s="51"/>
      <c r="D89" s="52"/>
      <c r="E89" s="52"/>
      <c r="F89" s="52"/>
      <c r="G89" s="36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31"/>
      <c r="U89" s="38"/>
      <c r="V89" s="25"/>
      <c r="W89" s="25"/>
      <c r="X89" s="25"/>
      <c r="Y89" s="27"/>
      <c r="Z89" s="28" t="n">
        <f aca="false">COUNTIF(G89:X89,"ABS")</f>
        <v>0</v>
      </c>
      <c r="AA89" s="1" t="n">
        <f aca="false">COUNTIF(G89:X89,"abs-p")</f>
        <v>0</v>
      </c>
      <c r="AB89" s="1" t="n">
        <f aca="false">Z89+AA89/2</f>
        <v>0</v>
      </c>
      <c r="AC89" s="28" t="n">
        <f aca="false">IF(AB89=0,9.8,IF(AB89=0.5,9,IF(AB89=1,8.5,IF(AB89=1.5,8,IF(AB89=2,7.5,IF(AB89=2.5,7,IF(AB89=3,6.5,0)))))))</f>
        <v>9.8</v>
      </c>
      <c r="AD89" s="1" t="n">
        <f aca="false">IF(Y89="T",AC89+0.2,IF(Y89="F",AC89-0.3,AC89))</f>
        <v>9.8</v>
      </c>
    </row>
    <row r="90" customFormat="false" ht="16.5" hidden="false" customHeight="false" outlineLevel="0" collapsed="false">
      <c r="A90" s="29" t="n">
        <v>85</v>
      </c>
      <c r="B90" s="50"/>
      <c r="C90" s="51"/>
      <c r="D90" s="52"/>
      <c r="E90" s="52"/>
      <c r="F90" s="52"/>
      <c r="G90" s="36"/>
      <c r="H90" s="25"/>
      <c r="I90" s="25"/>
      <c r="J90" s="32"/>
      <c r="K90" s="25"/>
      <c r="L90" s="25"/>
      <c r="M90" s="25"/>
      <c r="N90" s="25"/>
      <c r="O90" s="25"/>
      <c r="P90" s="25"/>
      <c r="Q90" s="25"/>
      <c r="R90" s="25"/>
      <c r="S90" s="25"/>
      <c r="T90" s="35"/>
      <c r="U90" s="35"/>
      <c r="V90" s="35"/>
      <c r="W90" s="25"/>
      <c r="X90" s="25"/>
      <c r="Y90" s="27"/>
      <c r="Z90" s="28" t="n">
        <f aca="false">COUNTIF(G90:X90,"ABS")</f>
        <v>0</v>
      </c>
      <c r="AA90" s="1" t="n">
        <f aca="false">COUNTIF(G90:X90,"abs-p")</f>
        <v>0</v>
      </c>
      <c r="AB90" s="1" t="n">
        <f aca="false">Z90+AA90/2</f>
        <v>0</v>
      </c>
      <c r="AC90" s="28" t="n">
        <f aca="false">IF(AB90=0,9.8,IF(AB90=0.5,9,IF(AB90=1,8.5,IF(AB90=1.5,8,IF(AB90=2,7.5,IF(AB90=2.5,7,IF(AB90=3,6.5,0)))))))</f>
        <v>9.8</v>
      </c>
      <c r="AD90" s="1" t="n">
        <f aca="false">IF(Y90="T",AC90+0.2,IF(Y90="F",AC90-0.3,AC90))</f>
        <v>9.8</v>
      </c>
    </row>
    <row r="91" customFormat="false" ht="16.5" hidden="false" customHeight="false" outlineLevel="0" collapsed="false">
      <c r="A91" s="29" t="n">
        <v>86</v>
      </c>
      <c r="B91" s="50"/>
      <c r="C91" s="51"/>
      <c r="D91" s="52"/>
      <c r="E91" s="52"/>
      <c r="F91" s="52"/>
      <c r="G91" s="36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31"/>
      <c r="U91" s="38"/>
      <c r="V91" s="25"/>
      <c r="W91" s="25"/>
      <c r="X91" s="25"/>
      <c r="Y91" s="27"/>
      <c r="Z91" s="28" t="n">
        <f aca="false">COUNTIF(G91:X91,"ABS")</f>
        <v>0</v>
      </c>
      <c r="AA91" s="1" t="n">
        <f aca="false">COUNTIF(G91:X91,"abs-p")</f>
        <v>0</v>
      </c>
      <c r="AB91" s="1" t="n">
        <f aca="false">Z91+AA91/2</f>
        <v>0</v>
      </c>
      <c r="AC91" s="28" t="n">
        <f aca="false">IF(AB91=0,9.8,IF(AB91=0.5,9,IF(AB91=1,8.5,IF(AB91=1.5,8,IF(AB91=2,7.5,IF(AB91=2.5,7,IF(AB91=3,6.5,0)))))))</f>
        <v>9.8</v>
      </c>
      <c r="AD91" s="1" t="n">
        <f aca="false">IF(Y91="T",AC91+0.2,IF(Y91="F",AC91-0.3,AC91))</f>
        <v>9.8</v>
      </c>
    </row>
    <row r="92" customFormat="false" ht="16.5" hidden="false" customHeight="false" outlineLevel="0" collapsed="false">
      <c r="A92" s="29" t="n">
        <v>87</v>
      </c>
      <c r="B92" s="50"/>
      <c r="C92" s="51"/>
      <c r="D92" s="52"/>
      <c r="E92" s="52"/>
      <c r="F92" s="52"/>
      <c r="G92" s="36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31"/>
      <c r="U92" s="38"/>
      <c r="V92" s="25"/>
      <c r="W92" s="25"/>
      <c r="X92" s="25"/>
      <c r="Y92" s="27"/>
      <c r="Z92" s="28" t="n">
        <f aca="false">COUNTIF(G92:X92,"ABS")</f>
        <v>0</v>
      </c>
      <c r="AA92" s="1" t="n">
        <f aca="false">COUNTIF(G92:X92,"abs-p")</f>
        <v>0</v>
      </c>
      <c r="AB92" s="1" t="n">
        <f aca="false">Z92+AA92/2</f>
        <v>0</v>
      </c>
      <c r="AC92" s="28" t="n">
        <f aca="false">IF(AB92=0,9.8,IF(AB92=0.5,9,IF(AB92=1,8.5,IF(AB92=1.5,8,IF(AB92=2,7.5,IF(AB92=2.5,7,IF(AB92=3,6.5,0)))))))</f>
        <v>9.8</v>
      </c>
      <c r="AD92" s="1" t="n">
        <f aca="false">IF(Y92="T",AC92+0.2,IF(Y92="F",AC92-0.3,AC92))</f>
        <v>9.8</v>
      </c>
    </row>
    <row r="93" customFormat="false" ht="16.5" hidden="false" customHeight="false" outlineLevel="0" collapsed="false">
      <c r="A93" s="29" t="n">
        <v>88</v>
      </c>
      <c r="B93" s="50"/>
      <c r="C93" s="51"/>
      <c r="D93" s="52"/>
      <c r="E93" s="52"/>
      <c r="F93" s="52"/>
      <c r="G93" s="36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31"/>
      <c r="U93" s="38"/>
      <c r="V93" s="25"/>
      <c r="W93" s="25"/>
      <c r="X93" s="25"/>
      <c r="Y93" s="27"/>
      <c r="Z93" s="28" t="n">
        <f aca="false">COUNTIF(G93:X93,"ABS")</f>
        <v>0</v>
      </c>
      <c r="AA93" s="1" t="n">
        <f aca="false">COUNTIF(G93:X93,"abs-p")</f>
        <v>0</v>
      </c>
      <c r="AB93" s="1" t="n">
        <f aca="false">Z93+AA93/2</f>
        <v>0</v>
      </c>
      <c r="AC93" s="28" t="n">
        <f aca="false">IF(AB93=0,9.8,IF(AB93=0.5,9,IF(AB93=1,8.5,IF(AB93=1.5,8,IF(AB93=2,7.5,IF(AB93=2.5,7,IF(AB93=3,6.5,0)))))))</f>
        <v>9.8</v>
      </c>
      <c r="AD93" s="1" t="n">
        <f aca="false">IF(Y93="T",AC93+0.2,IF(Y93="F",AC93-0.3,AC93))</f>
        <v>9.8</v>
      </c>
    </row>
    <row r="94" customFormat="false" ht="16.5" hidden="false" customHeight="false" outlineLevel="0" collapsed="false">
      <c r="A94" s="29" t="n">
        <v>89</v>
      </c>
      <c r="B94" s="50"/>
      <c r="C94" s="51"/>
      <c r="D94" s="52"/>
      <c r="E94" s="52"/>
      <c r="F94" s="52"/>
      <c r="G94" s="36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31"/>
      <c r="U94" s="38"/>
      <c r="V94" s="25"/>
      <c r="W94" s="25"/>
      <c r="X94" s="25"/>
      <c r="Y94" s="27"/>
      <c r="Z94" s="28" t="n">
        <f aca="false">COUNTIF(G94:X94,"ABS")</f>
        <v>0</v>
      </c>
      <c r="AA94" s="1" t="n">
        <f aca="false">COUNTIF(G94:X94,"abs-p")</f>
        <v>0</v>
      </c>
      <c r="AB94" s="1" t="n">
        <f aca="false">Z94+AA94/2</f>
        <v>0</v>
      </c>
      <c r="AC94" s="28" t="n">
        <f aca="false">IF(AB94=0,9.8,IF(AB94=0.5,9,IF(AB94=1,8.5,IF(AB94=1.5,8,IF(AB94=2,7.5,IF(AB94=2.5,7,IF(AB94=3,6.5,0)))))))</f>
        <v>9.8</v>
      </c>
      <c r="AD94" s="1" t="n">
        <f aca="false">IF(Y94="T",AC94+0.2,IF(Y94="F",AC94-0.3,AC94))</f>
        <v>9.8</v>
      </c>
    </row>
    <row r="95" customFormat="false" ht="16.5" hidden="false" customHeight="false" outlineLevel="0" collapsed="false">
      <c r="A95" s="29" t="n">
        <v>90</v>
      </c>
      <c r="B95" s="50"/>
      <c r="C95" s="51"/>
      <c r="D95" s="52"/>
      <c r="E95" s="52"/>
      <c r="F95" s="52"/>
      <c r="G95" s="36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31"/>
      <c r="U95" s="38"/>
      <c r="V95" s="25"/>
      <c r="W95" s="25"/>
      <c r="X95" s="25"/>
      <c r="Y95" s="27"/>
      <c r="Z95" s="28" t="n">
        <f aca="false">COUNTIF(G95:X95,"ABS")</f>
        <v>0</v>
      </c>
      <c r="AA95" s="1" t="n">
        <f aca="false">COUNTIF(G95:X95,"abs-p")</f>
        <v>0</v>
      </c>
      <c r="AB95" s="1" t="n">
        <f aca="false">Z95+AA95/2</f>
        <v>0</v>
      </c>
      <c r="AC95" s="28" t="n">
        <f aca="false">IF(AB95=0,9.8,IF(AB95=0.5,9,IF(AB95=1,8.5,IF(AB95=1.5,8,IF(AB95=2,7.5,IF(AB95=2.5,7,IF(AB95=3,6.5,0)))))))</f>
        <v>9.8</v>
      </c>
      <c r="AD95" s="1" t="n">
        <f aca="false">IF(Y95="T",AC95+0.2,IF(Y95="F",AC95-0.3,AC95))</f>
        <v>9.8</v>
      </c>
    </row>
    <row r="96" customFormat="false" ht="16.5" hidden="false" customHeight="false" outlineLevel="0" collapsed="false">
      <c r="A96" s="29" t="n">
        <v>91</v>
      </c>
      <c r="B96" s="50"/>
      <c r="C96" s="51"/>
      <c r="D96" s="52"/>
      <c r="E96" s="52"/>
      <c r="F96" s="52"/>
      <c r="G96" s="36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35"/>
      <c r="V96" s="35"/>
      <c r="W96" s="25"/>
      <c r="X96" s="25"/>
      <c r="Y96" s="27"/>
      <c r="Z96" s="28" t="n">
        <f aca="false">COUNTIF(G96:X96,"ABS")</f>
        <v>0</v>
      </c>
      <c r="AA96" s="1" t="n">
        <f aca="false">COUNTIF(G96:X96,"abs-p")</f>
        <v>0</v>
      </c>
      <c r="AB96" s="1" t="n">
        <f aca="false">Z96+AA96/2</f>
        <v>0</v>
      </c>
      <c r="AC96" s="28" t="n">
        <f aca="false">IF(AB96=0,9.8,IF(AB96=0.5,9,IF(AB96=1,8.5,IF(AB96=1.5,8,IF(AB96=2,7.5,IF(AB96=2.5,7,IF(AB96=3,6.5,0)))))))</f>
        <v>9.8</v>
      </c>
      <c r="AD96" s="1" t="n">
        <f aca="false">IF(Y96="T",AC96+0.2,IF(Y96="F",AC96-0.3,AC96))</f>
        <v>9.8</v>
      </c>
    </row>
    <row r="97" customFormat="false" ht="16.5" hidden="false" customHeight="false" outlineLevel="0" collapsed="false">
      <c r="A97" s="29" t="n">
        <v>92</v>
      </c>
      <c r="B97" s="50"/>
      <c r="C97" s="51"/>
      <c r="D97" s="52"/>
      <c r="E97" s="52"/>
      <c r="F97" s="52"/>
      <c r="G97" s="36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31"/>
      <c r="U97" s="38"/>
      <c r="V97" s="25"/>
      <c r="W97" s="25"/>
      <c r="X97" s="25"/>
      <c r="Y97" s="27"/>
      <c r="Z97" s="28" t="n">
        <f aca="false">COUNTIF(G97:X97,"ABS")</f>
        <v>0</v>
      </c>
      <c r="AA97" s="1" t="n">
        <f aca="false">COUNTIF(G97:X97,"abs-p")</f>
        <v>0</v>
      </c>
      <c r="AB97" s="1" t="n">
        <f aca="false">Z97+AA97/2</f>
        <v>0</v>
      </c>
      <c r="AC97" s="28" t="n">
        <f aca="false">IF(AB97=0,9.8,IF(AB97=0.5,9,IF(AB97=1,8.5,IF(AB97=1.5,8,IF(AB97=2,7.5,IF(AB97=2.5,7,IF(AB97=3,6.5,0)))))))</f>
        <v>9.8</v>
      </c>
      <c r="AD97" s="1" t="n">
        <f aca="false">IF(Y97="T",AC97+0.2,IF(Y97="F",AC97-0.3,AC97))</f>
        <v>9.8</v>
      </c>
    </row>
    <row r="98" customFormat="false" ht="16.5" hidden="false" customHeight="false" outlineLevel="0" collapsed="false">
      <c r="A98" s="29" t="n">
        <v>93</v>
      </c>
      <c r="B98" s="50"/>
      <c r="C98" s="51"/>
      <c r="D98" s="52"/>
      <c r="E98" s="52"/>
      <c r="F98" s="52"/>
      <c r="G98" s="36"/>
      <c r="H98" s="25"/>
      <c r="I98" s="25"/>
      <c r="J98" s="32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62"/>
      <c r="V98" s="42"/>
      <c r="W98" s="42"/>
      <c r="X98" s="42"/>
      <c r="Y98" s="39"/>
      <c r="Z98" s="28" t="n">
        <f aca="false">COUNTIF(G98:X98,"ABS")</f>
        <v>0</v>
      </c>
      <c r="AA98" s="1" t="n">
        <f aca="false">COUNTIF(G98:X98,"abs-p")</f>
        <v>0</v>
      </c>
      <c r="AB98" s="39" t="n">
        <f aca="false">Z98+AA98/2</f>
        <v>0</v>
      </c>
      <c r="AC98" s="63" t="n">
        <f aca="false">IF(AB98=0,9.8,IF(AB98=0.5,9,IF(AB98=1,8.5,IF(AB98=1.5,8,IF(AB98=2,7.5,IF(AB98=2.5,7,IF(AB98=3,6.5,0)))))))</f>
        <v>9.8</v>
      </c>
      <c r="AD98" s="39" t="n">
        <f aca="false">IF(Y98="T",AC98+0.2,IF(Y98="F",AC98-0.3,AC98))</f>
        <v>9.8</v>
      </c>
    </row>
    <row r="99" customFormat="false" ht="15.75" hidden="false" customHeight="false" outlineLevel="0" collapsed="false">
      <c r="A99" s="29" t="n">
        <v>94</v>
      </c>
      <c r="B99" s="50"/>
      <c r="C99" s="51"/>
      <c r="D99" s="52"/>
      <c r="E99" s="52"/>
      <c r="F99" s="52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31"/>
      <c r="U99" s="0"/>
      <c r="V99" s="0"/>
      <c r="Y99" s="0"/>
      <c r="Z99" s="28" t="n">
        <f aca="false">COUNTIF(G99:X99,"ABS")</f>
        <v>0</v>
      </c>
      <c r="AA99" s="1" t="n">
        <f aca="false">COUNTIF(G99:X99,"abs-p")</f>
        <v>0</v>
      </c>
      <c r="AB99" s="39" t="n">
        <f aca="false">Z99+AA99/2</f>
        <v>0</v>
      </c>
      <c r="AC99" s="63" t="n">
        <f aca="false">IF(AB99=0,9.8,IF(AB99=0.5,9,IF(AB99=1,8.5,IF(AB99=1.5,8,IF(AB99=2,7.5,IF(AB99=2.5,7,IF(AB99=3,6.5,0)))))))</f>
        <v>9.8</v>
      </c>
      <c r="AD99" s="39" t="n">
        <f aca="false">IF(Y99="T",AC99+0.2,IF(Y99="F",AC99-0.3,AC99))</f>
        <v>9.8</v>
      </c>
    </row>
    <row r="100" customFormat="false" ht="15.75" hidden="false" customHeight="false" outlineLevel="0" collapsed="false">
      <c r="A100" s="29" t="n">
        <v>95</v>
      </c>
      <c r="B100" s="50"/>
      <c r="C100" s="51"/>
      <c r="D100" s="52"/>
      <c r="E100" s="52"/>
      <c r="F100" s="52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31"/>
      <c r="U100" s="0"/>
      <c r="V100" s="0"/>
      <c r="Y100" s="0"/>
      <c r="Z100" s="28" t="n">
        <f aca="false">COUNTIF(G100:X100,"ABS")</f>
        <v>0</v>
      </c>
      <c r="AA100" s="1" t="n">
        <f aca="false">COUNTIF(G100:X100,"abs-p")</f>
        <v>0</v>
      </c>
      <c r="AB100" s="39" t="n">
        <f aca="false">Z100+AA100/2</f>
        <v>0</v>
      </c>
      <c r="AC100" s="63" t="n">
        <f aca="false">IF(AB100=0,9.8,IF(AB100=0.5,9,IF(AB100=1,8.5,IF(AB100=1.5,8,IF(AB100=2,7.5,IF(AB100=2.5,7,IF(AB100=3,6.5,0)))))))</f>
        <v>9.8</v>
      </c>
      <c r="AD100" s="39" t="n">
        <f aca="false">IF(Y100="T",AC100+0.2,IF(Y100="F",AC100-0.3,AC100))</f>
        <v>9.8</v>
      </c>
    </row>
    <row r="101" customFormat="false" ht="15.75" hidden="false" customHeight="false" outlineLevel="0" collapsed="false">
      <c r="A101" s="29" t="n">
        <v>96</v>
      </c>
      <c r="B101" s="50"/>
      <c r="C101" s="51"/>
      <c r="D101" s="52"/>
      <c r="E101" s="52"/>
      <c r="F101" s="52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31"/>
      <c r="U101" s="0"/>
      <c r="V101" s="0"/>
      <c r="Y101" s="0"/>
      <c r="Z101" s="28" t="n">
        <f aca="false">COUNTIF(G101:X101,"ABS")</f>
        <v>0</v>
      </c>
      <c r="AA101" s="1" t="n">
        <f aca="false">COUNTIF(G101:X101,"abs-p")</f>
        <v>0</v>
      </c>
      <c r="AB101" s="39" t="n">
        <f aca="false">Z101+AA101/2</f>
        <v>0</v>
      </c>
      <c r="AC101" s="63" t="n">
        <f aca="false">IF(AB101=0,9.8,IF(AB101=0.5,9,IF(AB101=1,8.5,IF(AB101=1.5,8,IF(AB101=2,7.5,IF(AB101=2.5,7,IF(AB101=3,6.5,0)))))))</f>
        <v>9.8</v>
      </c>
      <c r="AD101" s="39" t="n">
        <f aca="false">IF(Y101="T",AC101+0.2,IF(Y101="F",AC101-0.3,AC101))</f>
        <v>9.8</v>
      </c>
    </row>
    <row r="102" customFormat="false" ht="15.75" hidden="false" customHeight="false" outlineLevel="0" collapsed="false">
      <c r="A102" s="29" t="n">
        <v>97</v>
      </c>
      <c r="B102" s="50"/>
      <c r="C102" s="51"/>
      <c r="D102" s="52"/>
      <c r="E102" s="52"/>
      <c r="F102" s="52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0"/>
      <c r="V102" s="0"/>
      <c r="Y102" s="0"/>
      <c r="Z102" s="28" t="n">
        <f aca="false">COUNTIF(G102:X102,"ABS")</f>
        <v>0</v>
      </c>
      <c r="AA102" s="1" t="n">
        <f aca="false">COUNTIF(G102:X102,"abs-p")</f>
        <v>0</v>
      </c>
      <c r="AB102" s="39" t="n">
        <f aca="false">Z102+AA102/2</f>
        <v>0</v>
      </c>
      <c r="AC102" s="63" t="n">
        <f aca="false">IF(AB102=0,9.8,IF(AB102=0.5,9,IF(AB102=1,8.5,IF(AB102=1.5,8,IF(AB102=2,7.5,IF(AB102=2.5,7,IF(AB102=3,6.5,0)))))))</f>
        <v>9.8</v>
      </c>
      <c r="AD102" s="39" t="n">
        <f aca="false">IF(Y102="T",AC102+0.2,IF(Y102="F",AC102-0.3,AC102))</f>
        <v>9.8</v>
      </c>
    </row>
    <row r="103" customFormat="false" ht="15.75" hidden="false" customHeight="false" outlineLevel="0" collapsed="false">
      <c r="A103" s="29" t="n">
        <v>98</v>
      </c>
      <c r="B103" s="50"/>
      <c r="C103" s="51"/>
      <c r="D103" s="52"/>
      <c r="E103" s="52"/>
      <c r="F103" s="52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31"/>
      <c r="U103" s="0"/>
      <c r="V103" s="0"/>
      <c r="Y103" s="0"/>
      <c r="Z103" s="28" t="n">
        <f aca="false">COUNTIF(G103:X103,"ABS")</f>
        <v>0</v>
      </c>
      <c r="AA103" s="1" t="n">
        <f aca="false">COUNTIF(G103:X103,"abs-p")</f>
        <v>0</v>
      </c>
      <c r="AB103" s="39" t="n">
        <f aca="false">Z103+AA103/2</f>
        <v>0</v>
      </c>
      <c r="AC103" s="63" t="n">
        <f aca="false">IF(AB103=0,9.8,IF(AB103=0.5,9,IF(AB103=1,8.5,IF(AB103=1.5,8,IF(AB103=2,7.5,IF(AB103=2.5,7,IF(AB103=3,6.5,0)))))))</f>
        <v>9.8</v>
      </c>
      <c r="AD103" s="39" t="n">
        <f aca="false">IF(Y103="T",AC103+0.2,IF(Y103="F",AC103-0.3,AC103))</f>
        <v>9.8</v>
      </c>
    </row>
    <row r="104" customFormat="false" ht="15.75" hidden="false" customHeight="false" outlineLevel="0" collapsed="false">
      <c r="A104" s="29" t="n">
        <v>99</v>
      </c>
      <c r="B104" s="50"/>
      <c r="C104" s="51"/>
      <c r="D104" s="52"/>
      <c r="E104" s="52"/>
      <c r="F104" s="52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31"/>
      <c r="U104" s="0"/>
      <c r="V104" s="0"/>
      <c r="Y104" s="0"/>
      <c r="Z104" s="28" t="n">
        <f aca="false">COUNTIF(G104:X104,"ABS")</f>
        <v>0</v>
      </c>
      <c r="AA104" s="1" t="n">
        <f aca="false">COUNTIF(G104:X104,"abs-p")</f>
        <v>0</v>
      </c>
      <c r="AB104" s="39" t="n">
        <f aca="false">Z104+AA104/2</f>
        <v>0</v>
      </c>
      <c r="AC104" s="63" t="n">
        <f aca="false">IF(AB104=0,9.8,IF(AB104=0.5,9,IF(AB104=1,8.5,IF(AB104=1.5,8,IF(AB104=2,7.5,IF(AB104=2.5,7,IF(AB104=3,6.5,0)))))))</f>
        <v>9.8</v>
      </c>
      <c r="AD104" s="39" t="n">
        <f aca="false">IF(Y104="T",AC104+0.2,IF(Y104="F",AC104-0.3,AC104))</f>
        <v>9.8</v>
      </c>
    </row>
    <row r="105" customFormat="false" ht="15.75" hidden="false" customHeight="false" outlineLevel="0" collapsed="false">
      <c r="A105" s="29" t="n">
        <v>100</v>
      </c>
      <c r="B105" s="50"/>
      <c r="C105" s="51"/>
      <c r="D105" s="52"/>
      <c r="E105" s="52"/>
      <c r="F105" s="52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0"/>
      <c r="V105" s="0"/>
      <c r="Y105" s="0"/>
      <c r="Z105" s="28" t="n">
        <f aca="false">COUNTIF(G105:X105,"ABS")</f>
        <v>0</v>
      </c>
      <c r="AA105" s="1" t="n">
        <f aca="false">COUNTIF(G105:X105,"abs-p")</f>
        <v>0</v>
      </c>
      <c r="AB105" s="39" t="n">
        <f aca="false">Z105+AA105/2</f>
        <v>0</v>
      </c>
      <c r="AC105" s="63" t="n">
        <f aca="false">IF(AB105=0,9.8,IF(AB105=0.5,9,IF(AB105=1,8.5,IF(AB105=1.5,8,IF(AB105=2,7.5,IF(AB105=2.5,7,IF(AB105=3,6.5,0)))))))</f>
        <v>9.8</v>
      </c>
      <c r="AD105" s="39" t="n">
        <f aca="false">IF(Y105="T",AC105+0.2,IF(Y105="F",AC105-0.3,AC105))</f>
        <v>9.8</v>
      </c>
    </row>
    <row r="106" customFormat="false" ht="15.75" hidden="false" customHeight="false" outlineLevel="0" collapsed="false">
      <c r="A106" s="29" t="n">
        <v>101</v>
      </c>
      <c r="B106" s="50"/>
      <c r="C106" s="51"/>
      <c r="D106" s="52"/>
      <c r="E106" s="52"/>
      <c r="F106" s="52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31"/>
      <c r="U106" s="0"/>
      <c r="V106" s="0"/>
      <c r="Y106" s="0"/>
      <c r="Z106" s="28" t="n">
        <f aca="false">COUNTIF(G106:X106,"ABS")</f>
        <v>0</v>
      </c>
      <c r="AA106" s="1" t="n">
        <f aca="false">COUNTIF(G106:X106,"abs-p")</f>
        <v>0</v>
      </c>
      <c r="AB106" s="39" t="n">
        <f aca="false">Z106+AA106/2</f>
        <v>0</v>
      </c>
      <c r="AC106" s="63" t="n">
        <f aca="false">IF(AB106=0,9.8,IF(AB106=0.5,9,IF(AB106=1,8.5,IF(AB106=1.5,8,IF(AB106=2,7.5,IF(AB106=2.5,7,IF(AB106=3,6.5,0)))))))</f>
        <v>9.8</v>
      </c>
      <c r="AD106" s="39" t="n">
        <f aca="false">IF(Y106="T",AC106+0.2,IF(Y106="F",AC106-0.3,AC106))</f>
        <v>9.8</v>
      </c>
    </row>
    <row r="107" customFormat="false" ht="15.75" hidden="false" customHeight="false" outlineLevel="0" collapsed="false">
      <c r="A107" s="29" t="n">
        <v>102</v>
      </c>
      <c r="B107" s="50"/>
      <c r="C107" s="51"/>
      <c r="D107" s="52"/>
      <c r="E107" s="52"/>
      <c r="F107" s="52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31"/>
      <c r="U107" s="0"/>
      <c r="V107" s="0"/>
      <c r="Y107" s="0"/>
      <c r="Z107" s="28" t="n">
        <f aca="false">COUNTIF(G107:X107,"ABS")</f>
        <v>0</v>
      </c>
      <c r="AA107" s="1" t="n">
        <f aca="false">COUNTIF(G107:X107,"abs-p")</f>
        <v>0</v>
      </c>
      <c r="AB107" s="39" t="n">
        <f aca="false">Z107+AA107/2</f>
        <v>0</v>
      </c>
      <c r="AC107" s="63" t="n">
        <f aca="false">IF(AB107=0,9.8,IF(AB107=0.5,9,IF(AB107=1,8.5,IF(AB107=1.5,8,IF(AB107=2,7.5,IF(AB107=2.5,7,IF(AB107=3,6.5,0)))))))</f>
        <v>9.8</v>
      </c>
      <c r="AD107" s="39" t="n">
        <f aca="false">IF(Y107="T",AC107+0.2,IF(Y107="F",AC107-0.3,AC107))</f>
        <v>9.8</v>
      </c>
    </row>
    <row r="108" customFormat="false" ht="15.75" hidden="false" customHeight="false" outlineLevel="0" collapsed="false">
      <c r="A108" s="29" t="n">
        <v>103</v>
      </c>
      <c r="B108" s="50"/>
      <c r="C108" s="51"/>
      <c r="D108" s="52"/>
      <c r="E108" s="52"/>
      <c r="F108" s="52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31"/>
      <c r="U108" s="0"/>
      <c r="V108" s="0"/>
      <c r="Y108" s="0"/>
      <c r="Z108" s="28" t="n">
        <f aca="false">COUNTIF(G108:X108,"ABS")</f>
        <v>0</v>
      </c>
      <c r="AA108" s="1" t="n">
        <f aca="false">COUNTIF(G108:X108,"abs-p")</f>
        <v>0</v>
      </c>
      <c r="AB108" s="39" t="n">
        <f aca="false">Z108+AA108/2</f>
        <v>0</v>
      </c>
      <c r="AC108" s="63" t="n">
        <f aca="false">IF(AB108=0,9.8,IF(AB108=0.5,9,IF(AB108=1,8.5,IF(AB108=1.5,8,IF(AB108=2,7.5,IF(AB108=2.5,7,IF(AB108=3,6.5,0)))))))</f>
        <v>9.8</v>
      </c>
      <c r="AD108" s="39" t="n">
        <f aca="false">IF(Y108="T",AC108+0.2,IF(Y108="F",AC108-0.3,AC108))</f>
        <v>9.8</v>
      </c>
    </row>
    <row r="109" customFormat="false" ht="15.75" hidden="false" customHeight="false" outlineLevel="0" collapsed="false">
      <c r="A109" s="29" t="n">
        <v>104</v>
      </c>
      <c r="B109" s="50"/>
      <c r="C109" s="51"/>
      <c r="D109" s="52"/>
      <c r="E109" s="52"/>
      <c r="F109" s="52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31"/>
      <c r="U109" s="0"/>
      <c r="V109" s="0"/>
      <c r="Y109" s="0"/>
      <c r="Z109" s="28" t="n">
        <f aca="false">COUNTIF(G109:X109,"ABS")</f>
        <v>0</v>
      </c>
      <c r="AA109" s="1" t="n">
        <f aca="false">COUNTIF(G109:X109,"abs-p")</f>
        <v>0</v>
      </c>
      <c r="AB109" s="39" t="n">
        <f aca="false">Z109+AA109/2</f>
        <v>0</v>
      </c>
      <c r="AC109" s="63" t="n">
        <f aca="false">IF(AB109=0,9.8,IF(AB109=0.5,9,IF(AB109=1,8.5,IF(AB109=1.5,8,IF(AB109=2,7.5,IF(AB109=2.5,7,IF(AB109=3,6.5,0)))))))</f>
        <v>9.8</v>
      </c>
      <c r="AD109" s="39" t="n">
        <f aca="false">IF(Y109="T",AC109+0.2,IF(Y109="F",AC109-0.3,AC109))</f>
        <v>9.8</v>
      </c>
    </row>
    <row r="110" customFormat="false" ht="15.75" hidden="false" customHeight="false" outlineLevel="0" collapsed="false">
      <c r="A110" s="29" t="n">
        <v>105</v>
      </c>
      <c r="B110" s="50"/>
      <c r="C110" s="51"/>
      <c r="D110" s="52"/>
      <c r="E110" s="52"/>
      <c r="F110" s="52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31"/>
      <c r="U110" s="0"/>
      <c r="V110" s="0"/>
      <c r="Y110" s="0"/>
      <c r="Z110" s="28" t="n">
        <f aca="false">COUNTIF(G110:X110,"ABS")</f>
        <v>0</v>
      </c>
      <c r="AA110" s="1" t="n">
        <f aca="false">COUNTIF(G110:X110,"abs-p")</f>
        <v>0</v>
      </c>
      <c r="AB110" s="39" t="n">
        <f aca="false">Z110+AA110/2</f>
        <v>0</v>
      </c>
      <c r="AC110" s="63" t="n">
        <f aca="false">IF(AB110=0,9.8,IF(AB110=0.5,9,IF(AB110=1,8.5,IF(AB110=1.5,8,IF(AB110=2,7.5,IF(AB110=2.5,7,IF(AB110=3,6.5,0)))))))</f>
        <v>9.8</v>
      </c>
      <c r="AD110" s="39" t="n">
        <f aca="false">IF(Y110="T",AC110+0.2,IF(Y110="F",AC110-0.3,AC110))</f>
        <v>9.8</v>
      </c>
    </row>
    <row r="111" customFormat="false" ht="15.75" hidden="false" customHeight="false" outlineLevel="0" collapsed="false">
      <c r="A111" s="45" t="n">
        <v>106</v>
      </c>
      <c r="B111" s="53"/>
      <c r="C111" s="54"/>
      <c r="D111" s="55"/>
      <c r="E111" s="55"/>
      <c r="F111" s="55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1"/>
      <c r="U111" s="0"/>
      <c r="V111" s="0"/>
      <c r="Y111" s="0"/>
      <c r="Z111" s="28" t="n">
        <f aca="false">COUNTIF(G111:X111,"ABS")</f>
        <v>0</v>
      </c>
      <c r="AA111" s="1" t="n">
        <f aca="false">COUNTIF(G111:X111,"abs-p")</f>
        <v>0</v>
      </c>
      <c r="AB111" s="39" t="n">
        <f aca="false">Z111+AA111/2</f>
        <v>0</v>
      </c>
      <c r="AC111" s="63" t="n">
        <f aca="false">IF(AB111=0,9.8,IF(AB111=0.5,9,IF(AB111=1,8.5,IF(AB111=1.5,8,IF(AB111=2,7.5,IF(AB111=2.5,7,IF(AB111=3,6.5,0)))))))</f>
        <v>9.8</v>
      </c>
      <c r="AD111" s="39" t="n">
        <f aca="false">IF(Y111="T",AC111+0.2,IF(Y111="F",AC111-0.3,AC111))</f>
        <v>9.8</v>
      </c>
    </row>
    <row r="112" customFormat="false" ht="15.75" hidden="false" customHeight="false" outlineLevel="0" collapsed="false">
      <c r="A112" s="47" t="n">
        <v>107</v>
      </c>
      <c r="B112" s="57"/>
      <c r="C112" s="58"/>
      <c r="D112" s="59"/>
      <c r="E112" s="59"/>
      <c r="F112" s="59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3"/>
      <c r="U112" s="0"/>
      <c r="V112" s="0"/>
      <c r="Y112" s="1" t="s">
        <v>60</v>
      </c>
      <c r="Z112" s="28" t="n">
        <f aca="false">COUNTIF(G112:X112,"ABS")</f>
        <v>0</v>
      </c>
      <c r="AA112" s="1" t="n">
        <f aca="false">COUNTIF(G112:X112,"abs-p")</f>
        <v>0</v>
      </c>
      <c r="AB112" s="39" t="n">
        <f aca="false">Z112+AA112/2</f>
        <v>0</v>
      </c>
      <c r="AC112" s="63" t="n">
        <f aca="false">IF(AB112=0,9.8,IF(AB112=0.5,9,IF(AB112=1,8.5,IF(AB112=1.5,8,IF(AB112=2,7.5,IF(AB112=2.5,7,IF(AB112=3,6.5,0)))))))</f>
        <v>9.8</v>
      </c>
      <c r="AD112" s="39" t="n">
        <f aca="false">IF(Y112="T",AC112+0.2,IF(Y112="F",AC112-0.3,AC112))</f>
        <v>10</v>
      </c>
    </row>
    <row r="113" customFormat="false" ht="15.75" hidden="false" customHeight="false" outlineLevel="0" collapsed="false">
      <c r="A113" s="29" t="n">
        <v>108</v>
      </c>
      <c r="B113" s="50"/>
      <c r="C113" s="51"/>
      <c r="D113" s="52"/>
      <c r="E113" s="52"/>
      <c r="F113" s="52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35"/>
      <c r="V113" s="35"/>
      <c r="Y113" s="0"/>
      <c r="Z113" s="28" t="n">
        <f aca="false">COUNTIF(G113:X113,"ABS")</f>
        <v>0</v>
      </c>
      <c r="AA113" s="1" t="n">
        <f aca="false">COUNTIF(G113:X113,"abs-p")</f>
        <v>0</v>
      </c>
      <c r="AB113" s="39" t="n">
        <f aca="false">Z113+AA113/2</f>
        <v>0</v>
      </c>
      <c r="AC113" s="63" t="n">
        <f aca="false">IF(AB113=0,9.8,IF(AB113=0.5,9,IF(AB113=1,8.5,IF(AB113=1.5,8,IF(AB113=2,7.5,IF(AB113=2.5,7,IF(AB113=3,6.5,0)))))))</f>
        <v>9.8</v>
      </c>
      <c r="AD113" s="39" t="n">
        <f aca="false">IF(Y113="T",AC113+0.2,IF(Y113="F",AC113-0.3,AC113))</f>
        <v>9.8</v>
      </c>
    </row>
    <row r="114" customFormat="false" ht="15.75" hidden="false" customHeight="false" outlineLevel="0" collapsed="false">
      <c r="A114" s="29" t="n">
        <v>109</v>
      </c>
      <c r="B114" s="50"/>
      <c r="C114" s="51"/>
      <c r="D114" s="52"/>
      <c r="E114" s="52"/>
      <c r="F114" s="52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31"/>
      <c r="Y114" s="1" t="s">
        <v>60</v>
      </c>
      <c r="Z114" s="28" t="n">
        <f aca="false">COUNTIF(G114:X114,"ABS")</f>
        <v>0</v>
      </c>
      <c r="AA114" s="1" t="n">
        <f aca="false">COUNTIF(G114:X114,"abs-p")</f>
        <v>0</v>
      </c>
      <c r="AB114" s="39" t="n">
        <f aca="false">Z114+AA114/2</f>
        <v>0</v>
      </c>
      <c r="AC114" s="63" t="n">
        <f aca="false">IF(AB114=0,9.8,IF(AB114=0.5,9,IF(AB114=1,8.5,IF(AB114=1.5,8,IF(AB114=2,7.5,IF(AB114=2.5,7,IF(AB114=3,6.5,0)))))))</f>
        <v>9.8</v>
      </c>
      <c r="AD114" s="39" t="n">
        <f aca="false">IF(Y114="T",AC114+0.2,IF(Y114="F",AC114-0.3,AC114))</f>
        <v>10</v>
      </c>
    </row>
    <row r="115" customFormat="false" ht="15.75" hidden="false" customHeight="false" outlineLevel="0" collapsed="false">
      <c r="A115" s="29" t="n">
        <v>110</v>
      </c>
      <c r="B115" s="50"/>
      <c r="C115" s="51"/>
      <c r="D115" s="52"/>
      <c r="E115" s="52"/>
      <c r="F115" s="52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31"/>
      <c r="Y115" s="0"/>
      <c r="Z115" s="28" t="n">
        <f aca="false">COUNTIF(G115:X115,"ABS")</f>
        <v>0</v>
      </c>
      <c r="AA115" s="1" t="n">
        <f aca="false">COUNTIF(G115:X115,"abs-p")</f>
        <v>0</v>
      </c>
      <c r="AB115" s="39" t="n">
        <f aca="false">Z115+AA115/2</f>
        <v>0</v>
      </c>
      <c r="AC115" s="63" t="n">
        <f aca="false">IF(AB115=0,9.8,IF(AB115=0.5,9,IF(AB115=1,8.5,IF(AB115=1.5,8,IF(AB115=2,7.5,IF(AB115=2.5,7,IF(AB115=3,6.5,0)))))))</f>
        <v>9.8</v>
      </c>
      <c r="AD115" s="39" t="n">
        <f aca="false">IF(Y115="T",AC115+0.2,IF(Y115="F",AC115-0.3,AC115))</f>
        <v>9.8</v>
      </c>
    </row>
    <row r="116" customFormat="false" ht="15.75" hidden="false" customHeight="false" outlineLevel="0" collapsed="false">
      <c r="A116" s="29" t="n">
        <v>111</v>
      </c>
      <c r="B116" s="50"/>
      <c r="C116" s="51"/>
      <c r="D116" s="52"/>
      <c r="E116" s="52"/>
      <c r="F116" s="52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31"/>
      <c r="Y116" s="0"/>
      <c r="Z116" s="28" t="n">
        <f aca="false">COUNTIF(G116:X116,"ABS")</f>
        <v>0</v>
      </c>
      <c r="AA116" s="1" t="n">
        <f aca="false">COUNTIF(G116:X116,"abs-p")</f>
        <v>0</v>
      </c>
      <c r="AB116" s="39" t="n">
        <f aca="false">Z116+AA116/2</f>
        <v>0</v>
      </c>
      <c r="AC116" s="63" t="n">
        <f aca="false">IF(AB116=0,9.8,IF(AB116=0.5,9,IF(AB116=1,8.5,IF(AB116=1.5,8,IF(AB116=2,7.5,IF(AB116=2.5,7,IF(AB116=3,6.5,0)))))))</f>
        <v>9.8</v>
      </c>
      <c r="AD116" s="39" t="n">
        <f aca="false">IF(Y116="T",AC116+0.2,IF(Y116="F",AC116-0.3,AC116))</f>
        <v>9.8</v>
      </c>
    </row>
    <row r="117" customFormat="false" ht="15.75" hidden="false" customHeight="false" outlineLevel="0" collapsed="false">
      <c r="A117" s="29" t="n">
        <v>112</v>
      </c>
      <c r="B117" s="50"/>
      <c r="C117" s="51"/>
      <c r="D117" s="52"/>
      <c r="E117" s="52"/>
      <c r="F117" s="52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0"/>
      <c r="R117" s="25"/>
      <c r="S117" s="25"/>
      <c r="T117" s="31"/>
      <c r="Y117" s="0"/>
      <c r="Z117" s="28" t="n">
        <f aca="false">COUNTIF(G117:X117,"ABS")</f>
        <v>0</v>
      </c>
      <c r="AA117" s="1" t="n">
        <f aca="false">COUNTIF(G117:X117,"abs-p")</f>
        <v>0</v>
      </c>
      <c r="AB117" s="39" t="n">
        <f aca="false">Z117+AA117/2</f>
        <v>0</v>
      </c>
      <c r="AC117" s="63" t="n">
        <f aca="false">IF(AB117=0,9.8,IF(AB117=0.5,9,IF(AB117=1,8.5,IF(AB117=1.5,8,IF(AB117=2,7.5,IF(AB117=2.5,7,IF(AB117=3,6.5,0)))))))</f>
        <v>9.8</v>
      </c>
      <c r="AD117" s="39" t="n">
        <f aca="false">IF(Y117="T",AC117+0.2,IF(Y117="F",AC117-0.3,AC117))</f>
        <v>9.8</v>
      </c>
    </row>
    <row r="118" customFormat="false" ht="15.75" hidden="false" customHeight="false" outlineLevel="0" collapsed="false">
      <c r="A118" s="29" t="n">
        <v>113</v>
      </c>
      <c r="B118" s="50"/>
      <c r="C118" s="51"/>
      <c r="D118" s="52"/>
      <c r="E118" s="52"/>
      <c r="F118" s="52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Y118" s="0"/>
      <c r="Z118" s="28" t="n">
        <f aca="false">COUNTIF(G118:X118,"ABS")</f>
        <v>0</v>
      </c>
      <c r="AA118" s="1" t="n">
        <f aca="false">COUNTIF(G118:X118,"abs-p")</f>
        <v>0</v>
      </c>
      <c r="AB118" s="39" t="n">
        <f aca="false">Z118+AA118/2</f>
        <v>0</v>
      </c>
      <c r="AC118" s="63" t="n">
        <f aca="false">IF(AB118=0,9.8,IF(AB118=0.5,9,IF(AB118=1,8.5,IF(AB118=1.5,8,IF(AB118=2,7.5,IF(AB118=2.5,7,IF(AB118=3,6.5,0)))))))</f>
        <v>9.8</v>
      </c>
      <c r="AD118" s="39" t="n">
        <f aca="false">IF(Y118="T",AC118+0.2,IF(Y118="F",AC118-0.3,AC118))</f>
        <v>9.8</v>
      </c>
    </row>
    <row r="119" customFormat="false" ht="15.75" hidden="false" customHeight="false" outlineLevel="0" collapsed="false">
      <c r="A119" s="29" t="n">
        <v>114</v>
      </c>
      <c r="B119" s="50"/>
      <c r="C119" s="51"/>
      <c r="D119" s="52"/>
      <c r="E119" s="52"/>
      <c r="F119" s="52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31"/>
      <c r="Y119" s="0"/>
      <c r="Z119" s="28" t="n">
        <f aca="false">COUNTIF(G119:X119,"ABS")</f>
        <v>0</v>
      </c>
      <c r="AA119" s="1" t="n">
        <f aca="false">COUNTIF(G119:X119,"abs-p")</f>
        <v>0</v>
      </c>
      <c r="AB119" s="39" t="n">
        <f aca="false">Z119+AA119/2</f>
        <v>0</v>
      </c>
      <c r="AC119" s="63" t="n">
        <f aca="false">IF(AB119=0,9.8,IF(AB119=0.5,9,IF(AB119=1,8.5,IF(AB119=1.5,8,IF(AB119=2,7.5,IF(AB119=2.5,7,IF(AB119=3,6.5,0)))))))</f>
        <v>9.8</v>
      </c>
      <c r="AD119" s="39" t="n">
        <f aca="false">IF(Y119="T",AC119+0.2,IF(Y119="F",AC119-0.3,AC119))</f>
        <v>9.8</v>
      </c>
    </row>
    <row r="120" customFormat="false" ht="15.75" hidden="false" customHeight="false" outlineLevel="0" collapsed="false">
      <c r="A120" s="29" t="n">
        <v>115</v>
      </c>
      <c r="B120" s="50"/>
      <c r="C120" s="51"/>
      <c r="D120" s="52"/>
      <c r="E120" s="52"/>
      <c r="F120" s="52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31"/>
      <c r="Y120" s="0"/>
      <c r="Z120" s="28" t="n">
        <f aca="false">COUNTIF(G120:X120,"ABS")</f>
        <v>0</v>
      </c>
      <c r="AA120" s="1" t="n">
        <f aca="false">COUNTIF(G120:X120,"abs-p")</f>
        <v>0</v>
      </c>
      <c r="AB120" s="39" t="n">
        <f aca="false">Z120+AA120/2</f>
        <v>0</v>
      </c>
      <c r="AC120" s="63" t="n">
        <f aca="false">IF(AB120=0,9.8,IF(AB120=0.5,9,IF(AB120=1,8.5,IF(AB120=1.5,8,IF(AB120=2,7.5,IF(AB120=2.5,7,IF(AB120=3,6.5,0)))))))</f>
        <v>9.8</v>
      </c>
      <c r="AD120" s="39" t="n">
        <f aca="false">IF(Y120="T",AC120+0.2,IF(Y120="F",AC120-0.3,AC120))</f>
        <v>9.8</v>
      </c>
    </row>
    <row r="121" customFormat="false" ht="15.75" hidden="false" customHeight="false" outlineLevel="0" collapsed="false">
      <c r="A121" s="29" t="n">
        <v>116</v>
      </c>
      <c r="B121" s="50"/>
      <c r="C121" s="51"/>
      <c r="D121" s="52"/>
      <c r="E121" s="52"/>
      <c r="F121" s="52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31"/>
      <c r="Y121" s="0"/>
      <c r="Z121" s="28" t="n">
        <f aca="false">COUNTIF(G121:X121,"ABS")</f>
        <v>0</v>
      </c>
      <c r="AA121" s="1" t="n">
        <f aca="false">COUNTIF(G121:X121,"abs-p")</f>
        <v>0</v>
      </c>
      <c r="AB121" s="39" t="n">
        <f aca="false">Z121+AA121/2</f>
        <v>0</v>
      </c>
      <c r="AC121" s="63" t="n">
        <f aca="false">IF(AB121=0,9.8,IF(AB121=0.5,9,IF(AB121=1,8.5,IF(AB121=1.5,8,IF(AB121=2,7.5,IF(AB121=2.5,7,IF(AB121=3,6.5,0)))))))</f>
        <v>9.8</v>
      </c>
      <c r="AD121" s="39" t="n">
        <f aca="false">IF(Y121="T",AC121+0.2,IF(Y121="F",AC121-0.3,AC121))</f>
        <v>9.8</v>
      </c>
    </row>
    <row r="122" customFormat="false" ht="15.75" hidden="false" customHeight="false" outlineLevel="0" collapsed="false">
      <c r="A122" s="29" t="n">
        <v>117</v>
      </c>
      <c r="B122" s="50"/>
      <c r="C122" s="51"/>
      <c r="D122" s="52"/>
      <c r="E122" s="52"/>
      <c r="F122" s="52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31"/>
      <c r="Y122" s="0"/>
      <c r="Z122" s="28" t="n">
        <f aca="false">COUNTIF(G122:X122,"ABS")</f>
        <v>0</v>
      </c>
      <c r="AA122" s="1" t="n">
        <f aca="false">COUNTIF(G122:X122,"abs-p")</f>
        <v>0</v>
      </c>
      <c r="AB122" s="39" t="n">
        <f aca="false">Z122+AA122/2</f>
        <v>0</v>
      </c>
      <c r="AC122" s="63" t="n">
        <f aca="false">IF(AB122=0,9.8,IF(AB122=0.5,9,IF(AB122=1,8.5,IF(AB122=1.5,8,IF(AB122=2,7.5,IF(AB122=2.5,7,IF(AB122=3,6.5,0)))))))</f>
        <v>9.8</v>
      </c>
      <c r="AD122" s="39" t="n">
        <f aca="false">IF(Y122="T",AC122+0.2,IF(Y122="F",AC122-0.3,AC122))</f>
        <v>9.8</v>
      </c>
    </row>
    <row r="123" customFormat="false" ht="15.75" hidden="false" customHeight="false" outlineLevel="0" collapsed="false">
      <c r="A123" s="29" t="n">
        <v>118</v>
      </c>
      <c r="B123" s="50"/>
      <c r="C123" s="51"/>
      <c r="D123" s="52"/>
      <c r="E123" s="52"/>
      <c r="F123" s="52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31"/>
      <c r="Y123" s="0"/>
      <c r="Z123" s="28" t="n">
        <f aca="false">COUNTIF(G123:X123,"ABS")</f>
        <v>0</v>
      </c>
      <c r="AA123" s="1" t="n">
        <f aca="false">COUNTIF(G123:X123,"abs-p")</f>
        <v>0</v>
      </c>
      <c r="AB123" s="39" t="n">
        <f aca="false">Z123+AA123/2</f>
        <v>0</v>
      </c>
      <c r="AC123" s="63" t="n">
        <f aca="false">IF(AB123=0,9.8,IF(AB123=0.5,9,IF(AB123=1,8.5,IF(AB123=1.5,8,IF(AB123=2,7.5,IF(AB123=2.5,7,IF(AB123=3,6.5,0)))))))</f>
        <v>9.8</v>
      </c>
      <c r="AD123" s="39" t="n">
        <f aca="false">IF(Y123="T",AC123+0.2,IF(Y123="F",AC123-0.3,AC123))</f>
        <v>9.8</v>
      </c>
    </row>
    <row r="124" customFormat="false" ht="15.75" hidden="false" customHeight="false" outlineLevel="0" collapsed="false">
      <c r="A124" s="29" t="n">
        <v>119</v>
      </c>
      <c r="B124" s="50"/>
      <c r="C124" s="51"/>
      <c r="D124" s="52"/>
      <c r="E124" s="52"/>
      <c r="F124" s="52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31"/>
      <c r="Y124" s="0"/>
      <c r="Z124" s="28" t="n">
        <f aca="false">COUNTIF(G124:X124,"ABS")</f>
        <v>0</v>
      </c>
      <c r="AA124" s="1" t="n">
        <f aca="false">COUNTIF(G124:X124,"abs-p")</f>
        <v>0</v>
      </c>
      <c r="AB124" s="39" t="n">
        <f aca="false">Z124+AA124/2</f>
        <v>0</v>
      </c>
      <c r="AC124" s="63" t="n">
        <f aca="false">IF(AB124=0,9.8,IF(AB124=0.5,9,IF(AB124=1,8.5,IF(AB124=1.5,8,IF(AB124=2,7.5,IF(AB124=2.5,7,IF(AB124=3,6.5,0)))))))</f>
        <v>9.8</v>
      </c>
      <c r="AD124" s="39" t="n">
        <f aca="false">IF(Y124="T",AC124+0.2,IF(Y124="F",AC124-0.3,AC124))</f>
        <v>9.8</v>
      </c>
    </row>
    <row r="125" customFormat="false" ht="15.75" hidden="false" customHeight="false" outlineLevel="0" collapsed="false">
      <c r="A125" s="29" t="n">
        <v>119</v>
      </c>
      <c r="B125" s="50"/>
      <c r="C125" s="51"/>
      <c r="D125" s="52"/>
      <c r="E125" s="52"/>
      <c r="F125" s="52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31"/>
      <c r="Y125" s="0"/>
      <c r="Z125" s="0"/>
      <c r="AA125" s="0"/>
      <c r="AB125" s="39"/>
      <c r="AC125" s="39"/>
      <c r="AD125" s="39"/>
    </row>
    <row r="126" customFormat="false" ht="15.75" hidden="false" customHeight="false" outlineLevel="0" collapsed="false">
      <c r="A126" s="29" t="n">
        <v>120</v>
      </c>
      <c r="B126" s="50"/>
      <c r="C126" s="51"/>
      <c r="D126" s="52"/>
      <c r="E126" s="52"/>
      <c r="F126" s="52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31"/>
      <c r="Y126" s="0"/>
      <c r="Z126" s="28" t="n">
        <f aca="false">COUNTIF(G126:X126,"ABS")</f>
        <v>0</v>
      </c>
      <c r="AA126" s="1" t="n">
        <f aca="false">COUNTIF(G126:X126,"abs-p")</f>
        <v>0</v>
      </c>
      <c r="AB126" s="39" t="n">
        <f aca="false">Z126+AA126/2</f>
        <v>0</v>
      </c>
      <c r="AC126" s="63" t="n">
        <f aca="false">IF(AB126=0,9.8,IF(AB126=0.5,9,IF(AB126=1,8.5,IF(AB126=1.5,8,IF(AB126=2,7.5,IF(AB126=2.5,7,IF(AB126=3,6.5,0)))))))</f>
        <v>9.8</v>
      </c>
      <c r="AD126" s="39" t="n">
        <f aca="false">IF(Y126="T",AC126+0.2,IF(Y126="F",AC126-0.3,AC126))</f>
        <v>9.8</v>
      </c>
    </row>
    <row r="127" customFormat="false" ht="15.75" hidden="false" customHeight="false" outlineLevel="0" collapsed="false">
      <c r="A127" s="29" t="n">
        <v>121</v>
      </c>
      <c r="B127" s="50"/>
      <c r="C127" s="51"/>
      <c r="D127" s="52"/>
      <c r="E127" s="52"/>
      <c r="F127" s="52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31"/>
      <c r="Y127" s="0"/>
      <c r="Z127" s="28" t="n">
        <f aca="false">COUNTIF(G127:X127,"ABS")</f>
        <v>0</v>
      </c>
      <c r="AA127" s="1" t="n">
        <f aca="false">COUNTIF(G127:X127,"abs-p")</f>
        <v>0</v>
      </c>
      <c r="AB127" s="39" t="n">
        <f aca="false">Z127+AA127/2</f>
        <v>0</v>
      </c>
      <c r="AC127" s="63" t="n">
        <f aca="false">IF(AB127=0,9.8,IF(AB127=0.5,9,IF(AB127=1,8.5,IF(AB127=1.5,8,IF(AB127=2,7.5,IF(AB127=2.5,7,IF(AB127=3,6.5,0)))))))</f>
        <v>9.8</v>
      </c>
      <c r="AD127" s="39" t="n">
        <f aca="false">IF(Y127="T",AC127+0.2,IF(Y127="F",AC127-0.3,AC127))</f>
        <v>9.8</v>
      </c>
    </row>
    <row r="128" customFormat="false" ht="15.75" hidden="false" customHeight="false" outlineLevel="0" collapsed="false">
      <c r="A128" s="29" t="n">
        <v>122</v>
      </c>
      <c r="B128" s="50"/>
      <c r="C128" s="51"/>
      <c r="D128" s="52"/>
      <c r="E128" s="52"/>
      <c r="F128" s="52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31"/>
      <c r="Y128" s="0"/>
      <c r="Z128" s="28" t="n">
        <f aca="false">COUNTIF(G128:X128,"ABS")</f>
        <v>0</v>
      </c>
      <c r="AA128" s="1" t="n">
        <f aca="false">COUNTIF(G128:X128,"abs-p")</f>
        <v>0</v>
      </c>
      <c r="AB128" s="39" t="n">
        <f aca="false">Z128+AA128/2</f>
        <v>0</v>
      </c>
      <c r="AC128" s="63" t="n">
        <f aca="false">IF(AB128=0,9.8,IF(AB128=0.5,9,IF(AB128=1,8.5,IF(AB128=1.5,8,IF(AB128=2,7.5,IF(AB128=2.5,7,IF(AB128=3,6.5,0)))))))</f>
        <v>9.8</v>
      </c>
      <c r="AD128" s="39" t="n">
        <f aca="false">IF(Y128="T",AC128+0.2,IF(Y128="F",AC128-0.3,AC128))</f>
        <v>9.8</v>
      </c>
    </row>
    <row r="129" customFormat="false" ht="15.75" hidden="false" customHeight="false" outlineLevel="0" collapsed="false">
      <c r="A129" s="29" t="n">
        <v>123</v>
      </c>
      <c r="B129" s="50"/>
      <c r="C129" s="51"/>
      <c r="D129" s="52"/>
      <c r="E129" s="52"/>
      <c r="F129" s="52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31"/>
      <c r="Y129" s="0"/>
      <c r="Z129" s="28" t="n">
        <f aca="false">COUNTIF(G129:X129,"ABS")</f>
        <v>0</v>
      </c>
      <c r="AA129" s="1" t="n">
        <f aca="false">COUNTIF(G129:X129,"abs-p")</f>
        <v>0</v>
      </c>
      <c r="AB129" s="39" t="n">
        <f aca="false">Z129+AA129/2</f>
        <v>0</v>
      </c>
      <c r="AC129" s="63" t="n">
        <f aca="false">IF(AB129=0,9.8,IF(AB129=0.5,9,IF(AB129=1,8.5,IF(AB129=1.5,8,IF(AB129=2,7.5,IF(AB129=2.5,7,IF(AB129=3,6.5,0)))))))</f>
        <v>9.8</v>
      </c>
      <c r="AD129" s="39" t="n">
        <f aca="false">IF(Y129="T",AC129+0.2,IF(Y129="F",AC129-0.3,AC129))</f>
        <v>9.8</v>
      </c>
    </row>
    <row r="130" customFormat="false" ht="15.75" hidden="false" customHeight="false" outlineLevel="0" collapsed="false">
      <c r="A130" s="29" t="n">
        <v>124</v>
      </c>
      <c r="B130" s="50"/>
      <c r="C130" s="51"/>
      <c r="D130" s="52"/>
      <c r="E130" s="52"/>
      <c r="F130" s="52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31"/>
      <c r="Y130" s="0"/>
      <c r="Z130" s="28" t="n">
        <f aca="false">COUNTIF(G130:X130,"ABS")</f>
        <v>0</v>
      </c>
      <c r="AA130" s="1" t="n">
        <f aca="false">COUNTIF(G130:X130,"abs-p")</f>
        <v>0</v>
      </c>
      <c r="AB130" s="39" t="n">
        <f aca="false">Z130+AA130/2</f>
        <v>0</v>
      </c>
      <c r="AC130" s="63" t="n">
        <f aca="false">IF(AB130=0,9.8,IF(AB130=0.5,9,IF(AB130=1,8.5,IF(AB130=1.5,8,IF(AB130=2,7.5,IF(AB130=2.5,7,IF(AB130=3,6.5,0)))))))</f>
        <v>9.8</v>
      </c>
      <c r="AD130" s="39" t="n">
        <f aca="false">IF(Y130="T",AC130+0.2,IF(Y130="F",AC130-0.3,AC130))</f>
        <v>9.8</v>
      </c>
    </row>
    <row r="131" customFormat="false" ht="15.75" hidden="false" customHeight="false" outlineLevel="0" collapsed="false">
      <c r="A131" s="29" t="n">
        <v>125</v>
      </c>
      <c r="B131" s="50"/>
      <c r="C131" s="51"/>
      <c r="D131" s="52"/>
      <c r="E131" s="52"/>
      <c r="F131" s="52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31"/>
      <c r="Y131" s="0"/>
      <c r="Z131" s="28" t="n">
        <f aca="false">COUNTIF(G131:X131,"ABS")</f>
        <v>0</v>
      </c>
      <c r="AA131" s="1" t="n">
        <f aca="false">COUNTIF(G131:X131,"abs-p")</f>
        <v>0</v>
      </c>
      <c r="AB131" s="39" t="n">
        <f aca="false">Z131+AA131/2</f>
        <v>0</v>
      </c>
      <c r="AC131" s="63" t="n">
        <f aca="false">IF(AB131=0,9.8,IF(AB131=0.5,9,IF(AB131=1,8.5,IF(AB131=1.5,8,IF(AB131=2,7.5,IF(AB131=2.5,7,IF(AB131=3,6.5,0)))))))</f>
        <v>9.8</v>
      </c>
      <c r="AD131" s="39" t="n">
        <f aca="false">IF(Y131="T",AC131+0.2,IF(Y131="F",AC131-0.3,AC131))</f>
        <v>9.8</v>
      </c>
    </row>
    <row r="132" customFormat="false" ht="15.75" hidden="false" customHeight="false" outlineLevel="0" collapsed="false">
      <c r="A132" s="29" t="n">
        <v>126</v>
      </c>
      <c r="B132" s="50"/>
      <c r="C132" s="51"/>
      <c r="D132" s="52"/>
      <c r="E132" s="52"/>
      <c r="F132" s="52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31"/>
      <c r="Y132" s="0"/>
      <c r="Z132" s="28" t="n">
        <f aca="false">COUNTIF(G132:X132,"ABS")</f>
        <v>0</v>
      </c>
      <c r="AA132" s="1" t="n">
        <f aca="false">COUNTIF(G132:X132,"abs-p")</f>
        <v>0</v>
      </c>
      <c r="AB132" s="39" t="n">
        <f aca="false">Z132+AA132/2</f>
        <v>0</v>
      </c>
      <c r="AC132" s="63" t="n">
        <f aca="false">IF(AB132=0,9.8,IF(AB132=0.5,9,IF(AB132=1,8.5,IF(AB132=1.5,8,IF(AB132=2,7.5,IF(AB132=2.5,7,IF(AB132=3,6.5,0)))))))</f>
        <v>9.8</v>
      </c>
      <c r="AD132" s="39" t="n">
        <f aca="false">IF(Y132="T",AC132+0.2,IF(Y132="F",AC132-0.3,AC132))</f>
        <v>9.8</v>
      </c>
    </row>
    <row r="133" customFormat="false" ht="15.75" hidden="false" customHeight="false" outlineLevel="0" collapsed="false">
      <c r="A133" s="29" t="n">
        <v>127</v>
      </c>
      <c r="B133" s="50"/>
      <c r="C133" s="51"/>
      <c r="D133" s="52"/>
      <c r="E133" s="52"/>
      <c r="F133" s="52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31"/>
      <c r="Y133" s="0"/>
      <c r="Z133" s="28" t="n">
        <f aca="false">COUNTIF(G133:X133,"ABS")</f>
        <v>0</v>
      </c>
      <c r="AA133" s="1" t="n">
        <f aca="false">COUNTIF(G133:X133,"abs-p")</f>
        <v>0</v>
      </c>
      <c r="AB133" s="39" t="n">
        <f aca="false">Z133+AA133/2</f>
        <v>0</v>
      </c>
      <c r="AC133" s="63" t="n">
        <f aca="false">IF(AB133=0,9.8,IF(AB133=0.5,9,IF(AB133=1,8.5,IF(AB133=1.5,8,IF(AB133=2,7.5,IF(AB133=2.5,7,IF(AB133=3,6.5,0)))))))</f>
        <v>9.8</v>
      </c>
      <c r="AD133" s="39" t="n">
        <f aca="false">IF(Y133="T",AC133+0.2,IF(Y133="F",AC133-0.3,AC133))</f>
        <v>9.8</v>
      </c>
    </row>
    <row r="134" customFormat="false" ht="15.75" hidden="false" customHeight="false" outlineLevel="0" collapsed="false">
      <c r="A134" s="29" t="n">
        <v>128</v>
      </c>
      <c r="B134" s="50"/>
      <c r="C134" s="51"/>
      <c r="D134" s="52"/>
      <c r="E134" s="52"/>
      <c r="F134" s="52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31"/>
      <c r="Y134" s="0"/>
      <c r="Z134" s="28" t="n">
        <f aca="false">COUNTIF(G134:X134,"ABS")</f>
        <v>0</v>
      </c>
      <c r="AA134" s="1" t="n">
        <f aca="false">COUNTIF(G134:X134,"abs-p")</f>
        <v>0</v>
      </c>
      <c r="AB134" s="39" t="n">
        <f aca="false">Z134+AA134/2</f>
        <v>0</v>
      </c>
      <c r="AC134" s="63" t="n">
        <f aca="false">IF(AB134=0,9.8,IF(AB134=0.5,9,IF(AB134=1,8.5,IF(AB134=1.5,8,IF(AB134=2,7.5,IF(AB134=2.5,7,IF(AB134=3,6.5,0)))))))</f>
        <v>9.8</v>
      </c>
      <c r="AD134" s="39" t="n">
        <f aca="false">IF(Y134="T",AC134+0.2,IF(Y134="F",AC134-0.3,AC134))</f>
        <v>9.8</v>
      </c>
    </row>
    <row r="135" customFormat="false" ht="15.75" hidden="false" customHeight="false" outlineLevel="0" collapsed="false">
      <c r="A135" s="29" t="n">
        <v>129</v>
      </c>
      <c r="B135" s="50"/>
      <c r="C135" s="51"/>
      <c r="D135" s="52"/>
      <c r="E135" s="52"/>
      <c r="F135" s="52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31"/>
      <c r="Y135" s="0"/>
      <c r="Z135" s="28" t="n">
        <f aca="false">COUNTIF(G135:X135,"ABS")</f>
        <v>0</v>
      </c>
      <c r="AA135" s="1" t="n">
        <f aca="false">COUNTIF(G135:X135,"abs-p")</f>
        <v>0</v>
      </c>
      <c r="AB135" s="39" t="n">
        <f aca="false">Z135+AA135/2</f>
        <v>0</v>
      </c>
      <c r="AC135" s="63" t="n">
        <f aca="false">IF(AB135=0,9.8,IF(AB135=0.5,9,IF(AB135=1,8.5,IF(AB135=1.5,8,IF(AB135=2,7.5,IF(AB135=2.5,7,IF(AB135=3,6.5,0)))))))</f>
        <v>9.8</v>
      </c>
      <c r="AD135" s="39" t="n">
        <f aca="false">IF(Y135="T",AC135+0.2,IF(Y135="F",AC135-0.3,AC135))</f>
        <v>9.8</v>
      </c>
    </row>
    <row r="136" customFormat="false" ht="15.75" hidden="false" customHeight="false" outlineLevel="0" collapsed="false">
      <c r="A136" s="29" t="n">
        <v>130</v>
      </c>
      <c r="B136" s="50"/>
      <c r="C136" s="51"/>
      <c r="D136" s="52"/>
      <c r="E136" s="52"/>
      <c r="F136" s="52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31"/>
      <c r="Y136" s="0"/>
      <c r="Z136" s="28" t="n">
        <f aca="false">COUNTIF(G136:X136,"ABS")</f>
        <v>0</v>
      </c>
      <c r="AA136" s="1" t="n">
        <f aca="false">COUNTIF(G136:X136,"abs-p")</f>
        <v>0</v>
      </c>
      <c r="AB136" s="39" t="n">
        <f aca="false">Z136+AA136/2</f>
        <v>0</v>
      </c>
      <c r="AC136" s="63" t="n">
        <f aca="false">IF(AB136=0,9.8,IF(AB136=0.5,9,IF(AB136=1,8.5,IF(AB136=1.5,8,IF(AB136=2,7.5,IF(AB136=2.5,7,IF(AB136=3,6.5,0)))))))</f>
        <v>9.8</v>
      </c>
      <c r="AD136" s="39" t="n">
        <f aca="false">IF(Y136="T",AC136+0.2,IF(Y136="F",AC136-0.3,AC136))</f>
        <v>9.8</v>
      </c>
    </row>
    <row r="137" customFormat="false" ht="15.75" hidden="false" customHeight="false" outlineLevel="0" collapsed="false">
      <c r="A137" s="29" t="n">
        <v>131</v>
      </c>
      <c r="B137" s="50"/>
      <c r="C137" s="51"/>
      <c r="D137" s="52"/>
      <c r="E137" s="52"/>
      <c r="F137" s="52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31"/>
      <c r="Y137" s="0"/>
      <c r="Z137" s="28" t="n">
        <f aca="false">COUNTIF(G137:X137,"ABS")</f>
        <v>0</v>
      </c>
      <c r="AA137" s="1" t="n">
        <f aca="false">COUNTIF(G137:X137,"abs-p")</f>
        <v>0</v>
      </c>
      <c r="AB137" s="39" t="n">
        <f aca="false">Z137+AA137/2</f>
        <v>0</v>
      </c>
      <c r="AC137" s="63" t="n">
        <f aca="false">IF(AB137=0,9.8,IF(AB137=0.5,9,IF(AB137=1,8.5,IF(AB137=1.5,8,IF(AB137=2,7.5,IF(AB137=2.5,7,IF(AB137=3,6.5,0)))))))</f>
        <v>9.8</v>
      </c>
      <c r="AD137" s="39" t="n">
        <f aca="false">IF(Y137="T",AC137+0.2,IF(Y137="F",AC137-0.3,AC137))</f>
        <v>9.8</v>
      </c>
    </row>
    <row r="138" customFormat="false" ht="15.75" hidden="false" customHeight="false" outlineLevel="0" collapsed="false">
      <c r="A138" s="29" t="n">
        <v>132</v>
      </c>
      <c r="B138" s="50"/>
      <c r="C138" s="51"/>
      <c r="D138" s="52"/>
      <c r="E138" s="52"/>
      <c r="F138" s="52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31"/>
      <c r="Y138" s="0"/>
      <c r="Z138" s="28" t="n">
        <f aca="false">COUNTIF(G138:X138,"ABS")</f>
        <v>0</v>
      </c>
      <c r="AA138" s="1" t="n">
        <f aca="false">COUNTIF(G138:X138,"abs-p")</f>
        <v>0</v>
      </c>
      <c r="AB138" s="39" t="n">
        <f aca="false">Z138+AA138/2</f>
        <v>0</v>
      </c>
      <c r="AC138" s="63" t="n">
        <f aca="false">IF(AB138=0,9.8,IF(AB138=0.5,9,IF(AB138=1,8.5,IF(AB138=1.5,8,IF(AB138=2,7.5,IF(AB138=2.5,7,IF(AB138=3,6.5,0)))))))</f>
        <v>9.8</v>
      </c>
      <c r="AD138" s="39" t="n">
        <f aca="false">IF(Y138="T",AC138+0.2,IF(Y138="F",AC138-0.3,AC138))</f>
        <v>9.8</v>
      </c>
    </row>
    <row r="139" customFormat="false" ht="15.75" hidden="false" customHeight="false" outlineLevel="0" collapsed="false">
      <c r="A139" s="29" t="n">
        <v>133</v>
      </c>
      <c r="B139" s="50"/>
      <c r="C139" s="51"/>
      <c r="D139" s="52"/>
      <c r="E139" s="52"/>
      <c r="F139" s="52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31"/>
      <c r="Y139" s="0"/>
      <c r="Z139" s="28" t="n">
        <f aca="false">COUNTIF(G139:X139,"ABS")</f>
        <v>0</v>
      </c>
      <c r="AA139" s="1" t="n">
        <f aca="false">COUNTIF(G139:X139,"abs-p")</f>
        <v>0</v>
      </c>
      <c r="AB139" s="39" t="n">
        <f aca="false">Z139+AA139/2</f>
        <v>0</v>
      </c>
      <c r="AC139" s="63" t="n">
        <f aca="false">IF(AB139=0,9.8,IF(AB139=0.5,9,IF(AB139=1,8.5,IF(AB139=1.5,8,IF(AB139=2,7.5,IF(AB139=2.5,7,IF(AB139=3,6.5,0)))))))</f>
        <v>9.8</v>
      </c>
      <c r="AD139" s="39" t="n">
        <f aca="false">IF(Y139="T",AC139+0.2,IF(Y139="F",AC139-0.3,AC139))</f>
        <v>9.8</v>
      </c>
    </row>
    <row r="140" customFormat="false" ht="15.75" hidden="false" customHeight="false" outlineLevel="0" collapsed="false">
      <c r="A140" s="29" t="n">
        <v>134</v>
      </c>
      <c r="B140" s="50"/>
      <c r="C140" s="51"/>
      <c r="D140" s="52"/>
      <c r="E140" s="52"/>
      <c r="F140" s="52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31"/>
      <c r="Y140" s="0"/>
      <c r="Z140" s="28" t="n">
        <f aca="false">COUNTIF(G140:X140,"ABS")</f>
        <v>0</v>
      </c>
      <c r="AA140" s="1" t="n">
        <f aca="false">COUNTIF(G140:X140,"abs-p")</f>
        <v>0</v>
      </c>
      <c r="AB140" s="39" t="n">
        <f aca="false">Z140+AA140/2</f>
        <v>0</v>
      </c>
      <c r="AC140" s="63" t="n">
        <f aca="false">IF(AB140=0,9.8,IF(AB140=0.5,9,IF(AB140=1,8.5,IF(AB140=1.5,8,IF(AB140=2,7.5,IF(AB140=2.5,7,IF(AB140=3,6.5,0)))))))</f>
        <v>9.8</v>
      </c>
      <c r="AD140" s="39" t="n">
        <f aca="false">IF(Y140="T",AC140+0.2,IF(Y140="F",AC140-0.3,AC140))</f>
        <v>9.8</v>
      </c>
    </row>
    <row r="141" customFormat="false" ht="15.75" hidden="false" customHeight="false" outlineLevel="0" collapsed="false">
      <c r="A141" s="29" t="n">
        <v>135</v>
      </c>
      <c r="B141" s="50"/>
      <c r="C141" s="51"/>
      <c r="D141" s="52"/>
      <c r="E141" s="52"/>
      <c r="F141" s="52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31"/>
      <c r="Y141" s="0"/>
      <c r="Z141" s="28" t="n">
        <f aca="false">COUNTIF(G141:X141,"ABS")</f>
        <v>0</v>
      </c>
      <c r="AA141" s="1" t="n">
        <f aca="false">COUNTIF(G141:X141,"abs-p")</f>
        <v>0</v>
      </c>
      <c r="AB141" s="39" t="n">
        <f aca="false">Z141+AA141/2</f>
        <v>0</v>
      </c>
      <c r="AC141" s="63" t="n">
        <f aca="false">IF(AB141=0,9.8,IF(AB141=0.5,9,IF(AB141=1,8.5,IF(AB141=1.5,8,IF(AB141=2,7.5,IF(AB141=2.5,7,IF(AB141=3,6.5,0)))))))</f>
        <v>9.8</v>
      </c>
      <c r="AD141" s="39" t="n">
        <f aca="false">IF(Y141="T",AC141+0.2,IF(Y141="F",AC141-0.3,AC141))</f>
        <v>9.8</v>
      </c>
    </row>
    <row r="142" customFormat="false" ht="15.75" hidden="false" customHeight="false" outlineLevel="0" collapsed="false">
      <c r="A142" s="29" t="n">
        <v>136</v>
      </c>
      <c r="B142" s="50"/>
      <c r="C142" s="51"/>
      <c r="D142" s="52"/>
      <c r="E142" s="52"/>
      <c r="F142" s="52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31"/>
      <c r="Y142" s="0"/>
      <c r="Z142" s="28" t="n">
        <f aca="false">COUNTIF(G142:X142,"ABS")</f>
        <v>0</v>
      </c>
      <c r="AA142" s="1" t="n">
        <f aca="false">COUNTIF(G142:X142,"abs-p")</f>
        <v>0</v>
      </c>
      <c r="AB142" s="39" t="n">
        <f aca="false">Z142+AA142/2</f>
        <v>0</v>
      </c>
      <c r="AC142" s="63" t="n">
        <f aca="false">IF(AB142=0,9.8,IF(AB142=0.5,9,IF(AB142=1,8.5,IF(AB142=1.5,8,IF(AB142=2,7.5,IF(AB142=2.5,7,IF(AB142=3,6.5,0)))))))</f>
        <v>9.8</v>
      </c>
      <c r="AD142" s="39" t="n">
        <f aca="false">IF(Y142="T",AC142+0.2,IF(Y142="F",AC142-0.3,AC142))</f>
        <v>9.8</v>
      </c>
    </row>
    <row r="143" customFormat="false" ht="15.75" hidden="false" customHeight="false" outlineLevel="0" collapsed="false">
      <c r="A143" s="29" t="n">
        <v>137</v>
      </c>
      <c r="B143" s="50"/>
      <c r="C143" s="51"/>
      <c r="D143" s="52"/>
      <c r="E143" s="52"/>
      <c r="F143" s="52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31"/>
      <c r="Y143" s="0"/>
      <c r="Z143" s="28" t="n">
        <f aca="false">COUNTIF(G143:X143,"ABS")</f>
        <v>0</v>
      </c>
      <c r="AA143" s="1" t="n">
        <f aca="false">COUNTIF(G143:X143,"abs-p")</f>
        <v>0</v>
      </c>
      <c r="AB143" s="39" t="n">
        <f aca="false">Z143+AA143/2</f>
        <v>0</v>
      </c>
      <c r="AC143" s="63" t="n">
        <f aca="false">IF(AB143=0,9.8,IF(AB143=0.5,9,IF(AB143=1,8.5,IF(AB143=1.5,8,IF(AB143=2,7.5,IF(AB143=2.5,7,IF(AB143=3,6.5,0)))))))</f>
        <v>9.8</v>
      </c>
      <c r="AD143" s="39" t="n">
        <f aca="false">IF(Y143="T",AC143+0.2,IF(Y143="F",AC143-0.3,AC143))</f>
        <v>9.8</v>
      </c>
    </row>
    <row r="144" customFormat="false" ht="15.75" hidden="false" customHeight="false" outlineLevel="0" collapsed="false">
      <c r="A144" s="29" t="n">
        <v>138</v>
      </c>
      <c r="B144" s="50"/>
      <c r="C144" s="51"/>
      <c r="D144" s="52"/>
      <c r="E144" s="52"/>
      <c r="F144" s="52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31"/>
      <c r="Y144" s="0"/>
      <c r="Z144" s="28" t="n">
        <f aca="false">COUNTIF(G144:X144,"ABS")</f>
        <v>0</v>
      </c>
      <c r="AA144" s="1" t="n">
        <f aca="false">COUNTIF(G144:X144,"abs-p")</f>
        <v>0</v>
      </c>
      <c r="AB144" s="39" t="n">
        <f aca="false">Z144+AA144/2</f>
        <v>0</v>
      </c>
      <c r="AC144" s="63" t="n">
        <f aca="false">IF(AB144=0,9.8,IF(AB144=0.5,9,IF(AB144=1,8.5,IF(AB144=1.5,8,IF(AB144=2,7.5,IF(AB144=2.5,7,IF(AB144=3,6.5,0)))))))</f>
        <v>9.8</v>
      </c>
      <c r="AD144" s="39" t="n">
        <f aca="false">IF(Y144="T",AC144+0.2,IF(Y144="F",AC144-0.3,AC144))</f>
        <v>9.8</v>
      </c>
    </row>
    <row r="145" customFormat="false" ht="15.75" hidden="false" customHeight="false" outlineLevel="0" collapsed="false">
      <c r="A145" s="29" t="n">
        <v>139</v>
      </c>
      <c r="B145" s="50"/>
      <c r="C145" s="51"/>
      <c r="D145" s="52"/>
      <c r="E145" s="52"/>
      <c r="F145" s="52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31"/>
      <c r="Y145" s="1" t="s">
        <v>60</v>
      </c>
      <c r="Z145" s="28" t="n">
        <f aca="false">COUNTIF(G145:X145,"ABS")</f>
        <v>0</v>
      </c>
      <c r="AA145" s="1" t="n">
        <f aca="false">COUNTIF(G145:X145,"abs-p")</f>
        <v>0</v>
      </c>
      <c r="AB145" s="39" t="n">
        <f aca="false">Z145+AA145/2</f>
        <v>0</v>
      </c>
      <c r="AC145" s="63" t="n">
        <f aca="false">IF(AB145=0,9.8,IF(AB145=0.5,9,IF(AB145=1,8.5,IF(AB145=1.5,8,IF(AB145=2,7.5,IF(AB145=2.5,7,IF(AB145=3,6.5,0)))))))</f>
        <v>9.8</v>
      </c>
      <c r="AD145" s="39" t="n">
        <f aca="false">IF(Y145="T",AC145+0.2,IF(Y145="F",AC145-0.3,AC145))</f>
        <v>10</v>
      </c>
    </row>
    <row r="146" customFormat="false" ht="15.75" hidden="false" customHeight="false" outlineLevel="0" collapsed="false">
      <c r="A146" s="29" t="n">
        <v>140</v>
      </c>
      <c r="B146" s="50"/>
      <c r="C146" s="51"/>
      <c r="D146" s="52"/>
      <c r="E146" s="52"/>
      <c r="F146" s="52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31"/>
      <c r="Y146" s="0"/>
      <c r="Z146" s="28" t="n">
        <f aca="false">COUNTIF(G146:X146,"ABS")</f>
        <v>0</v>
      </c>
      <c r="AA146" s="1" t="n">
        <f aca="false">COUNTIF(G146:X146,"abs-p")</f>
        <v>0</v>
      </c>
      <c r="AB146" s="39" t="n">
        <f aca="false">Z146+AA146/2</f>
        <v>0</v>
      </c>
      <c r="AC146" s="63" t="n">
        <f aca="false">IF(AB146=0,9.8,IF(AB146=0.5,9,IF(AB146=1,8.5,IF(AB146=1.5,8,IF(AB146=2,7.5,IF(AB146=2.5,7,IF(AB146=3,6.5,0)))))))</f>
        <v>9.8</v>
      </c>
      <c r="AD146" s="39" t="n">
        <f aca="false">IF(Y146="T",AC146+0.2,IF(Y146="F",AC146-0.3,AC146))</f>
        <v>9.8</v>
      </c>
    </row>
    <row r="147" customFormat="false" ht="15.75" hidden="false" customHeight="false" outlineLevel="0" collapsed="false">
      <c r="A147" s="29" t="n">
        <v>141</v>
      </c>
      <c r="B147" s="50"/>
      <c r="C147" s="51"/>
      <c r="D147" s="52"/>
      <c r="E147" s="52"/>
      <c r="F147" s="52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31"/>
      <c r="Y147" s="1" t="s">
        <v>60</v>
      </c>
      <c r="Z147" s="28" t="n">
        <f aca="false">COUNTIF(G147:X147,"ABS")</f>
        <v>0</v>
      </c>
      <c r="AA147" s="1" t="n">
        <f aca="false">COUNTIF(G147:X147,"abs-p")</f>
        <v>0</v>
      </c>
      <c r="AB147" s="1" t="n">
        <f aca="false">Z147+AA147/2</f>
        <v>0</v>
      </c>
      <c r="AC147" s="28" t="n">
        <f aca="false">IF(AB147=0,9.8,IF(AB147=0.5,9,IF(AB147=1,8.5,IF(AB147=1.5,8,IF(AB147=2,7.5,IF(AB147=2.5,7,IF(AB147=3,6.5,0)))))))</f>
        <v>9.8</v>
      </c>
      <c r="AD147" s="1" t="n">
        <f aca="false">IF(Y147="T",AC147+0.2,IF(Y147="F",AC147-0.3,AC147))</f>
        <v>10</v>
      </c>
    </row>
    <row r="148" customFormat="false" ht="15.75" hidden="false" customHeight="false" outlineLevel="0" collapsed="false">
      <c r="A148" s="45" t="n">
        <v>142</v>
      </c>
      <c r="B148" s="53"/>
      <c r="C148" s="54"/>
      <c r="D148" s="55"/>
      <c r="E148" s="55"/>
      <c r="F148" s="55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1"/>
    </row>
    <row r="149" customFormat="false" ht="15.75" hidden="false" customHeight="false" outlineLevel="0" collapsed="false">
      <c r="A149" s="47" t="n">
        <v>143</v>
      </c>
      <c r="B149" s="57"/>
      <c r="C149" s="58"/>
      <c r="D149" s="59"/>
      <c r="E149" s="59"/>
      <c r="F149" s="59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3"/>
    </row>
    <row r="150" customFormat="false" ht="15.75" hidden="false" customHeight="false" outlineLevel="0" collapsed="false">
      <c r="A150" s="45" t="n">
        <v>144</v>
      </c>
      <c r="B150" s="64"/>
      <c r="C150" s="54"/>
      <c r="D150" s="55"/>
      <c r="E150" s="55"/>
      <c r="F150" s="55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1"/>
    </row>
    <row r="151" customFormat="false" ht="15.75" hidden="false" customHeight="false" outlineLevel="0" collapsed="false">
      <c r="T151" s="31"/>
    </row>
    <row r="152" customFormat="false" ht="15.75" hidden="false" customHeight="false" outlineLevel="0" collapsed="false">
      <c r="T152" s="31"/>
    </row>
    <row r="153" customFormat="false" ht="15.75" hidden="false" customHeight="false" outlineLevel="0" collapsed="false">
      <c r="T153" s="31"/>
    </row>
    <row r="154" customFormat="false" ht="15.75" hidden="false" customHeight="false" outlineLevel="0" collapsed="false">
      <c r="T154" s="41"/>
    </row>
    <row r="155" customFormat="false" ht="15.75" hidden="false" customHeight="false" outlineLevel="0" collapsed="false">
      <c r="T155" s="43"/>
    </row>
    <row r="156" customFormat="false" ht="15.75" hidden="false" customHeight="false" outlineLevel="0" collapsed="false">
      <c r="T156" s="41"/>
    </row>
  </sheetData>
  <autoFilter ref="A5:AH150"/>
  <mergeCells count="1">
    <mergeCell ref="B5:C5"/>
  </mergeCells>
  <hyperlinks>
    <hyperlink ref="C56" r:id="rId1" display="giap_pham@outlook.com"/>
  </hyperlinks>
  <printOptions headings="false" gridLines="false" gridLinesSet="true" horizontalCentered="false" verticalCentered="false"/>
  <pageMargins left="0.240277777777778" right="0.0798611111111111" top="0.2" bottom="0.2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30" zoomScaleNormal="130" zoomScalePageLayoutView="100" workbookViewId="0">
      <selection pane="topLeft" activeCell="E19" activeCellId="0" sqref="E19"/>
    </sheetView>
  </sheetViews>
  <sheetFormatPr defaultRowHeight="18"/>
  <cols>
    <col collapsed="false" hidden="false" max="1" min="1" style="65" width="4.12735849056604"/>
    <col collapsed="false" hidden="false" max="2" min="2" style="65" width="8.37735849056604"/>
    <col collapsed="false" hidden="false" max="3" min="3" style="65" width="21.127358490566"/>
    <col collapsed="false" hidden="false" max="4" min="4" style="65" width="13.627358490566"/>
    <col collapsed="false" hidden="false" max="5" min="5" style="65" width="25.627358490566"/>
    <col collapsed="false" hidden="false" max="6" min="6" style="65" width="13.377358490566"/>
    <col collapsed="false" hidden="false" max="7" min="7" style="65" width="22.8820754716981"/>
    <col collapsed="false" hidden="false" max="8" min="8" style="65" width="12.1320754716981"/>
    <col collapsed="false" hidden="false" max="1025" min="9" style="65" width="8.00471698113208"/>
  </cols>
  <sheetData>
    <row r="1" s="66" customFormat="true" ht="17.25" hidden="false" customHeight="true" outlineLevel="0" collapsed="false"/>
    <row r="2" s="66" customFormat="true" ht="17.25" hidden="false" customHeight="true" outlineLevel="0" collapsed="false">
      <c r="E2" s="67"/>
      <c r="F2" s="67"/>
      <c r="G2" s="67"/>
      <c r="H2" s="67"/>
      <c r="I2" s="68"/>
      <c r="J2" s="68"/>
    </row>
    <row r="3" s="66" customFormat="true" ht="17.25" hidden="false" customHeight="true" outlineLevel="0" collapsed="false">
      <c r="E3" s="69"/>
      <c r="F3" s="69"/>
      <c r="G3" s="69"/>
      <c r="H3" s="69"/>
      <c r="I3" s="70"/>
      <c r="J3" s="70"/>
    </row>
    <row r="4" s="66" customFormat="true" ht="11.25" hidden="false" customHeight="true" outlineLevel="0" collapsed="false">
      <c r="E4" s="0"/>
      <c r="F4" s="0"/>
      <c r="G4" s="0"/>
      <c r="H4" s="0"/>
      <c r="I4" s="0"/>
      <c r="J4" s="0"/>
    </row>
    <row r="5" s="66" customFormat="true" ht="17.25" hidden="false" customHeight="true" outlineLevel="0" collapsed="false">
      <c r="A5" s="71"/>
      <c r="B5" s="71"/>
      <c r="C5" s="71"/>
      <c r="D5" s="71"/>
      <c r="E5" s="71"/>
      <c r="F5" s="71"/>
      <c r="G5" s="71"/>
      <c r="H5" s="71"/>
      <c r="I5" s="72"/>
      <c r="J5" s="72"/>
    </row>
    <row r="6" s="66" customFormat="true" ht="17.25" hidden="false" customHeight="true" outlineLevel="0" collapsed="false">
      <c r="A6" s="69"/>
      <c r="B6" s="69"/>
      <c r="C6" s="69"/>
      <c r="D6" s="69"/>
      <c r="E6" s="69"/>
      <c r="F6" s="69"/>
      <c r="G6" s="69"/>
      <c r="H6" s="69"/>
      <c r="I6" s="70"/>
      <c r="J6" s="70"/>
    </row>
    <row r="7" s="66" customFormat="true" ht="9.75" hidden="false" customHeight="tru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</row>
    <row r="8" s="73" customFormat="true" ht="21" hidden="false" customHeight="true" outlineLevel="0" collapsed="false"/>
    <row r="9" s="73" customFormat="true" ht="21" hidden="false" customHeight="true" outlineLevel="0" collapsed="false"/>
    <row r="10" customFormat="false" ht="21" hidden="false" customHeight="true" outlineLevel="0" collapsed="false">
      <c r="A10" s="73"/>
      <c r="B10" s="1"/>
      <c r="C10" s="74" t="s">
        <v>127</v>
      </c>
      <c r="D10" s="74"/>
      <c r="E10" s="1"/>
      <c r="F10" s="74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" hidden="false" customHeight="true" outlineLevel="0" collapsed="false">
      <c r="A11" s="73"/>
      <c r="B11" s="1"/>
      <c r="C11" s="1"/>
      <c r="D11" s="1"/>
      <c r="E11" s="1"/>
      <c r="F11" s="1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75" customFormat="true" ht="17.25" hidden="false" customHeight="true" outlineLevel="0" collapsed="false">
      <c r="B12" s="1"/>
      <c r="C12" s="1"/>
      <c r="D12" s="1"/>
      <c r="E12" s="1"/>
      <c r="F12" s="1"/>
    </row>
    <row r="13" s="73" customFormat="true" ht="11.25" hidden="false" customHeight="true" outlineLevel="0" collapsed="false">
      <c r="B13" s="1" t="s">
        <v>12</v>
      </c>
      <c r="C13" s="1" t="s">
        <v>128</v>
      </c>
      <c r="D13" s="1" t="s">
        <v>129</v>
      </c>
      <c r="E13" s="1" t="s">
        <v>130</v>
      </c>
      <c r="F13" s="7" t="s">
        <v>131</v>
      </c>
      <c r="G13" s="73" t="s">
        <v>132</v>
      </c>
      <c r="H13" s="73" t="s">
        <v>133</v>
      </c>
    </row>
    <row r="14" s="4" customFormat="true" ht="22.5" hidden="false" customHeight="true" outlineLevel="0" collapsed="false">
      <c r="A14" s="76"/>
      <c r="B14" s="77" t="n">
        <v>1</v>
      </c>
      <c r="C14" s="78" t="s">
        <v>111</v>
      </c>
      <c r="D14" s="78" t="s">
        <v>134</v>
      </c>
      <c r="E14" s="79" t="s">
        <v>135</v>
      </c>
      <c r="F14" s="7"/>
      <c r="G14" s="76"/>
      <c r="H14" s="76"/>
    </row>
    <row r="15" customFormat="false" ht="21.75" hidden="false" customHeight="true" outlineLevel="0" collapsed="false">
      <c r="A15" s="76"/>
      <c r="B15" s="77" t="n">
        <v>2</v>
      </c>
      <c r="C15" s="78" t="s">
        <v>72</v>
      </c>
      <c r="D15" s="78" t="s">
        <v>136</v>
      </c>
      <c r="E15" s="79" t="s">
        <v>137</v>
      </c>
      <c r="F15" s="7"/>
      <c r="G15" s="80"/>
      <c r="H15" s="76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6" customFormat="true" ht="20.25" hidden="false" customHeight="true" outlineLevel="0" collapsed="false">
      <c r="A16" s="81"/>
      <c r="B16" s="77" t="n">
        <v>3</v>
      </c>
      <c r="C16" s="78" t="s">
        <v>67</v>
      </c>
      <c r="D16" s="79"/>
      <c r="E16" s="82" t="s">
        <v>138</v>
      </c>
      <c r="F16" s="1"/>
      <c r="G16" s="83"/>
      <c r="H16" s="81"/>
    </row>
    <row r="17" s="6" customFormat="true" ht="20.25" hidden="false" customHeight="true" outlineLevel="0" collapsed="false">
      <c r="A17" s="81"/>
      <c r="B17" s="77" t="n">
        <v>4</v>
      </c>
      <c r="C17" s="78" t="s">
        <v>98</v>
      </c>
      <c r="D17" s="78"/>
      <c r="E17" s="84" t="s">
        <v>139</v>
      </c>
      <c r="F17" s="85"/>
      <c r="G17" s="83"/>
      <c r="H17" s="81"/>
    </row>
    <row r="18" s="6" customFormat="true" ht="20.25" hidden="false" customHeight="true" outlineLevel="0" collapsed="false">
      <c r="A18" s="81"/>
      <c r="B18" s="77" t="n">
        <v>5</v>
      </c>
      <c r="C18" s="78" t="s">
        <v>140</v>
      </c>
      <c r="D18" s="78" t="s">
        <v>141</v>
      </c>
      <c r="E18" s="84" t="s">
        <v>142</v>
      </c>
      <c r="F18" s="7"/>
      <c r="G18" s="83"/>
      <c r="H18" s="81"/>
    </row>
    <row r="19" s="6" customFormat="true" ht="20.25" hidden="false" customHeight="true" outlineLevel="0" collapsed="false">
      <c r="A19" s="81"/>
      <c r="B19" s="77" t="n">
        <v>6</v>
      </c>
      <c r="C19" s="78" t="s">
        <v>42</v>
      </c>
      <c r="D19" s="86" t="s">
        <v>143</v>
      </c>
      <c r="E19" s="79" t="s">
        <v>144</v>
      </c>
      <c r="F19" s="7"/>
      <c r="G19" s="83"/>
      <c r="H19" s="87"/>
    </row>
    <row r="20" s="6" customFormat="true" ht="20.25" hidden="false" customHeight="true" outlineLevel="0" collapsed="false">
      <c r="A20" s="81"/>
      <c r="B20" s="77" t="n">
        <v>7</v>
      </c>
      <c r="C20" s="1"/>
      <c r="D20" s="88"/>
      <c r="E20" s="89"/>
      <c r="F20" s="1"/>
      <c r="G20" s="87"/>
      <c r="H20" s="87"/>
    </row>
    <row r="21" s="6" customFormat="true" ht="20.25" hidden="false" customHeight="true" outlineLevel="0" collapsed="false">
      <c r="A21" s="81"/>
      <c r="B21" s="77" t="n">
        <v>8</v>
      </c>
      <c r="C21" s="1" t="s">
        <v>145</v>
      </c>
      <c r="D21" s="88"/>
      <c r="E21" s="90"/>
      <c r="F21" s="7"/>
      <c r="G21" s="83"/>
      <c r="H21" s="87"/>
    </row>
    <row r="22" s="6" customFormat="true" ht="20.25" hidden="false" customHeight="true" outlineLevel="0" collapsed="false">
      <c r="A22" s="81"/>
      <c r="B22" s="77" t="n">
        <v>9</v>
      </c>
      <c r="C22" s="1" t="s">
        <v>111</v>
      </c>
      <c r="D22" s="88" t="s">
        <v>134</v>
      </c>
      <c r="E22" s="91" t="s">
        <v>135</v>
      </c>
      <c r="F22" s="1"/>
      <c r="G22" s="87"/>
      <c r="H22" s="87"/>
    </row>
    <row r="23" s="6" customFormat="true" ht="14.25" hidden="false" customHeight="true" outlineLevel="0" collapsed="false">
      <c r="A23" s="87"/>
      <c r="B23" s="77" t="n">
        <v>10</v>
      </c>
      <c r="C23" s="1"/>
      <c r="D23" s="88" t="s">
        <v>146</v>
      </c>
      <c r="E23" s="89"/>
      <c r="F23" s="1"/>
      <c r="G23" s="87"/>
      <c r="H23" s="87"/>
    </row>
    <row r="24" s="6" customFormat="true" ht="17.25" hidden="false" customHeight="true" outlineLevel="0" collapsed="false">
      <c r="A24" s="92"/>
      <c r="B24" s="77" t="n">
        <v>11</v>
      </c>
      <c r="C24" s="1"/>
      <c r="D24" s="88"/>
      <c r="E24" s="89"/>
      <c r="F24" s="7"/>
      <c r="G24" s="0"/>
      <c r="H24" s="0"/>
    </row>
    <row r="25" s="6" customFormat="true" ht="17.25" hidden="false" customHeight="true" outlineLevel="0" collapsed="false">
      <c r="A25" s="0"/>
      <c r="B25" s="77" t="n">
        <v>12</v>
      </c>
      <c r="C25" s="1"/>
      <c r="D25" s="88"/>
      <c r="E25" s="89"/>
      <c r="F25" s="7"/>
      <c r="G25" s="0"/>
      <c r="H25" s="0"/>
    </row>
    <row r="26" s="6" customFormat="true" ht="17.25" hidden="false" customHeight="true" outlineLevel="0" collapsed="false">
      <c r="A26" s="0"/>
      <c r="B26" s="77" t="n">
        <v>13</v>
      </c>
      <c r="C26" s="1"/>
      <c r="D26" s="88"/>
      <c r="E26" s="89"/>
      <c r="F26" s="1"/>
      <c r="G26" s="0"/>
      <c r="H26" s="0"/>
    </row>
    <row r="28" customFormat="false" ht="9.75" hidden="false" customHeight="true" outlineLevel="0" collapsed="false"/>
    <row r="29" customFormat="false" ht="17.25" hidden="false" customHeight="true" outlineLevel="0" collapsed="false"/>
    <row r="30" customFormat="false" ht="17.25" hidden="false" customHeight="true" outlineLevel="0" collapsed="false"/>
    <row r="31" customFormat="false" ht="17.25" hidden="false" customHeight="true" outlineLevel="0" collapsed="false"/>
    <row r="32" customFormat="false" ht="17.25" hidden="false" customHeight="true" outlineLevel="0" collapsed="false"/>
    <row r="33" customFormat="false" ht="17.25" hidden="false" customHeight="true" outlineLevel="0" collapsed="false"/>
    <row r="34" customFormat="false" ht="17.25" hidden="false" customHeight="true" outlineLevel="0" collapsed="false"/>
    <row r="35" customFormat="false" ht="17.25" hidden="false" customHeight="true" outlineLevel="0" collapsed="false"/>
    <row r="36" customFormat="false" ht="17.25" hidden="false" customHeight="true" outlineLevel="0" collapsed="false"/>
    <row r="37" customFormat="false" ht="17.25" hidden="false" customHeight="true" outlineLevel="0" collapsed="false"/>
    <row r="38" customFormat="false" ht="17.25" hidden="false" customHeight="true" outlineLevel="0" collapsed="false"/>
    <row r="39" customFormat="false" ht="17.25" hidden="false" customHeight="true" outlineLevel="0" collapsed="false"/>
    <row r="40" customFormat="false" ht="17.25" hidden="false" customHeight="true" outlineLevel="0" collapsed="false"/>
    <row r="41" customFormat="false" ht="17.25" hidden="false" customHeight="true" outlineLevel="0" collapsed="false"/>
  </sheetData>
  <mergeCells count="4">
    <mergeCell ref="E2:H2"/>
    <mergeCell ref="E3:H3"/>
    <mergeCell ref="A5:H5"/>
    <mergeCell ref="A6:H6"/>
  </mergeCells>
  <hyperlinks>
    <hyperlink ref="E14" r:id="rId1" display="luongquy0810@gmail.com"/>
    <hyperlink ref="E15" r:id="rId2" display="hoanglinhuet@gmail.com"/>
    <hyperlink ref="E17" r:id="rId3" display="vanhieuls1997@gmail.com"/>
    <hyperlink ref="E18" r:id="rId4" display="cattyhuyen@gmail.com"/>
    <hyperlink ref="E19" r:id="rId5" display="thangtv1702@gmail.com"/>
    <hyperlink ref="E22" r:id="rId6" display="luongquy0810@gmail.com"/>
  </hyperlinks>
  <printOptions headings="false" gridLines="false" gridLinesSet="true" horizontalCentered="false" verticalCentered="false"/>
  <pageMargins left="0.559722222222222" right="0.490277777777778" top="0.35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2017-02-17T02:53:32Z</dcterms:created>
  <dc:creator>PHUNG Danh Thang</dc:creator>
  <dc:language>en-US</dc:language>
  <cp:lastModifiedBy>Acer</cp:lastModifiedBy>
  <dcterms:modified xsi:type="dcterms:W3CDTF">2017-02-19T12:50:47Z</dcterms:modified>
  <cp:revision>0</cp:revision>
</cp:coreProperties>
</file>