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tabRatio="878" activeTab="3"/>
  </bookViews>
  <sheets>
    <sheet name="Guideline" sheetId="29" r:id="rId1"/>
    <sheet name="Summary" sheetId="21" r:id="rId2"/>
    <sheet name="Search" sheetId="28" r:id="rId3"/>
    <sheet name="Bug" sheetId="30" r:id="rId4"/>
    <sheet name="Sheet1" sheetId="20" state="hidden" r:id="rId5"/>
  </sheets>
  <definedNames>
    <definedName name="_TR001" localSheetId="2">#REF!</definedName>
    <definedName name="_TR001" localSheetId="1">#REF!</definedName>
    <definedName name="_TR001">#REF!</definedName>
    <definedName name="_TR002" localSheetId="2">#REF!</definedName>
    <definedName name="_TR002" localSheetId="1">#REF!</definedName>
    <definedName name="_TR002">#REF!</definedName>
    <definedName name="_TR003" localSheetId="2">#REF!</definedName>
    <definedName name="_TR003" localSheetId="1">#REF!</definedName>
    <definedName name="_TR003">#REF!</definedName>
    <definedName name="_TR004" localSheetId="2">#REF!</definedName>
    <definedName name="_TR004" localSheetId="1">#REF!</definedName>
    <definedName name="_TR004">#REF!</definedName>
    <definedName name="_TR005" localSheetId="2">#REF!</definedName>
    <definedName name="_TR005" localSheetId="1">#REF!</definedName>
    <definedName name="_TR005">#REF!</definedName>
    <definedName name="a" localSheetId="2">#REF!</definedName>
    <definedName name="a">#REF!</definedName>
    <definedName name="aa" localSheetId="2">#REF!</definedName>
    <definedName name="aa">#REF!</definedName>
    <definedName name="aaa" localSheetId="2">#REF!</definedName>
    <definedName name="aaa">#REF!</definedName>
    <definedName name="aaaa" localSheetId="2">#REF!</definedName>
    <definedName name="aaaa">#REF!</definedName>
    <definedName name="aaaaaa" localSheetId="2">#REF!</definedName>
    <definedName name="aaaaaa">#REF!</definedName>
    <definedName name="abc" localSheetId="2">#REF!</definedName>
    <definedName name="abc" localSheetId="1">#REF!</definedName>
    <definedName name="abc">#REF!</definedName>
    <definedName name="cccccc" localSheetId="2">#REF!</definedName>
    <definedName name="cccccc">#REF!</definedName>
    <definedName name="d" localSheetId="2">#REF!</definedName>
    <definedName name="d" localSheetId="1">#REF!</definedName>
    <definedName name="d">#REF!</definedName>
    <definedName name="đấ" localSheetId="2">#REF!</definedName>
    <definedName name="đấ" localSheetId="1">#REF!</definedName>
    <definedName name="đấ">#REF!</definedName>
    <definedName name="đâs" localSheetId="2">#REF!</definedName>
    <definedName name="đâs" localSheetId="1">#REF!</definedName>
    <definedName name="đâs">#REF!</definedName>
    <definedName name="đâsf" localSheetId="2">#REF!</definedName>
    <definedName name="đâsf" localSheetId="1">#REF!</definedName>
    <definedName name="đâsf">#REF!</definedName>
    <definedName name="dd" localSheetId="2">#REF!</definedName>
    <definedName name="dd" localSheetId="1">#REF!</definedName>
    <definedName name="dd">#REF!</definedName>
    <definedName name="dgsgs" localSheetId="2">#REF!</definedName>
    <definedName name="dgsgs" localSheetId="1">#REF!</definedName>
    <definedName name="dgsgs">#REF!</definedName>
    <definedName name="eeeee" localSheetId="2">#REF!</definedName>
    <definedName name="eeeee">#REF!</definedName>
    <definedName name="fgdg" localSheetId="2">#REF!</definedName>
    <definedName name="fgdg" localSheetId="1">#REF!</definedName>
    <definedName name="fgdg">#REF!</definedName>
    <definedName name="fsddf" localSheetId="2">#REF!</definedName>
    <definedName name="fsddf" localSheetId="1">#REF!</definedName>
    <definedName name="fsddf">#REF!</definedName>
    <definedName name="gfgdgf" localSheetId="2">#REF!</definedName>
    <definedName name="gfgdgf" localSheetId="1">#REF!</definedName>
    <definedName name="gfgdgf">#REF!</definedName>
    <definedName name="gfgfd" localSheetId="2">#REF!</definedName>
    <definedName name="gfgfd" localSheetId="1">#REF!</definedName>
    <definedName name="gfgfd">#REF!</definedName>
    <definedName name="gfgggfhtht" localSheetId="2">#REF!</definedName>
    <definedName name="gfgggfhtht" localSheetId="1">#REF!</definedName>
    <definedName name="gfgggfhtht">#REF!</definedName>
    <definedName name="gfhgjgg" localSheetId="2">#REF!</definedName>
    <definedName name="gfhgjgg" localSheetId="1">#REF!</definedName>
    <definedName name="gfhgjgg">#REF!</definedName>
    <definedName name="gfsdfs" localSheetId="2">#REF!</definedName>
    <definedName name="gfsdfs" localSheetId="1">#REF!</definedName>
    <definedName name="gfsdfs">#REF!</definedName>
    <definedName name="ggfjfkjkf" localSheetId="2">#REF!</definedName>
    <definedName name="ggfjfkjkf" localSheetId="1">#REF!</definedName>
    <definedName name="ggfjfkjkf">#REF!</definedName>
    <definedName name="grdgdgd" localSheetId="2">#REF!</definedName>
    <definedName name="grdgdgd" localSheetId="1">#REF!</definedName>
    <definedName name="grdgdgd">#REF!</definedName>
    <definedName name="gthh" localSheetId="2">#REF!</definedName>
    <definedName name="gthh" localSheetId="1">#REF!</definedName>
    <definedName name="gthh">#REF!</definedName>
    <definedName name="hghf" localSheetId="2">#REF!</definedName>
    <definedName name="hghf" localSheetId="1">#REF!</definedName>
    <definedName name="hghf">#REF!</definedName>
    <definedName name="hghghtyy" localSheetId="2">#REF!</definedName>
    <definedName name="hghghtyy" localSheetId="1">#REF!</definedName>
    <definedName name="hghghtyy">#REF!</definedName>
    <definedName name="hjjhjhgj" localSheetId="2">#REF!</definedName>
    <definedName name="hjjhjhgj" localSheetId="1">#REF!</definedName>
    <definedName name="hjjhjhgj">#REF!</definedName>
    <definedName name="iPOS" localSheetId="2">#REF!</definedName>
    <definedName name="iPOS" localSheetId="1">#REF!</definedName>
    <definedName name="iPOS">#REF!</definedName>
    <definedName name="iPOS1" localSheetId="2">#REF!</definedName>
    <definedName name="iPOS1" localSheetId="1">#REF!</definedName>
    <definedName name="iPOS1">#REF!</definedName>
    <definedName name="iPOS3" localSheetId="2">#REF!</definedName>
    <definedName name="iPOS3" localSheetId="1">#REF!</definedName>
    <definedName name="iPOS3">#REF!</definedName>
    <definedName name="jjfkkukifkuyk" localSheetId="2">#REF!</definedName>
    <definedName name="jjfkkukifkuyk" localSheetId="1">#REF!</definedName>
    <definedName name="jjfkkukifkuyk">#REF!</definedName>
    <definedName name="jjukukuykyukuy" localSheetId="2">#REF!</definedName>
    <definedName name="jjukukuykyukuy" localSheetId="1">#REF!</definedName>
    <definedName name="jjukukuykyukuy">#REF!</definedName>
    <definedName name="kukikuyk" localSheetId="2">#REF!</definedName>
    <definedName name="kukikuyk" localSheetId="1">#REF!</definedName>
    <definedName name="kukikuyk">#REF!</definedName>
    <definedName name="kukiykyuk" localSheetId="2">#REF!</definedName>
    <definedName name="kukiykyuk" localSheetId="1">#REF!</definedName>
    <definedName name="kukiykyuk">#REF!</definedName>
    <definedName name="kukky" localSheetId="2">#REF!</definedName>
    <definedName name="kukky" localSheetId="1">#REF!</definedName>
    <definedName name="kukky">#REF!</definedName>
    <definedName name="kuykuykyk" localSheetId="2">#REF!</definedName>
    <definedName name="kuykuykyk" localSheetId="1">#REF!</definedName>
    <definedName name="kuykuykyk">#REF!</definedName>
    <definedName name="mhjghjhgg" localSheetId="2">#REF!</definedName>
    <definedName name="mhjghjhgg" localSheetId="1">#REF!</definedName>
    <definedName name="mhjghjhgg">#REF!</definedName>
    <definedName name="NBA" localSheetId="2">#REF!</definedName>
    <definedName name="NBA" localSheetId="1">#REF!</definedName>
    <definedName name="NBA">#REF!</definedName>
    <definedName name="qqqqq" localSheetId="2">#REF!</definedName>
    <definedName name="qqqqq">#REF!</definedName>
    <definedName name="rrrrr" localSheetId="2">#REF!</definedName>
    <definedName name="rrrrr">#REF!</definedName>
    <definedName name="sđấ" localSheetId="2">#REF!</definedName>
    <definedName name="sđấ" localSheetId="1">#REF!</definedName>
    <definedName name="sđấ">#REF!</definedName>
    <definedName name="ss" localSheetId="2">#REF!</definedName>
    <definedName name="ss">#REF!</definedName>
    <definedName name="TR002_2" localSheetId="2">#REF!</definedName>
    <definedName name="TR002_2" localSheetId="1">#REF!</definedName>
    <definedName name="TR002_2">#REF!</definedName>
    <definedName name="TR003_2" localSheetId="2">#REF!</definedName>
    <definedName name="TR003_2" localSheetId="1">#REF!</definedName>
    <definedName name="TR003_2">#REF!</definedName>
    <definedName name="TR004_2" localSheetId="2">#REF!</definedName>
    <definedName name="TR004_2" localSheetId="1">#REF!</definedName>
    <definedName name="TR004_2">#REF!</definedName>
    <definedName name="TR005_2" localSheetId="2">#REF!</definedName>
    <definedName name="TR005_2" localSheetId="1">#REF!</definedName>
    <definedName name="TR005_2">#REF!</definedName>
    <definedName name="TR006_1" localSheetId="2">#REF!</definedName>
    <definedName name="TR006_1" localSheetId="1">#REF!</definedName>
    <definedName name="TR006_1">#REF!</definedName>
    <definedName name="TR006_2" localSheetId="2">#REF!</definedName>
    <definedName name="TR006_2" localSheetId="1">#REF!</definedName>
    <definedName name="TR006_2">#REF!</definedName>
    <definedName name="tttttt" localSheetId="2">#REF!</definedName>
    <definedName name="tttttt">#REF!</definedName>
    <definedName name="ukukik" localSheetId="2">#REF!</definedName>
    <definedName name="ukukik" localSheetId="1">#REF!</definedName>
    <definedName name="ukukik">#REF!</definedName>
    <definedName name="ukukuku" localSheetId="2">#REF!</definedName>
    <definedName name="ukukuku" localSheetId="1">#REF!</definedName>
    <definedName name="ukukuku">#REF!</definedName>
    <definedName name="ukukuykukuy" localSheetId="2">#REF!</definedName>
    <definedName name="ukukuykukuy" localSheetId="1">#REF!</definedName>
    <definedName name="ukukuykukuy">#REF!</definedName>
    <definedName name="ukuykuykky" localSheetId="2">#REF!</definedName>
    <definedName name="ukuykuykky" localSheetId="1">#REF!</definedName>
    <definedName name="ukuykuykky">#REF!</definedName>
    <definedName name="ukuykuyky" localSheetId="2">#REF!</definedName>
    <definedName name="ukuykuyky" localSheetId="1">#REF!</definedName>
    <definedName name="ukuykuyky">#REF!</definedName>
    <definedName name="uykukuyk" localSheetId="2">#REF!</definedName>
    <definedName name="uykukuyk" localSheetId="1">#REF!</definedName>
    <definedName name="uykukuyk">#REF!</definedName>
    <definedName name="uykuykuyk" localSheetId="2">#REF!</definedName>
    <definedName name="uykuykuyk" localSheetId="1">#REF!</definedName>
    <definedName name="uykuykuyk">#REF!</definedName>
    <definedName name="uykuykyky" localSheetId="2">#REF!</definedName>
    <definedName name="uykuykyky" localSheetId="1">#REF!</definedName>
    <definedName name="uykuykyky">#REF!</definedName>
    <definedName name="wwww" localSheetId="2">#REF!</definedName>
    <definedName name="wwww">#REF!</definedName>
    <definedName name="xxxx" localSheetId="2">#REF!</definedName>
    <definedName name="xxxx">#REF!</definedName>
    <definedName name="zvdzvf" localSheetId="2">#REF!</definedName>
    <definedName name="zvdzvf" localSheetId="1">#REF!</definedName>
    <definedName name="zvdzvf">#REF!</definedName>
  </definedNames>
  <calcPr calcId="144525"/>
</workbook>
</file>

<file path=xl/sharedStrings.xml><?xml version="1.0" encoding="utf-8"?>
<sst xmlns="http://schemas.openxmlformats.org/spreadsheetml/2006/main" count="213" uniqueCount="145">
  <si>
    <t>Definition</t>
  </si>
  <si>
    <t>Priority</t>
  </si>
  <si>
    <t>1 - High</t>
  </si>
  <si>
    <t>Always encountered by user behavior, normally positive workflows</t>
  </si>
  <si>
    <t>2 - Medium</t>
  </si>
  <si>
    <t>Sometimes encountered by user behavior</t>
  </si>
  <si>
    <t>3 - Low</t>
  </si>
  <si>
    <t>Rarely encountered by user behavior</t>
  </si>
  <si>
    <t>Type</t>
  </si>
  <si>
    <t>Positive</t>
  </si>
  <si>
    <t xml:space="preserve">The test is to clarify product requirements.  It is also called requirement-based testing.
</t>
  </si>
  <si>
    <t>Negative</t>
  </si>
  <si>
    <t xml:space="preserve">The test is designed to cover cases that are not mentioned in product requirements and against the requirements.  This test tries the cases to break the system under test.
</t>
  </si>
  <si>
    <t>Database</t>
  </si>
  <si>
    <t>The test is designed to include the database checking such as db functions, tiggers, views, SQL queries...</t>
  </si>
  <si>
    <t>Boundary &amp; Validation</t>
  </si>
  <si>
    <t xml:space="preserve">The test is designed to verify the input values.
</t>
  </si>
  <si>
    <t>UI</t>
  </si>
  <si>
    <t>The test is to verify user interface on desktop and mobile devices.</t>
  </si>
  <si>
    <t>UI Responsive</t>
  </si>
  <si>
    <t>The test is to identify the display experience - easy reading, navigation, resizing, panning and scrolling - across a wide range of devices</t>
  </si>
  <si>
    <t>Multi-language</t>
  </si>
  <si>
    <t xml:space="preserve">The test is to verify input values in many languages to make sure our product supports unicode.
</t>
  </si>
  <si>
    <t>API</t>
  </si>
  <si>
    <t>The test involves testing application programming interfaces (APIs) directly and as part of integration testing to determine if they meet expectations for functionality, reliability, performance, and security</t>
  </si>
  <si>
    <t>SEO</t>
  </si>
  <si>
    <t xml:space="preserve">The test is to verify the SEO score to make sure ranking of product site in the search engine results is high enough.  The score will be defined depending on the product and period.
</t>
  </si>
  <si>
    <t>Performance</t>
  </si>
  <si>
    <t xml:space="preserve">The test is to verify the performance of product site.
</t>
  </si>
  <si>
    <t>Locallization</t>
  </si>
  <si>
    <t>The test is to evaluate the compliance of your product with your target market from a linguistic and cultural standpoint.</t>
  </si>
  <si>
    <t>How to prioritize testcase</t>
  </si>
  <si>
    <t>Test report</t>
  </si>
  <si>
    <t>Sprint name</t>
  </si>
  <si>
    <t>Reporter</t>
  </si>
  <si>
    <t>Project Code</t>
  </si>
  <si>
    <t>Reviewer/Approver</t>
  </si>
  <si>
    <t>Testing period</t>
  </si>
  <si>
    <t>Report date</t>
  </si>
  <si>
    <t>Comment</t>
  </si>
  <si>
    <t>General execution status</t>
  </si>
  <si>
    <t>% Completed</t>
  </si>
  <si>
    <t>Passed</t>
  </si>
  <si>
    <t>Failed</t>
  </si>
  <si>
    <t>Blocked</t>
  </si>
  <si>
    <t>Not Run</t>
  </si>
  <si>
    <t>Number of Test cases</t>
  </si>
  <si>
    <t>No</t>
  </si>
  <si>
    <t>User story</t>
  </si>
  <si>
    <t>Manual cover</t>
  </si>
  <si>
    <t>Automation cover</t>
  </si>
  <si>
    <t>Number of  test cases</t>
  </si>
  <si>
    <t>001_Validation Search feature</t>
  </si>
  <si>
    <t>Sub total</t>
  </si>
  <si>
    <t>URL</t>
  </si>
  <si>
    <t>https://openweathermap.org/</t>
  </si>
  <si>
    <t>Env</t>
  </si>
  <si>
    <t>Note</t>
  </si>
  <si>
    <t>%Complete</t>
  </si>
  <si>
    <t>PASSED</t>
  </si>
  <si>
    <t>FAILED</t>
  </si>
  <si>
    <t>BLOCKED</t>
  </si>
  <si>
    <t xml:space="preserve"> NOT RUN</t>
  </si>
  <si>
    <t>Number of TCs</t>
  </si>
  <si>
    <t>High</t>
  </si>
  <si>
    <t>Medium</t>
  </si>
  <si>
    <t>Low</t>
  </si>
  <si>
    <t>ID</t>
  </si>
  <si>
    <t>Feature</t>
  </si>
  <si>
    <t>Testing type</t>
  </si>
  <si>
    <t>Preconditions</t>
  </si>
  <si>
    <t>Summary</t>
  </si>
  <si>
    <t>Test Data</t>
  </si>
  <si>
    <t>Test Steps</t>
  </si>
  <si>
    <t>Expected Results</t>
  </si>
  <si>
    <t>Actual Results</t>
  </si>
  <si>
    <t>Test Result</t>
  </si>
  <si>
    <t>Defect ID</t>
  </si>
  <si>
    <t>TC_001</t>
  </si>
  <si>
    <t>Search</t>
  </si>
  <si>
    <t>Manual and Auto</t>
  </si>
  <si>
    <t>Verify that system returns status code 200 when calling current weather data by city name</t>
  </si>
  <si>
    <t>Method: GET
Endpoint: http://api.openweathermap.org/data/2.5/weather?q=London&amp;appid=81d13a40ba56efacd24488b5b54276ce</t>
  </si>
  <si>
    <t>1. Open Postman tool
2. Set HTTP request to GET
3. Input endpoint into the request URL field
4. Send a GET request
5. Observe response</t>
  </si>
  <si>
    <t xml:space="preserve">System returns status code 200
Data displays correctly in Respone body.
</t>
  </si>
  <si>
    <t>TC_002</t>
  </si>
  <si>
    <t>Verify that system returns status code 200 when calling current weather data by city name and state code</t>
  </si>
  <si>
    <t>Method: GET
Endpoint: api.openweathermap.org/data/2.5/weather?q=London,UK&amp;appid=81d13a40ba56efacd24488b5b54276ce</t>
  </si>
  <si>
    <t>TC_003</t>
  </si>
  <si>
    <t>Verify that system returns status code 200 when calling current weather data by zip code</t>
  </si>
  <si>
    <t>Method: GET
Endpoint: http://api.openweathermap.org/data/2.5/weather?zip=94040,us&amp;appid=81d13a40ba56efacd24488b5b54276ce</t>
  </si>
  <si>
    <t>TC_004</t>
  </si>
  <si>
    <t>Manual</t>
  </si>
  <si>
    <t>Verify placeholder text displays within the search box and disappears when typing</t>
  </si>
  <si>
    <t xml:space="preserve">Keyword contains:
A-Z, a-z, 0-9, special characters, blank space, XSS, SQL, ...
</t>
  </si>
  <si>
    <t>1. Go to https://openweathermap.org/
2. Observe the placeholder text in the Search field
3. Input keyword in the Search field</t>
  </si>
  <si>
    <t>2. The placeholder text displays.
3. The placeholder text disappears.</t>
  </si>
  <si>
    <t>TC_005</t>
  </si>
  <si>
    <t>Automation</t>
  </si>
  <si>
    <t>Verify that search results display correctly and they should be relevant to search keyword.</t>
  </si>
  <si>
    <t>New York, US</t>
  </si>
  <si>
    <t>1. Go to https://openweathermap.org/
2. Input keyword into the Search field and press Enter
3. Observe search results page</t>
  </si>
  <si>
    <t>Search results display correctly and they are relevant to search keyword.</t>
  </si>
  <si>
    <t>TC_006</t>
  </si>
  <si>
    <t>Verify that error page should not show when search keyword contains %.</t>
  </si>
  <si>
    <t>%Atlanta, US</t>
  </si>
  <si>
    <t>"Not found" message displays and error page does not show.</t>
  </si>
  <si>
    <t>TC_007</t>
  </si>
  <si>
    <t>Verify that a message displays when inputting XSS in search field.</t>
  </si>
  <si>
    <t>&lt;script&gt;alert('testing')&lt;/script&gt;</t>
  </si>
  <si>
    <t>"Not found" message displays.</t>
  </si>
  <si>
    <t>TC_008</t>
  </si>
  <si>
    <t>Verify the search response time when a huge of users search for weather data simultaneously.</t>
  </si>
  <si>
    <t xml:space="preserve">1. Start JMeter
2. Select Test Plan and add Thread Group
3. Add Thread Properties(Number of Threads(users), Ramp-Up Period(in seconds), Loop Count)
4. Add JMeter elements (HTTP request Default, HTTP Request)
5. Add Graph result
6. Run test and get the test result
</t>
  </si>
  <si>
    <t>The search response time is expected.</t>
  </si>
  <si>
    <t>TC_009</t>
  </si>
  <si>
    <t>Mobile device</t>
  </si>
  <si>
    <t>Verify the search feature works properly in responsive mode.</t>
  </si>
  <si>
    <t>1. Use a mobile device and open https://openweathermap.org/
2. Input keyword into the Search field
3. Check responsive mode</t>
  </si>
  <si>
    <t>The Search feature works properly in responsive mode.</t>
  </si>
  <si>
    <t>NOT RUN</t>
  </si>
  <si>
    <t>Bug_001</t>
  </si>
  <si>
    <t>Minor</t>
  </si>
  <si>
    <t>Severity</t>
  </si>
  <si>
    <t>Summary:</t>
  </si>
  <si>
    <t>Error message does not show when inputting special characters into the Search field.</t>
  </si>
  <si>
    <t>Steps:</t>
  </si>
  <si>
    <t>1. Open https://openweathermap.org</t>
  </si>
  <si>
    <t>2. Click on Search field</t>
  </si>
  <si>
    <t>3. Type several special characters (&amp;*&amp;)</t>
  </si>
  <si>
    <t>4. Press Enter key</t>
  </si>
  <si>
    <t>Expected result:</t>
  </si>
  <si>
    <t>An error message should be shown as "Not found".</t>
  </si>
  <si>
    <t>Actual result:</t>
  </si>
  <si>
    <t>Error message does not show.</t>
  </si>
  <si>
    <t xml:space="preserve">Screenshot: </t>
  </si>
  <si>
    <t>Bug ID</t>
  </si>
  <si>
    <t>Status</t>
  </si>
  <si>
    <t>PG-42</t>
  </si>
  <si>
    <t>https://tools.aia-apps.net/jira/browse/PG-42</t>
  </si>
  <si>
    <t>Closed</t>
  </si>
  <si>
    <t>This bug will not fix as Vu's comment</t>
  </si>
  <si>
    <t>5 TCs failed by bug PG-42 and PG-43. However, these bug will not fix as Vu's comment. We already closed these bugs.</t>
  </si>
  <si>
    <t>PG-43</t>
  </si>
  <si>
    <t>https://tools.aia-apps.net/jira/browse/PG-43</t>
  </si>
</sst>
</file>

<file path=xl/styles.xml><?xml version="1.0" encoding="utf-8"?>
<styleSheet xmlns="http://schemas.openxmlformats.org/spreadsheetml/2006/main">
  <numFmts count="6">
    <numFmt numFmtId="176" formatCode="[$-409]d\-mmm\-yy;@"/>
    <numFmt numFmtId="177" formatCode="_ * #,##0_ ;_ * \-#,##0_ ;_ * &quot;-&quot;_ ;_ @_ "/>
    <numFmt numFmtId="178" formatCode="_ * #,##0.00_ ;_ * \-#,##0.00_ ;_ * &quot;-&quot;??_ ;_ @_ "/>
    <numFmt numFmtId="42" formatCode="_(&quot;$&quot;* #,##0_);_(&quot;$&quot;* \(#,##0\);_(&quot;$&quot;* &quot;-&quot;_);_(@_)"/>
    <numFmt numFmtId="44" formatCode="_(&quot;$&quot;* #,##0.00_);_(&quot;$&quot;* \(#,##0.00\);_(&quot;$&quot;* &quot;-&quot;??_);_(@_)"/>
    <numFmt numFmtId="179" formatCode="0;[Red]0"/>
  </numFmts>
  <fonts count="51">
    <font>
      <sz val="11"/>
      <color theme="1"/>
      <name val="Calibri"/>
      <charset val="134"/>
      <scheme val="minor"/>
    </font>
    <font>
      <u/>
      <sz val="11"/>
      <color indexed="12"/>
      <name val="Calibri"/>
      <charset val="134"/>
      <scheme val="minor"/>
    </font>
    <font>
      <sz val="10"/>
      <color rgb="FFFFFFFF"/>
      <name val="Arial"/>
      <charset val="134"/>
    </font>
    <font>
      <sz val="10"/>
      <color rgb="FF000000"/>
      <name val="Arial"/>
      <charset val="134"/>
    </font>
    <font>
      <sz val="10"/>
      <color theme="1"/>
      <name val="Arial"/>
      <charset val="134"/>
    </font>
    <font>
      <b/>
      <sz val="11"/>
      <color theme="1"/>
      <name val="Calibri"/>
      <charset val="134"/>
      <scheme val="minor"/>
    </font>
    <font>
      <sz val="11"/>
      <color theme="1"/>
      <name val="Arial"/>
      <charset val="134"/>
    </font>
    <font>
      <b/>
      <sz val="10"/>
      <color theme="1"/>
      <name val="Arial"/>
      <charset val="134"/>
    </font>
    <font>
      <u/>
      <sz val="11"/>
      <color indexed="12"/>
      <name val="ＭＳ Ｐゴシック"/>
      <charset val="128"/>
    </font>
    <font>
      <sz val="10"/>
      <name val="Arial"/>
      <charset val="134"/>
    </font>
    <font>
      <b/>
      <sz val="10"/>
      <color theme="0"/>
      <name val="Arial"/>
      <charset val="134"/>
    </font>
    <font>
      <sz val="10"/>
      <color indexed="8"/>
      <name val="Arial"/>
      <charset val="134"/>
    </font>
    <font>
      <b/>
      <sz val="11"/>
      <color rgb="FFFF0000"/>
      <name val="Calibri"/>
      <charset val="134"/>
      <scheme val="minor"/>
    </font>
    <font>
      <sz val="11"/>
      <name val="Arial"/>
      <charset val="134"/>
    </font>
    <font>
      <sz val="11"/>
      <name val="Arial"/>
      <charset val="1"/>
    </font>
    <font>
      <b/>
      <i/>
      <sz val="10"/>
      <name val="Arial"/>
      <charset val="134"/>
    </font>
    <font>
      <u/>
      <sz val="11"/>
      <color indexed="12"/>
      <name val="Arial"/>
      <charset val="128"/>
    </font>
    <font>
      <sz val="11"/>
      <name val="Calibri"/>
      <charset val="134"/>
      <scheme val="minor"/>
    </font>
    <font>
      <b/>
      <sz val="11"/>
      <color indexed="8"/>
      <name val="Calibri"/>
      <charset val="134"/>
      <scheme val="minor"/>
    </font>
    <font>
      <b/>
      <sz val="11"/>
      <name val="Calibri"/>
      <charset val="134"/>
      <scheme val="minor"/>
    </font>
    <font>
      <i/>
      <sz val="11"/>
      <name val="Calibri"/>
      <charset val="134"/>
      <scheme val="minor"/>
    </font>
    <font>
      <b/>
      <sz val="11"/>
      <color indexed="9"/>
      <name val="Calibri"/>
      <charset val="134"/>
      <scheme val="minor"/>
    </font>
    <font>
      <b/>
      <sz val="11"/>
      <color theme="0"/>
      <name val="Calibri"/>
      <charset val="134"/>
      <scheme val="minor"/>
    </font>
    <font>
      <sz val="11"/>
      <color indexed="8"/>
      <name val="Calibri"/>
      <charset val="134"/>
      <scheme val="minor"/>
    </font>
    <font>
      <sz val="11"/>
      <color theme="0"/>
      <name val="Calibri"/>
      <charset val="134"/>
      <scheme val="minor"/>
    </font>
    <font>
      <sz val="10"/>
      <color theme="1"/>
      <name val="Arial"/>
      <charset val="1"/>
    </font>
    <font>
      <sz val="10"/>
      <color indexed="8"/>
      <name val="Arial"/>
      <charset val="1"/>
    </font>
    <font>
      <b/>
      <sz val="11"/>
      <color theme="1"/>
      <name val="Arial"/>
      <charset val="1"/>
    </font>
    <font>
      <b/>
      <sz val="10"/>
      <color theme="1"/>
      <name val="Arial"/>
      <charset val="1"/>
    </font>
    <font>
      <sz val="10"/>
      <name val="Arial"/>
      <charset val="1"/>
    </font>
    <font>
      <sz val="11"/>
      <color rgb="FF9C6500"/>
      <name val="Calibri"/>
      <charset val="0"/>
      <scheme val="minor"/>
    </font>
    <font>
      <b/>
      <sz val="11"/>
      <color rgb="FFFA7D00"/>
      <name val="Calibri"/>
      <charset val="0"/>
      <scheme val="minor"/>
    </font>
    <font>
      <sz val="11"/>
      <color theme="1"/>
      <name val="Calibri"/>
      <charset val="0"/>
      <scheme val="minor"/>
    </font>
    <font>
      <u/>
      <sz val="11"/>
      <color rgb="FF800080"/>
      <name val="Calibri"/>
      <charset val="0"/>
      <scheme val="minor"/>
    </font>
    <font>
      <i/>
      <sz val="11"/>
      <color rgb="FF7F7F7F"/>
      <name val="Calibri"/>
      <charset val="0"/>
      <scheme val="minor"/>
    </font>
    <font>
      <sz val="11"/>
      <color theme="0"/>
      <name val="Calibri"/>
      <charset val="0"/>
      <scheme val="minor"/>
    </font>
    <font>
      <sz val="11"/>
      <name val="ＭＳ Ｐゴシック"/>
      <charset val="128"/>
    </font>
    <font>
      <b/>
      <sz val="11"/>
      <color rgb="FFFFFFFF"/>
      <name val="Calibri"/>
      <charset val="0"/>
      <scheme val="minor"/>
    </font>
    <font>
      <b/>
      <sz val="18"/>
      <color theme="3"/>
      <name val="Calibri"/>
      <charset val="134"/>
      <scheme val="minor"/>
    </font>
    <font>
      <b/>
      <sz val="13"/>
      <color theme="3"/>
      <name val="Calibri"/>
      <charset val="134"/>
      <scheme val="minor"/>
    </font>
    <font>
      <sz val="11"/>
      <color rgb="FFFF0000"/>
      <name val="Calibri"/>
      <charset val="0"/>
      <scheme val="minor"/>
    </font>
    <font>
      <b/>
      <sz val="11"/>
      <color rgb="FF3F3F3F"/>
      <name val="Calibri"/>
      <charset val="0"/>
      <scheme val="minor"/>
    </font>
    <font>
      <sz val="11"/>
      <color rgb="FF3F3F76"/>
      <name val="Calibri"/>
      <charset val="0"/>
      <scheme val="minor"/>
    </font>
    <font>
      <b/>
      <sz val="15"/>
      <color theme="3"/>
      <name val="Calibri"/>
      <charset val="134"/>
      <scheme val="minor"/>
    </font>
    <font>
      <b/>
      <sz val="11"/>
      <color theme="3"/>
      <name val="Calibri"/>
      <charset val="134"/>
      <scheme val="minor"/>
    </font>
    <font>
      <sz val="11"/>
      <color rgb="FF9C0006"/>
      <name val="Calibri"/>
      <charset val="0"/>
      <scheme val="minor"/>
    </font>
    <font>
      <b/>
      <sz val="11"/>
      <color theme="1"/>
      <name val="Calibri"/>
      <charset val="0"/>
      <scheme val="minor"/>
    </font>
    <font>
      <sz val="12"/>
      <name val="宋体"/>
      <charset val="134"/>
    </font>
    <font>
      <sz val="11"/>
      <color rgb="FF006100"/>
      <name val="Calibri"/>
      <charset val="0"/>
      <scheme val="minor"/>
    </font>
    <font>
      <u/>
      <sz val="11"/>
      <color theme="10"/>
      <name val="Calibri"/>
      <charset val="134"/>
      <scheme val="minor"/>
    </font>
    <font>
      <sz val="11"/>
      <color rgb="FFFA7D00"/>
      <name val="Calibri"/>
      <charset val="0"/>
      <scheme val="minor"/>
    </font>
  </fonts>
  <fills count="55">
    <fill>
      <patternFill patternType="none"/>
    </fill>
    <fill>
      <patternFill patternType="gray125"/>
    </fill>
    <fill>
      <patternFill patternType="solid">
        <fgColor theme="4" tint="0.399975585192419"/>
        <bgColor indexed="64"/>
      </patternFill>
    </fill>
    <fill>
      <patternFill patternType="solid">
        <fgColor theme="9" tint="-0.249977111117893"/>
        <bgColor indexed="64"/>
      </patternFill>
    </fill>
    <fill>
      <patternFill patternType="solid">
        <fgColor rgb="FF002060"/>
        <bgColor indexed="64"/>
      </patternFill>
    </fill>
    <fill>
      <patternFill patternType="solid">
        <fgColor rgb="FF00B050"/>
        <bgColor indexed="64"/>
      </patternFill>
    </fill>
    <fill>
      <patternFill patternType="solid">
        <fgColor rgb="FFFF0000"/>
        <bgColor indexed="64"/>
      </patternFill>
    </fill>
    <fill>
      <patternFill patternType="solid">
        <fgColor rgb="FF161616"/>
        <bgColor indexed="64"/>
      </patternFill>
    </fill>
    <fill>
      <patternFill patternType="solid">
        <fgColor rgb="FFFFFF00"/>
        <bgColor indexed="64"/>
      </patternFill>
    </fill>
    <fill>
      <patternFill patternType="solid">
        <fgColor rgb="FFFFFFFF"/>
        <bgColor indexed="64"/>
      </patternFill>
    </fill>
    <fill>
      <patternFill patternType="solid">
        <fgColor theme="7" tint="0.799981688894314"/>
        <bgColor indexed="64"/>
      </patternFill>
    </fill>
    <fill>
      <patternFill patternType="solid">
        <fgColor rgb="FF002060"/>
        <bgColor indexed="26"/>
      </patternFill>
    </fill>
    <fill>
      <patternFill patternType="solid">
        <fgColor rgb="FF00B050"/>
        <bgColor indexed="26"/>
      </patternFill>
    </fill>
    <fill>
      <patternFill patternType="solid">
        <fgColor rgb="FFFF0000"/>
        <bgColor indexed="26"/>
      </patternFill>
    </fill>
    <fill>
      <patternFill patternType="solid">
        <fgColor rgb="FF0070C0"/>
        <bgColor indexed="26"/>
      </patternFill>
    </fill>
    <fill>
      <patternFill patternType="solid">
        <fgColor rgb="FFFFFF00"/>
        <bgColor indexed="26"/>
      </patternFill>
    </fill>
    <fill>
      <patternFill patternType="solid">
        <fgColor theme="5" tint="-0.249977111117893"/>
        <bgColor indexed="26"/>
      </patternFill>
    </fill>
    <fill>
      <patternFill patternType="solid">
        <fgColor indexed="9"/>
        <bgColor indexed="26"/>
      </patternFill>
    </fill>
    <fill>
      <patternFill patternType="solid">
        <fgColor rgb="FF002060"/>
        <bgColor indexed="32"/>
      </patternFill>
    </fill>
    <fill>
      <patternFill patternType="solid">
        <fgColor rgb="FF92D050"/>
        <bgColor indexed="64"/>
      </patternFill>
    </fill>
    <fill>
      <patternFill patternType="solid">
        <fgColor theme="4" tint="0.799981688894314"/>
        <bgColor indexed="26"/>
      </patternFill>
    </fill>
    <fill>
      <patternFill patternType="solid">
        <fgColor rgb="FF00B050"/>
        <bgColor indexed="32"/>
      </patternFill>
    </fill>
    <fill>
      <patternFill patternType="solid">
        <fgColor rgb="FFFF0000"/>
        <bgColor indexed="32"/>
      </patternFill>
    </fill>
    <fill>
      <patternFill patternType="solid">
        <fgColor rgb="FF0070C0"/>
        <bgColor indexed="64"/>
      </patternFill>
    </fill>
    <fill>
      <patternFill patternType="solid">
        <fgColor rgb="FFFFFF00"/>
        <bgColor indexed="32"/>
      </patternFill>
    </fill>
    <fill>
      <patternFill patternType="solid">
        <fgColor theme="0" tint="-0.15"/>
        <bgColor indexed="47"/>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rgb="FFFFCC99"/>
        <bgColor indexed="64"/>
      </patternFill>
    </fill>
    <fill>
      <patternFill patternType="solid">
        <fgColor theme="5" tint="0.599993896298105"/>
        <bgColor indexed="64"/>
      </patternFill>
    </fill>
    <fill>
      <patternFill patternType="solid">
        <fgColor theme="9"/>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style="thin">
        <color theme="0"/>
      </right>
      <top style="thin">
        <color theme="0"/>
      </top>
      <bottom/>
      <diagonal/>
    </border>
    <border>
      <left style="thin">
        <color indexed="8"/>
      </left>
      <right/>
      <top style="thin">
        <color indexed="8"/>
      </top>
      <bottom style="thin">
        <color indexed="8"/>
      </bottom>
      <diagonal/>
    </border>
    <border>
      <left/>
      <right style="thin">
        <color auto="1"/>
      </right>
      <top style="thin">
        <color indexed="8"/>
      </top>
      <bottom style="thin">
        <color indexed="8"/>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0"/>
      </left>
      <right style="thin">
        <color theme="0"/>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right>
      <top style="thin">
        <color auto="1"/>
      </top>
      <bottom style="thin">
        <color auto="1"/>
      </bottom>
      <diagonal/>
    </border>
    <border>
      <left style="thin">
        <color auto="1"/>
      </left>
      <right style="thin">
        <color auto="1"/>
      </right>
      <top/>
      <bottom style="thin">
        <color auto="1"/>
      </bottom>
      <diagonal/>
    </border>
    <border>
      <left style="thin">
        <color theme="0"/>
      </left>
      <right style="thin">
        <color auto="1"/>
      </right>
      <top style="thin">
        <color auto="1"/>
      </top>
      <bottom style="thin">
        <color auto="1"/>
      </bottom>
      <diagonal/>
    </border>
    <border>
      <left style="thin">
        <color indexed="52"/>
      </left>
      <right style="thin">
        <color indexed="52"/>
      </right>
      <top style="thin">
        <color indexed="52"/>
      </top>
      <bottom style="thin">
        <color indexed="5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60">
    <xf numFmtId="0" fontId="0" fillId="0" borderId="0"/>
    <xf numFmtId="0" fontId="32" fillId="29"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6" fontId="8" fillId="0" borderId="0" applyNumberFormat="0" applyFill="0" applyBorder="0" applyAlignment="0" applyProtection="0"/>
    <xf numFmtId="176" fontId="36" fillId="0" borderId="0"/>
    <xf numFmtId="0" fontId="35" fillId="34" borderId="0" applyNumberFormat="0" applyBorder="0" applyAlignment="0" applyProtection="0">
      <alignment vertical="center"/>
    </xf>
    <xf numFmtId="0" fontId="33" fillId="0" borderId="0" applyNumberFormat="0" applyFill="0" applyBorder="0" applyAlignment="0" applyProtection="0">
      <alignment vertical="center"/>
    </xf>
    <xf numFmtId="0" fontId="37" fillId="35" borderId="25" applyNumberFormat="0" applyAlignment="0" applyProtection="0">
      <alignment vertical="center"/>
    </xf>
    <xf numFmtId="0" fontId="39" fillId="0" borderId="26" applyNumberFormat="0" applyFill="0" applyAlignment="0" applyProtection="0">
      <alignment vertical="center"/>
    </xf>
    <xf numFmtId="0" fontId="0" fillId="36" borderId="27" applyNumberFormat="0" applyFont="0" applyAlignment="0" applyProtection="0">
      <alignment vertical="center"/>
    </xf>
    <xf numFmtId="0" fontId="32" fillId="28" borderId="0" applyNumberFormat="0" applyBorder="0" applyAlignment="0" applyProtection="0">
      <alignment vertical="center"/>
    </xf>
    <xf numFmtId="0" fontId="40" fillId="0" borderId="0" applyNumberFormat="0" applyFill="0" applyBorder="0" applyAlignment="0" applyProtection="0">
      <alignment vertical="center"/>
    </xf>
    <xf numFmtId="0" fontId="32" fillId="39" borderId="0" applyNumberFormat="0" applyBorder="0" applyAlignment="0" applyProtection="0">
      <alignment vertical="center"/>
    </xf>
    <xf numFmtId="0" fontId="38"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3" fillId="0" borderId="26" applyNumberFormat="0" applyFill="0" applyAlignment="0" applyProtection="0">
      <alignment vertical="center"/>
    </xf>
    <xf numFmtId="0" fontId="44" fillId="0" borderId="29" applyNumberFormat="0" applyFill="0" applyAlignment="0" applyProtection="0">
      <alignment vertical="center"/>
    </xf>
    <xf numFmtId="0" fontId="44" fillId="0" borderId="0" applyNumberFormat="0" applyFill="0" applyBorder="0" applyAlignment="0" applyProtection="0">
      <alignment vertical="center"/>
    </xf>
    <xf numFmtId="0" fontId="42" fillId="38" borderId="24" applyNumberFormat="0" applyAlignment="0" applyProtection="0">
      <alignment vertical="center"/>
    </xf>
    <xf numFmtId="0" fontId="0" fillId="0" borderId="0"/>
    <xf numFmtId="0" fontId="35" fillId="44" borderId="0" applyNumberFormat="0" applyBorder="0" applyAlignment="0" applyProtection="0">
      <alignment vertical="center"/>
    </xf>
    <xf numFmtId="0" fontId="48" fillId="47" borderId="0" applyNumberFormat="0" applyBorder="0" applyAlignment="0" applyProtection="0">
      <alignment vertical="center"/>
    </xf>
    <xf numFmtId="0" fontId="41" fillId="27" borderId="28" applyNumberFormat="0" applyAlignment="0" applyProtection="0">
      <alignment vertical="center"/>
    </xf>
    <xf numFmtId="0" fontId="9" fillId="0" borderId="0"/>
    <xf numFmtId="0" fontId="32" fillId="48" borderId="0" applyNumberFormat="0" applyBorder="0" applyAlignment="0" applyProtection="0">
      <alignment vertical="center"/>
    </xf>
    <xf numFmtId="0" fontId="31" fillId="27" borderId="24" applyNumberFormat="0" applyAlignment="0" applyProtection="0">
      <alignment vertical="center"/>
    </xf>
    <xf numFmtId="0" fontId="36" fillId="0" borderId="0"/>
    <xf numFmtId="0" fontId="50" fillId="0" borderId="31" applyNumberFormat="0" applyFill="0" applyAlignment="0" applyProtection="0">
      <alignment vertical="center"/>
    </xf>
    <xf numFmtId="0" fontId="46" fillId="0" borderId="30" applyNumberFormat="0" applyFill="0" applyAlignment="0" applyProtection="0">
      <alignment vertical="center"/>
    </xf>
    <xf numFmtId="0" fontId="45" fillId="42" borderId="0" applyNumberFormat="0" applyBorder="0" applyAlignment="0" applyProtection="0">
      <alignment vertical="center"/>
    </xf>
    <xf numFmtId="0" fontId="30" fillId="26" borderId="0" applyNumberFormat="0" applyBorder="0" applyAlignment="0" applyProtection="0">
      <alignment vertical="center"/>
    </xf>
    <xf numFmtId="0" fontId="35" fillId="37" borderId="0" applyNumberFormat="0" applyBorder="0" applyAlignment="0" applyProtection="0">
      <alignment vertical="center"/>
    </xf>
    <xf numFmtId="176" fontId="0" fillId="0" borderId="0"/>
    <xf numFmtId="0" fontId="32" fillId="50" borderId="0" applyNumberFormat="0" applyBorder="0" applyAlignment="0" applyProtection="0">
      <alignment vertical="center"/>
    </xf>
    <xf numFmtId="0" fontId="35" fillId="2" borderId="0" applyNumberFormat="0" applyBorder="0" applyAlignment="0" applyProtection="0">
      <alignment vertical="center"/>
    </xf>
    <xf numFmtId="0" fontId="35" fillId="41" borderId="0" applyNumberFormat="0" applyBorder="0" applyAlignment="0" applyProtection="0">
      <alignment vertical="center"/>
    </xf>
    <xf numFmtId="0" fontId="32" fillId="46" borderId="0" applyNumberFormat="0" applyBorder="0" applyAlignment="0" applyProtection="0">
      <alignment vertical="center"/>
    </xf>
    <xf numFmtId="0" fontId="23" fillId="0" borderId="0"/>
    <xf numFmtId="0" fontId="32" fillId="51" borderId="0" applyNumberFormat="0" applyBorder="0" applyAlignment="0" applyProtection="0">
      <alignment vertical="center"/>
    </xf>
    <xf numFmtId="0" fontId="35" fillId="52" borderId="0" applyNumberFormat="0" applyBorder="0" applyAlignment="0" applyProtection="0">
      <alignment vertical="center"/>
    </xf>
    <xf numFmtId="0" fontId="35" fillId="54" borderId="0" applyNumberFormat="0" applyBorder="0" applyAlignment="0" applyProtection="0">
      <alignment vertical="center"/>
    </xf>
    <xf numFmtId="0" fontId="32" fillId="45" borderId="0" applyNumberFormat="0" applyBorder="0" applyAlignment="0" applyProtection="0">
      <alignment vertical="center"/>
    </xf>
    <xf numFmtId="0" fontId="35" fillId="53" borderId="0" applyNumberFormat="0" applyBorder="0" applyAlignment="0" applyProtection="0">
      <alignment vertical="center"/>
    </xf>
    <xf numFmtId="0" fontId="32" fillId="10" borderId="0" applyNumberFormat="0" applyBorder="0" applyAlignment="0" applyProtection="0">
      <alignment vertical="center"/>
    </xf>
    <xf numFmtId="0" fontId="32" fillId="49" borderId="0" applyNumberFormat="0" applyBorder="0" applyAlignment="0" applyProtection="0">
      <alignment vertical="center"/>
    </xf>
    <xf numFmtId="0" fontId="35" fillId="33" borderId="0" applyNumberFormat="0" applyBorder="0" applyAlignment="0" applyProtection="0">
      <alignment vertical="center"/>
    </xf>
    <xf numFmtId="0" fontId="32" fillId="31" borderId="0" applyNumberFormat="0" applyBorder="0" applyAlignment="0" applyProtection="0">
      <alignment vertical="center"/>
    </xf>
    <xf numFmtId="0" fontId="35" fillId="32" borderId="0" applyNumberFormat="0" applyBorder="0" applyAlignment="0" applyProtection="0">
      <alignment vertical="center"/>
    </xf>
    <xf numFmtId="0" fontId="35" fillId="40" borderId="0" applyNumberFormat="0" applyBorder="0" applyAlignment="0" applyProtection="0">
      <alignment vertical="center"/>
    </xf>
    <xf numFmtId="0" fontId="32" fillId="43" borderId="0" applyNumberFormat="0" applyBorder="0" applyAlignment="0" applyProtection="0">
      <alignment vertical="center"/>
    </xf>
    <xf numFmtId="0" fontId="35" fillId="30" borderId="0" applyNumberFormat="0" applyBorder="0" applyAlignment="0" applyProtection="0">
      <alignment vertical="center"/>
    </xf>
    <xf numFmtId="0" fontId="49" fillId="0" borderId="0" applyNumberFormat="0" applyFill="0" applyBorder="0" applyAlignment="0" applyProtection="0"/>
    <xf numFmtId="176" fontId="36" fillId="0" borderId="0"/>
    <xf numFmtId="176" fontId="47" fillId="0" borderId="0"/>
    <xf numFmtId="176" fontId="36" fillId="0" borderId="0"/>
    <xf numFmtId="0" fontId="26" fillId="0" borderId="0"/>
  </cellStyleXfs>
  <cellXfs count="178">
    <xf numFmtId="0" fontId="0" fillId="0" borderId="0" xfId="0"/>
    <xf numFmtId="0" fontId="0" fillId="2" borderId="1" xfId="0" applyFont="1" applyFill="1" applyBorder="1"/>
    <xf numFmtId="0" fontId="0" fillId="0" borderId="1" xfId="0" applyFont="1" applyBorder="1"/>
    <xf numFmtId="0" fontId="1" fillId="0" borderId="1" xfId="7" applyNumberFormat="1" applyFont="1" applyBorder="1"/>
    <xf numFmtId="0" fontId="0" fillId="3" borderId="1" xfId="0" applyFill="1" applyBorder="1"/>
    <xf numFmtId="0" fontId="0" fillId="0" borderId="1" xfId="0" applyBorder="1"/>
    <xf numFmtId="0" fontId="2"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3" fillId="8" borderId="1" xfId="0" applyFont="1" applyFill="1" applyBorder="1" applyAlignment="1">
      <alignment horizontal="center" vertical="center"/>
    </xf>
    <xf numFmtId="9" fontId="4" fillId="0" borderId="1" xfId="0" applyNumberFormat="1" applyFont="1" applyBorder="1" applyAlignment="1">
      <alignment horizontal="center" vertical="center"/>
    </xf>
    <xf numFmtId="0" fontId="4" fillId="9"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0" borderId="1" xfId="0" applyBorder="1" applyAlignment="1">
      <alignment wrapText="1"/>
    </xf>
    <xf numFmtId="0" fontId="5" fillId="0" borderId="0" xfId="0" applyFont="1"/>
    <xf numFmtId="0" fontId="5" fillId="0" borderId="1" xfId="0" applyFont="1" applyBorder="1"/>
    <xf numFmtId="0" fontId="0" fillId="0" borderId="1" xfId="0" applyBorder="1"/>
    <xf numFmtId="0" fontId="5" fillId="0" borderId="1" xfId="0" applyFont="1" applyBorder="1"/>
    <xf numFmtId="176" fontId="0" fillId="0" borderId="0" xfId="36" applyAlignment="1">
      <alignment horizontal="left" vertical="top"/>
    </xf>
    <xf numFmtId="176" fontId="6" fillId="0" borderId="0" xfId="36" applyFont="1"/>
    <xf numFmtId="176" fontId="0" fillId="0" borderId="0" xfId="36" applyAlignment="1">
      <alignment horizontal="left" vertical="top" wrapText="1"/>
    </xf>
    <xf numFmtId="176" fontId="0" fillId="0" borderId="0" xfId="36" applyAlignment="1">
      <alignment horizontal="center" vertical="center" wrapText="1"/>
    </xf>
    <xf numFmtId="176" fontId="0" fillId="0" borderId="0" xfId="36" applyAlignment="1">
      <alignment wrapText="1"/>
    </xf>
    <xf numFmtId="176" fontId="0" fillId="0" borderId="0" xfId="36"/>
    <xf numFmtId="176" fontId="0" fillId="0" borderId="0" xfId="36" applyAlignment="1">
      <alignment vertical="top"/>
    </xf>
    <xf numFmtId="176" fontId="7" fillId="10" borderId="2" xfId="57" applyFont="1" applyFill="1" applyBorder="1" applyAlignment="1">
      <alignment wrapText="1"/>
    </xf>
    <xf numFmtId="176" fontId="8" fillId="10" borderId="1" xfId="7" applyNumberFormat="1" applyFill="1" applyBorder="1" applyAlignment="1" applyProtection="1">
      <alignment horizontal="left" wrapText="1"/>
    </xf>
    <xf numFmtId="176" fontId="7" fillId="10" borderId="1" xfId="57" applyFont="1" applyFill="1" applyBorder="1" applyAlignment="1">
      <alignment horizontal="left" wrapText="1"/>
    </xf>
    <xf numFmtId="0" fontId="0" fillId="0" borderId="0" xfId="0" applyFill="1" applyBorder="1" applyAlignment="1"/>
    <xf numFmtId="176" fontId="7" fillId="10" borderId="1" xfId="57" applyFont="1" applyFill="1" applyBorder="1" applyAlignment="1">
      <alignment horizontal="center" wrapText="1"/>
    </xf>
    <xf numFmtId="176" fontId="4" fillId="0" borderId="0" xfId="57" applyFont="1" applyFill="1" applyBorder="1" applyAlignment="1">
      <alignment wrapText="1"/>
    </xf>
    <xf numFmtId="176" fontId="8" fillId="0" borderId="0" xfId="7" applyFill="1" applyBorder="1" applyAlignment="1">
      <alignment wrapText="1"/>
    </xf>
    <xf numFmtId="176" fontId="9" fillId="0" borderId="0" xfId="7" applyFont="1" applyFill="1" applyBorder="1" applyAlignment="1"/>
    <xf numFmtId="176" fontId="0" fillId="0" borderId="0" xfId="36" applyFont="1" applyAlignment="1">
      <alignment horizontal="left" vertical="top" wrapText="1"/>
    </xf>
    <xf numFmtId="1" fontId="0" fillId="0" borderId="0" xfId="36" applyNumberFormat="1" applyAlignment="1">
      <alignment horizontal="center" vertical="center" wrapText="1"/>
    </xf>
    <xf numFmtId="9" fontId="0" fillId="0" borderId="0" xfId="36" applyNumberFormat="1" applyAlignment="1">
      <alignment horizontal="center" vertical="center" wrapText="1"/>
    </xf>
    <xf numFmtId="176" fontId="10" fillId="11" borderId="1" xfId="56" applyFont="1" applyFill="1" applyBorder="1" applyAlignment="1">
      <alignment horizontal="center" vertical="center" wrapText="1"/>
    </xf>
    <xf numFmtId="176" fontId="10" fillId="12" borderId="1" xfId="56" applyFont="1" applyFill="1" applyBorder="1" applyAlignment="1">
      <alignment horizontal="center" vertical="center" wrapText="1"/>
    </xf>
    <xf numFmtId="176" fontId="10" fillId="13" borderId="1" xfId="56" applyFont="1" applyFill="1" applyBorder="1" applyAlignment="1">
      <alignment horizontal="center" vertical="center" wrapText="1"/>
    </xf>
    <xf numFmtId="176" fontId="10" fillId="14" borderId="1" xfId="56" applyFont="1" applyFill="1" applyBorder="1" applyAlignment="1">
      <alignment horizontal="left" vertical="center" wrapText="1"/>
    </xf>
    <xf numFmtId="176" fontId="7" fillId="15" borderId="1" xfId="56" applyFont="1" applyFill="1" applyBorder="1" applyAlignment="1">
      <alignment horizontal="center" vertical="center" wrapText="1"/>
    </xf>
    <xf numFmtId="176" fontId="10" fillId="16" borderId="1" xfId="56" applyFont="1" applyFill="1" applyBorder="1" applyAlignment="1">
      <alignment horizontal="center" vertical="center" wrapText="1"/>
    </xf>
    <xf numFmtId="9" fontId="11" fillId="0" borderId="1" xfId="56" applyNumberFormat="1" applyFont="1" applyBorder="1" applyAlignment="1">
      <alignment horizontal="center" vertical="center" wrapText="1"/>
    </xf>
    <xf numFmtId="1" fontId="9" fillId="0" borderId="1" xfId="56" applyNumberFormat="1" applyFont="1" applyFill="1" applyBorder="1" applyAlignment="1">
      <alignment horizontal="center" vertical="center" wrapText="1"/>
    </xf>
    <xf numFmtId="1" fontId="9" fillId="0" borderId="1" xfId="56" applyNumberFormat="1" applyFont="1" applyFill="1" applyBorder="1" applyAlignment="1">
      <alignment horizontal="left" vertical="center" wrapText="1"/>
    </xf>
    <xf numFmtId="1" fontId="9" fillId="17" borderId="1" xfId="56" applyNumberFormat="1" applyFont="1" applyFill="1" applyBorder="1" applyAlignment="1">
      <alignment horizontal="center" vertical="center" wrapText="1"/>
    </xf>
    <xf numFmtId="9" fontId="11" fillId="0" borderId="0" xfId="56" applyNumberFormat="1" applyFont="1" applyAlignment="1">
      <alignment horizontal="center" vertical="center" wrapText="1"/>
    </xf>
    <xf numFmtId="176" fontId="9" fillId="17" borderId="0" xfId="56" applyFont="1" applyFill="1" applyAlignment="1">
      <alignment horizontal="center" vertical="center" wrapText="1"/>
    </xf>
    <xf numFmtId="176" fontId="10" fillId="18" borderId="3" xfId="8" applyFont="1" applyFill="1" applyBorder="1" applyAlignment="1">
      <alignment horizontal="left" vertical="top" wrapText="1"/>
    </xf>
    <xf numFmtId="176" fontId="12" fillId="19" borderId="0" xfId="36" applyFont="1" applyFill="1" applyAlignment="1">
      <alignment horizontal="left" vertical="top"/>
    </xf>
    <xf numFmtId="176" fontId="12" fillId="19" borderId="0" xfId="36" applyFont="1" applyFill="1" applyAlignment="1">
      <alignment horizontal="left" vertical="top" wrapText="1"/>
    </xf>
    <xf numFmtId="1" fontId="13" fillId="17" borderId="4" xfId="8" applyNumberFormat="1" applyFont="1" applyFill="1" applyBorder="1" applyAlignment="1">
      <alignment horizontal="center" vertical="center" wrapText="1"/>
    </xf>
    <xf numFmtId="176" fontId="6" fillId="0" borderId="1" xfId="36" applyFont="1" applyBorder="1" applyAlignment="1">
      <alignment horizontal="left" vertical="top" wrapText="1"/>
    </xf>
    <xf numFmtId="176" fontId="13" fillId="0" borderId="1" xfId="8" applyFont="1" applyBorder="1" applyAlignment="1">
      <alignment vertical="top" wrapText="1"/>
    </xf>
    <xf numFmtId="0" fontId="14" fillId="0" borderId="1" xfId="0" applyFont="1" applyFill="1" applyBorder="1" applyAlignment="1">
      <alignment horizontal="left"/>
    </xf>
    <xf numFmtId="176" fontId="13" fillId="0" borderId="5" xfId="8" applyFont="1" applyBorder="1" applyAlignment="1">
      <alignment vertical="top" wrapText="1"/>
    </xf>
    <xf numFmtId="176" fontId="13" fillId="0" borderId="1" xfId="36" applyFont="1" applyBorder="1" applyAlignment="1">
      <alignment vertical="top" wrapText="1"/>
    </xf>
    <xf numFmtId="176" fontId="13" fillId="0" borderId="6" xfId="36" applyFont="1" applyBorder="1" applyAlignment="1">
      <alignment vertical="top" wrapText="1"/>
    </xf>
    <xf numFmtId="176" fontId="13" fillId="0" borderId="7" xfId="8" applyFont="1" applyBorder="1" applyAlignment="1">
      <alignment vertical="top" wrapText="1"/>
    </xf>
    <xf numFmtId="176" fontId="13" fillId="0" borderId="7" xfId="36" applyFont="1" applyBorder="1" applyAlignment="1">
      <alignment vertical="top" wrapText="1"/>
    </xf>
    <xf numFmtId="176" fontId="6" fillId="0" borderId="0" xfId="36" applyFont="1" applyAlignment="1">
      <alignment horizontal="left" vertical="top" wrapText="1"/>
    </xf>
    <xf numFmtId="176" fontId="6" fillId="0" borderId="0" xfId="36" applyFont="1" applyAlignment="1">
      <alignment horizontal="center" vertical="center" wrapText="1"/>
    </xf>
    <xf numFmtId="176" fontId="6" fillId="0" borderId="0" xfId="36" applyFont="1" applyAlignment="1">
      <alignment wrapText="1"/>
    </xf>
    <xf numFmtId="176" fontId="8" fillId="0" borderId="0" xfId="7" applyBorder="1" applyAlignment="1"/>
    <xf numFmtId="176" fontId="8" fillId="0" borderId="0" xfId="7" applyBorder="1" applyAlignment="1">
      <alignment horizontal="left"/>
    </xf>
    <xf numFmtId="176" fontId="9" fillId="0" borderId="0" xfId="7" applyFont="1" applyBorder="1" applyAlignment="1"/>
    <xf numFmtId="176" fontId="0" fillId="0" borderId="0" xfId="36" applyBorder="1" applyAlignment="1">
      <alignment wrapText="1"/>
    </xf>
    <xf numFmtId="176" fontId="0" fillId="0" borderId="0" xfId="36" applyBorder="1"/>
    <xf numFmtId="176" fontId="15" fillId="17" borderId="1" xfId="8" applyFont="1" applyFill="1" applyBorder="1" applyAlignment="1">
      <alignment horizontal="center" wrapText="1"/>
    </xf>
    <xf numFmtId="176" fontId="15" fillId="17" borderId="0" xfId="8" applyFont="1" applyFill="1" applyBorder="1" applyAlignment="1">
      <alignment horizontal="center" wrapText="1"/>
    </xf>
    <xf numFmtId="1" fontId="9" fillId="17" borderId="1" xfId="56" applyNumberFormat="1" applyFont="1" applyFill="1" applyBorder="1" applyAlignment="1">
      <alignment horizontal="center" vertical="center"/>
    </xf>
    <xf numFmtId="1" fontId="9" fillId="17" borderId="0" xfId="56" applyNumberFormat="1" applyFont="1" applyFill="1" applyBorder="1" applyAlignment="1">
      <alignment horizontal="center" vertical="center" wrapText="1"/>
    </xf>
    <xf numFmtId="1" fontId="9" fillId="17" borderId="0" xfId="56" applyNumberFormat="1" applyFont="1" applyFill="1" applyBorder="1" applyAlignment="1">
      <alignment horizontal="center" vertical="center"/>
    </xf>
    <xf numFmtId="176" fontId="15" fillId="0" borderId="0" xfId="8" applyFont="1" applyAlignment="1">
      <alignment horizontal="center" wrapText="1"/>
    </xf>
    <xf numFmtId="176" fontId="11" fillId="0" borderId="0" xfId="56" applyFont="1" applyAlignment="1">
      <alignment horizontal="center" wrapText="1"/>
    </xf>
    <xf numFmtId="176" fontId="9" fillId="0" borderId="0" xfId="56" applyFont="1" applyAlignment="1">
      <alignment horizontal="center" wrapText="1"/>
    </xf>
    <xf numFmtId="176" fontId="16" fillId="0" borderId="1" xfId="7" applyFont="1" applyBorder="1" applyAlignment="1">
      <alignment vertical="top"/>
    </xf>
    <xf numFmtId="176" fontId="13" fillId="17" borderId="1" xfId="8" applyFont="1" applyFill="1" applyBorder="1" applyAlignment="1">
      <alignment horizontal="center" vertical="center" wrapText="1"/>
    </xf>
    <xf numFmtId="176" fontId="6" fillId="0" borderId="1" xfId="36" applyFont="1" applyBorder="1" applyAlignment="1">
      <alignment vertical="top" wrapText="1"/>
    </xf>
    <xf numFmtId="176" fontId="13" fillId="17" borderId="1" xfId="8" applyFont="1" applyFill="1" applyBorder="1" applyAlignment="1">
      <alignment vertical="top" wrapText="1"/>
    </xf>
    <xf numFmtId="176" fontId="13" fillId="0" borderId="0" xfId="56" applyFont="1" applyAlignment="1">
      <alignment horizontal="center" wrapText="1"/>
    </xf>
    <xf numFmtId="176" fontId="16" fillId="0" borderId="6" xfId="7" applyFont="1" applyBorder="1" applyAlignment="1">
      <alignment vertical="top"/>
    </xf>
    <xf numFmtId="176" fontId="6" fillId="0" borderId="6" xfId="36" applyFont="1" applyBorder="1" applyAlignment="1">
      <alignment vertical="top" wrapText="1"/>
    </xf>
    <xf numFmtId="176" fontId="13" fillId="17" borderId="6" xfId="8" applyFont="1" applyFill="1" applyBorder="1" applyAlignment="1">
      <alignment vertical="top" wrapText="1"/>
    </xf>
    <xf numFmtId="176" fontId="13" fillId="0" borderId="0" xfId="56" applyFont="1" applyBorder="1" applyAlignment="1">
      <alignment horizontal="center" wrapText="1"/>
    </xf>
    <xf numFmtId="176" fontId="9" fillId="17" borderId="0" xfId="56" applyFont="1" applyFill="1" applyAlignment="1">
      <alignment horizontal="center" wrapText="1"/>
    </xf>
    <xf numFmtId="176" fontId="9" fillId="17" borderId="0" xfId="56" applyFont="1" applyFill="1" applyAlignment="1">
      <alignment horizontal="center" vertical="top" wrapText="1"/>
    </xf>
    <xf numFmtId="176" fontId="11" fillId="17" borderId="0" xfId="56" applyFont="1" applyFill="1"/>
    <xf numFmtId="176" fontId="11" fillId="0" borderId="0" xfId="56" applyFont="1" applyAlignment="1">
      <alignment horizontal="center" vertical="center" wrapText="1"/>
    </xf>
    <xf numFmtId="176" fontId="9" fillId="0" borderId="0" xfId="56" applyFont="1" applyAlignment="1">
      <alignment horizontal="center" vertical="top" wrapText="1"/>
    </xf>
    <xf numFmtId="176" fontId="11" fillId="0" borderId="0" xfId="56" applyFont="1"/>
    <xf numFmtId="176" fontId="9" fillId="17" borderId="0" xfId="56" applyFont="1" applyFill="1"/>
    <xf numFmtId="176" fontId="11" fillId="0" borderId="0" xfId="56" applyFont="1" applyAlignment="1">
      <alignment horizontal="center"/>
    </xf>
    <xf numFmtId="176" fontId="11" fillId="17" borderId="0" xfId="56" applyFont="1" applyFill="1" applyAlignment="1">
      <alignment horizontal="left" vertical="top"/>
    </xf>
    <xf numFmtId="176" fontId="6" fillId="0" borderId="0" xfId="36" applyFont="1" applyAlignment="1">
      <alignment vertical="top"/>
    </xf>
    <xf numFmtId="176" fontId="9" fillId="17" borderId="8" xfId="8" applyFont="1" applyFill="1" applyBorder="1" applyAlignment="1">
      <alignment vertical="top" wrapText="1"/>
    </xf>
    <xf numFmtId="176" fontId="17" fillId="17" borderId="0" xfId="56" applyFont="1" applyFill="1" applyAlignment="1">
      <alignment horizontal="center" vertical="center" wrapText="1"/>
    </xf>
    <xf numFmtId="176" fontId="17" fillId="17" borderId="0" xfId="56" applyFont="1" applyFill="1" applyAlignment="1">
      <alignment wrapText="1"/>
    </xf>
    <xf numFmtId="176" fontId="17" fillId="17" borderId="0" xfId="56" applyFont="1" applyFill="1" applyAlignment="1">
      <alignment horizontal="left" wrapText="1"/>
    </xf>
    <xf numFmtId="9" fontId="17" fillId="17" borderId="0" xfId="56" applyNumberFormat="1" applyFont="1" applyFill="1" applyAlignment="1">
      <alignment horizontal="center" vertical="center" wrapText="1"/>
    </xf>
    <xf numFmtId="1" fontId="17" fillId="17" borderId="0" xfId="56" applyNumberFormat="1" applyFont="1" applyFill="1" applyAlignment="1">
      <alignment horizontal="center" vertical="center" wrapText="1"/>
    </xf>
    <xf numFmtId="1" fontId="17" fillId="17" borderId="0" xfId="56" applyNumberFormat="1" applyFont="1" applyFill="1" applyAlignment="1">
      <alignment wrapText="1"/>
    </xf>
    <xf numFmtId="176" fontId="18" fillId="20" borderId="0" xfId="58" applyFont="1" applyFill="1" applyAlignment="1">
      <alignment horizontal="center" wrapText="1"/>
    </xf>
    <xf numFmtId="176" fontId="19" fillId="17" borderId="0" xfId="58" applyFont="1" applyFill="1" applyAlignment="1">
      <alignment wrapText="1"/>
    </xf>
    <xf numFmtId="176" fontId="19" fillId="17" borderId="0" xfId="58" applyFont="1" applyFill="1" applyAlignment="1">
      <alignment horizontal="left" wrapText="1"/>
    </xf>
    <xf numFmtId="176" fontId="17" fillId="17" borderId="0" xfId="58" applyFont="1" applyFill="1" applyAlignment="1">
      <alignment wrapText="1"/>
    </xf>
    <xf numFmtId="9" fontId="17" fillId="17" borderId="0" xfId="58" applyNumberFormat="1" applyFont="1" applyFill="1" applyAlignment="1">
      <alignment horizontal="center" vertical="center" wrapText="1"/>
    </xf>
    <xf numFmtId="1" fontId="17" fillId="17" borderId="0" xfId="58" applyNumberFormat="1" applyFont="1" applyFill="1" applyAlignment="1">
      <alignment horizontal="center" vertical="center" wrapText="1"/>
    </xf>
    <xf numFmtId="176" fontId="19" fillId="20" borderId="4" xfId="56" applyFont="1" applyFill="1" applyBorder="1" applyAlignment="1">
      <alignment horizontal="left" vertical="center" wrapText="1"/>
    </xf>
    <xf numFmtId="176" fontId="19" fillId="20" borderId="9" xfId="56" applyFont="1" applyFill="1" applyBorder="1" applyAlignment="1">
      <alignment horizontal="left" vertical="center" wrapText="1"/>
    </xf>
    <xf numFmtId="176" fontId="20" fillId="17" borderId="8" xfId="56" applyFont="1" applyFill="1" applyBorder="1" applyAlignment="1">
      <alignment horizontal="left" wrapText="1"/>
    </xf>
    <xf numFmtId="1" fontId="19" fillId="20" borderId="8" xfId="56" applyNumberFormat="1" applyFont="1" applyFill="1" applyBorder="1" applyAlignment="1">
      <alignment horizontal="left" vertical="center" wrapText="1"/>
    </xf>
    <xf numFmtId="176" fontId="19" fillId="20" borderId="10" xfId="56" applyFont="1" applyFill="1" applyBorder="1" applyAlignment="1">
      <alignment horizontal="left" vertical="center" wrapText="1"/>
    </xf>
    <xf numFmtId="176" fontId="19" fillId="20" borderId="11" xfId="56" applyFont="1" applyFill="1" applyBorder="1" applyAlignment="1">
      <alignment horizontal="left" vertical="center" wrapText="1"/>
    </xf>
    <xf numFmtId="176" fontId="20" fillId="17" borderId="12" xfId="56" applyFont="1" applyFill="1" applyBorder="1" applyAlignment="1">
      <alignment horizontal="left" wrapText="1"/>
    </xf>
    <xf numFmtId="1" fontId="19" fillId="20" borderId="12" xfId="56" applyNumberFormat="1" applyFont="1" applyFill="1" applyBorder="1" applyAlignment="1">
      <alignment horizontal="left" vertical="center" wrapText="1"/>
    </xf>
    <xf numFmtId="176" fontId="19" fillId="20" borderId="2" xfId="56" applyFont="1" applyFill="1" applyBorder="1" applyAlignment="1">
      <alignment horizontal="left" vertical="center" wrapText="1"/>
    </xf>
    <xf numFmtId="176" fontId="19" fillId="20" borderId="7" xfId="56" applyFont="1" applyFill="1" applyBorder="1" applyAlignment="1">
      <alignment horizontal="left" vertical="center" wrapText="1"/>
    </xf>
    <xf numFmtId="176" fontId="20" fillId="17" borderId="1" xfId="56" applyFont="1" applyFill="1" applyBorder="1" applyAlignment="1">
      <alignment wrapText="1"/>
    </xf>
    <xf numFmtId="1" fontId="19" fillId="20" borderId="1" xfId="56" applyNumberFormat="1" applyFont="1" applyFill="1" applyBorder="1" applyAlignment="1">
      <alignment horizontal="left" vertical="center" wrapText="1"/>
    </xf>
    <xf numFmtId="176" fontId="19" fillId="20" borderId="13" xfId="56" applyFont="1" applyFill="1" applyBorder="1" applyAlignment="1">
      <alignment horizontal="left" vertical="center" wrapText="1"/>
    </xf>
    <xf numFmtId="176" fontId="19" fillId="20" borderId="14" xfId="56" applyFont="1" applyFill="1" applyBorder="1" applyAlignment="1">
      <alignment horizontal="left" vertical="center" wrapText="1"/>
    </xf>
    <xf numFmtId="176" fontId="20" fillId="17" borderId="13" xfId="56" applyFont="1" applyFill="1" applyBorder="1" applyAlignment="1">
      <alignment horizontal="left" vertical="center" wrapText="1"/>
    </xf>
    <xf numFmtId="176" fontId="19" fillId="20" borderId="1" xfId="56" applyFont="1" applyFill="1" applyBorder="1" applyAlignment="1">
      <alignment horizontal="center" wrapText="1"/>
    </xf>
    <xf numFmtId="176" fontId="19" fillId="20" borderId="15" xfId="56" applyFont="1" applyFill="1" applyBorder="1" applyAlignment="1">
      <alignment horizontal="left" vertical="center" wrapText="1"/>
    </xf>
    <xf numFmtId="176" fontId="19" fillId="20" borderId="16" xfId="56" applyFont="1" applyFill="1" applyBorder="1" applyAlignment="1">
      <alignment horizontal="left" vertical="center" wrapText="1"/>
    </xf>
    <xf numFmtId="176" fontId="20" fillId="17" borderId="15" xfId="56" applyFont="1" applyFill="1" applyBorder="1" applyAlignment="1">
      <alignment horizontal="left" vertical="center" wrapText="1"/>
    </xf>
    <xf numFmtId="9" fontId="21" fillId="18" borderId="17" xfId="56" applyNumberFormat="1" applyFont="1" applyFill="1" applyBorder="1" applyAlignment="1">
      <alignment horizontal="center" vertical="center" wrapText="1"/>
    </xf>
    <xf numFmtId="1" fontId="19" fillId="12" borderId="1" xfId="56" applyNumberFormat="1" applyFont="1" applyFill="1" applyBorder="1" applyAlignment="1">
      <alignment horizontal="center" vertical="center" wrapText="1"/>
    </xf>
    <xf numFmtId="1" fontId="22" fillId="13" borderId="1" xfId="56" applyNumberFormat="1" applyFont="1" applyFill="1" applyBorder="1" applyAlignment="1">
      <alignment horizontal="center" vertical="center" wrapText="1"/>
    </xf>
    <xf numFmtId="176" fontId="19" fillId="20" borderId="18" xfId="56" applyFont="1" applyFill="1" applyBorder="1" applyAlignment="1">
      <alignment horizontal="left" vertical="center" wrapText="1"/>
    </xf>
    <xf numFmtId="176" fontId="19" fillId="20" borderId="19" xfId="56" applyFont="1" applyFill="1" applyBorder="1" applyAlignment="1">
      <alignment horizontal="left" vertical="center" wrapText="1"/>
    </xf>
    <xf numFmtId="176" fontId="20" fillId="17" borderId="18" xfId="56" applyFont="1" applyFill="1" applyBorder="1" applyAlignment="1">
      <alignment horizontal="left" vertical="center" wrapText="1"/>
    </xf>
    <xf numFmtId="9" fontId="23" fillId="0" borderId="1" xfId="56" applyNumberFormat="1" applyFont="1" applyBorder="1" applyAlignment="1">
      <alignment horizontal="center" vertical="center" wrapText="1"/>
    </xf>
    <xf numFmtId="1" fontId="17" fillId="17" borderId="1" xfId="56" applyNumberFormat="1" applyFont="1" applyFill="1" applyBorder="1" applyAlignment="1">
      <alignment horizontal="center" vertical="center" wrapText="1"/>
    </xf>
    <xf numFmtId="176" fontId="21" fillId="18" borderId="20" xfId="56" applyFont="1" applyFill="1" applyBorder="1" applyAlignment="1">
      <alignment horizontal="center" vertical="center" wrapText="1"/>
    </xf>
    <xf numFmtId="176" fontId="21" fillId="18" borderId="17" xfId="56" applyFont="1" applyFill="1" applyBorder="1" applyAlignment="1">
      <alignment horizontal="center" vertical="center" wrapText="1"/>
    </xf>
    <xf numFmtId="1" fontId="19" fillId="21" borderId="17" xfId="56" applyNumberFormat="1" applyFont="1" applyFill="1" applyBorder="1" applyAlignment="1">
      <alignment horizontal="center" vertical="center" wrapText="1"/>
    </xf>
    <xf numFmtId="1" fontId="21" fillId="22" borderId="17" xfId="56" applyNumberFormat="1" applyFont="1" applyFill="1" applyBorder="1" applyAlignment="1">
      <alignment horizontal="center" vertical="center" wrapText="1"/>
    </xf>
    <xf numFmtId="179" fontId="17" fillId="17" borderId="1" xfId="56" applyNumberFormat="1" applyFont="1" applyFill="1" applyBorder="1" applyAlignment="1">
      <alignment horizontal="center" wrapText="1"/>
    </xf>
    <xf numFmtId="176" fontId="0" fillId="0" borderId="0" xfId="36" applyFont="1" applyFill="1" applyAlignment="1">
      <alignment horizontal="left" vertical="top"/>
    </xf>
    <xf numFmtId="9" fontId="17" fillId="17" borderId="8" xfId="56" applyNumberFormat="1" applyFont="1" applyFill="1" applyBorder="1" applyAlignment="1">
      <alignment horizontal="center" vertical="center" wrapText="1"/>
    </xf>
    <xf numFmtId="1" fontId="17" fillId="17" borderId="8" xfId="56" applyNumberFormat="1" applyFont="1" applyFill="1" applyBorder="1" applyAlignment="1">
      <alignment horizontal="center" vertical="center" wrapText="1"/>
    </xf>
    <xf numFmtId="0" fontId="0" fillId="0" borderId="1" xfId="0" applyFont="1" applyBorder="1" applyAlignment="1">
      <alignment vertical="top" wrapText="1"/>
    </xf>
    <xf numFmtId="9" fontId="0" fillId="0" borderId="1" xfId="0" applyNumberFormat="1" applyFont="1" applyBorder="1" applyAlignment="1">
      <alignment horizontal="center" vertical="top"/>
    </xf>
    <xf numFmtId="176" fontId="17" fillId="17" borderId="8" xfId="56" applyNumberFormat="1" applyFont="1" applyFill="1" applyBorder="1" applyAlignment="1">
      <alignment horizontal="center" vertical="center" wrapText="1"/>
    </xf>
    <xf numFmtId="176" fontId="17" fillId="17" borderId="1" xfId="56" applyFont="1" applyFill="1" applyBorder="1" applyAlignment="1">
      <alignment vertical="top" wrapText="1"/>
    </xf>
    <xf numFmtId="176" fontId="17" fillId="17" borderId="1" xfId="56" applyFont="1" applyFill="1" applyBorder="1" applyAlignment="1">
      <alignment horizontal="left" wrapText="1"/>
    </xf>
    <xf numFmtId="176" fontId="24" fillId="18" borderId="21" xfId="56" applyFont="1" applyFill="1" applyBorder="1" applyAlignment="1">
      <alignment horizontal="center" wrapText="1"/>
    </xf>
    <xf numFmtId="176" fontId="22" fillId="18" borderId="21" xfId="56" applyFont="1" applyFill="1" applyBorder="1" applyAlignment="1">
      <alignment horizontal="center" vertical="center" wrapText="1"/>
    </xf>
    <xf numFmtId="176" fontId="22" fillId="18" borderId="21" xfId="56" applyFont="1" applyFill="1" applyBorder="1" applyAlignment="1">
      <alignment wrapText="1"/>
    </xf>
    <xf numFmtId="9" fontId="22" fillId="18" borderId="21" xfId="56" applyNumberFormat="1" applyFont="1" applyFill="1" applyBorder="1" applyAlignment="1">
      <alignment horizontal="center" vertical="center" wrapText="1"/>
    </xf>
    <xf numFmtId="1" fontId="22" fillId="18" borderId="21" xfId="56" applyNumberFormat="1" applyFont="1" applyFill="1" applyBorder="1" applyAlignment="1">
      <alignment horizontal="center" vertical="center" wrapText="1"/>
    </xf>
    <xf numFmtId="176" fontId="17" fillId="17" borderId="0" xfId="56" applyFont="1" applyFill="1" applyAlignment="1">
      <alignment horizontal="center" wrapText="1"/>
    </xf>
    <xf numFmtId="2" fontId="17" fillId="17" borderId="0" xfId="56" applyNumberFormat="1" applyFont="1" applyFill="1" applyAlignment="1">
      <alignment horizontal="center" vertical="center" wrapText="1"/>
    </xf>
    <xf numFmtId="176" fontId="17" fillId="17" borderId="0" xfId="56" applyFont="1" applyFill="1" applyBorder="1" applyAlignment="1">
      <alignment wrapText="1"/>
    </xf>
    <xf numFmtId="1" fontId="17" fillId="17" borderId="0" xfId="58" applyNumberFormat="1" applyFont="1" applyFill="1" applyAlignment="1">
      <alignment wrapText="1"/>
    </xf>
    <xf numFmtId="1" fontId="17" fillId="17" borderId="4" xfId="56" applyNumberFormat="1" applyFont="1" applyFill="1" applyBorder="1" applyAlignment="1">
      <alignment horizontal="left" vertical="top" wrapText="1"/>
    </xf>
    <xf numFmtId="1" fontId="17" fillId="17" borderId="9" xfId="56" applyNumberFormat="1" applyFont="1" applyFill="1" applyBorder="1" applyAlignment="1">
      <alignment horizontal="left" vertical="top" wrapText="1"/>
    </xf>
    <xf numFmtId="1" fontId="17" fillId="17" borderId="10" xfId="56" applyNumberFormat="1" applyFont="1" applyFill="1" applyBorder="1" applyAlignment="1">
      <alignment horizontal="left" wrapText="1"/>
    </xf>
    <xf numFmtId="1" fontId="17" fillId="17" borderId="11" xfId="56" applyNumberFormat="1" applyFont="1" applyFill="1" applyBorder="1" applyAlignment="1">
      <alignment horizontal="left" wrapText="1"/>
    </xf>
    <xf numFmtId="1" fontId="17" fillId="17" borderId="1" xfId="56" applyNumberFormat="1" applyFont="1" applyFill="1" applyBorder="1" applyAlignment="1">
      <alignment horizontal="left" wrapText="1"/>
    </xf>
    <xf numFmtId="1" fontId="10" fillId="23" borderId="1" xfId="56" applyNumberFormat="1" applyFont="1" applyFill="1" applyBorder="1" applyAlignment="1">
      <alignment horizontal="left" vertical="center" wrapText="1"/>
    </xf>
    <xf numFmtId="1" fontId="19" fillId="15" borderId="1" xfId="56" applyNumberFormat="1" applyFont="1" applyFill="1" applyBorder="1" applyAlignment="1">
      <alignment horizontal="center" vertical="center" wrapText="1"/>
    </xf>
    <xf numFmtId="1" fontId="22" fillId="11" borderId="1" xfId="56" applyNumberFormat="1" applyFont="1" applyFill="1" applyBorder="1" applyAlignment="1">
      <alignment horizontal="center" vertical="center" wrapText="1"/>
    </xf>
    <xf numFmtId="1" fontId="19" fillId="24" borderId="17" xfId="56" applyNumberFormat="1" applyFont="1" applyFill="1" applyBorder="1" applyAlignment="1">
      <alignment horizontal="center" vertical="center" wrapText="1"/>
    </xf>
    <xf numFmtId="1" fontId="21" fillId="18" borderId="22" xfId="56" applyNumberFormat="1" applyFont="1" applyFill="1" applyBorder="1" applyAlignment="1">
      <alignment horizontal="center" vertical="center" wrapText="1"/>
    </xf>
    <xf numFmtId="1" fontId="17" fillId="17" borderId="0" xfId="56" applyNumberFormat="1" applyFont="1" applyFill="1" applyAlignment="1">
      <alignment horizontal="center" wrapText="1"/>
    </xf>
    <xf numFmtId="0" fontId="25" fillId="0" borderId="0" xfId="59" applyFont="1"/>
    <xf numFmtId="0" fontId="26" fillId="0" borderId="0" xfId="59"/>
    <xf numFmtId="0" fontId="27" fillId="25" borderId="23" xfId="59" applyFont="1" applyFill="1" applyBorder="1" applyAlignment="1"/>
    <xf numFmtId="0" fontId="25" fillId="0" borderId="0" xfId="59" applyFont="1" applyAlignment="1">
      <alignment horizontal="center"/>
    </xf>
    <xf numFmtId="0" fontId="28" fillId="25" borderId="23" xfId="59" applyFont="1" applyFill="1" applyBorder="1" applyAlignment="1">
      <alignment horizontal="center" vertical="center"/>
    </xf>
    <xf numFmtId="0" fontId="25" fillId="0" borderId="23" xfId="59" applyFont="1" applyBorder="1" applyAlignment="1">
      <alignment horizontal="center"/>
    </xf>
    <xf numFmtId="0" fontId="25" fillId="0" borderId="23" xfId="59" applyFont="1" applyBorder="1" applyAlignment="1"/>
    <xf numFmtId="0" fontId="25" fillId="0" borderId="23" xfId="59" applyFont="1" applyBorder="1" applyAlignment="1">
      <alignment wrapText="1"/>
    </xf>
    <xf numFmtId="0" fontId="29" fillId="0" borderId="0" xfId="59" applyFont="1" applyAlignment="1">
      <alignment horizontal="center"/>
    </xf>
  </cellXfs>
  <cellStyles count="6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Normal_Sheet1" xfId="8"/>
    <cellStyle name="60% - Accent4" xfId="9" builtinId="44"/>
    <cellStyle name="Followed Hyperlink" xfId="10" builtinId="9"/>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Normal 4" xfId="23"/>
    <cellStyle name="60% - Accent3" xfId="24" builtinId="40"/>
    <cellStyle name="Good" xfId="25" builtinId="26"/>
    <cellStyle name="Output" xfId="26" builtinId="21"/>
    <cellStyle name="Normal 2 4" xfId="27"/>
    <cellStyle name="20% - Accent1" xfId="28" builtinId="30"/>
    <cellStyle name="Calculation" xfId="29" builtinId="22"/>
    <cellStyle name="Normal 2 2 2" xfId="30"/>
    <cellStyle name="Linked Cell" xfId="31" builtinId="24"/>
    <cellStyle name="Total" xfId="32" builtinId="25"/>
    <cellStyle name="Bad" xfId="33" builtinId="27"/>
    <cellStyle name="Neutral" xfId="34" builtinId="28"/>
    <cellStyle name="Accent1" xfId="35" builtinId="29"/>
    <cellStyle name="Normal 2" xfId="36"/>
    <cellStyle name="20% - Accent5" xfId="37" builtinId="46"/>
    <cellStyle name="60% - Accent1" xfId="38" builtinId="32"/>
    <cellStyle name="Accent2" xfId="39" builtinId="33"/>
    <cellStyle name="20% - Accent2" xfId="40" builtinId="34"/>
    <cellStyle name="Normal 3" xfId="41"/>
    <cellStyle name="20% - Accent6" xfId="42" builtinId="50"/>
    <cellStyle name="60% - Accent2" xfId="43" builtinId="36"/>
    <cellStyle name="Accent3" xfId="44" builtinId="37"/>
    <cellStyle name="20% - Accent3" xfId="45" builtinId="38"/>
    <cellStyle name="Accent4" xfId="46" builtinId="41"/>
    <cellStyle name="20% - Accent4" xfId="47" builtinId="42"/>
    <cellStyle name="40% - Accent4" xfId="48" builtinId="43"/>
    <cellStyle name="Accent5" xfId="49" builtinId="45"/>
    <cellStyle name="40% - Accent5" xfId="50" builtinId="47"/>
    <cellStyle name="60% - Accent5" xfId="51" builtinId="48"/>
    <cellStyle name="Accent6" xfId="52" builtinId="49"/>
    <cellStyle name="40% - Accent6" xfId="53" builtinId="51"/>
    <cellStyle name="60% - Accent6" xfId="54" builtinId="52"/>
    <cellStyle name="Hyperlink 2" xfId="55"/>
    <cellStyle name="Normal 2 2" xfId="56"/>
    <cellStyle name="Normal 2 3" xfId="57"/>
    <cellStyle name="Normal_Functional Test Case v1.0" xfId="58"/>
    <cellStyle name="Excel Built-in Normal" xfId="59"/>
  </cellStyles>
  <dxfs count="9">
    <dxf>
      <fill>
        <patternFill patternType="solid">
          <bgColor theme="7" tint="0.399945066682943"/>
        </patternFill>
      </fill>
    </dxf>
    <dxf>
      <fill>
        <patternFill patternType="solid">
          <bgColor rgb="FFFFFF00"/>
        </patternFill>
      </fill>
    </dxf>
    <dxf>
      <font>
        <color theme="0"/>
      </font>
      <fill>
        <patternFill patternType="solid">
          <bgColor theme="1"/>
        </patternFill>
      </fill>
    </dxf>
    <dxf>
      <fill>
        <patternFill patternType="solid">
          <bgColor rgb="FFFF0000"/>
        </patternFill>
      </fill>
    </dxf>
    <dxf>
      <fill>
        <patternFill patternType="solid">
          <bgColor rgb="FF00B050"/>
        </patternFill>
      </fill>
    </dxf>
    <dxf>
      <fill>
        <patternFill patternType="solid">
          <bgColor rgb="FF002060"/>
        </patternFill>
      </fill>
    </dxf>
    <dxf>
      <fill>
        <patternFill patternType="solid">
          <bgColor rgb="FFCC99FF"/>
        </patternFill>
      </fill>
    </dxf>
    <dxf>
      <fill>
        <patternFill patternType="solid">
          <bgColor rgb="FF0070C0"/>
        </patternFill>
      </fill>
    </dxf>
    <dxf>
      <fill>
        <patternFill patternType="solid">
          <bgColor rgb="FF00B0F0"/>
        </patternFill>
      </fill>
    </dxf>
  </dxfs>
  <tableStyles count="0" defaultTableStyle="TableStyleMedium2" defaultPivotStyle="PivotStyleLight16"/>
  <colors>
    <mruColors>
      <color rgb="00CC99FF"/>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18</xdr:col>
      <xdr:colOff>107156</xdr:colOff>
      <xdr:row>10</xdr:row>
      <xdr:rowOff>0</xdr:rowOff>
    </xdr:from>
    <xdr:ext cx="914400" cy="666750"/>
    <xdr:sp>
      <xdr:nvSpPr>
        <xdr:cNvPr id="2"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3"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10</xdr:row>
      <xdr:rowOff>0</xdr:rowOff>
    </xdr:from>
    <xdr:ext cx="914400" cy="666750"/>
    <xdr:sp>
      <xdr:nvSpPr>
        <xdr:cNvPr id="4"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5"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10</xdr:row>
      <xdr:rowOff>0</xdr:rowOff>
    </xdr:from>
    <xdr:ext cx="914400" cy="666750"/>
    <xdr:sp>
      <xdr:nvSpPr>
        <xdr:cNvPr id="6"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7"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10</xdr:row>
      <xdr:rowOff>0</xdr:rowOff>
    </xdr:from>
    <xdr:ext cx="914400" cy="666750"/>
    <xdr:sp>
      <xdr:nvSpPr>
        <xdr:cNvPr id="8"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9"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10</xdr:row>
      <xdr:rowOff>0</xdr:rowOff>
    </xdr:from>
    <xdr:ext cx="914400" cy="666750"/>
    <xdr:sp>
      <xdr:nvSpPr>
        <xdr:cNvPr id="10"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11"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10</xdr:row>
      <xdr:rowOff>0</xdr:rowOff>
    </xdr:from>
    <xdr:ext cx="914400" cy="666750"/>
    <xdr:sp>
      <xdr:nvSpPr>
        <xdr:cNvPr id="12"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13"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10</xdr:row>
      <xdr:rowOff>0</xdr:rowOff>
    </xdr:from>
    <xdr:ext cx="914400" cy="666750"/>
    <xdr:sp>
      <xdr:nvSpPr>
        <xdr:cNvPr id="14"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15"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10</xdr:row>
      <xdr:rowOff>0</xdr:rowOff>
    </xdr:from>
    <xdr:ext cx="914400" cy="666750"/>
    <xdr:sp>
      <xdr:nvSpPr>
        <xdr:cNvPr id="16"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17"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10</xdr:row>
      <xdr:rowOff>0</xdr:rowOff>
    </xdr:from>
    <xdr:ext cx="914400" cy="666750"/>
    <xdr:sp>
      <xdr:nvSpPr>
        <xdr:cNvPr id="18"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19"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10</xdr:row>
      <xdr:rowOff>0</xdr:rowOff>
    </xdr:from>
    <xdr:ext cx="914400" cy="666750"/>
    <xdr:sp>
      <xdr:nvSpPr>
        <xdr:cNvPr id="20"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21"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10</xdr:row>
      <xdr:rowOff>0</xdr:rowOff>
    </xdr:from>
    <xdr:ext cx="914400" cy="666750"/>
    <xdr:sp>
      <xdr:nvSpPr>
        <xdr:cNvPr id="22"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23"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10</xdr:row>
      <xdr:rowOff>0</xdr:rowOff>
    </xdr:from>
    <xdr:ext cx="914400" cy="666750"/>
    <xdr:sp>
      <xdr:nvSpPr>
        <xdr:cNvPr id="24" name="Object 28" hidden="1"/>
        <xdr:cNvSpPr/>
      </xdr:nvSpPr>
      <xdr:spPr>
        <a:xfrm>
          <a:off x="240938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10</xdr:row>
      <xdr:rowOff>0</xdr:rowOff>
    </xdr:from>
    <xdr:ext cx="914400" cy="666749"/>
    <xdr:sp>
      <xdr:nvSpPr>
        <xdr:cNvPr id="25" name="Object 29" hidden="1"/>
        <xdr:cNvSpPr/>
      </xdr:nvSpPr>
      <xdr:spPr>
        <a:xfrm>
          <a:off x="241300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9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9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9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9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9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9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9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9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9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9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0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0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0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0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0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0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0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0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0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0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1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1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1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1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1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1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1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1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1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1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2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2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2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2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2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2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2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2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2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2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3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3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3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3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3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3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3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3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3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3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4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4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4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4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4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4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4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4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4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4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5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5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5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5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5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5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5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5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5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5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6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6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6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6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6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6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6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6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6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6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7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7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7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7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7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7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7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7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7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7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8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8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8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8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8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8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8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8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8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8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9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9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9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9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9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9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9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9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19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19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0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0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0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0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0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0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0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0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0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0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1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1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1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1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1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1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1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1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1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1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2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2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2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2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2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2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2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2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2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2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3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3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3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3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3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3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3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3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3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3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4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4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4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4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4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4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4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4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4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4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5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5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5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5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5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5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5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5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5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5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6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6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6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6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6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6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6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6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6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6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7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7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7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7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7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7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7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7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7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7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8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8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8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8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8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8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8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8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8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8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9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9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9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9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9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9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9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9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29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29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0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0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0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0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0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0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0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0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0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0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1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1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1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1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1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1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1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1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1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1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2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2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2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2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2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2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2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2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2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2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3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3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3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3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3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3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3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3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3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3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4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4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4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4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4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4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4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4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4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4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5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5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5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5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5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5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5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5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5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5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6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6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6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6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6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6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6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6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6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6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7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7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7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7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7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7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7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7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7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7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8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8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8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8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8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8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8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8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8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8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9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9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9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9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9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9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9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9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39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39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0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0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0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0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0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0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0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0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0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0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1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1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1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1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1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1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1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1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1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1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2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2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2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2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2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2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2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2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2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2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3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3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3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3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3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3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3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3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3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3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4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4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4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4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4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4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4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4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4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4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5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5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5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5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5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5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5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5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5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5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6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6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6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6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6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6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6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6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6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6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7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7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7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7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7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7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7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7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7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7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8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8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8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8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8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8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8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8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8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8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9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9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9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9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9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9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9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9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49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49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0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0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0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0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0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0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0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0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0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0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1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1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1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1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1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1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1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1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1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1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2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2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2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2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2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2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2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2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2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2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3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3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3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3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3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3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3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3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3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3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4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4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4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4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4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4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4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4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4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4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5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5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5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5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5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5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5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5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5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5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6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6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6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6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6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6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6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6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6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6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7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7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7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7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7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7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7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7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7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7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8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8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8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8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8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8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8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8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8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8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9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9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9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9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9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9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9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9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59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59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0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0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0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0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0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0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0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0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0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0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1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1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1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1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1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1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1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1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1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1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2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2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2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2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2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2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2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2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2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2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3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3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3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3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3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3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3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3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3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3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4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4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4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4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4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4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4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4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4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4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5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5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5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5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5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5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5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5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5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5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6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6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6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6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6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6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6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6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6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6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7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7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7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7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7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7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7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7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7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7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8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8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8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8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8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8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8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8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8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8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9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9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9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9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9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9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9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9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69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69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0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0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0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0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0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0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0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0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0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0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1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1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1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1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1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1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1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1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1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1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2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2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2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2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2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2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2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2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2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2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3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3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3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3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3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3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3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3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3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3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4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4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4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4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4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4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4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4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4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4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5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5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5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5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5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5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5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5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5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5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6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6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6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6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6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6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6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6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6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6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7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7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7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7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7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7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7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7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7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7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8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8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8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8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8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8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8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8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8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8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9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9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9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9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9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9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9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9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79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79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0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0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0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0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0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0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0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0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0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0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1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1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1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1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1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1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1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1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1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1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2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2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2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2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2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2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2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2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2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2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3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3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3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3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3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3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3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3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3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3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4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4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4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4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4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4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4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4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4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4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5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5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5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5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5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5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5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5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5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5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6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6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6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6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6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6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6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6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68"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69"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70"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71"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72"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73"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74"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75"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11</xdr:row>
      <xdr:rowOff>0</xdr:rowOff>
    </xdr:from>
    <xdr:ext cx="914400" cy="666750"/>
    <xdr:sp>
      <xdr:nvSpPr>
        <xdr:cNvPr id="876" name="Object 28" hidden="1"/>
        <xdr:cNvSpPr/>
      </xdr:nvSpPr>
      <xdr:spPr>
        <a:xfrm>
          <a:off x="240938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11</xdr:row>
      <xdr:rowOff>0</xdr:rowOff>
    </xdr:from>
    <xdr:ext cx="914400" cy="666749"/>
    <xdr:sp>
      <xdr:nvSpPr>
        <xdr:cNvPr id="877" name="Object 29" hidden="1"/>
        <xdr:cNvSpPr/>
      </xdr:nvSpPr>
      <xdr:spPr>
        <a:xfrm>
          <a:off x="241300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87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87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88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88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88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88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88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88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88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88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88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88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89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89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89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89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89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89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89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89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89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89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0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0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0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0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0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0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0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0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0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0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1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1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1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1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1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1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1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1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1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1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2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2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2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2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2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2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2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2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2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2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3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3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3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3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3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3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3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3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3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3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4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4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4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4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4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4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4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4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4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4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5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5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5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5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5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5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5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5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5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5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6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6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6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6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6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6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6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6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6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6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7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7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7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7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7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7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7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7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7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7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8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8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8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8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8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8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8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8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88"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89"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90"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91"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92"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93"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94"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95"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11</xdr:row>
      <xdr:rowOff>0</xdr:rowOff>
    </xdr:from>
    <xdr:ext cx="914400" cy="666750"/>
    <xdr:sp>
      <xdr:nvSpPr>
        <xdr:cNvPr id="996" name="Object 28" hidden="1"/>
        <xdr:cNvSpPr/>
      </xdr:nvSpPr>
      <xdr:spPr>
        <a:xfrm>
          <a:off x="2021268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11</xdr:row>
      <xdr:rowOff>0</xdr:rowOff>
    </xdr:from>
    <xdr:ext cx="914400" cy="666749"/>
    <xdr:sp>
      <xdr:nvSpPr>
        <xdr:cNvPr id="997" name="Object 29" hidden="1"/>
        <xdr:cNvSpPr/>
      </xdr:nvSpPr>
      <xdr:spPr>
        <a:xfrm>
          <a:off x="2024888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998"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999"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1000"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1001"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1002"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1003"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1004"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1005"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1006"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1007"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1008"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1009"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1010"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1011"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1012"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1013"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1014"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1015"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1016"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1017"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1018"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1019"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10</xdr:row>
      <xdr:rowOff>0</xdr:rowOff>
    </xdr:from>
    <xdr:ext cx="914400" cy="666750"/>
    <xdr:sp>
      <xdr:nvSpPr>
        <xdr:cNvPr id="1020" name="Object 28" hidden="1"/>
        <xdr:cNvSpPr/>
      </xdr:nvSpPr>
      <xdr:spPr>
        <a:xfrm>
          <a:off x="2132012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10</xdr:row>
      <xdr:rowOff>0</xdr:rowOff>
    </xdr:from>
    <xdr:ext cx="914400" cy="666749"/>
    <xdr:sp>
      <xdr:nvSpPr>
        <xdr:cNvPr id="1021" name="Object 29" hidden="1"/>
        <xdr:cNvSpPr/>
      </xdr:nvSpPr>
      <xdr:spPr>
        <a:xfrm>
          <a:off x="2135632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22"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23"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24"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25"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26"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27"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28"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29"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30"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31"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32"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33"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34"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35"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36"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37"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38"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39"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40"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41"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42"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43"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44"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45"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46"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47"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48"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49"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50"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51"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52"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53"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54"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55"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56"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57"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58"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59"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60"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61"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62"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63"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64"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65"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66"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67"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68"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69"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70"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71"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72"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73"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74"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75"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76"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77"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78"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79"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80"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81"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82"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83"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84"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85"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86"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87"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88"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89"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90"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91"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92"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93"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94"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95"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96"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97"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098"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099"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00"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01"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02"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03"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04"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05"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06"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07"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08"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09"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10"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11"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12"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13"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14"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15"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16"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17"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18"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19"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20"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21"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22"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23"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24"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25"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26"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27"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11</xdr:row>
      <xdr:rowOff>0</xdr:rowOff>
    </xdr:from>
    <xdr:ext cx="914400" cy="666750"/>
    <xdr:sp>
      <xdr:nvSpPr>
        <xdr:cNvPr id="1128" name="Object 28" hidden="1"/>
        <xdr:cNvSpPr/>
      </xdr:nvSpPr>
      <xdr:spPr>
        <a:xfrm>
          <a:off x="2132012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11</xdr:row>
      <xdr:rowOff>0</xdr:rowOff>
    </xdr:from>
    <xdr:ext cx="914400" cy="666749"/>
    <xdr:sp>
      <xdr:nvSpPr>
        <xdr:cNvPr id="1129" name="Object 29" hidden="1"/>
        <xdr:cNvSpPr/>
      </xdr:nvSpPr>
      <xdr:spPr>
        <a:xfrm>
          <a:off x="2135632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30"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31"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32"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33"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34"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35"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36"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37"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38"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39"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40"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41"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42"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43"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44"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45"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46"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47"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48"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49"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50"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51"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10</xdr:row>
      <xdr:rowOff>0</xdr:rowOff>
    </xdr:from>
    <xdr:ext cx="914400" cy="666750"/>
    <xdr:sp>
      <xdr:nvSpPr>
        <xdr:cNvPr id="1152" name="Object 28" hidden="1"/>
        <xdr:cNvSpPr/>
      </xdr:nvSpPr>
      <xdr:spPr>
        <a:xfrm>
          <a:off x="2228786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10</xdr:row>
      <xdr:rowOff>0</xdr:rowOff>
    </xdr:from>
    <xdr:ext cx="914400" cy="666749"/>
    <xdr:sp>
      <xdr:nvSpPr>
        <xdr:cNvPr id="1153" name="Object 29" hidden="1"/>
        <xdr:cNvSpPr/>
      </xdr:nvSpPr>
      <xdr:spPr>
        <a:xfrm>
          <a:off x="2232406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54"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55"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56"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57"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58"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59"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60"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61"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62"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63"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64"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65"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66"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67"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68"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69"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70"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71"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72"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73"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74"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75"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76"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77"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78"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79"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80"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81"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82"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83"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84"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85"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86"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87"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88"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89"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90"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91"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92"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93"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94"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95"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96"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97"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198"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199"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00"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01"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02"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03"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04"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05"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06"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07"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08"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09"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10"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11"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12"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13"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14"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15"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16"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17"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18"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19"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20"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21"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22"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23"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24"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25"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26"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27"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28"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29"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30"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31"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32"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33"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34"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35"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36"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37"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38"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39"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40"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41"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42"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43"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44"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45"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46"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47"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48"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49"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50"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51"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52"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53"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54"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55"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56"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57"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58"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59"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11</xdr:row>
      <xdr:rowOff>0</xdr:rowOff>
    </xdr:from>
    <xdr:ext cx="914400" cy="666750"/>
    <xdr:sp>
      <xdr:nvSpPr>
        <xdr:cNvPr id="1260" name="Object 28" hidden="1"/>
        <xdr:cNvSpPr/>
      </xdr:nvSpPr>
      <xdr:spPr>
        <a:xfrm>
          <a:off x="2228786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11</xdr:row>
      <xdr:rowOff>0</xdr:rowOff>
    </xdr:from>
    <xdr:ext cx="914400" cy="666749"/>
    <xdr:sp>
      <xdr:nvSpPr>
        <xdr:cNvPr id="1261" name="Object 29" hidden="1"/>
        <xdr:cNvSpPr/>
      </xdr:nvSpPr>
      <xdr:spPr>
        <a:xfrm>
          <a:off x="2232406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62"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63"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64"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65"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66"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67"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68"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69"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70"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71"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72"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73"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74"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75"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76"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77"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78"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79"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80"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81"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82"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83"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10</xdr:row>
      <xdr:rowOff>0</xdr:rowOff>
    </xdr:from>
    <xdr:ext cx="914400" cy="666750"/>
    <xdr:sp>
      <xdr:nvSpPr>
        <xdr:cNvPr id="1284" name="Object 28" hidden="1"/>
        <xdr:cNvSpPr/>
      </xdr:nvSpPr>
      <xdr:spPr>
        <a:xfrm>
          <a:off x="23255605" y="27368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10</xdr:row>
      <xdr:rowOff>0</xdr:rowOff>
    </xdr:from>
    <xdr:ext cx="914400" cy="666749"/>
    <xdr:sp>
      <xdr:nvSpPr>
        <xdr:cNvPr id="1285" name="Object 29" hidden="1"/>
        <xdr:cNvSpPr/>
      </xdr:nvSpPr>
      <xdr:spPr>
        <a:xfrm>
          <a:off x="23291800" y="27368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286"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287"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288"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289"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290"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291"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292"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293"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294"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295"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296"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297"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298"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299"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00"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01"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02"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03"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04"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05"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06"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07"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08"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09"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10"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11"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12"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13"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14"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15"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16"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17"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18"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19"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20"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21"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22"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23"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24"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25"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26"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27"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28"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29"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30"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31"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32"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33"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34"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35"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36"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37"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38"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39"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40"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41"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42"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43"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44"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45"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46"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47"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48"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49"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50"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51"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52"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53"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54"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55"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56"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57"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58"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59"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60"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61"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62"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63"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64"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65"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66"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67"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68"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69"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70"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71"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72"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73"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74"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75"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76"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77"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78"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79"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80"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81"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82"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83"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84"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85"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86"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87"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88"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89"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90"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91"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11</xdr:row>
      <xdr:rowOff>0</xdr:rowOff>
    </xdr:from>
    <xdr:ext cx="914400" cy="666750"/>
    <xdr:sp>
      <xdr:nvSpPr>
        <xdr:cNvPr id="1392" name="Object 28" hidden="1"/>
        <xdr:cNvSpPr/>
      </xdr:nvSpPr>
      <xdr:spPr>
        <a:xfrm>
          <a:off x="23255605" y="38036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11</xdr:row>
      <xdr:rowOff>0</xdr:rowOff>
    </xdr:from>
    <xdr:ext cx="914400" cy="666749"/>
    <xdr:sp>
      <xdr:nvSpPr>
        <xdr:cNvPr id="1393" name="Object 29" hidden="1"/>
        <xdr:cNvSpPr/>
      </xdr:nvSpPr>
      <xdr:spPr>
        <a:xfrm>
          <a:off x="23291800" y="38036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39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39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39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39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39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39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0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0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0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0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0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0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0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0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0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0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1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1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1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1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1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1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1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1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1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1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2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2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2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2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2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2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2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2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2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2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3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3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3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3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3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3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3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3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3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3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4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4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4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4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4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4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4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4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4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4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5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5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5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5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5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5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5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5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5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5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6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6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6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6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6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6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6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6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6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6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7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7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7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7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7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7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7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7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7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7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8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8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8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8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8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8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8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8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8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8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9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9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9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9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9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9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9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9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49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49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0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0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0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0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0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0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0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0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0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0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1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1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1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1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1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1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1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1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1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1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2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2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2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2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2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2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2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2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2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2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3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3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3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3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3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3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3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3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3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3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4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4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4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4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4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4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4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4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4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4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5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5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5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5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5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5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5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5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5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5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6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6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6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6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6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6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6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6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6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6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7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7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7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7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7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7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7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7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7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7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8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8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8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8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8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8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8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8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8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8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9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9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9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9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9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9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9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9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59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59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0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0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0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0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0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0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0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0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0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0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1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1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1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1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1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1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1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1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1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1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2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2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2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2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2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2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2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2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2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2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3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3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3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3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3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3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3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3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3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3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4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4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4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4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4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4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4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4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4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4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5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5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5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5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5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5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5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5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5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5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6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6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6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6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6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6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6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6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6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6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7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7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7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7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7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7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7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7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7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7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8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8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8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8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8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8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8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8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8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8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9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9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9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9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9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9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9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9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69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69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0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0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0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0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0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0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0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0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0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0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1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1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1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1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1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1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1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1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1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1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2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2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2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2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2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2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2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2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2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2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3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3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3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3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3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3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3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3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3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3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4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4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4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4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4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4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4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4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4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4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5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5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5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5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5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5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5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5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5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5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6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6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6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6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6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6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6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6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6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6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7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7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7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7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7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7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7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7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7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7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8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8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8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8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8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8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8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8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8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8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9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9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9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9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9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9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9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9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79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79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0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0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0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0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0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0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0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0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0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0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1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1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1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1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1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1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1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1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1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1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2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2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2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2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2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2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2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2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2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2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3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3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3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3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3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3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3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3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3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3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4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4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4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4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4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4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4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4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4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4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5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5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5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5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5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5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5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5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5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5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6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6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6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6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6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6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6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6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6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6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7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7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7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7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7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7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7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7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7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7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8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8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8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8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8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8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8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8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8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8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9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9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9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9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9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9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9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9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89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89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0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0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0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0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0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0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0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0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0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0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1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1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1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1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1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1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1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1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1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1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2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2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2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2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2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2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2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2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2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2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3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3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3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3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3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3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3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3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3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3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4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4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4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4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4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4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4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4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4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4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5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5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5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5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5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5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5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5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5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5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6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6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6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6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6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6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6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6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6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6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7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7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7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7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7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7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7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7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7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7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8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8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8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8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8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8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8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8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8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8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9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9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9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9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9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9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9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9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199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199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0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0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0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0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0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0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0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0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0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0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1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1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1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1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1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1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1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1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1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1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2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2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2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2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2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2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2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2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2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2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3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3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3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3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3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3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3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3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3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3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4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4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4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4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4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4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4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4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4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4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5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5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5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5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5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5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5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5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5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5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6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6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6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6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6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6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6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6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6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6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7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7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7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7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7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7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7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7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7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7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8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8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8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8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8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8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8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8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8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8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9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9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9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9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9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9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9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9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09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09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0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0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0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0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0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0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0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0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0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0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1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1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1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1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1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1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1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1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1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1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2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2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2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2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2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2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2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2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2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2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3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3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3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3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3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3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3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3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3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3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4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4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4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4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4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4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4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4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4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4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5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5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5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5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5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5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5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5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5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5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6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6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6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6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6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6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6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6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6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6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7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7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7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7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7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7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7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7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7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7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8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8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8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8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8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8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8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8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8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8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9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9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9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9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9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9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9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9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19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19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0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0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0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0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0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0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0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0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0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0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1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1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1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1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1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1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1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1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1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1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2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2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2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2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2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2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2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2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2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2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3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3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3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3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3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3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36"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37"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38"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39"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40"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41"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42"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43"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107156</xdr:colOff>
      <xdr:row>13</xdr:row>
      <xdr:rowOff>0</xdr:rowOff>
    </xdr:from>
    <xdr:ext cx="914400" cy="666750"/>
    <xdr:sp>
      <xdr:nvSpPr>
        <xdr:cNvPr id="2244" name="Object 28" hidden="1"/>
        <xdr:cNvSpPr/>
      </xdr:nvSpPr>
      <xdr:spPr>
        <a:xfrm>
          <a:off x="240938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18</xdr:col>
      <xdr:colOff>142875</xdr:colOff>
      <xdr:row>13</xdr:row>
      <xdr:rowOff>0</xdr:rowOff>
    </xdr:from>
    <xdr:ext cx="914400" cy="666749"/>
    <xdr:sp>
      <xdr:nvSpPr>
        <xdr:cNvPr id="2245" name="Object 29" hidden="1"/>
        <xdr:cNvSpPr/>
      </xdr:nvSpPr>
      <xdr:spPr>
        <a:xfrm>
          <a:off x="241300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4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4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4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4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5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5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5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5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5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5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5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5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5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5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6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6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6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6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6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6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6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6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6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6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7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7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7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7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7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7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7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7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7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7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8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8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8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8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8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8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8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8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8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8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9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9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9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9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9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9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9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9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29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29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0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0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0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0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0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0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0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0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0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0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1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1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1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1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1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1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1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1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1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1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2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2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2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2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2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2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2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2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2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2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3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3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3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3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3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3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3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3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3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3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4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4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4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4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4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4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4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4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4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4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5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5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5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5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5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5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56"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57"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58"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59"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60"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61"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62"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63"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107156</xdr:colOff>
      <xdr:row>13</xdr:row>
      <xdr:rowOff>0</xdr:rowOff>
    </xdr:from>
    <xdr:ext cx="914400" cy="666750"/>
    <xdr:sp>
      <xdr:nvSpPr>
        <xdr:cNvPr id="2364" name="Object 28" hidden="1"/>
        <xdr:cNvSpPr/>
      </xdr:nvSpPr>
      <xdr:spPr>
        <a:xfrm>
          <a:off x="2021268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14</xdr:col>
      <xdr:colOff>142875</xdr:colOff>
      <xdr:row>13</xdr:row>
      <xdr:rowOff>0</xdr:rowOff>
    </xdr:from>
    <xdr:ext cx="914400" cy="666749"/>
    <xdr:sp>
      <xdr:nvSpPr>
        <xdr:cNvPr id="2365" name="Object 29" hidden="1"/>
        <xdr:cNvSpPr/>
      </xdr:nvSpPr>
      <xdr:spPr>
        <a:xfrm>
          <a:off x="2024888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66"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67"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68"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69"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70"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71"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72"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73"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74"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75"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76"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77"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78"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79"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80"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81"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82"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83"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84"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85"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86"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87"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88"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89"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90"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91"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92"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93"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94"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95"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96"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97"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398"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399"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00"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01"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02"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03"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04"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05"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06"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07"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08"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09"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10"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11"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12"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13"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14"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15"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16"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17"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18"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19"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20"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21"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22"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23"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24"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25"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26"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27"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28"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29"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30"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31"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32"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33"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34"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35"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36"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37"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38"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39"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40"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41"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42"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43"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44"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45"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46"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47"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48"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49"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50"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51"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52"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53"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54"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55"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56"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57"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58"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59"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60"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61"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62"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63"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64"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65"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66"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67"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68"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69"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70"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71"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107156</xdr:colOff>
      <xdr:row>13</xdr:row>
      <xdr:rowOff>0</xdr:rowOff>
    </xdr:from>
    <xdr:ext cx="914400" cy="666750"/>
    <xdr:sp>
      <xdr:nvSpPr>
        <xdr:cNvPr id="2472" name="Object 28" hidden="1"/>
        <xdr:cNvSpPr/>
      </xdr:nvSpPr>
      <xdr:spPr>
        <a:xfrm>
          <a:off x="2132012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15</xdr:col>
      <xdr:colOff>142875</xdr:colOff>
      <xdr:row>13</xdr:row>
      <xdr:rowOff>0</xdr:rowOff>
    </xdr:from>
    <xdr:ext cx="914400" cy="666749"/>
    <xdr:sp>
      <xdr:nvSpPr>
        <xdr:cNvPr id="2473" name="Object 29" hidden="1"/>
        <xdr:cNvSpPr/>
      </xdr:nvSpPr>
      <xdr:spPr>
        <a:xfrm>
          <a:off x="2135632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74"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75"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76"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77"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78"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79"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80"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81"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82"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83"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84"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85"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86"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87"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88"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89"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90"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91"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92"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93"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94"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95"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96"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97"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498"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499"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00"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01"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02"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03"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04"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05"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06"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07"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08"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09"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10"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11"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12"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13"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14"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15"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16"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17"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18"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19"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20"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21"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22"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23"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24"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25"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26"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27"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28"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29"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30"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31"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32"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33"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34"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35"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36"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37"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38"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39"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40"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41"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42"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43"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44"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45"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46"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47"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48"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49"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50"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51"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52"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53"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54"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55"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56"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57"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58"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59"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60"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61"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62"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63"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64"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65"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66"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67"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68"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69"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70"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71"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72"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73"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74"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75"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76"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77"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78"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79"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107156</xdr:colOff>
      <xdr:row>13</xdr:row>
      <xdr:rowOff>0</xdr:rowOff>
    </xdr:from>
    <xdr:ext cx="914400" cy="666750"/>
    <xdr:sp>
      <xdr:nvSpPr>
        <xdr:cNvPr id="2580" name="Object 28" hidden="1"/>
        <xdr:cNvSpPr/>
      </xdr:nvSpPr>
      <xdr:spPr>
        <a:xfrm>
          <a:off x="2228786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16</xdr:col>
      <xdr:colOff>142875</xdr:colOff>
      <xdr:row>13</xdr:row>
      <xdr:rowOff>0</xdr:rowOff>
    </xdr:from>
    <xdr:ext cx="914400" cy="666749"/>
    <xdr:sp>
      <xdr:nvSpPr>
        <xdr:cNvPr id="2581" name="Object 29" hidden="1"/>
        <xdr:cNvSpPr/>
      </xdr:nvSpPr>
      <xdr:spPr>
        <a:xfrm>
          <a:off x="2232406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582"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583"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584"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585"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586"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587"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588"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589"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590"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591"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592"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593"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594"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595"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596"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597"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598"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599"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00"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01"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02"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03"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04"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05"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06"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07"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08"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09"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10"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11"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12"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13"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14"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15"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16"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17"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18"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19"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20"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21"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22"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23"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24"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25"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26"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27"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28"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29"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30"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31"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32"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33"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34"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35"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36"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37"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38"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39"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40"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41"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42"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43"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44"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45"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46"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47"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48"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49"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50"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51"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52"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53"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54"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55"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56"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57"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58"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59"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60"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61"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62"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63"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64"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65"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66"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67"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68"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69"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70"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71"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72"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73"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74"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75"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76"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77"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78"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79"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80"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81"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82"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83"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84"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85"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86"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87"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107156</xdr:colOff>
      <xdr:row>13</xdr:row>
      <xdr:rowOff>0</xdr:rowOff>
    </xdr:from>
    <xdr:ext cx="914400" cy="666750"/>
    <xdr:sp>
      <xdr:nvSpPr>
        <xdr:cNvPr id="2688" name="Object 28" hidden="1"/>
        <xdr:cNvSpPr/>
      </xdr:nvSpPr>
      <xdr:spPr>
        <a:xfrm>
          <a:off x="23255605" y="5759450"/>
          <a:ext cx="914400" cy="666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17</xdr:col>
      <xdr:colOff>142875</xdr:colOff>
      <xdr:row>13</xdr:row>
      <xdr:rowOff>0</xdr:rowOff>
    </xdr:from>
    <xdr:ext cx="914400" cy="666749"/>
    <xdr:sp>
      <xdr:nvSpPr>
        <xdr:cNvPr id="2689" name="Object 29" hidden="1"/>
        <xdr:cNvSpPr/>
      </xdr:nvSpPr>
      <xdr:spPr>
        <a:xfrm>
          <a:off x="23291800" y="5759450"/>
          <a:ext cx="914400" cy="6661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1028700</xdr:colOff>
      <xdr:row>11</xdr:row>
      <xdr:rowOff>165100</xdr:rowOff>
    </xdr:from>
    <xdr:to>
      <xdr:col>9</xdr:col>
      <xdr:colOff>184150</xdr:colOff>
      <xdr:row>39</xdr:row>
      <xdr:rowOff>158750</xdr:rowOff>
    </xdr:to>
    <xdr:pic>
      <xdr:nvPicPr>
        <xdr:cNvPr id="3" name="Picture 2" descr="bug 1"/>
        <xdr:cNvPicPr>
          <a:picLocks noChangeAspect="1"/>
        </xdr:cNvPicPr>
      </xdr:nvPicPr>
      <xdr:blipFill>
        <a:blip r:embed="rId1"/>
        <a:stretch>
          <a:fillRect/>
        </a:stretch>
      </xdr:blipFill>
      <xdr:spPr>
        <a:xfrm>
          <a:off x="1028700" y="2190750"/>
          <a:ext cx="10058400" cy="5149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https://openweathermap.org/" TargetMode="Externa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https://tools.aia-apps.net/jira/browse/PG-43" TargetMode="External"/><Relationship Id="rId1" Type="http://schemas.openxmlformats.org/officeDocument/2006/relationships/hyperlink" Target="https://tools.aia-apps.net/jira/browse/PG-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60"/>
  <sheetViews>
    <sheetView workbookViewId="0">
      <selection activeCell="C13" sqref="C13"/>
    </sheetView>
  </sheetViews>
  <sheetFormatPr defaultColWidth="14.1818181818182" defaultRowHeight="15.75" customHeight="1" outlineLevelCol="4"/>
  <cols>
    <col min="1" max="1" width="7.67272727272727" style="170"/>
    <col min="2" max="2" width="23.0272727272727" style="170"/>
    <col min="3" max="3" width="19.5272727272727" style="170"/>
    <col min="4" max="4" width="58.7272727272727" style="170"/>
    <col min="5" max="7" width="14.5090909090909" style="170"/>
    <col min="8" max="8" width="28.3636363636364" style="170"/>
    <col min="9" max="9" width="27.1909090909091" style="170"/>
    <col min="10" max="10" width="43.7090909090909" style="170"/>
    <col min="11" max="11" width="14.5090909090909" style="170"/>
    <col min="12" max="12" width="25.1909090909091" style="170"/>
    <col min="13" max="256" width="14.5090909090909" style="170"/>
    <col min="257" max="16384" width="14.1818181818182" style="170"/>
  </cols>
  <sheetData>
    <row r="1" s="169" customFormat="1" ht="12.75" customHeight="1" spans="1:5">
      <c r="A1" s="171" t="s">
        <v>0</v>
      </c>
      <c r="B1" s="171"/>
      <c r="C1" s="171"/>
      <c r="D1" s="171"/>
      <c r="E1" s="172"/>
    </row>
    <row r="2" s="169" customFormat="1" ht="12.75" customHeight="1" spans="1:5">
      <c r="A2" s="172"/>
      <c r="B2" s="172"/>
      <c r="C2" s="172"/>
      <c r="E2" s="172"/>
    </row>
    <row r="3" s="169" customFormat="1" ht="12.75" customHeight="1" spans="1:5">
      <c r="A3" s="172"/>
      <c r="B3" s="172"/>
      <c r="C3" s="172"/>
      <c r="E3" s="172"/>
    </row>
    <row r="4" s="169" customFormat="1" ht="12.75" customHeight="1" spans="1:5">
      <c r="A4" s="172"/>
      <c r="B4" s="173" t="s">
        <v>1</v>
      </c>
      <c r="C4" s="174" t="s">
        <v>2</v>
      </c>
      <c r="D4" s="175" t="s">
        <v>3</v>
      </c>
      <c r="E4" s="172"/>
    </row>
    <row r="5" s="169" customFormat="1" ht="12.75" customHeight="1" spans="1:5">
      <c r="A5" s="172"/>
      <c r="B5" s="173"/>
      <c r="C5" s="174" t="s">
        <v>4</v>
      </c>
      <c r="D5" s="175" t="s">
        <v>5</v>
      </c>
      <c r="E5" s="172"/>
    </row>
    <row r="6" s="169" customFormat="1" ht="12.75" customHeight="1" spans="1:5">
      <c r="A6" s="172"/>
      <c r="B6" s="173"/>
      <c r="C6" s="174" t="s">
        <v>6</v>
      </c>
      <c r="D6" s="175" t="s">
        <v>7</v>
      </c>
      <c r="E6" s="172"/>
    </row>
    <row r="7" s="169" customFormat="1" ht="12.75" customHeight="1" spans="1:5">
      <c r="A7" s="172"/>
      <c r="B7" s="172"/>
      <c r="C7" s="172"/>
      <c r="E7" s="172"/>
    </row>
    <row r="8" s="169" customFormat="1" ht="12.75" customHeight="1" spans="1:5">
      <c r="A8" s="172"/>
      <c r="B8" s="173" t="s">
        <v>8</v>
      </c>
      <c r="C8" s="174" t="s">
        <v>9</v>
      </c>
      <c r="D8" s="176" t="s">
        <v>10</v>
      </c>
      <c r="E8" s="172"/>
    </row>
    <row r="9" s="169" customFormat="1" ht="12.75" customHeight="1" spans="1:5">
      <c r="A9" s="172"/>
      <c r="B9" s="173"/>
      <c r="C9" s="174" t="s">
        <v>11</v>
      </c>
      <c r="D9" s="176" t="s">
        <v>12</v>
      </c>
      <c r="E9" s="172"/>
    </row>
    <row r="10" s="169" customFormat="1" ht="12.75" customHeight="1" spans="1:5">
      <c r="A10" s="172"/>
      <c r="B10" s="173"/>
      <c r="C10" s="174" t="s">
        <v>13</v>
      </c>
      <c r="D10" s="176" t="s">
        <v>14</v>
      </c>
      <c r="E10" s="172"/>
    </row>
    <row r="11" s="169" customFormat="1" ht="12.75" customHeight="1" spans="1:5">
      <c r="A11" s="172"/>
      <c r="B11" s="173"/>
      <c r="C11" s="174" t="s">
        <v>15</v>
      </c>
      <c r="D11" s="176" t="s">
        <v>16</v>
      </c>
      <c r="E11" s="172"/>
    </row>
    <row r="12" s="169" customFormat="1" ht="12.75" customHeight="1" spans="1:5">
      <c r="A12" s="172"/>
      <c r="B12" s="173"/>
      <c r="C12" s="174" t="s">
        <v>17</v>
      </c>
      <c r="D12" s="176" t="s">
        <v>18</v>
      </c>
      <c r="E12" s="172"/>
    </row>
    <row r="13" s="169" customFormat="1" ht="12.75" customHeight="1" spans="1:5">
      <c r="A13" s="172"/>
      <c r="B13" s="173"/>
      <c r="C13" s="174" t="s">
        <v>19</v>
      </c>
      <c r="D13" s="176" t="s">
        <v>20</v>
      </c>
      <c r="E13" s="172"/>
    </row>
    <row r="14" s="169" customFormat="1" ht="12.75" customHeight="1" spans="1:5">
      <c r="A14" s="172"/>
      <c r="B14" s="173"/>
      <c r="C14" s="174" t="s">
        <v>21</v>
      </c>
      <c r="D14" s="176" t="s">
        <v>22</v>
      </c>
      <c r="E14" s="172"/>
    </row>
    <row r="15" s="169" customFormat="1" ht="12.75" customHeight="1" spans="1:5">
      <c r="A15" s="172"/>
      <c r="B15" s="173"/>
      <c r="C15" s="174" t="s">
        <v>23</v>
      </c>
      <c r="D15" s="176" t="s">
        <v>24</v>
      </c>
      <c r="E15" s="172"/>
    </row>
    <row r="16" s="169" customFormat="1" ht="12.75" customHeight="1" spans="1:5">
      <c r="A16" s="172"/>
      <c r="B16" s="173"/>
      <c r="C16" s="174" t="s">
        <v>25</v>
      </c>
      <c r="D16" s="176" t="s">
        <v>26</v>
      </c>
      <c r="E16" s="172"/>
    </row>
    <row r="17" s="169" customFormat="1" ht="12.75" customHeight="1" spans="1:5">
      <c r="A17" s="172"/>
      <c r="B17" s="173"/>
      <c r="C17" s="174" t="s">
        <v>27</v>
      </c>
      <c r="D17" s="176" t="s">
        <v>28</v>
      </c>
      <c r="E17" s="172"/>
    </row>
    <row r="18" s="169" customFormat="1" ht="12.75" customHeight="1" spans="1:5">
      <c r="A18" s="172"/>
      <c r="B18" s="173"/>
      <c r="C18" s="174" t="s">
        <v>29</v>
      </c>
      <c r="D18" s="176" t="s">
        <v>30</v>
      </c>
      <c r="E18" s="172"/>
    </row>
    <row r="19" s="169" customFormat="1" ht="12.75" customHeight="1" spans="1:5">
      <c r="A19" s="172"/>
      <c r="B19" s="172"/>
      <c r="C19" s="172"/>
      <c r="E19" s="172"/>
    </row>
    <row r="20" s="169" customFormat="1" ht="12.75" customHeight="1" spans="1:5">
      <c r="A20" s="171" t="s">
        <v>31</v>
      </c>
      <c r="B20" s="171"/>
      <c r="C20" s="171"/>
      <c r="D20" s="171"/>
      <c r="E20" s="172"/>
    </row>
    <row r="21" s="169" customFormat="1" ht="12.75" customHeight="1" spans="1:5">
      <c r="A21" s="172"/>
      <c r="B21" s="172"/>
      <c r="C21" s="172"/>
      <c r="E21" s="172"/>
    </row>
    <row r="22" s="170" customFormat="1" ht="12.75" customHeight="1" spans="1:5">
      <c r="A22" s="177"/>
      <c r="B22" s="177"/>
      <c r="C22" s="177"/>
      <c r="E22" s="177"/>
    </row>
    <row r="23" s="170" customFormat="1" ht="12.75" customHeight="1" spans="1:5">
      <c r="A23" s="177"/>
      <c r="B23" s="177"/>
      <c r="C23" s="177"/>
      <c r="E23" s="177"/>
    </row>
    <row r="24" s="170" customFormat="1" ht="12.75" customHeight="1" spans="1:5">
      <c r="A24" s="177"/>
      <c r="B24" s="177"/>
      <c r="C24" s="177"/>
      <c r="E24" s="177"/>
    </row>
    <row r="25" s="170" customFormat="1" ht="12.75" customHeight="1" spans="1:5">
      <c r="A25" s="177"/>
      <c r="B25" s="177"/>
      <c r="C25" s="177"/>
      <c r="E25" s="177"/>
    </row>
    <row r="26" s="170" customFormat="1" ht="12.75" customHeight="1" spans="1:5">
      <c r="A26" s="177"/>
      <c r="B26" s="177"/>
      <c r="C26" s="177"/>
      <c r="E26" s="177"/>
    </row>
    <row r="27" s="170" customFormat="1" ht="12.75" customHeight="1" spans="1:5">
      <c r="A27" s="177"/>
      <c r="B27" s="177"/>
      <c r="C27" s="177"/>
      <c r="E27" s="177"/>
    </row>
    <row r="28" s="170" customFormat="1" ht="12.75" customHeight="1" spans="1:5">
      <c r="A28" s="177"/>
      <c r="B28" s="177"/>
      <c r="C28" s="177"/>
      <c r="E28" s="177"/>
    </row>
    <row r="29" s="170" customFormat="1" ht="12.75" customHeight="1" spans="1:5">
      <c r="A29" s="177"/>
      <c r="B29" s="177"/>
      <c r="C29" s="177"/>
      <c r="E29" s="177"/>
    </row>
    <row r="30" s="170" customFormat="1" ht="12.75" customHeight="1" spans="1:5">
      <c r="A30" s="177"/>
      <c r="B30" s="177"/>
      <c r="C30" s="177"/>
      <c r="E30" s="177"/>
    </row>
    <row r="31" s="170" customFormat="1" ht="12.75" customHeight="1" spans="1:5">
      <c r="A31" s="177"/>
      <c r="B31" s="177"/>
      <c r="C31" s="177"/>
      <c r="E31" s="177"/>
    </row>
    <row r="32" s="170" customFormat="1" ht="12.75" customHeight="1" spans="1:5">
      <c r="A32" s="177"/>
      <c r="B32" s="177"/>
      <c r="C32" s="177"/>
      <c r="E32" s="177"/>
    </row>
    <row r="33" s="170" customFormat="1" ht="12.75" customHeight="1" spans="1:5">
      <c r="A33" s="177"/>
      <c r="B33" s="177"/>
      <c r="C33" s="177"/>
      <c r="E33" s="177"/>
    </row>
    <row r="34" s="170" customFormat="1" ht="12.75" customHeight="1" spans="1:5">
      <c r="A34" s="177"/>
      <c r="B34" s="177"/>
      <c r="C34" s="177"/>
      <c r="E34" s="177"/>
    </row>
    <row r="35" s="170" customFormat="1" ht="12.75" customHeight="1" spans="1:5">
      <c r="A35" s="177"/>
      <c r="B35" s="177"/>
      <c r="C35" s="177"/>
      <c r="E35" s="177"/>
    </row>
    <row r="36" s="170" customFormat="1" ht="12.75" customHeight="1" spans="1:5">
      <c r="A36" s="177"/>
      <c r="B36" s="177"/>
      <c r="C36" s="177"/>
      <c r="E36" s="177"/>
    </row>
    <row r="37" s="170" customFormat="1" ht="12.75" customHeight="1" spans="1:5">
      <c r="A37" s="177"/>
      <c r="B37" s="177"/>
      <c r="C37" s="177"/>
      <c r="E37" s="177"/>
    </row>
    <row r="38" s="170" customFormat="1" ht="12.75" customHeight="1" spans="1:5">
      <c r="A38" s="177"/>
      <c r="B38" s="177"/>
      <c r="C38" s="177"/>
      <c r="E38" s="177"/>
    </row>
    <row r="39" s="170" customFormat="1" ht="12.75" customHeight="1" spans="1:5">
      <c r="A39" s="177"/>
      <c r="B39" s="177"/>
      <c r="C39" s="177"/>
      <c r="E39" s="177"/>
    </row>
    <row r="40" s="170" customFormat="1" ht="12.75" customHeight="1" spans="1:5">
      <c r="A40" s="177"/>
      <c r="B40" s="177"/>
      <c r="C40" s="177"/>
      <c r="E40" s="177"/>
    </row>
    <row r="41" s="170" customFormat="1" ht="12.75" customHeight="1" spans="1:5">
      <c r="A41" s="177"/>
      <c r="B41" s="177"/>
      <c r="C41" s="177"/>
      <c r="E41" s="177"/>
    </row>
    <row r="42" s="170" customFormat="1" ht="12.75" customHeight="1" spans="1:5">
      <c r="A42" s="177"/>
      <c r="B42" s="177"/>
      <c r="C42" s="177"/>
      <c r="E42" s="177"/>
    </row>
    <row r="43" s="170" customFormat="1" ht="12.75" customHeight="1" spans="1:5">
      <c r="A43" s="177"/>
      <c r="B43" s="177"/>
      <c r="C43" s="177"/>
      <c r="E43" s="177"/>
    </row>
    <row r="44" s="170" customFormat="1" ht="12.75" customHeight="1" spans="1:5">
      <c r="A44" s="177"/>
      <c r="B44" s="177"/>
      <c r="C44" s="177"/>
      <c r="E44" s="177"/>
    </row>
    <row r="45" s="170" customFormat="1" ht="12.75" customHeight="1" spans="1:5">
      <c r="A45" s="177"/>
      <c r="B45" s="177"/>
      <c r="C45" s="177"/>
      <c r="E45" s="177"/>
    </row>
    <row r="46" s="170" customFormat="1" ht="12.75" customHeight="1" spans="1:5">
      <c r="A46" s="177"/>
      <c r="B46" s="177"/>
      <c r="C46" s="177"/>
      <c r="E46" s="177"/>
    </row>
    <row r="47" s="170" customFormat="1" ht="12.75" customHeight="1" spans="1:5">
      <c r="A47" s="177"/>
      <c r="B47" s="177"/>
      <c r="C47" s="177"/>
      <c r="E47" s="177"/>
    </row>
    <row r="48" s="170" customFormat="1" ht="12.75" customHeight="1" spans="1:5">
      <c r="A48" s="177"/>
      <c r="B48" s="177"/>
      <c r="C48" s="177"/>
      <c r="E48" s="177"/>
    </row>
    <row r="49" s="170" customFormat="1" ht="12.75" customHeight="1" spans="1:5">
      <c r="A49" s="177"/>
      <c r="B49" s="177"/>
      <c r="C49" s="177"/>
      <c r="E49" s="177"/>
    </row>
    <row r="50" s="170" customFormat="1" ht="12.75" customHeight="1" spans="1:5">
      <c r="A50" s="177"/>
      <c r="B50" s="177"/>
      <c r="C50" s="177"/>
      <c r="E50" s="177"/>
    </row>
    <row r="51" s="170" customFormat="1" ht="12.75" customHeight="1" spans="1:5">
      <c r="A51" s="177"/>
      <c r="B51" s="177"/>
      <c r="C51" s="177"/>
      <c r="E51" s="177"/>
    </row>
    <row r="52" s="170" customFormat="1" ht="12.75" customHeight="1" spans="1:5">
      <c r="A52" s="177"/>
      <c r="B52" s="177"/>
      <c r="C52" s="177"/>
      <c r="E52" s="177"/>
    </row>
    <row r="53" s="170" customFormat="1" ht="12.75" customHeight="1" spans="1:5">
      <c r="A53" s="177"/>
      <c r="B53" s="177"/>
      <c r="C53" s="177"/>
      <c r="E53" s="177"/>
    </row>
    <row r="54" s="170" customFormat="1" ht="12.75" customHeight="1" spans="1:5">
      <c r="A54" s="177"/>
      <c r="B54" s="177"/>
      <c r="C54" s="177"/>
      <c r="E54" s="177"/>
    </row>
    <row r="55" s="170" customFormat="1" ht="12.75" customHeight="1" spans="1:5">
      <c r="A55" s="177"/>
      <c r="B55" s="177"/>
      <c r="C55" s="177"/>
      <c r="E55" s="177"/>
    </row>
    <row r="56" s="170" customFormat="1" ht="12.75" customHeight="1" spans="1:5">
      <c r="A56" s="177"/>
      <c r="B56" s="177"/>
      <c r="C56" s="177"/>
      <c r="E56" s="177"/>
    </row>
    <row r="57" s="170" customFormat="1" ht="12.75" customHeight="1" spans="1:5">
      <c r="A57" s="177"/>
      <c r="B57" s="177"/>
      <c r="C57" s="177"/>
      <c r="E57" s="177"/>
    </row>
    <row r="58" s="170" customFormat="1" ht="12.75" customHeight="1" spans="1:5">
      <c r="A58" s="177"/>
      <c r="B58" s="177"/>
      <c r="C58" s="177"/>
      <c r="E58" s="177"/>
    </row>
    <row r="59" s="170" customFormat="1" ht="12.75" customHeight="1" spans="1:5">
      <c r="A59" s="177"/>
      <c r="B59" s="177"/>
      <c r="C59" s="177"/>
      <c r="E59" s="177"/>
    </row>
    <row r="60" s="170" customFormat="1" ht="12.75" customHeight="1" spans="1:5">
      <c r="A60" s="177"/>
      <c r="B60" s="177"/>
      <c r="C60" s="177"/>
      <c r="E60" s="177"/>
    </row>
    <row r="61" s="170" customFormat="1" ht="12.75" customHeight="1" spans="1:5">
      <c r="A61" s="177"/>
      <c r="B61" s="177"/>
      <c r="C61" s="177"/>
      <c r="E61" s="177"/>
    </row>
    <row r="62" s="170" customFormat="1" ht="12.75" customHeight="1" spans="1:5">
      <c r="A62" s="177"/>
      <c r="B62" s="177"/>
      <c r="C62" s="177"/>
      <c r="E62" s="177"/>
    </row>
    <row r="63" s="170" customFormat="1" ht="12.75" customHeight="1" spans="1:5">
      <c r="A63" s="177"/>
      <c r="B63" s="177"/>
      <c r="C63" s="177"/>
      <c r="E63" s="177"/>
    </row>
    <row r="64" s="170" customFormat="1" ht="12.75" customHeight="1" spans="1:5">
      <c r="A64" s="177"/>
      <c r="B64" s="177"/>
      <c r="C64" s="177"/>
      <c r="E64" s="177"/>
    </row>
    <row r="65" s="170" customFormat="1" ht="12.75" customHeight="1" spans="1:5">
      <c r="A65" s="177"/>
      <c r="B65" s="177"/>
      <c r="C65" s="177"/>
      <c r="E65" s="177"/>
    </row>
    <row r="66" s="170" customFormat="1" ht="12.75" customHeight="1" spans="1:5">
      <c r="A66" s="177"/>
      <c r="B66" s="177"/>
      <c r="C66" s="177"/>
      <c r="E66" s="177"/>
    </row>
    <row r="67" s="170" customFormat="1" ht="12.75" customHeight="1" spans="1:5">
      <c r="A67" s="177"/>
      <c r="B67" s="177"/>
      <c r="C67" s="177"/>
      <c r="E67" s="177"/>
    </row>
    <row r="68" s="170" customFormat="1" ht="12.75" customHeight="1" spans="1:5">
      <c r="A68" s="177"/>
      <c r="B68" s="177"/>
      <c r="C68" s="177"/>
      <c r="E68" s="177"/>
    </row>
    <row r="69" s="170" customFormat="1" ht="12.75" customHeight="1" spans="1:5">
      <c r="A69" s="177"/>
      <c r="B69" s="177"/>
      <c r="C69" s="177"/>
      <c r="E69" s="177"/>
    </row>
    <row r="70" s="170" customFormat="1" ht="12.75" customHeight="1" spans="1:5">
      <c r="A70" s="177"/>
      <c r="B70" s="177"/>
      <c r="C70" s="177"/>
      <c r="E70" s="177"/>
    </row>
    <row r="71" s="170" customFormat="1" ht="12.75" customHeight="1" spans="1:5">
      <c r="A71" s="177"/>
      <c r="B71" s="177"/>
      <c r="C71" s="177"/>
      <c r="E71" s="177"/>
    </row>
    <row r="72" s="170" customFormat="1" ht="12.75" customHeight="1" spans="1:5">
      <c r="A72" s="177"/>
      <c r="B72" s="177"/>
      <c r="C72" s="177"/>
      <c r="E72" s="177"/>
    </row>
    <row r="73" s="170" customFormat="1" ht="12.75" customHeight="1" spans="1:5">
      <c r="A73" s="177"/>
      <c r="B73" s="177"/>
      <c r="C73" s="177"/>
      <c r="E73" s="177"/>
    </row>
    <row r="74" s="170" customFormat="1" ht="12.75" customHeight="1" spans="1:5">
      <c r="A74" s="177"/>
      <c r="B74" s="177"/>
      <c r="C74" s="177"/>
      <c r="E74" s="177"/>
    </row>
    <row r="75" s="170" customFormat="1" ht="12.75" customHeight="1" spans="1:5">
      <c r="A75" s="177"/>
      <c r="B75" s="177"/>
      <c r="C75" s="177"/>
      <c r="E75" s="177"/>
    </row>
    <row r="76" s="170" customFormat="1" ht="12.75" customHeight="1" spans="1:5">
      <c r="A76" s="177"/>
      <c r="B76" s="177"/>
      <c r="C76" s="177"/>
      <c r="E76" s="177"/>
    </row>
    <row r="77" s="170" customFormat="1" ht="12.75" customHeight="1" spans="1:5">
      <c r="A77" s="177"/>
      <c r="B77" s="177"/>
      <c r="C77" s="177"/>
      <c r="E77" s="177"/>
    </row>
    <row r="78" s="170" customFormat="1" ht="12.75" customHeight="1" spans="1:5">
      <c r="A78" s="177"/>
      <c r="B78" s="177"/>
      <c r="C78" s="177"/>
      <c r="E78" s="177"/>
    </row>
    <row r="79" s="170" customFormat="1" ht="12.75" customHeight="1" spans="1:5">
      <c r="A79" s="177"/>
      <c r="B79" s="177"/>
      <c r="C79" s="177"/>
      <c r="E79" s="177"/>
    </row>
    <row r="80" s="170" customFormat="1" ht="12.75" customHeight="1" spans="1:5">
      <c r="A80" s="177"/>
      <c r="B80" s="177"/>
      <c r="C80" s="177"/>
      <c r="E80" s="177"/>
    </row>
    <row r="81" s="170" customFormat="1" ht="12.75" customHeight="1" spans="1:5">
      <c r="A81" s="177"/>
      <c r="B81" s="177"/>
      <c r="C81" s="177"/>
      <c r="E81" s="177"/>
    </row>
    <row r="82" s="170" customFormat="1" ht="12.75" customHeight="1" spans="1:5">
      <c r="A82" s="177"/>
      <c r="B82" s="177"/>
      <c r="C82" s="177"/>
      <c r="E82" s="177"/>
    </row>
    <row r="83" s="170" customFormat="1" ht="12.75" customHeight="1" spans="1:5">
      <c r="A83" s="177"/>
      <c r="B83" s="177"/>
      <c r="C83" s="177"/>
      <c r="E83" s="177"/>
    </row>
    <row r="84" s="170" customFormat="1" ht="12.75" customHeight="1" spans="1:5">
      <c r="A84" s="177"/>
      <c r="B84" s="177"/>
      <c r="C84" s="177"/>
      <c r="E84" s="177"/>
    </row>
    <row r="85" s="170" customFormat="1" ht="12.75" customHeight="1" spans="1:5">
      <c r="A85" s="177"/>
      <c r="B85" s="177"/>
      <c r="C85" s="177"/>
      <c r="E85" s="177"/>
    </row>
    <row r="86" s="170" customFormat="1" ht="12.75" customHeight="1" spans="1:5">
      <c r="A86" s="177"/>
      <c r="B86" s="177"/>
      <c r="C86" s="177"/>
      <c r="E86" s="177"/>
    </row>
    <row r="87" s="170" customFormat="1" ht="12.75" customHeight="1" spans="1:5">
      <c r="A87" s="177"/>
      <c r="B87" s="177"/>
      <c r="C87" s="177"/>
      <c r="E87" s="177"/>
    </row>
    <row r="88" s="170" customFormat="1" ht="12.75" customHeight="1" spans="1:5">
      <c r="A88" s="177"/>
      <c r="B88" s="177"/>
      <c r="C88" s="177"/>
      <c r="E88" s="177"/>
    </row>
    <row r="89" s="170" customFormat="1" ht="12.75" customHeight="1" spans="1:5">
      <c r="A89" s="177"/>
      <c r="B89" s="177"/>
      <c r="C89" s="177"/>
      <c r="E89" s="177"/>
    </row>
    <row r="90" s="170" customFormat="1" ht="12.75" customHeight="1" spans="1:5">
      <c r="A90" s="177"/>
      <c r="B90" s="177"/>
      <c r="C90" s="177"/>
      <c r="E90" s="177"/>
    </row>
    <row r="91" s="170" customFormat="1" ht="12.75" customHeight="1" spans="1:5">
      <c r="A91" s="177"/>
      <c r="B91" s="177"/>
      <c r="C91" s="177"/>
      <c r="E91" s="177"/>
    </row>
    <row r="92" s="170" customFormat="1" ht="12.75" customHeight="1" spans="1:5">
      <c r="A92" s="177"/>
      <c r="B92" s="177"/>
      <c r="C92" s="177"/>
      <c r="E92" s="177"/>
    </row>
    <row r="93" s="170" customFormat="1" ht="12.75" customHeight="1" spans="1:5">
      <c r="A93" s="177"/>
      <c r="B93" s="177"/>
      <c r="C93" s="177"/>
      <c r="E93" s="177"/>
    </row>
    <row r="94" s="170" customFormat="1" ht="12.75" customHeight="1" spans="1:5">
      <c r="A94" s="177"/>
      <c r="B94" s="177"/>
      <c r="C94" s="177"/>
      <c r="E94" s="177"/>
    </row>
    <row r="95" s="170" customFormat="1" ht="12.75" customHeight="1" spans="1:5">
      <c r="A95" s="177"/>
      <c r="B95" s="177"/>
      <c r="C95" s="177"/>
      <c r="E95" s="177"/>
    </row>
    <row r="96" s="170" customFormat="1" ht="12.75" customHeight="1" spans="1:5">
      <c r="A96" s="177"/>
      <c r="B96" s="177"/>
      <c r="C96" s="177"/>
      <c r="E96" s="177"/>
    </row>
    <row r="97" s="170" customFormat="1" ht="12.75" customHeight="1" spans="1:5">
      <c r="A97" s="177"/>
      <c r="B97" s="177"/>
      <c r="C97" s="177"/>
      <c r="E97" s="177"/>
    </row>
    <row r="98" s="170" customFormat="1" ht="12.75" customHeight="1" spans="1:5">
      <c r="A98" s="177"/>
      <c r="B98" s="177"/>
      <c r="C98" s="177"/>
      <c r="E98" s="177"/>
    </row>
    <row r="99" s="170" customFormat="1" ht="12.75" customHeight="1" spans="1:5">
      <c r="A99" s="177"/>
      <c r="B99" s="177"/>
      <c r="C99" s="177"/>
      <c r="E99" s="177"/>
    </row>
    <row r="100" s="170" customFormat="1" ht="12.75" customHeight="1" spans="1:5">
      <c r="A100" s="177"/>
      <c r="B100" s="177"/>
      <c r="C100" s="177"/>
      <c r="E100" s="177"/>
    </row>
    <row r="101" s="170" customFormat="1" ht="12.75" customHeight="1" spans="1:5">
      <c r="A101" s="177"/>
      <c r="B101" s="177"/>
      <c r="C101" s="177"/>
      <c r="E101" s="177"/>
    </row>
    <row r="102" s="170" customFormat="1" ht="12.75" customHeight="1" spans="1:5">
      <c r="A102" s="177"/>
      <c r="B102" s="177"/>
      <c r="C102" s="177"/>
      <c r="E102" s="177"/>
    </row>
    <row r="103" s="170" customFormat="1" ht="12.75" customHeight="1" spans="1:5">
      <c r="A103" s="177"/>
      <c r="B103" s="177"/>
      <c r="C103" s="177"/>
      <c r="E103" s="177"/>
    </row>
    <row r="104" s="170" customFormat="1" ht="12.75" customHeight="1" spans="1:5">
      <c r="A104" s="177"/>
      <c r="B104" s="177"/>
      <c r="C104" s="177"/>
      <c r="E104" s="177"/>
    </row>
    <row r="105" s="170" customFormat="1" ht="12.75" customHeight="1" spans="1:5">
      <c r="A105" s="177"/>
      <c r="B105" s="177"/>
      <c r="C105" s="177"/>
      <c r="E105" s="177"/>
    </row>
    <row r="106" s="170" customFormat="1" ht="12.75" customHeight="1" spans="1:5">
      <c r="A106" s="177"/>
      <c r="B106" s="177"/>
      <c r="C106" s="177"/>
      <c r="E106" s="177"/>
    </row>
    <row r="107" s="170" customFormat="1" ht="12.75" customHeight="1" spans="1:5">
      <c r="A107" s="177"/>
      <c r="B107" s="177"/>
      <c r="C107" s="177"/>
      <c r="E107" s="177"/>
    </row>
    <row r="108" s="170" customFormat="1" ht="12.75" customHeight="1" spans="1:5">
      <c r="A108" s="177"/>
      <c r="B108" s="177"/>
      <c r="C108" s="177"/>
      <c r="E108" s="177"/>
    </row>
    <row r="109" s="170" customFormat="1" ht="12.75" customHeight="1" spans="1:5">
      <c r="A109" s="177"/>
      <c r="B109" s="177"/>
      <c r="C109" s="177"/>
      <c r="E109" s="177"/>
    </row>
    <row r="110" s="170" customFormat="1" ht="12.75" customHeight="1" spans="1:5">
      <c r="A110" s="177"/>
      <c r="B110" s="177"/>
      <c r="C110" s="177"/>
      <c r="E110" s="177"/>
    </row>
    <row r="111" s="170" customFormat="1" ht="12.75" customHeight="1" spans="1:5">
      <c r="A111" s="177"/>
      <c r="B111" s="177"/>
      <c r="C111" s="177"/>
      <c r="E111" s="177"/>
    </row>
    <row r="112" s="170" customFormat="1" ht="12.75" customHeight="1" spans="1:5">
      <c r="A112" s="177"/>
      <c r="B112" s="177"/>
      <c r="C112" s="177"/>
      <c r="E112" s="177"/>
    </row>
    <row r="113" s="170" customFormat="1" ht="12.75" customHeight="1" spans="1:5">
      <c r="A113" s="177"/>
      <c r="B113" s="177"/>
      <c r="C113" s="177"/>
      <c r="E113" s="177"/>
    </row>
    <row r="114" s="170" customFormat="1" ht="12.75" customHeight="1" spans="1:5">
      <c r="A114" s="177"/>
      <c r="B114" s="177"/>
      <c r="C114" s="177"/>
      <c r="E114" s="177"/>
    </row>
    <row r="115" s="170" customFormat="1" ht="12.75" customHeight="1" spans="1:5">
      <c r="A115" s="177"/>
      <c r="B115" s="177"/>
      <c r="C115" s="177"/>
      <c r="E115" s="177"/>
    </row>
    <row r="116" s="170" customFormat="1" ht="12.75" customHeight="1" spans="1:5">
      <c r="A116" s="177"/>
      <c r="B116" s="177"/>
      <c r="C116" s="177"/>
      <c r="E116" s="177"/>
    </row>
    <row r="117" s="170" customFormat="1" ht="12.75" customHeight="1" spans="1:5">
      <c r="A117" s="177"/>
      <c r="B117" s="177"/>
      <c r="C117" s="177"/>
      <c r="E117" s="177"/>
    </row>
    <row r="118" s="170" customFormat="1" ht="12.75" customHeight="1" spans="1:5">
      <c r="A118" s="177"/>
      <c r="B118" s="177"/>
      <c r="C118" s="177"/>
      <c r="E118" s="177"/>
    </row>
    <row r="119" s="170" customFormat="1" ht="12.75" customHeight="1" spans="1:5">
      <c r="A119" s="177"/>
      <c r="B119" s="177"/>
      <c r="C119" s="177"/>
      <c r="E119" s="177"/>
    </row>
    <row r="120" s="170" customFormat="1" ht="12.75" customHeight="1" spans="1:5">
      <c r="A120" s="177"/>
      <c r="B120" s="177"/>
      <c r="C120" s="177"/>
      <c r="E120" s="177"/>
    </row>
    <row r="121" s="170" customFormat="1" ht="12.75" customHeight="1" spans="1:5">
      <c r="A121" s="177"/>
      <c r="B121" s="177"/>
      <c r="C121" s="177"/>
      <c r="E121" s="177"/>
    </row>
    <row r="122" s="170" customFormat="1" ht="12.75" customHeight="1" spans="1:5">
      <c r="A122" s="177"/>
      <c r="B122" s="177"/>
      <c r="C122" s="177"/>
      <c r="E122" s="177"/>
    </row>
    <row r="123" s="170" customFormat="1" ht="12.75" customHeight="1" spans="1:5">
      <c r="A123" s="177"/>
      <c r="B123" s="177"/>
      <c r="C123" s="177"/>
      <c r="E123" s="177"/>
    </row>
    <row r="124" s="170" customFormat="1" ht="12.75" customHeight="1" spans="1:5">
      <c r="A124" s="177"/>
      <c r="B124" s="177"/>
      <c r="C124" s="177"/>
      <c r="E124" s="177"/>
    </row>
    <row r="125" s="170" customFormat="1" ht="12.75" customHeight="1" spans="1:5">
      <c r="A125" s="177"/>
      <c r="B125" s="177"/>
      <c r="C125" s="177"/>
      <c r="E125" s="177"/>
    </row>
    <row r="126" s="170" customFormat="1" ht="12.75" customHeight="1" spans="1:5">
      <c r="A126" s="177"/>
      <c r="B126" s="177"/>
      <c r="C126" s="177"/>
      <c r="E126" s="177"/>
    </row>
    <row r="127" s="170" customFormat="1" ht="12.75" customHeight="1" spans="1:5">
      <c r="A127" s="177"/>
      <c r="B127" s="177"/>
      <c r="C127" s="177"/>
      <c r="E127" s="177"/>
    </row>
    <row r="128" s="170" customFormat="1" ht="12.75" customHeight="1" spans="1:5">
      <c r="A128" s="177"/>
      <c r="B128" s="177"/>
      <c r="C128" s="177"/>
      <c r="E128" s="177"/>
    </row>
    <row r="129" s="170" customFormat="1" ht="12.75" customHeight="1" spans="1:5">
      <c r="A129" s="177"/>
      <c r="B129" s="177"/>
      <c r="C129" s="177"/>
      <c r="E129" s="177"/>
    </row>
    <row r="130" s="170" customFormat="1" ht="12.75" customHeight="1" spans="1:5">
      <c r="A130" s="177"/>
      <c r="B130" s="177"/>
      <c r="C130" s="177"/>
      <c r="E130" s="177"/>
    </row>
    <row r="131" s="170" customFormat="1" ht="12.75" customHeight="1" spans="1:5">
      <c r="A131" s="177"/>
      <c r="B131" s="177"/>
      <c r="C131" s="177"/>
      <c r="E131" s="177"/>
    </row>
    <row r="132" s="170" customFormat="1" ht="12.75" customHeight="1" spans="1:5">
      <c r="A132" s="177"/>
      <c r="B132" s="177"/>
      <c r="C132" s="177"/>
      <c r="E132" s="177"/>
    </row>
    <row r="133" s="170" customFormat="1" ht="12.75" customHeight="1" spans="1:5">
      <c r="A133" s="177"/>
      <c r="B133" s="177"/>
      <c r="C133" s="177"/>
      <c r="E133" s="177"/>
    </row>
    <row r="134" s="170" customFormat="1" ht="12.75" customHeight="1" spans="1:5">
      <c r="A134" s="177"/>
      <c r="B134" s="177"/>
      <c r="C134" s="177"/>
      <c r="E134" s="177"/>
    </row>
    <row r="135" s="170" customFormat="1" ht="12.75" customHeight="1" spans="1:5">
      <c r="A135" s="177"/>
      <c r="B135" s="177"/>
      <c r="C135" s="177"/>
      <c r="E135" s="177"/>
    </row>
    <row r="136" s="170" customFormat="1" ht="12.75" customHeight="1" spans="1:5">
      <c r="A136" s="177"/>
      <c r="B136" s="177"/>
      <c r="C136" s="177"/>
      <c r="E136" s="177"/>
    </row>
    <row r="137" s="170" customFormat="1" ht="12.75" customHeight="1" spans="1:5">
      <c r="A137" s="177"/>
      <c r="B137" s="177"/>
      <c r="C137" s="177"/>
      <c r="E137" s="177"/>
    </row>
    <row r="138" s="170" customFormat="1" ht="12.75" customHeight="1" spans="1:5">
      <c r="A138" s="177"/>
      <c r="B138" s="177"/>
      <c r="C138" s="177"/>
      <c r="E138" s="177"/>
    </row>
    <row r="139" s="170" customFormat="1" ht="12.75" customHeight="1" spans="1:5">
      <c r="A139" s="177"/>
      <c r="B139" s="177"/>
      <c r="C139" s="177"/>
      <c r="E139" s="177"/>
    </row>
    <row r="140" s="170" customFormat="1" ht="12.75" customHeight="1" spans="1:5">
      <c r="A140" s="177"/>
      <c r="B140" s="177"/>
      <c r="C140" s="177"/>
      <c r="E140" s="177"/>
    </row>
    <row r="141" s="170" customFormat="1" ht="12.75" customHeight="1" spans="1:5">
      <c r="A141" s="177"/>
      <c r="B141" s="177"/>
      <c r="C141" s="177"/>
      <c r="E141" s="177"/>
    </row>
    <row r="142" s="170" customFormat="1" ht="12.75" customHeight="1" spans="1:5">
      <c r="A142" s="177"/>
      <c r="B142" s="177"/>
      <c r="C142" s="177"/>
      <c r="E142" s="177"/>
    </row>
    <row r="143" s="170" customFormat="1" ht="12.75" customHeight="1" spans="1:5">
      <c r="A143" s="177"/>
      <c r="B143" s="177"/>
      <c r="C143" s="177"/>
      <c r="E143" s="177"/>
    </row>
    <row r="144" s="170" customFormat="1" ht="12.75" customHeight="1" spans="1:5">
      <c r="A144" s="177"/>
      <c r="B144" s="177"/>
      <c r="C144" s="177"/>
      <c r="E144" s="177"/>
    </row>
    <row r="145" s="170" customFormat="1" ht="12.75" customHeight="1"/>
    <row r="146" s="170" customFormat="1" ht="12.75" customHeight="1"/>
    <row r="147" s="170" customFormat="1" ht="12.75" customHeight="1"/>
    <row r="148" s="170" customFormat="1" ht="12.75" customHeight="1"/>
    <row r="149" s="170" customFormat="1" ht="12.75" customHeight="1"/>
    <row r="150" s="170" customFormat="1" ht="12.75" customHeight="1"/>
    <row r="151" s="170" customFormat="1" ht="12.75" customHeight="1"/>
    <row r="152" s="170" customFormat="1" ht="12.75" customHeight="1"/>
    <row r="153" s="170" customFormat="1" ht="12.75" customHeight="1"/>
    <row r="154" s="170" customFormat="1" ht="12.75" customHeight="1"/>
    <row r="155" s="170" customFormat="1" ht="12.75" customHeight="1"/>
    <row r="156" s="170" customFormat="1" ht="12.75" customHeight="1"/>
    <row r="157" s="170" customFormat="1" ht="12.75" customHeight="1"/>
    <row r="158" s="170" customFormat="1" ht="12.75" customHeight="1"/>
    <row r="159" s="170" customFormat="1" ht="12.75" customHeight="1"/>
    <row r="160" s="170" customFormat="1" ht="12.75" customHeight="1"/>
    <row r="161" s="170" customFormat="1" ht="12.75" customHeight="1"/>
    <row r="162" s="170" customFormat="1" ht="12.75" customHeight="1"/>
    <row r="163" s="170" customFormat="1" ht="12.75" customHeight="1"/>
    <row r="164" s="170" customFormat="1" ht="12.75" customHeight="1"/>
    <row r="165" s="170" customFormat="1" ht="12.75" customHeight="1"/>
    <row r="166" s="170" customFormat="1" ht="12.75" customHeight="1"/>
    <row r="167" s="170" customFormat="1" ht="12.75" customHeight="1"/>
    <row r="168" s="170" customFormat="1" ht="12.75" customHeight="1"/>
    <row r="169" s="170" customFormat="1" ht="12.75" customHeight="1"/>
    <row r="170" s="170" customFormat="1" ht="12.75" customHeight="1"/>
    <row r="171" s="170" customFormat="1" ht="12.75" customHeight="1"/>
    <row r="172" s="170" customFormat="1" ht="12.75" customHeight="1"/>
    <row r="173" s="170" customFormat="1" ht="12.75" customHeight="1"/>
    <row r="174" s="170" customFormat="1" ht="12.75" customHeight="1"/>
    <row r="175" s="170" customFormat="1" ht="12.75" customHeight="1"/>
    <row r="176" s="170" customFormat="1" ht="12.75" customHeight="1"/>
    <row r="177" s="170" customFormat="1" ht="12.75" customHeight="1"/>
    <row r="178" s="170" customFormat="1" ht="12.75" customHeight="1"/>
    <row r="179" s="170" customFormat="1" ht="12.75" customHeight="1"/>
    <row r="180" s="170" customFormat="1" ht="12.75" customHeight="1"/>
    <row r="181" s="170" customFormat="1" ht="12.75" customHeight="1"/>
    <row r="182" s="170" customFormat="1" ht="12.75" customHeight="1"/>
    <row r="183" s="170" customFormat="1" ht="12.75" customHeight="1"/>
    <row r="184" s="170" customFormat="1" ht="12.75" customHeight="1"/>
    <row r="185" s="170" customFormat="1" ht="12.75" customHeight="1"/>
    <row r="186" s="170" customFormat="1" ht="12.75" customHeight="1"/>
    <row r="187" s="170" customFormat="1" ht="12.75" customHeight="1"/>
    <row r="188" s="170" customFormat="1" ht="12.75" customHeight="1"/>
    <row r="189" s="170" customFormat="1" ht="12.75" customHeight="1"/>
    <row r="190" s="170" customFormat="1" ht="12.75" customHeight="1"/>
    <row r="191" s="170" customFormat="1" ht="12.75" customHeight="1"/>
    <row r="192" s="170" customFormat="1" ht="12.75" customHeight="1"/>
    <row r="193" s="170" customFormat="1" ht="12.75" customHeight="1"/>
    <row r="194" s="170" customFormat="1" ht="12.75" customHeight="1"/>
    <row r="195" s="170" customFormat="1" ht="12.75" customHeight="1"/>
    <row r="196" s="170" customFormat="1" ht="12.75" customHeight="1"/>
    <row r="197" s="170" customFormat="1" ht="12.75" customHeight="1"/>
    <row r="198" s="170" customFormat="1" ht="12.75" customHeight="1"/>
    <row r="199" s="170" customFormat="1" ht="12.75" customHeight="1"/>
    <row r="200" s="170" customFormat="1" ht="12.75" customHeight="1"/>
    <row r="201" s="170" customFormat="1" ht="12.75" customHeight="1"/>
    <row r="202" s="170" customFormat="1" ht="12.75" customHeight="1"/>
    <row r="203" s="170" customFormat="1" ht="12.75" customHeight="1"/>
    <row r="204" s="170" customFormat="1" ht="12.75" customHeight="1"/>
    <row r="205" s="170" customFormat="1" ht="12.75" customHeight="1"/>
    <row r="206" s="170" customFormat="1" ht="12.75" customHeight="1"/>
    <row r="207" s="170" customFormat="1" ht="12.75" customHeight="1"/>
    <row r="208" s="170" customFormat="1" ht="12.75" customHeight="1"/>
    <row r="209" s="170" customFormat="1" ht="12.75" customHeight="1"/>
    <row r="210" s="170" customFormat="1" ht="12.75" customHeight="1"/>
    <row r="211" s="170" customFormat="1" ht="12.75" customHeight="1"/>
    <row r="212" s="170" customFormat="1" ht="12.75" customHeight="1"/>
    <row r="213" s="170" customFormat="1" ht="12.75" customHeight="1"/>
    <row r="214" s="170" customFormat="1" ht="12.75" customHeight="1"/>
    <row r="215" s="170" customFormat="1" ht="12.75" customHeight="1"/>
    <row r="216" s="170" customFormat="1" ht="12.75" customHeight="1"/>
    <row r="217" s="170" customFormat="1" ht="12.75" customHeight="1"/>
    <row r="218" s="170" customFormat="1" ht="12.75" customHeight="1"/>
    <row r="219" s="170" customFormat="1" ht="12.75" customHeight="1"/>
    <row r="220" s="170" customFormat="1" ht="12.75" customHeight="1"/>
    <row r="221" s="170" customFormat="1" ht="12.75" customHeight="1"/>
    <row r="222" s="170" customFormat="1" ht="12.75" customHeight="1"/>
    <row r="223" s="170" customFormat="1" ht="12.75" customHeight="1"/>
    <row r="224" s="170" customFormat="1" ht="12.75" customHeight="1"/>
    <row r="225" s="170" customFormat="1" ht="12.75" customHeight="1"/>
    <row r="226" s="170" customFormat="1" ht="12.75" customHeight="1"/>
    <row r="227" s="170" customFormat="1" ht="12.75" customHeight="1"/>
    <row r="228" s="170" customFormat="1" ht="12.75" customHeight="1"/>
    <row r="229" s="170" customFormat="1" ht="12.75" customHeight="1"/>
    <row r="230" s="170" customFormat="1" ht="12.75" customHeight="1"/>
    <row r="231" s="170" customFormat="1" ht="12.75" customHeight="1"/>
    <row r="232" s="170" customFormat="1" ht="12.75" customHeight="1"/>
    <row r="233" s="170" customFormat="1" ht="12.75" customHeight="1"/>
    <row r="234" s="170" customFormat="1" ht="12.75" customHeight="1"/>
    <row r="235" s="170" customFormat="1" ht="12.75" customHeight="1"/>
    <row r="236" s="170" customFormat="1" ht="12.75" customHeight="1"/>
    <row r="237" s="170" customFormat="1" ht="12.75" customHeight="1"/>
    <row r="238" s="170" customFormat="1" ht="12.75" customHeight="1"/>
    <row r="239" s="170" customFormat="1" ht="12.75" customHeight="1"/>
    <row r="240" s="170" customFormat="1" ht="12.75" customHeight="1"/>
    <row r="241" s="170" customFormat="1" ht="12.75" customHeight="1"/>
    <row r="242" s="170" customFormat="1" ht="12.75" customHeight="1"/>
    <row r="243" s="170" customFormat="1" ht="12.75" customHeight="1"/>
    <row r="244" s="170" customFormat="1" ht="12.75" customHeight="1"/>
    <row r="245" s="170" customFormat="1" ht="12.75" customHeight="1"/>
    <row r="246" s="170" customFormat="1" ht="12.75" customHeight="1"/>
    <row r="247" s="170" customFormat="1" ht="12.75" customHeight="1"/>
    <row r="248" s="170" customFormat="1" ht="12.75" customHeight="1"/>
    <row r="249" s="170" customFormat="1" ht="12.75" customHeight="1"/>
    <row r="250" s="170" customFormat="1" ht="12.75" customHeight="1"/>
    <row r="251" s="170" customFormat="1" ht="12.75" customHeight="1"/>
    <row r="252" s="170" customFormat="1" ht="12.75" customHeight="1"/>
    <row r="253" s="170" customFormat="1" ht="12.75" customHeight="1"/>
    <row r="254" s="170" customFormat="1" ht="12.75" customHeight="1"/>
    <row r="255" s="170" customFormat="1" ht="12.75" customHeight="1"/>
    <row r="256" s="170" customFormat="1" ht="12.75" customHeight="1"/>
    <row r="257" s="170" customFormat="1" ht="12.75" customHeight="1"/>
    <row r="258" s="170" customFormat="1" ht="12.75" customHeight="1"/>
    <row r="259" s="170" customFormat="1" ht="12.75" customHeight="1"/>
    <row r="260" s="170" customFormat="1" ht="12.75" customHeight="1"/>
    <row r="261" s="170" customFormat="1" ht="12.75" customHeight="1"/>
    <row r="262" s="170" customFormat="1" ht="12.75" customHeight="1"/>
    <row r="263" s="170" customFormat="1" ht="12.75" customHeight="1"/>
    <row r="264" s="170" customFormat="1" ht="12.75" customHeight="1"/>
    <row r="265" s="170" customFormat="1" ht="12.75" customHeight="1"/>
    <row r="266" s="170" customFormat="1" ht="12.75" customHeight="1"/>
    <row r="267" s="170" customFormat="1" ht="12.75" customHeight="1"/>
    <row r="268" s="170" customFormat="1" ht="12.75" customHeight="1"/>
    <row r="269" s="170" customFormat="1" ht="12.75" customHeight="1"/>
    <row r="270" s="170" customFormat="1" ht="12.75" customHeight="1"/>
    <row r="271" s="170" customFormat="1" ht="12.75" customHeight="1"/>
    <row r="272" s="170" customFormat="1" ht="12.75" customHeight="1"/>
    <row r="273" s="170" customFormat="1" ht="12.75" customHeight="1"/>
    <row r="274" s="170" customFormat="1" ht="12.75" customHeight="1"/>
    <row r="275" s="170" customFormat="1" ht="12.75" customHeight="1"/>
    <row r="276" s="170" customFormat="1" ht="12.75" customHeight="1"/>
    <row r="277" s="170" customFormat="1" ht="12.75" customHeight="1"/>
    <row r="278" s="170" customFormat="1" ht="12.75" customHeight="1"/>
    <row r="279" s="170" customFormat="1" ht="12.75" customHeight="1"/>
    <row r="280" s="170" customFormat="1" ht="12.75" customHeight="1"/>
    <row r="281" s="170" customFormat="1" ht="12.75" customHeight="1"/>
    <row r="282" s="170" customFormat="1" ht="12.75" customHeight="1"/>
    <row r="283" s="170" customFormat="1" ht="12.75" customHeight="1"/>
    <row r="284" s="170" customFormat="1" ht="12.75" customHeight="1"/>
    <row r="285" s="170" customFormat="1" ht="12.75" customHeight="1"/>
    <row r="286" s="170" customFormat="1" ht="12.75" customHeight="1"/>
    <row r="287" s="170" customFormat="1" ht="12.75" customHeight="1"/>
    <row r="288" s="170" customFormat="1" ht="12.75" customHeight="1"/>
    <row r="289" s="170" customFormat="1" ht="12.75" customHeight="1"/>
    <row r="290" s="170" customFormat="1" ht="12.75" customHeight="1"/>
    <row r="291" s="170" customFormat="1" ht="12.75" customHeight="1"/>
    <row r="292" s="170" customFormat="1" ht="12.75" customHeight="1"/>
    <row r="293" s="170" customFormat="1" ht="12.75" customHeight="1"/>
    <row r="294" s="170" customFormat="1" ht="12.75" customHeight="1"/>
    <row r="295" s="170" customFormat="1" ht="12.75" customHeight="1"/>
    <row r="296" s="170" customFormat="1" ht="12.75" customHeight="1"/>
    <row r="297" s="170" customFormat="1" ht="12.75" customHeight="1"/>
    <row r="298" s="170" customFormat="1" ht="12.75" customHeight="1"/>
    <row r="299" s="170" customFormat="1" ht="12.75" customHeight="1"/>
    <row r="300" s="170" customFormat="1" ht="12.75" customHeight="1"/>
    <row r="301" s="170" customFormat="1" ht="12.75" customHeight="1"/>
    <row r="302" s="170" customFormat="1" ht="12.75" customHeight="1"/>
    <row r="303" s="170" customFormat="1" ht="12.75" customHeight="1"/>
    <row r="304" s="170" customFormat="1" ht="12.75" customHeight="1"/>
    <row r="305" s="170" customFormat="1" ht="12.75" customHeight="1"/>
    <row r="306" s="170" customFormat="1" ht="12.75" customHeight="1"/>
    <row r="307" s="170" customFormat="1" ht="12.75" customHeight="1"/>
    <row r="308" s="170" customFormat="1" ht="12.75" customHeight="1"/>
    <row r="309" s="170" customFormat="1" ht="12.75" customHeight="1"/>
    <row r="310" s="170" customFormat="1" ht="12.75" customHeight="1"/>
    <row r="311" s="170" customFormat="1" ht="12.75" customHeight="1"/>
    <row r="312" s="170" customFormat="1" ht="12.75" customHeight="1"/>
    <row r="313" s="170" customFormat="1" ht="12.75" customHeight="1"/>
    <row r="314" s="170" customFormat="1" ht="12.75" customHeight="1"/>
    <row r="315" s="170" customFormat="1" ht="12.75" customHeight="1"/>
    <row r="316" s="170" customFormat="1" ht="12.75" customHeight="1"/>
    <row r="317" s="170" customFormat="1" ht="12.75" customHeight="1"/>
    <row r="318" s="170" customFormat="1" ht="12.75" customHeight="1"/>
    <row r="319" s="170" customFormat="1" ht="12.75" customHeight="1"/>
    <row r="320" s="170" customFormat="1" ht="12.75" customHeight="1"/>
    <row r="321" s="170" customFormat="1" ht="12.75" customHeight="1"/>
    <row r="322" s="170" customFormat="1" ht="12.75" customHeight="1"/>
    <row r="323" s="170" customFormat="1" ht="12.75" customHeight="1"/>
    <row r="324" s="170" customFormat="1" ht="12.75" customHeight="1"/>
    <row r="325" s="170" customFormat="1" ht="12.75" customHeight="1"/>
    <row r="326" s="170" customFormat="1" ht="12.75" customHeight="1"/>
    <row r="327" s="170" customFormat="1" ht="12.75" customHeight="1"/>
    <row r="328" s="170" customFormat="1" ht="12.75" customHeight="1"/>
    <row r="329" s="170" customFormat="1" ht="12.75" customHeight="1"/>
    <row r="330" s="170" customFormat="1" ht="12.75" customHeight="1"/>
    <row r="331" s="170" customFormat="1" ht="12.75" customHeight="1"/>
    <row r="332" s="170" customFormat="1" ht="12.75" customHeight="1"/>
    <row r="333" s="170" customFormat="1" ht="12.75" customHeight="1"/>
    <row r="334" s="170" customFormat="1" ht="12.75" customHeight="1"/>
    <row r="335" s="170" customFormat="1" ht="12.75" customHeight="1"/>
    <row r="336" s="170" customFormat="1" ht="12.75" customHeight="1"/>
    <row r="337" s="170" customFormat="1" ht="12.75" customHeight="1"/>
    <row r="338" s="170" customFormat="1" ht="12.75" customHeight="1"/>
    <row r="339" s="170" customFormat="1" ht="12.75" customHeight="1"/>
    <row r="340" s="170" customFormat="1" ht="12.75" customHeight="1"/>
    <row r="341" s="170" customFormat="1" ht="12.75" customHeight="1"/>
    <row r="342" s="170" customFormat="1" ht="12.75" customHeight="1"/>
    <row r="343" s="170" customFormat="1" ht="12.75" customHeight="1"/>
    <row r="344" s="170" customFormat="1" ht="12.75" customHeight="1"/>
    <row r="345" s="170" customFormat="1" ht="12.75" customHeight="1"/>
    <row r="346" s="170" customFormat="1" ht="12.75" customHeight="1"/>
    <row r="347" s="170" customFormat="1" ht="12.75" customHeight="1"/>
    <row r="348" s="170" customFormat="1" ht="12.75" customHeight="1"/>
    <row r="349" s="170" customFormat="1" ht="12.75" customHeight="1"/>
    <row r="350" s="170" customFormat="1" ht="12.75" customHeight="1"/>
    <row r="351" s="170" customFormat="1" ht="12.75" customHeight="1"/>
    <row r="352" s="170" customFormat="1" ht="12.75" customHeight="1"/>
    <row r="353" s="170" customFormat="1" ht="12.75" customHeight="1"/>
    <row r="354" s="170" customFormat="1" ht="12.75" customHeight="1"/>
    <row r="355" s="170" customFormat="1" ht="12.75" customHeight="1"/>
    <row r="356" s="170" customFormat="1" ht="12.75" customHeight="1"/>
    <row r="357" s="170" customFormat="1" ht="12.75" customHeight="1"/>
    <row r="358" s="170" customFormat="1" ht="12.75" customHeight="1"/>
    <row r="359" s="170" customFormat="1" ht="12.75" customHeight="1"/>
    <row r="360" s="170" customFormat="1" ht="12.75" customHeight="1"/>
    <row r="361" s="170" customFormat="1" ht="12.75" customHeight="1"/>
    <row r="362" s="170" customFormat="1" ht="12.75" customHeight="1"/>
    <row r="363" s="170" customFormat="1" ht="12.75" customHeight="1"/>
    <row r="364" s="170" customFormat="1" ht="12.75" customHeight="1"/>
    <row r="365" s="170" customFormat="1" ht="12.75" customHeight="1"/>
    <row r="366" s="170" customFormat="1" ht="12.75" customHeight="1"/>
    <row r="367" s="170" customFormat="1" ht="12.75" customHeight="1"/>
    <row r="368" s="170" customFormat="1" ht="12.75" customHeight="1"/>
    <row r="369" s="170" customFormat="1" ht="12.75" customHeight="1"/>
    <row r="370" s="170" customFormat="1" ht="12.75" customHeight="1"/>
    <row r="371" s="170" customFormat="1" ht="12.75" customHeight="1"/>
    <row r="372" s="170" customFormat="1" ht="12.75" customHeight="1"/>
    <row r="373" s="170" customFormat="1" ht="12.75" customHeight="1"/>
    <row r="374" s="170" customFormat="1" ht="12.75" customHeight="1"/>
    <row r="375" s="170" customFormat="1" ht="12.75" customHeight="1"/>
    <row r="376" s="170" customFormat="1" ht="12.75" customHeight="1"/>
    <row r="377" s="170" customFormat="1" ht="12.75" customHeight="1"/>
    <row r="378" s="170" customFormat="1" ht="12.75" customHeight="1"/>
    <row r="379" s="170" customFormat="1" ht="12.75" customHeight="1"/>
    <row r="380" s="170" customFormat="1" ht="12.75" customHeight="1"/>
    <row r="381" s="170" customFormat="1" ht="12.75" customHeight="1"/>
    <row r="382" s="170" customFormat="1" ht="12.75" customHeight="1"/>
    <row r="383" s="170" customFormat="1" ht="12.75" customHeight="1"/>
    <row r="384" s="170" customFormat="1" ht="12.75" customHeight="1"/>
    <row r="385" s="170" customFormat="1" ht="12.75" customHeight="1"/>
    <row r="386" s="170" customFormat="1" ht="12.75" customHeight="1"/>
    <row r="387" s="170" customFormat="1" ht="12.75" customHeight="1"/>
    <row r="388" s="170" customFormat="1" ht="12.75" customHeight="1"/>
    <row r="389" s="170" customFormat="1" ht="12.75" customHeight="1"/>
    <row r="390" s="170" customFormat="1" ht="12.75" customHeight="1"/>
    <row r="391" s="170" customFormat="1" ht="12.75" customHeight="1"/>
    <row r="392" s="170" customFormat="1" ht="12.75" customHeight="1"/>
    <row r="393" s="170" customFormat="1" ht="12.75" customHeight="1"/>
    <row r="394" s="170" customFormat="1" ht="12.75" customHeight="1"/>
    <row r="395" s="170" customFormat="1" ht="12.75" customHeight="1"/>
    <row r="396" s="170" customFormat="1" ht="12.75" customHeight="1"/>
    <row r="397" s="170" customFormat="1" ht="12.75" customHeight="1"/>
    <row r="398" s="170" customFormat="1" ht="12.75" customHeight="1"/>
    <row r="399" s="170" customFormat="1" ht="12.75" customHeight="1"/>
    <row r="400" s="170" customFormat="1" ht="12.75" customHeight="1"/>
    <row r="401" s="170" customFormat="1" ht="12.75" customHeight="1"/>
    <row r="402" s="170" customFormat="1" ht="12.75" customHeight="1"/>
    <row r="403" s="170" customFormat="1" ht="12.75" customHeight="1"/>
    <row r="404" s="170" customFormat="1" ht="12.75" customHeight="1"/>
    <row r="405" s="170" customFormat="1" ht="12.75" customHeight="1"/>
    <row r="406" s="170" customFormat="1" ht="12.75" customHeight="1"/>
    <row r="407" s="170" customFormat="1" ht="12.75" customHeight="1"/>
    <row r="408" s="170" customFormat="1" ht="12.75" customHeight="1"/>
    <row r="409" s="170" customFormat="1" ht="12.75" customHeight="1"/>
    <row r="410" s="170" customFormat="1" ht="12.75" customHeight="1"/>
    <row r="411" s="170" customFormat="1" ht="12.75" customHeight="1"/>
    <row r="412" s="170" customFormat="1" ht="12.75" customHeight="1"/>
    <row r="413" s="170" customFormat="1" ht="12.75" customHeight="1"/>
    <row r="414" s="170" customFormat="1" ht="12.75" customHeight="1"/>
    <row r="415" s="170" customFormat="1" ht="12.75" customHeight="1"/>
    <row r="416" s="170" customFormat="1" ht="12.75" customHeight="1"/>
    <row r="417" s="170" customFormat="1" ht="12.75" customHeight="1"/>
    <row r="418" s="170" customFormat="1" ht="12.75" customHeight="1"/>
    <row r="419" s="170" customFormat="1" ht="12.75" customHeight="1"/>
    <row r="420" s="170" customFormat="1" ht="12.75" customHeight="1"/>
    <row r="421" s="170" customFormat="1" ht="12.75" customHeight="1"/>
    <row r="422" s="170" customFormat="1" ht="12.75" customHeight="1"/>
    <row r="423" s="170" customFormat="1" ht="12.75" customHeight="1"/>
    <row r="424" s="170" customFormat="1" ht="12.75" customHeight="1"/>
    <row r="425" s="170" customFormat="1" ht="12.75" customHeight="1"/>
    <row r="426" s="170" customFormat="1" ht="12.75" customHeight="1"/>
    <row r="427" s="170" customFormat="1" ht="12.75" customHeight="1"/>
    <row r="428" s="170" customFormat="1" ht="12.75" customHeight="1"/>
    <row r="429" s="170" customFormat="1" ht="12.75" customHeight="1"/>
    <row r="430" s="170" customFormat="1" ht="12.75" customHeight="1"/>
    <row r="431" s="170" customFormat="1" ht="12.75" customHeight="1"/>
    <row r="432" s="170" customFormat="1" ht="12.75" customHeight="1"/>
    <row r="433" s="170" customFormat="1" ht="12.75" customHeight="1"/>
    <row r="434" s="170" customFormat="1" ht="12.75" customHeight="1"/>
    <row r="435" s="170" customFormat="1" ht="12.75" customHeight="1"/>
    <row r="436" s="170" customFormat="1" ht="12.75" customHeight="1"/>
    <row r="437" s="170" customFormat="1" ht="12.75" customHeight="1"/>
    <row r="438" s="170" customFormat="1" ht="12.75" customHeight="1"/>
    <row r="439" s="170" customFormat="1" ht="12.75" customHeight="1"/>
    <row r="440" s="170" customFormat="1" ht="12.75" customHeight="1"/>
    <row r="441" s="170" customFormat="1" ht="12.75" customHeight="1"/>
    <row r="442" s="170" customFormat="1" ht="12.75" customHeight="1"/>
    <row r="443" s="170" customFormat="1" ht="12.75" customHeight="1"/>
    <row r="444" s="170" customFormat="1" ht="12.75" customHeight="1"/>
    <row r="445" s="170" customFormat="1" ht="12.75" customHeight="1"/>
    <row r="446" s="170" customFormat="1" ht="12.75" customHeight="1"/>
    <row r="447" s="170" customFormat="1" ht="12.75" customHeight="1"/>
    <row r="448" s="170" customFormat="1" ht="12.75" customHeight="1"/>
    <row r="449" s="170" customFormat="1" ht="12.75" customHeight="1"/>
    <row r="450" s="170" customFormat="1" ht="12.75" customHeight="1"/>
    <row r="451" s="170" customFormat="1" ht="12.75" customHeight="1"/>
    <row r="452" s="170" customFormat="1" ht="12.75" customHeight="1"/>
    <row r="453" s="170" customFormat="1" ht="12.75" customHeight="1"/>
    <row r="454" s="170" customFormat="1" ht="12.75" customHeight="1"/>
    <row r="455" s="170" customFormat="1" ht="12.75" customHeight="1"/>
    <row r="456" s="170" customFormat="1" ht="12.75" customHeight="1"/>
    <row r="457" s="170" customFormat="1" ht="12.75" customHeight="1"/>
    <row r="458" s="170" customFormat="1" ht="12.75" customHeight="1"/>
    <row r="459" s="170" customFormat="1" ht="12.75" customHeight="1"/>
    <row r="460" s="170" customFormat="1" ht="12.75" customHeight="1"/>
    <row r="461" s="170" customFormat="1" ht="12.75" customHeight="1"/>
    <row r="462" s="170" customFormat="1" ht="12.75" customHeight="1"/>
    <row r="463" s="170" customFormat="1" ht="12.75" customHeight="1"/>
    <row r="464" s="170" customFormat="1" ht="12.75" customHeight="1"/>
    <row r="465" s="170" customFormat="1" ht="12.75" customHeight="1"/>
    <row r="466" s="170" customFormat="1" ht="12.75" customHeight="1"/>
    <row r="467" s="170" customFormat="1" ht="12.75" customHeight="1"/>
    <row r="468" s="170" customFormat="1" ht="12.75" customHeight="1"/>
    <row r="469" s="170" customFormat="1" ht="12.75" customHeight="1"/>
    <row r="470" s="170" customFormat="1" ht="12.75" customHeight="1"/>
    <row r="471" s="170" customFormat="1" ht="12.75" customHeight="1"/>
    <row r="472" s="170" customFormat="1" ht="12.75" customHeight="1"/>
    <row r="473" s="170" customFormat="1" ht="12.75" customHeight="1"/>
    <row r="474" s="170" customFormat="1" ht="12.75" customHeight="1"/>
    <row r="475" s="170" customFormat="1" ht="12.75" customHeight="1"/>
    <row r="476" s="170" customFormat="1" ht="12.75" customHeight="1"/>
    <row r="477" s="170" customFormat="1" ht="12.75" customHeight="1"/>
    <row r="478" s="170" customFormat="1" ht="12.75" customHeight="1"/>
    <row r="479" s="170" customFormat="1" ht="12.75" customHeight="1"/>
    <row r="480" s="170" customFormat="1" ht="12.75" customHeight="1"/>
    <row r="481" s="170" customFormat="1" ht="12.75" customHeight="1"/>
    <row r="482" s="170" customFormat="1" ht="12.75" customHeight="1"/>
    <row r="483" s="170" customFormat="1" ht="12.75" customHeight="1"/>
    <row r="484" s="170" customFormat="1" ht="12.75" customHeight="1"/>
    <row r="485" s="170" customFormat="1" ht="12.75" customHeight="1"/>
    <row r="486" s="170" customFormat="1" ht="12.75" customHeight="1"/>
    <row r="487" s="170" customFormat="1" ht="12.75" customHeight="1"/>
    <row r="488" s="170" customFormat="1" ht="12.75" customHeight="1"/>
    <row r="489" s="170" customFormat="1" ht="12.75" customHeight="1"/>
    <row r="490" s="170" customFormat="1" ht="12.75" customHeight="1"/>
    <row r="491" s="170" customFormat="1" ht="12.75" customHeight="1"/>
    <row r="492" s="170" customFormat="1" ht="12.75" customHeight="1"/>
    <row r="493" s="170" customFormat="1" ht="12.75" customHeight="1"/>
    <row r="494" s="170" customFormat="1" ht="12.75" customHeight="1"/>
    <row r="495" s="170" customFormat="1" ht="12.75" customHeight="1"/>
    <row r="496" s="170" customFormat="1" ht="12.75" customHeight="1"/>
    <row r="497" s="170" customFormat="1" ht="12.75" customHeight="1"/>
    <row r="498" s="170" customFormat="1" ht="12.75" customHeight="1"/>
    <row r="499" s="170" customFormat="1" ht="12.75" customHeight="1"/>
    <row r="500" s="170" customFormat="1" ht="12.75" customHeight="1"/>
    <row r="501" s="170" customFormat="1" ht="12.75" customHeight="1"/>
    <row r="502" s="170" customFormat="1" ht="12.75" customHeight="1"/>
    <row r="503" s="170" customFormat="1" ht="12.75" customHeight="1"/>
    <row r="504" s="170" customFormat="1" ht="12.75" customHeight="1"/>
    <row r="505" s="170" customFormat="1" ht="12.75" customHeight="1"/>
    <row r="506" s="170" customFormat="1" ht="12.75" customHeight="1"/>
    <row r="507" s="170" customFormat="1" ht="12.75" customHeight="1"/>
    <row r="508" s="170" customFormat="1" ht="12.75" customHeight="1"/>
    <row r="509" s="170" customFormat="1" ht="12.75" customHeight="1"/>
    <row r="510" s="170" customFormat="1" ht="12.75" customHeight="1"/>
    <row r="511" s="170" customFormat="1" ht="12.75" customHeight="1"/>
    <row r="512" s="170" customFormat="1" ht="12.75" customHeight="1"/>
    <row r="513" s="170" customFormat="1" ht="12.75" customHeight="1"/>
    <row r="514" s="170" customFormat="1" ht="12.75" customHeight="1"/>
    <row r="515" s="170" customFormat="1" ht="12.75" customHeight="1"/>
    <row r="516" s="170" customFormat="1" ht="12.75" customHeight="1"/>
    <row r="517" s="170" customFormat="1" ht="12.75" customHeight="1"/>
    <row r="518" s="170" customFormat="1" ht="12.75" customHeight="1"/>
    <row r="519" s="170" customFormat="1" ht="12.75" customHeight="1"/>
    <row r="520" s="170" customFormat="1" ht="12.75" customHeight="1"/>
    <row r="521" s="170" customFormat="1" ht="12.75" customHeight="1"/>
    <row r="522" s="170" customFormat="1" ht="12.75" customHeight="1"/>
    <row r="523" s="170" customFormat="1" ht="12.75" customHeight="1"/>
    <row r="524" s="170" customFormat="1" ht="12.75" customHeight="1"/>
    <row r="525" s="170" customFormat="1" ht="12.75" customHeight="1"/>
    <row r="526" s="170" customFormat="1" ht="12.75" customHeight="1"/>
    <row r="527" s="170" customFormat="1" ht="12.75" customHeight="1"/>
    <row r="528" s="170" customFormat="1" ht="12.75" customHeight="1"/>
    <row r="529" s="170" customFormat="1" ht="12.75" customHeight="1"/>
    <row r="530" s="170" customFormat="1" ht="12.75" customHeight="1"/>
    <row r="531" s="170" customFormat="1" ht="12.75" customHeight="1"/>
    <row r="532" s="170" customFormat="1" ht="12.75" customHeight="1"/>
    <row r="533" s="170" customFormat="1" ht="12.75" customHeight="1"/>
    <row r="534" s="170" customFormat="1" ht="12.75" customHeight="1"/>
    <row r="535" s="170" customFormat="1" ht="12.75" customHeight="1"/>
    <row r="536" s="170" customFormat="1" ht="12.75" customHeight="1"/>
    <row r="537" s="170" customFormat="1" ht="12.75" customHeight="1"/>
    <row r="538" s="170" customFormat="1" ht="12.75" customHeight="1"/>
    <row r="539" s="170" customFormat="1" ht="12.75" customHeight="1"/>
    <row r="540" s="170" customFormat="1" ht="12.75" customHeight="1"/>
    <row r="541" s="170" customFormat="1" ht="12.75" customHeight="1"/>
    <row r="542" s="170" customFormat="1" ht="12.75" customHeight="1"/>
    <row r="543" s="170" customFormat="1" ht="12.75" customHeight="1"/>
    <row r="544" s="170" customFormat="1" ht="12.75" customHeight="1"/>
    <row r="545" s="170" customFormat="1" ht="12.75" customHeight="1"/>
    <row r="546" s="170" customFormat="1" ht="12.75" customHeight="1"/>
    <row r="547" s="170" customFormat="1" ht="12.75" customHeight="1"/>
    <row r="548" s="170" customFormat="1" ht="12.75" customHeight="1"/>
    <row r="549" s="170" customFormat="1" ht="12.75" customHeight="1"/>
    <row r="550" s="170" customFormat="1" ht="12.75" customHeight="1"/>
    <row r="551" s="170" customFormat="1" ht="12.75" customHeight="1"/>
    <row r="552" s="170" customFormat="1" ht="12.75" customHeight="1"/>
    <row r="553" s="170" customFormat="1" ht="12.75" customHeight="1"/>
    <row r="554" s="170" customFormat="1" ht="12.75" customHeight="1"/>
    <row r="555" s="170" customFormat="1" ht="12.75" customHeight="1"/>
    <row r="556" s="170" customFormat="1" ht="12.75" customHeight="1"/>
    <row r="557" s="170" customFormat="1" ht="12.75" customHeight="1"/>
    <row r="558" s="170" customFormat="1" ht="12.75" customHeight="1"/>
    <row r="559" s="170" customFormat="1" ht="12.75" customHeight="1"/>
    <row r="560" s="170" customFormat="1" ht="12.75" customHeight="1"/>
    <row r="561" s="170" customFormat="1" ht="12.75" customHeight="1"/>
    <row r="562" s="170" customFormat="1" ht="12.75" customHeight="1"/>
    <row r="563" s="170" customFormat="1" ht="12.75" customHeight="1"/>
    <row r="564" s="170" customFormat="1" ht="12.75" customHeight="1"/>
    <row r="565" s="170" customFormat="1" ht="12.75" customHeight="1"/>
    <row r="566" s="170" customFormat="1" ht="12.75" customHeight="1"/>
    <row r="567" s="170" customFormat="1" ht="12.75" customHeight="1"/>
    <row r="568" s="170" customFormat="1" ht="12.75" customHeight="1"/>
    <row r="569" s="170" customFormat="1" ht="12.75" customHeight="1"/>
    <row r="570" s="170" customFormat="1" ht="12.75" customHeight="1"/>
    <row r="571" s="170" customFormat="1" ht="12.75" customHeight="1"/>
    <row r="572" s="170" customFormat="1" ht="12.75" customHeight="1"/>
    <row r="573" s="170" customFormat="1" ht="12.75" customHeight="1"/>
    <row r="574" s="170" customFormat="1" ht="12.75" customHeight="1"/>
    <row r="575" s="170" customFormat="1" ht="12.75" customHeight="1"/>
    <row r="576" s="170" customFormat="1" ht="12.75" customHeight="1"/>
    <row r="577" s="170" customFormat="1" ht="12.75" customHeight="1"/>
    <row r="578" s="170" customFormat="1" ht="12.75" customHeight="1"/>
    <row r="579" s="170" customFormat="1" ht="12.75" customHeight="1"/>
    <row r="580" s="170" customFormat="1" ht="12.75" customHeight="1"/>
    <row r="581" s="170" customFormat="1" ht="12.75" customHeight="1"/>
    <row r="582" s="170" customFormat="1" ht="12.75" customHeight="1"/>
    <row r="583" s="170" customFormat="1" ht="12.75" customHeight="1"/>
    <row r="584" s="170" customFormat="1" ht="12.75" customHeight="1"/>
    <row r="585" s="170" customFormat="1" ht="12.75" customHeight="1"/>
    <row r="586" s="170" customFormat="1" ht="12.75" customHeight="1"/>
    <row r="587" s="170" customFormat="1" ht="12.75" customHeight="1"/>
    <row r="588" s="170" customFormat="1" ht="12.75" customHeight="1"/>
    <row r="589" s="170" customFormat="1" ht="12.75" customHeight="1"/>
    <row r="590" s="170" customFormat="1" ht="12.75" customHeight="1"/>
    <row r="591" s="170" customFormat="1" ht="12.75" customHeight="1"/>
    <row r="592" s="170" customFormat="1" ht="12.75" customHeight="1"/>
    <row r="593" s="170" customFormat="1" ht="12.75" customHeight="1"/>
    <row r="594" s="170" customFormat="1" ht="12.75" customHeight="1"/>
    <row r="595" s="170" customFormat="1" ht="12.75" customHeight="1"/>
    <row r="596" s="170" customFormat="1" ht="12.75" customHeight="1"/>
    <row r="597" s="170" customFormat="1" ht="12.75" customHeight="1"/>
    <row r="598" s="170" customFormat="1" ht="12.75" customHeight="1"/>
    <row r="599" s="170" customFormat="1" ht="12.75" customHeight="1"/>
    <row r="600" s="170" customFormat="1" ht="12.75" customHeight="1"/>
    <row r="601" s="170" customFormat="1" ht="12.75" customHeight="1"/>
    <row r="602" s="170" customFormat="1" ht="12.75" customHeight="1"/>
    <row r="603" s="170" customFormat="1" ht="12.75" customHeight="1"/>
    <row r="604" s="170" customFormat="1" ht="12.75" customHeight="1"/>
    <row r="605" s="170" customFormat="1" ht="12.75" customHeight="1"/>
    <row r="606" s="170" customFormat="1" ht="12.75" customHeight="1"/>
    <row r="607" s="170" customFormat="1" ht="12.75" customHeight="1"/>
    <row r="608" s="170" customFormat="1" ht="12.75" customHeight="1"/>
    <row r="609" s="170" customFormat="1" ht="12.75" customHeight="1"/>
    <row r="610" s="170" customFormat="1" ht="12.75" customHeight="1"/>
    <row r="611" s="170" customFormat="1" ht="12.75" customHeight="1"/>
    <row r="612" s="170" customFormat="1" ht="12.75" customHeight="1"/>
    <row r="613" s="170" customFormat="1" ht="12.75" customHeight="1"/>
    <row r="614" s="170" customFormat="1" ht="12.75" customHeight="1"/>
    <row r="615" s="170" customFormat="1" ht="12.75" customHeight="1"/>
    <row r="616" s="170" customFormat="1" ht="12.75" customHeight="1"/>
    <row r="617" s="170" customFormat="1" ht="12.75" customHeight="1"/>
    <row r="618" s="170" customFormat="1" ht="12.75" customHeight="1"/>
    <row r="619" s="170" customFormat="1" ht="12.75" customHeight="1"/>
    <row r="620" s="170" customFormat="1" ht="12.75" customHeight="1"/>
    <row r="621" s="170" customFormat="1" ht="12.75" customHeight="1"/>
    <row r="622" s="170" customFormat="1" ht="12.75" customHeight="1"/>
    <row r="623" s="170" customFormat="1" ht="12.75" customHeight="1"/>
    <row r="624" s="170" customFormat="1" ht="12.75" customHeight="1"/>
    <row r="625" s="170" customFormat="1" ht="12.75" customHeight="1"/>
    <row r="626" s="170" customFormat="1" ht="12.75" customHeight="1"/>
    <row r="627" s="170" customFormat="1" ht="12.75" customHeight="1"/>
    <row r="628" s="170" customFormat="1" ht="12.75" customHeight="1"/>
    <row r="629" s="170" customFormat="1" ht="12.75" customHeight="1"/>
    <row r="630" s="170" customFormat="1" ht="12.75" customHeight="1"/>
    <row r="631" s="170" customFormat="1" ht="12.75" customHeight="1"/>
    <row r="632" s="170" customFormat="1" ht="12.75" customHeight="1"/>
    <row r="633" s="170" customFormat="1" ht="12.75" customHeight="1"/>
    <row r="634" s="170" customFormat="1" ht="12.75" customHeight="1"/>
    <row r="635" s="170" customFormat="1" ht="12.75" customHeight="1"/>
    <row r="636" s="170" customFormat="1" ht="12.75" customHeight="1"/>
    <row r="637" s="170" customFormat="1" ht="12.75" customHeight="1"/>
    <row r="638" s="170" customFormat="1" ht="12.75" customHeight="1"/>
    <row r="639" s="170" customFormat="1" ht="12.75" customHeight="1"/>
    <row r="640" s="170" customFormat="1" ht="12.75" customHeight="1"/>
    <row r="641" s="170" customFormat="1" ht="12.75" customHeight="1"/>
    <row r="642" s="170" customFormat="1" ht="12.75" customHeight="1"/>
    <row r="643" s="170" customFormat="1" ht="12.75" customHeight="1"/>
    <row r="644" s="170" customFormat="1" ht="12.75" customHeight="1"/>
    <row r="645" s="170" customFormat="1" ht="12.75" customHeight="1"/>
    <row r="646" s="170" customFormat="1" ht="12.75" customHeight="1"/>
    <row r="647" s="170" customFormat="1" ht="12.75" customHeight="1"/>
    <row r="648" s="170" customFormat="1" ht="12.75" customHeight="1"/>
    <row r="649" s="170" customFormat="1" ht="12.75" customHeight="1"/>
    <row r="650" s="170" customFormat="1" ht="12.75" customHeight="1"/>
    <row r="651" s="170" customFormat="1" ht="12.75" customHeight="1"/>
    <row r="652" s="170" customFormat="1" ht="12.75" customHeight="1"/>
    <row r="653" s="170" customFormat="1" ht="12.75" customHeight="1"/>
    <row r="654" s="170" customFormat="1" ht="12.75" customHeight="1"/>
    <row r="655" s="170" customFormat="1" ht="12.75" customHeight="1"/>
    <row r="656" s="170" customFormat="1" ht="12.75" customHeight="1"/>
    <row r="657" s="170" customFormat="1" ht="12.75" customHeight="1"/>
    <row r="658" s="170" customFormat="1" ht="12.75" customHeight="1"/>
    <row r="659" s="170" customFormat="1" ht="12.75" customHeight="1"/>
    <row r="660" s="170" customFormat="1" ht="12.75" customHeight="1"/>
    <row r="661" s="170" customFormat="1" ht="12.75" customHeight="1"/>
    <row r="662" s="170" customFormat="1" ht="12.75" customHeight="1"/>
    <row r="663" s="170" customFormat="1" ht="12.75" customHeight="1"/>
    <row r="664" s="170" customFormat="1" ht="12.75" customHeight="1"/>
    <row r="665" s="170" customFormat="1" ht="12.75" customHeight="1"/>
    <row r="666" s="170" customFormat="1" ht="12.75" customHeight="1"/>
    <row r="667" s="170" customFormat="1" ht="12.75" customHeight="1"/>
    <row r="668" s="170" customFormat="1" ht="12.75" customHeight="1"/>
    <row r="669" s="170" customFormat="1" ht="12.75" customHeight="1"/>
    <row r="670" s="170" customFormat="1" ht="12.75" customHeight="1"/>
    <row r="671" s="170" customFormat="1" ht="12.75" customHeight="1"/>
    <row r="672" s="170" customFormat="1" ht="12.75" customHeight="1"/>
    <row r="673" s="170" customFormat="1" ht="12.75" customHeight="1"/>
    <row r="674" s="170" customFormat="1" ht="12.75" customHeight="1"/>
    <row r="675" s="170" customFormat="1" ht="12.75" customHeight="1"/>
    <row r="676" s="170" customFormat="1" ht="12.75" customHeight="1"/>
    <row r="677" s="170" customFormat="1" ht="12.75" customHeight="1"/>
    <row r="678" s="170" customFormat="1" ht="12.75" customHeight="1"/>
    <row r="679" s="170" customFormat="1" ht="12.75" customHeight="1"/>
    <row r="680" s="170" customFormat="1" ht="12.75" customHeight="1"/>
    <row r="681" s="170" customFormat="1" ht="12.75" customHeight="1"/>
    <row r="682" s="170" customFormat="1" ht="12.75" customHeight="1"/>
    <row r="683" s="170" customFormat="1" ht="12.75" customHeight="1"/>
    <row r="684" s="170" customFormat="1" ht="12.75" customHeight="1"/>
    <row r="685" s="170" customFormat="1" ht="12.75" customHeight="1"/>
    <row r="686" s="170" customFormat="1" ht="12.75" customHeight="1"/>
    <row r="687" s="170" customFormat="1" ht="12.75" customHeight="1"/>
    <row r="688" s="170" customFormat="1" ht="12.75" customHeight="1"/>
    <row r="689" s="170" customFormat="1" ht="12.75" customHeight="1"/>
    <row r="690" s="170" customFormat="1" ht="12.75" customHeight="1"/>
    <row r="691" s="170" customFormat="1" ht="12.75" customHeight="1"/>
    <row r="692" s="170" customFormat="1" ht="12.75" customHeight="1"/>
    <row r="693" s="170" customFormat="1" ht="12.75" customHeight="1"/>
    <row r="694" s="170" customFormat="1" ht="12.75" customHeight="1"/>
    <row r="695" s="170" customFormat="1" ht="12.75" customHeight="1"/>
    <row r="696" s="170" customFormat="1" ht="12.75" customHeight="1"/>
    <row r="697" s="170" customFormat="1" ht="12.75" customHeight="1"/>
    <row r="698" s="170" customFormat="1" ht="12.75" customHeight="1"/>
    <row r="699" s="170" customFormat="1" ht="12.75" customHeight="1"/>
    <row r="700" s="170" customFormat="1" ht="12.75" customHeight="1"/>
    <row r="701" s="170" customFormat="1" ht="12.75" customHeight="1"/>
    <row r="702" s="170" customFormat="1" ht="12.75" customHeight="1"/>
    <row r="703" s="170" customFormat="1" ht="12.75" customHeight="1"/>
    <row r="704" s="170" customFormat="1" ht="12.75" customHeight="1"/>
    <row r="705" s="170" customFormat="1" ht="12.75" customHeight="1"/>
    <row r="706" s="170" customFormat="1" ht="12.75" customHeight="1"/>
    <row r="707" s="170" customFormat="1" ht="12.75" customHeight="1"/>
    <row r="708" s="170" customFormat="1" ht="12.75" customHeight="1"/>
    <row r="709" s="170" customFormat="1" ht="12.75" customHeight="1"/>
    <row r="710" s="170" customFormat="1" ht="12.75" customHeight="1"/>
    <row r="711" s="170" customFormat="1" ht="12.75" customHeight="1"/>
    <row r="712" s="170" customFormat="1" ht="12.75" customHeight="1"/>
    <row r="713" s="170" customFormat="1" ht="12.75" customHeight="1"/>
    <row r="714" s="170" customFormat="1" ht="12.75" customHeight="1"/>
    <row r="715" s="170" customFormat="1" ht="12.75" customHeight="1"/>
    <row r="716" s="170" customFormat="1" ht="12.75" customHeight="1"/>
    <row r="717" s="170" customFormat="1" ht="12.75" customHeight="1"/>
    <row r="718" s="170" customFormat="1" ht="12.75" customHeight="1"/>
    <row r="719" s="170" customFormat="1" ht="12.75" customHeight="1"/>
    <row r="720" s="170" customFormat="1" ht="12.75" customHeight="1"/>
    <row r="721" s="170" customFormat="1" ht="12.75" customHeight="1"/>
    <row r="722" s="170" customFormat="1" ht="12.75" customHeight="1"/>
    <row r="723" s="170" customFormat="1" ht="12.75" customHeight="1"/>
    <row r="724" s="170" customFormat="1" ht="12.75" customHeight="1"/>
    <row r="725" s="170" customFormat="1" ht="12.75" customHeight="1"/>
    <row r="726" s="170" customFormat="1" ht="12.75" customHeight="1"/>
    <row r="727" s="170" customFormat="1" ht="12.75" customHeight="1"/>
    <row r="728" s="170" customFormat="1" ht="12.75" customHeight="1"/>
    <row r="729" s="170" customFormat="1" ht="12.75" customHeight="1"/>
    <row r="730" s="170" customFormat="1" ht="12.75" customHeight="1"/>
    <row r="731" s="170" customFormat="1" ht="12.75" customHeight="1"/>
    <row r="732" s="170" customFormat="1" ht="12.75" customHeight="1"/>
    <row r="733" s="170" customFormat="1" ht="12.75" customHeight="1"/>
    <row r="734" s="170" customFormat="1" ht="12.75" customHeight="1"/>
    <row r="735" s="170" customFormat="1" ht="12.75" customHeight="1"/>
    <row r="736" s="170" customFormat="1" ht="12.75" customHeight="1"/>
    <row r="737" s="170" customFormat="1" ht="12.75" customHeight="1"/>
    <row r="738" s="170" customFormat="1" ht="12.75" customHeight="1"/>
    <row r="739" s="170" customFormat="1" ht="12.75" customHeight="1"/>
    <row r="740" s="170" customFormat="1" ht="12.75" customHeight="1"/>
    <row r="741" s="170" customFormat="1" ht="12.75" customHeight="1"/>
    <row r="742" s="170" customFormat="1" ht="12.75" customHeight="1"/>
    <row r="743" s="170" customFormat="1" ht="12.75" customHeight="1"/>
    <row r="744" s="170" customFormat="1" ht="12.75" customHeight="1"/>
    <row r="745" s="170" customFormat="1" ht="12.75" customHeight="1"/>
    <row r="746" s="170" customFormat="1" ht="12.75" customHeight="1"/>
    <row r="747" s="170" customFormat="1" ht="12.75" customHeight="1"/>
    <row r="748" s="170" customFormat="1" ht="12.75" customHeight="1"/>
    <row r="749" s="170" customFormat="1" ht="12.75" customHeight="1"/>
    <row r="750" s="170" customFormat="1" ht="12.75" customHeight="1"/>
    <row r="751" s="170" customFormat="1" ht="12.75" customHeight="1"/>
    <row r="752" s="170" customFormat="1" ht="12.75" customHeight="1"/>
    <row r="753" s="170" customFormat="1" ht="12.75" customHeight="1"/>
    <row r="754" s="170" customFormat="1" ht="12.75" customHeight="1"/>
    <row r="755" s="170" customFormat="1" ht="12.75" customHeight="1"/>
    <row r="756" s="170" customFormat="1" ht="12.75" customHeight="1"/>
    <row r="757" s="170" customFormat="1" ht="12.75" customHeight="1"/>
    <row r="758" s="170" customFormat="1" ht="12.75" customHeight="1"/>
    <row r="759" s="170" customFormat="1" ht="12.75" customHeight="1"/>
    <row r="760" s="170" customFormat="1" ht="12.75" customHeight="1"/>
    <row r="761" s="170" customFormat="1" ht="12.75" customHeight="1"/>
    <row r="762" s="170" customFormat="1" ht="12.75" customHeight="1"/>
    <row r="763" s="170" customFormat="1" ht="12.75" customHeight="1"/>
    <row r="764" s="170" customFormat="1" ht="12.75" customHeight="1"/>
    <row r="765" s="170" customFormat="1" ht="12.75" customHeight="1"/>
    <row r="766" s="170" customFormat="1" ht="12.75" customHeight="1"/>
    <row r="767" s="170" customFormat="1" ht="12.75" customHeight="1"/>
    <row r="768" s="170" customFormat="1" ht="12.75" customHeight="1"/>
    <row r="769" s="170" customFormat="1" ht="12.75" customHeight="1"/>
    <row r="770" s="170" customFormat="1" ht="12.75" customHeight="1"/>
    <row r="771" s="170" customFormat="1" ht="12.75" customHeight="1"/>
    <row r="772" s="170" customFormat="1" ht="12.75" customHeight="1"/>
    <row r="773" s="170" customFormat="1" ht="12.75" customHeight="1"/>
    <row r="774" s="170" customFormat="1" ht="12.75" customHeight="1"/>
    <row r="775" s="170" customFormat="1" ht="12.75" customHeight="1"/>
    <row r="776" s="170" customFormat="1" ht="12.75" customHeight="1"/>
    <row r="777" s="170" customFormat="1" ht="12.75" customHeight="1"/>
    <row r="778" s="170" customFormat="1" ht="12.75" customHeight="1"/>
    <row r="779" s="170" customFormat="1" ht="12.75" customHeight="1"/>
    <row r="780" s="170" customFormat="1" ht="12.75" customHeight="1"/>
    <row r="781" s="170" customFormat="1" ht="12.75" customHeight="1"/>
    <row r="782" s="170" customFormat="1" ht="12.75" customHeight="1"/>
    <row r="783" s="170" customFormat="1" ht="12.75" customHeight="1"/>
    <row r="784" s="170" customFormat="1" ht="12.75" customHeight="1"/>
    <row r="785" s="170" customFormat="1" ht="12.75" customHeight="1"/>
    <row r="786" s="170" customFormat="1" ht="12.75" customHeight="1"/>
    <row r="787" s="170" customFormat="1" ht="12.75" customHeight="1"/>
    <row r="788" s="170" customFormat="1" ht="12.75" customHeight="1"/>
    <row r="789" s="170" customFormat="1" ht="12.75" customHeight="1"/>
    <row r="790" s="170" customFormat="1" ht="12.75" customHeight="1"/>
    <row r="791" s="170" customFormat="1" ht="12.75" customHeight="1"/>
    <row r="792" s="170" customFormat="1" ht="12.75" customHeight="1"/>
    <row r="793" s="170" customFormat="1" ht="12.75" customHeight="1"/>
    <row r="794" s="170" customFormat="1" ht="12.75" customHeight="1"/>
    <row r="795" s="170" customFormat="1" ht="12.75" customHeight="1"/>
    <row r="796" s="170" customFormat="1" ht="12.75" customHeight="1"/>
    <row r="797" s="170" customFormat="1" ht="12.75" customHeight="1"/>
    <row r="798" s="170" customFormat="1" ht="12.75" customHeight="1"/>
    <row r="799" s="170" customFormat="1" ht="12.75" customHeight="1"/>
    <row r="800" s="170" customFormat="1" ht="12.75" customHeight="1"/>
    <row r="801" s="170" customFormat="1" ht="12.75" customHeight="1"/>
    <row r="802" s="170" customFormat="1" ht="12.75" customHeight="1"/>
    <row r="803" s="170" customFormat="1" ht="12.75" customHeight="1"/>
    <row r="804" s="170" customFormat="1" ht="12.75" customHeight="1"/>
    <row r="805" s="170" customFormat="1" ht="12.75" customHeight="1"/>
    <row r="806" s="170" customFormat="1" ht="12.75" customHeight="1"/>
    <row r="807" s="170" customFormat="1" ht="12.75" customHeight="1"/>
    <row r="808" s="170" customFormat="1" ht="12.75" customHeight="1"/>
    <row r="809" s="170" customFormat="1" ht="12.75" customHeight="1"/>
    <row r="810" s="170" customFormat="1" ht="12.75" customHeight="1"/>
    <row r="811" s="170" customFormat="1" ht="12.75" customHeight="1"/>
    <row r="812" s="170" customFormat="1" ht="12.75" customHeight="1"/>
    <row r="813" s="170" customFormat="1" ht="12.75" customHeight="1"/>
    <row r="814" s="170" customFormat="1" ht="12.75" customHeight="1"/>
    <row r="815" s="170" customFormat="1" ht="12.75" customHeight="1"/>
    <row r="816" s="170" customFormat="1" ht="12.75" customHeight="1"/>
    <row r="817" s="170" customFormat="1" ht="12.75" customHeight="1"/>
    <row r="818" s="170" customFormat="1" ht="12.75" customHeight="1"/>
    <row r="819" s="170" customFormat="1" ht="12.75" customHeight="1"/>
    <row r="820" s="170" customFormat="1" ht="12.75" customHeight="1"/>
    <row r="821" s="170" customFormat="1" ht="12.75" customHeight="1"/>
    <row r="822" s="170" customFormat="1" ht="12.75" customHeight="1"/>
    <row r="823" s="170" customFormat="1" ht="12.75" customHeight="1"/>
    <row r="824" s="170" customFormat="1" ht="12.75" customHeight="1"/>
    <row r="825" s="170" customFormat="1" ht="12.75" customHeight="1"/>
    <row r="826" s="170" customFormat="1" ht="12.75" customHeight="1"/>
    <row r="827" s="170" customFormat="1" ht="12.75" customHeight="1"/>
    <row r="828" s="170" customFormat="1" ht="12.75" customHeight="1"/>
    <row r="829" s="170" customFormat="1" ht="12.75" customHeight="1"/>
    <row r="830" s="170" customFormat="1" ht="12.75" customHeight="1"/>
    <row r="831" s="170" customFormat="1" ht="12.75" customHeight="1"/>
    <row r="832" s="170" customFormat="1" ht="12.75" customHeight="1"/>
    <row r="833" s="170" customFormat="1" ht="12.75" customHeight="1"/>
    <row r="834" s="170" customFormat="1" ht="12.75" customHeight="1"/>
    <row r="835" s="170" customFormat="1" ht="12.75" customHeight="1"/>
    <row r="836" s="170" customFormat="1" ht="12.75" customHeight="1"/>
    <row r="837" s="170" customFormat="1" ht="12.75" customHeight="1"/>
    <row r="838" s="170" customFormat="1" ht="12.75" customHeight="1"/>
    <row r="839" s="170" customFormat="1" ht="12.75" customHeight="1"/>
    <row r="840" s="170" customFormat="1" ht="12.75" customHeight="1"/>
    <row r="841" s="170" customFormat="1" ht="12.75" customHeight="1"/>
    <row r="842" s="170" customFormat="1" ht="12.75" customHeight="1"/>
    <row r="843" s="170" customFormat="1" ht="12.75" customHeight="1"/>
    <row r="844" s="170" customFormat="1" ht="12.75" customHeight="1"/>
    <row r="845" s="170" customFormat="1" ht="12.75" customHeight="1"/>
    <row r="846" s="170" customFormat="1" ht="12.75" customHeight="1"/>
    <row r="847" s="170" customFormat="1" ht="12.75" customHeight="1"/>
    <row r="848" s="170" customFormat="1" ht="12.75" customHeight="1"/>
    <row r="849" s="170" customFormat="1" ht="12.75" customHeight="1"/>
    <row r="850" s="170" customFormat="1" ht="12.75" customHeight="1"/>
    <row r="851" s="170" customFormat="1" ht="12.75" customHeight="1"/>
    <row r="852" s="170" customFormat="1" ht="12.75" customHeight="1"/>
    <row r="853" s="170" customFormat="1" ht="12.75" customHeight="1"/>
    <row r="854" s="170" customFormat="1" ht="12.75" customHeight="1"/>
    <row r="855" s="170" customFormat="1" ht="12.75" customHeight="1"/>
    <row r="856" s="170" customFormat="1" ht="12.75" customHeight="1"/>
    <row r="857" s="170" customFormat="1" ht="12.75" customHeight="1"/>
    <row r="858" s="170" customFormat="1" ht="12.75" customHeight="1"/>
    <row r="859" s="170" customFormat="1" ht="12.75" customHeight="1"/>
    <row r="860" s="170" customFormat="1" ht="12.75" customHeight="1"/>
    <row r="861" s="170" customFormat="1" ht="12.75" customHeight="1"/>
    <row r="862" s="170" customFormat="1" ht="12.75" customHeight="1"/>
    <row r="863" s="170" customFormat="1" ht="12.75" customHeight="1"/>
    <row r="864" s="170" customFormat="1" ht="12.75" customHeight="1"/>
    <row r="865" s="170" customFormat="1" ht="12.75" customHeight="1"/>
    <row r="866" s="170" customFormat="1" ht="12.75" customHeight="1"/>
    <row r="867" s="170" customFormat="1" ht="12.75" customHeight="1"/>
    <row r="868" s="170" customFormat="1" ht="12.75" customHeight="1"/>
    <row r="869" s="170" customFormat="1" ht="12.75" customHeight="1"/>
    <row r="870" s="170" customFormat="1" ht="12.75" customHeight="1"/>
    <row r="871" s="170" customFormat="1" ht="12.75" customHeight="1"/>
    <row r="872" s="170" customFormat="1" ht="12.75" customHeight="1"/>
    <row r="873" s="170" customFormat="1" ht="12.75" customHeight="1"/>
    <row r="874" s="170" customFormat="1" ht="12.75" customHeight="1"/>
    <row r="875" s="170" customFormat="1" ht="12.75" customHeight="1"/>
    <row r="876" s="170" customFormat="1" ht="12.75" customHeight="1"/>
    <row r="877" s="170" customFormat="1" ht="12.75" customHeight="1"/>
    <row r="878" s="170" customFormat="1" ht="12.75" customHeight="1"/>
    <row r="879" s="170" customFormat="1" ht="12.75" customHeight="1"/>
    <row r="880" s="170" customFormat="1" ht="12.75" customHeight="1"/>
    <row r="881" s="170" customFormat="1" ht="12.75" customHeight="1"/>
    <row r="882" s="170" customFormat="1" ht="12.75" customHeight="1"/>
    <row r="883" s="170" customFormat="1" ht="12.75" customHeight="1"/>
    <row r="884" s="170" customFormat="1" ht="12.75" customHeight="1"/>
    <row r="885" s="170" customFormat="1" ht="12.75" customHeight="1"/>
    <row r="886" s="170" customFormat="1" ht="12.75" customHeight="1"/>
    <row r="887" s="170" customFormat="1" ht="12.75" customHeight="1"/>
    <row r="888" s="170" customFormat="1" ht="12.75" customHeight="1"/>
    <row r="889" s="170" customFormat="1" ht="12.75" customHeight="1"/>
    <row r="890" s="170" customFormat="1" ht="12.75" customHeight="1"/>
    <row r="891" s="170" customFormat="1" ht="12.75" customHeight="1"/>
    <row r="892" s="170" customFormat="1" ht="12.75" customHeight="1"/>
    <row r="893" s="170" customFormat="1" ht="12.75" customHeight="1"/>
    <row r="894" s="170" customFormat="1" ht="12.75" customHeight="1"/>
    <row r="895" s="170" customFormat="1" ht="12.75" customHeight="1"/>
    <row r="896" s="170" customFormat="1" ht="12.75" customHeight="1"/>
    <row r="897" s="170" customFormat="1" ht="12.75" customHeight="1"/>
    <row r="898" s="170" customFormat="1" ht="12.75" customHeight="1"/>
    <row r="899" s="170" customFormat="1" ht="12.75" customHeight="1"/>
    <row r="900" s="170" customFormat="1" ht="12.75" customHeight="1"/>
    <row r="901" s="170" customFormat="1" ht="12.75" customHeight="1"/>
    <row r="902" s="170" customFormat="1" ht="12.75" customHeight="1"/>
    <row r="903" s="170" customFormat="1" ht="12.75" customHeight="1"/>
    <row r="904" s="170" customFormat="1" ht="12.75" customHeight="1"/>
    <row r="905" s="170" customFormat="1" ht="12.75" customHeight="1"/>
    <row r="906" s="170" customFormat="1" ht="12.75" customHeight="1"/>
    <row r="907" s="170" customFormat="1" ht="12.75" customHeight="1"/>
    <row r="908" s="170" customFormat="1" ht="12.75" customHeight="1"/>
    <row r="909" s="170" customFormat="1" ht="12.75" customHeight="1"/>
    <row r="910" s="170" customFormat="1" ht="12.75" customHeight="1"/>
    <row r="911" s="170" customFormat="1" ht="12.75" customHeight="1"/>
    <row r="912" s="170" customFormat="1" ht="12.75" customHeight="1"/>
    <row r="913" s="170" customFormat="1" ht="12.75" customHeight="1"/>
    <row r="914" s="170" customFormat="1" ht="12.75" customHeight="1"/>
    <row r="915" s="170" customFormat="1" ht="12.75" customHeight="1"/>
    <row r="916" s="170" customFormat="1" ht="12.75" customHeight="1"/>
    <row r="917" s="170" customFormat="1" ht="12.75" customHeight="1"/>
    <row r="918" s="170" customFormat="1" ht="12.75" customHeight="1"/>
    <row r="919" s="170" customFormat="1" ht="12.75" customHeight="1"/>
    <row r="920" s="170" customFormat="1" ht="12.75" customHeight="1"/>
    <row r="921" s="170" customFormat="1" ht="12.75" customHeight="1"/>
    <row r="922" s="170" customFormat="1" ht="12.75" customHeight="1"/>
    <row r="923" s="170" customFormat="1" ht="12.75" customHeight="1"/>
    <row r="924" s="170" customFormat="1" ht="12.75" customHeight="1"/>
    <row r="925" s="170" customFormat="1" ht="12.75" customHeight="1"/>
    <row r="926" s="170" customFormat="1" ht="12.75" customHeight="1"/>
    <row r="927" s="170" customFormat="1" ht="12.75" customHeight="1"/>
    <row r="928" s="170" customFormat="1" ht="12.75" customHeight="1"/>
    <row r="929" s="170" customFormat="1" ht="12.75" customHeight="1"/>
    <row r="930" s="170" customFormat="1" ht="12.75" customHeight="1"/>
    <row r="931" s="170" customFormat="1" ht="12.75" customHeight="1"/>
    <row r="932" s="170" customFormat="1" ht="12.75" customHeight="1"/>
    <row r="933" s="170" customFormat="1" ht="12.75" customHeight="1"/>
    <row r="934" s="170" customFormat="1" ht="12.75" customHeight="1"/>
    <row r="935" s="170" customFormat="1" ht="12.75" customHeight="1"/>
    <row r="936" s="170" customFormat="1" ht="12.75" customHeight="1"/>
    <row r="937" s="170" customFormat="1" ht="12.75" customHeight="1"/>
    <row r="938" s="170" customFormat="1" ht="12.75" customHeight="1"/>
    <row r="939" s="170" customFormat="1" ht="12.75" customHeight="1"/>
    <row r="940" s="170" customFormat="1" ht="12.75" customHeight="1"/>
    <row r="941" s="170" customFormat="1" ht="12.75" customHeight="1"/>
    <row r="942" s="170" customFormat="1" ht="12.75" customHeight="1"/>
    <row r="943" s="170" customFormat="1" ht="12.75" customHeight="1"/>
    <row r="944" s="170" customFormat="1" ht="12.75" customHeight="1"/>
    <row r="945" s="170" customFormat="1" ht="12.75" customHeight="1"/>
    <row r="946" s="170" customFormat="1" ht="12.75" customHeight="1"/>
    <row r="947" s="170" customFormat="1" ht="12.75" customHeight="1"/>
    <row r="948" s="170" customFormat="1" ht="12.75" customHeight="1"/>
    <row r="949" s="170" customFormat="1" ht="12.75" customHeight="1"/>
    <row r="950" s="170" customFormat="1" ht="12.75" customHeight="1"/>
    <row r="951" s="170" customFormat="1" ht="12.75" customHeight="1"/>
    <row r="952" s="170" customFormat="1" ht="12.75" customHeight="1"/>
    <row r="953" s="170" customFormat="1" ht="12.75" customHeight="1"/>
    <row r="954" s="170" customFormat="1" ht="12.75" customHeight="1"/>
    <row r="955" s="170" customFormat="1" ht="12.75" customHeight="1"/>
    <row r="956" s="170" customFormat="1" ht="12.75" customHeight="1"/>
    <row r="957" s="170" customFormat="1" ht="12.75" customHeight="1"/>
    <row r="958" s="170" customFormat="1" ht="12.75" customHeight="1"/>
    <row r="959" s="170" customFormat="1" ht="12.75" customHeight="1"/>
    <row r="960" s="170" customFormat="1" ht="12.75" customHeight="1"/>
  </sheetData>
  <mergeCells count="4">
    <mergeCell ref="A1:D1"/>
    <mergeCell ref="A20:D20"/>
    <mergeCell ref="B4:B6"/>
    <mergeCell ref="B8:B1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0499893185216834"/>
  </sheetPr>
  <dimension ref="A1:W25"/>
  <sheetViews>
    <sheetView zoomScale="90" zoomScaleNormal="90" workbookViewId="0">
      <selection activeCell="D13" sqref="D13"/>
    </sheetView>
  </sheetViews>
  <sheetFormatPr defaultColWidth="9" defaultRowHeight="18" customHeight="1"/>
  <cols>
    <col min="1" max="1" width="5.28181818181818" style="98" customWidth="1"/>
    <col min="2" max="2" width="4.57272727272727" style="98" customWidth="1"/>
    <col min="3" max="3" width="31.5727272727273" style="99" customWidth="1"/>
    <col min="4" max="5" width="13.1363636363636" style="98" customWidth="1"/>
    <col min="6" max="6" width="17.5636363636364" style="100" customWidth="1"/>
    <col min="7" max="10" width="9.13636363636364" style="101"/>
    <col min="11" max="11" width="24.1363636363636" style="102" customWidth="1"/>
    <col min="12" max="12" width="9.13636363636364" style="98"/>
    <col min="13" max="13" width="11.5727272727273" style="98" customWidth="1"/>
    <col min="14" max="15" width="9.13636363636364" style="98"/>
    <col min="16" max="16" width="7" style="98" customWidth="1"/>
    <col min="17" max="257" width="9.13636363636364" style="98"/>
    <col min="258" max="258" width="5.28181818181818" style="98" customWidth="1"/>
    <col min="259" max="259" width="15.4272727272727" style="98" customWidth="1"/>
    <col min="260" max="260" width="9.13636363636364" style="98"/>
    <col min="261" max="261" width="29" style="98" customWidth="1"/>
    <col min="262" max="265" width="9.13636363636364" style="98"/>
    <col min="266" max="266" width="20.4272727272727" style="98" customWidth="1"/>
    <col min="267" max="513" width="9.13636363636364" style="98"/>
    <col min="514" max="514" width="5.28181818181818" style="98" customWidth="1"/>
    <col min="515" max="515" width="15.4272727272727" style="98" customWidth="1"/>
    <col min="516" max="516" width="9.13636363636364" style="98"/>
    <col min="517" max="517" width="29" style="98" customWidth="1"/>
    <col min="518" max="521" width="9.13636363636364" style="98"/>
    <col min="522" max="522" width="20.4272727272727" style="98" customWidth="1"/>
    <col min="523" max="769" width="9.13636363636364" style="98"/>
    <col min="770" max="770" width="5.28181818181818" style="98" customWidth="1"/>
    <col min="771" max="771" width="15.4272727272727" style="98" customWidth="1"/>
    <col min="772" max="772" width="9.13636363636364" style="98"/>
    <col min="773" max="773" width="29" style="98" customWidth="1"/>
    <col min="774" max="777" width="9.13636363636364" style="98"/>
    <col min="778" max="778" width="20.4272727272727" style="98" customWidth="1"/>
    <col min="779" max="1025" width="9.13636363636364" style="98"/>
    <col min="1026" max="1026" width="5.28181818181818" style="98" customWidth="1"/>
    <col min="1027" max="1027" width="15.4272727272727" style="98" customWidth="1"/>
    <col min="1028" max="1028" width="9.13636363636364" style="98"/>
    <col min="1029" max="1029" width="29" style="98" customWidth="1"/>
    <col min="1030" max="1033" width="9.13636363636364" style="98"/>
    <col min="1034" max="1034" width="20.4272727272727" style="98" customWidth="1"/>
    <col min="1035" max="1281" width="9.13636363636364" style="98"/>
    <col min="1282" max="1282" width="5.28181818181818" style="98" customWidth="1"/>
    <col min="1283" max="1283" width="15.4272727272727" style="98" customWidth="1"/>
    <col min="1284" max="1284" width="9.13636363636364" style="98"/>
    <col min="1285" max="1285" width="29" style="98" customWidth="1"/>
    <col min="1286" max="1289" width="9.13636363636364" style="98"/>
    <col min="1290" max="1290" width="20.4272727272727" style="98" customWidth="1"/>
    <col min="1291" max="1537" width="9.13636363636364" style="98"/>
    <col min="1538" max="1538" width="5.28181818181818" style="98" customWidth="1"/>
    <col min="1539" max="1539" width="15.4272727272727" style="98" customWidth="1"/>
    <col min="1540" max="1540" width="9.13636363636364" style="98"/>
    <col min="1541" max="1541" width="29" style="98" customWidth="1"/>
    <col min="1542" max="1545" width="9.13636363636364" style="98"/>
    <col min="1546" max="1546" width="20.4272727272727" style="98" customWidth="1"/>
    <col min="1547" max="1793" width="9.13636363636364" style="98"/>
    <col min="1794" max="1794" width="5.28181818181818" style="98" customWidth="1"/>
    <col min="1795" max="1795" width="15.4272727272727" style="98" customWidth="1"/>
    <col min="1796" max="1796" width="9.13636363636364" style="98"/>
    <col min="1797" max="1797" width="29" style="98" customWidth="1"/>
    <col min="1798" max="1801" width="9.13636363636364" style="98"/>
    <col min="1802" max="1802" width="20.4272727272727" style="98" customWidth="1"/>
    <col min="1803" max="2049" width="9.13636363636364" style="98"/>
    <col min="2050" max="2050" width="5.28181818181818" style="98" customWidth="1"/>
    <col min="2051" max="2051" width="15.4272727272727" style="98" customWidth="1"/>
    <col min="2052" max="2052" width="9.13636363636364" style="98"/>
    <col min="2053" max="2053" width="29" style="98" customWidth="1"/>
    <col min="2054" max="2057" width="9.13636363636364" style="98"/>
    <col min="2058" max="2058" width="20.4272727272727" style="98" customWidth="1"/>
    <col min="2059" max="2305" width="9.13636363636364" style="98"/>
    <col min="2306" max="2306" width="5.28181818181818" style="98" customWidth="1"/>
    <col min="2307" max="2307" width="15.4272727272727" style="98" customWidth="1"/>
    <col min="2308" max="2308" width="9.13636363636364" style="98"/>
    <col min="2309" max="2309" width="29" style="98" customWidth="1"/>
    <col min="2310" max="2313" width="9.13636363636364" style="98"/>
    <col min="2314" max="2314" width="20.4272727272727" style="98" customWidth="1"/>
    <col min="2315" max="2561" width="9.13636363636364" style="98"/>
    <col min="2562" max="2562" width="5.28181818181818" style="98" customWidth="1"/>
    <col min="2563" max="2563" width="15.4272727272727" style="98" customWidth="1"/>
    <col min="2564" max="2564" width="9.13636363636364" style="98"/>
    <col min="2565" max="2565" width="29" style="98" customWidth="1"/>
    <col min="2566" max="2569" width="9.13636363636364" style="98"/>
    <col min="2570" max="2570" width="20.4272727272727" style="98" customWidth="1"/>
    <col min="2571" max="2817" width="9.13636363636364" style="98"/>
    <col min="2818" max="2818" width="5.28181818181818" style="98" customWidth="1"/>
    <col min="2819" max="2819" width="15.4272727272727" style="98" customWidth="1"/>
    <col min="2820" max="2820" width="9.13636363636364" style="98"/>
    <col min="2821" max="2821" width="29" style="98" customWidth="1"/>
    <col min="2822" max="2825" width="9.13636363636364" style="98"/>
    <col min="2826" max="2826" width="20.4272727272727" style="98" customWidth="1"/>
    <col min="2827" max="3073" width="9.13636363636364" style="98"/>
    <col min="3074" max="3074" width="5.28181818181818" style="98" customWidth="1"/>
    <col min="3075" max="3075" width="15.4272727272727" style="98" customWidth="1"/>
    <col min="3076" max="3076" width="9.13636363636364" style="98"/>
    <col min="3077" max="3077" width="29" style="98" customWidth="1"/>
    <col min="3078" max="3081" width="9.13636363636364" style="98"/>
    <col min="3082" max="3082" width="20.4272727272727" style="98" customWidth="1"/>
    <col min="3083" max="3329" width="9.13636363636364" style="98"/>
    <col min="3330" max="3330" width="5.28181818181818" style="98" customWidth="1"/>
    <col min="3331" max="3331" width="15.4272727272727" style="98" customWidth="1"/>
    <col min="3332" max="3332" width="9.13636363636364" style="98"/>
    <col min="3333" max="3333" width="29" style="98" customWidth="1"/>
    <col min="3334" max="3337" width="9.13636363636364" style="98"/>
    <col min="3338" max="3338" width="20.4272727272727" style="98" customWidth="1"/>
    <col min="3339" max="3585" width="9.13636363636364" style="98"/>
    <col min="3586" max="3586" width="5.28181818181818" style="98" customWidth="1"/>
    <col min="3587" max="3587" width="15.4272727272727" style="98" customWidth="1"/>
    <col min="3588" max="3588" width="9.13636363636364" style="98"/>
    <col min="3589" max="3589" width="29" style="98" customWidth="1"/>
    <col min="3590" max="3593" width="9.13636363636364" style="98"/>
    <col min="3594" max="3594" width="20.4272727272727" style="98" customWidth="1"/>
    <col min="3595" max="3841" width="9.13636363636364" style="98"/>
    <col min="3842" max="3842" width="5.28181818181818" style="98" customWidth="1"/>
    <col min="3843" max="3843" width="15.4272727272727" style="98" customWidth="1"/>
    <col min="3844" max="3844" width="9.13636363636364" style="98"/>
    <col min="3845" max="3845" width="29" style="98" customWidth="1"/>
    <col min="3846" max="3849" width="9.13636363636364" style="98"/>
    <col min="3850" max="3850" width="20.4272727272727" style="98" customWidth="1"/>
    <col min="3851" max="4097" width="9.13636363636364" style="98"/>
    <col min="4098" max="4098" width="5.28181818181818" style="98" customWidth="1"/>
    <col min="4099" max="4099" width="15.4272727272727" style="98" customWidth="1"/>
    <col min="4100" max="4100" width="9.13636363636364" style="98"/>
    <col min="4101" max="4101" width="29" style="98" customWidth="1"/>
    <col min="4102" max="4105" width="9.13636363636364" style="98"/>
    <col min="4106" max="4106" width="20.4272727272727" style="98" customWidth="1"/>
    <col min="4107" max="4353" width="9.13636363636364" style="98"/>
    <col min="4354" max="4354" width="5.28181818181818" style="98" customWidth="1"/>
    <col min="4355" max="4355" width="15.4272727272727" style="98" customWidth="1"/>
    <col min="4356" max="4356" width="9.13636363636364" style="98"/>
    <col min="4357" max="4357" width="29" style="98" customWidth="1"/>
    <col min="4358" max="4361" width="9.13636363636364" style="98"/>
    <col min="4362" max="4362" width="20.4272727272727" style="98" customWidth="1"/>
    <col min="4363" max="4609" width="9.13636363636364" style="98"/>
    <col min="4610" max="4610" width="5.28181818181818" style="98" customWidth="1"/>
    <col min="4611" max="4611" width="15.4272727272727" style="98" customWidth="1"/>
    <col min="4612" max="4612" width="9.13636363636364" style="98"/>
    <col min="4613" max="4613" width="29" style="98" customWidth="1"/>
    <col min="4614" max="4617" width="9.13636363636364" style="98"/>
    <col min="4618" max="4618" width="20.4272727272727" style="98" customWidth="1"/>
    <col min="4619" max="4865" width="9.13636363636364" style="98"/>
    <col min="4866" max="4866" width="5.28181818181818" style="98" customWidth="1"/>
    <col min="4867" max="4867" width="15.4272727272727" style="98" customWidth="1"/>
    <col min="4868" max="4868" width="9.13636363636364" style="98"/>
    <col min="4869" max="4869" width="29" style="98" customWidth="1"/>
    <col min="4870" max="4873" width="9.13636363636364" style="98"/>
    <col min="4874" max="4874" width="20.4272727272727" style="98" customWidth="1"/>
    <col min="4875" max="5121" width="9.13636363636364" style="98"/>
    <col min="5122" max="5122" width="5.28181818181818" style="98" customWidth="1"/>
    <col min="5123" max="5123" width="15.4272727272727" style="98" customWidth="1"/>
    <col min="5124" max="5124" width="9.13636363636364" style="98"/>
    <col min="5125" max="5125" width="29" style="98" customWidth="1"/>
    <col min="5126" max="5129" width="9.13636363636364" style="98"/>
    <col min="5130" max="5130" width="20.4272727272727" style="98" customWidth="1"/>
    <col min="5131" max="5377" width="9.13636363636364" style="98"/>
    <col min="5378" max="5378" width="5.28181818181818" style="98" customWidth="1"/>
    <col min="5379" max="5379" width="15.4272727272727" style="98" customWidth="1"/>
    <col min="5380" max="5380" width="9.13636363636364" style="98"/>
    <col min="5381" max="5381" width="29" style="98" customWidth="1"/>
    <col min="5382" max="5385" width="9.13636363636364" style="98"/>
    <col min="5386" max="5386" width="20.4272727272727" style="98" customWidth="1"/>
    <col min="5387" max="5633" width="9.13636363636364" style="98"/>
    <col min="5634" max="5634" width="5.28181818181818" style="98" customWidth="1"/>
    <col min="5635" max="5635" width="15.4272727272727" style="98" customWidth="1"/>
    <col min="5636" max="5636" width="9.13636363636364" style="98"/>
    <col min="5637" max="5637" width="29" style="98" customWidth="1"/>
    <col min="5638" max="5641" width="9.13636363636364" style="98"/>
    <col min="5642" max="5642" width="20.4272727272727" style="98" customWidth="1"/>
    <col min="5643" max="5889" width="9.13636363636364" style="98"/>
    <col min="5890" max="5890" width="5.28181818181818" style="98" customWidth="1"/>
    <col min="5891" max="5891" width="15.4272727272727" style="98" customWidth="1"/>
    <col min="5892" max="5892" width="9.13636363636364" style="98"/>
    <col min="5893" max="5893" width="29" style="98" customWidth="1"/>
    <col min="5894" max="5897" width="9.13636363636364" style="98"/>
    <col min="5898" max="5898" width="20.4272727272727" style="98" customWidth="1"/>
    <col min="5899" max="6145" width="9.13636363636364" style="98"/>
    <col min="6146" max="6146" width="5.28181818181818" style="98" customWidth="1"/>
    <col min="6147" max="6147" width="15.4272727272727" style="98" customWidth="1"/>
    <col min="6148" max="6148" width="9.13636363636364" style="98"/>
    <col min="6149" max="6149" width="29" style="98" customWidth="1"/>
    <col min="6150" max="6153" width="9.13636363636364" style="98"/>
    <col min="6154" max="6154" width="20.4272727272727" style="98" customWidth="1"/>
    <col min="6155" max="6401" width="9.13636363636364" style="98"/>
    <col min="6402" max="6402" width="5.28181818181818" style="98" customWidth="1"/>
    <col min="6403" max="6403" width="15.4272727272727" style="98" customWidth="1"/>
    <col min="6404" max="6404" width="9.13636363636364" style="98"/>
    <col min="6405" max="6405" width="29" style="98" customWidth="1"/>
    <col min="6406" max="6409" width="9.13636363636364" style="98"/>
    <col min="6410" max="6410" width="20.4272727272727" style="98" customWidth="1"/>
    <col min="6411" max="6657" width="9.13636363636364" style="98"/>
    <col min="6658" max="6658" width="5.28181818181818" style="98" customWidth="1"/>
    <col min="6659" max="6659" width="15.4272727272727" style="98" customWidth="1"/>
    <col min="6660" max="6660" width="9.13636363636364" style="98"/>
    <col min="6661" max="6661" width="29" style="98" customWidth="1"/>
    <col min="6662" max="6665" width="9.13636363636364" style="98"/>
    <col min="6666" max="6666" width="20.4272727272727" style="98" customWidth="1"/>
    <col min="6667" max="6913" width="9.13636363636364" style="98"/>
    <col min="6914" max="6914" width="5.28181818181818" style="98" customWidth="1"/>
    <col min="6915" max="6915" width="15.4272727272727" style="98" customWidth="1"/>
    <col min="6916" max="6916" width="9.13636363636364" style="98"/>
    <col min="6917" max="6917" width="29" style="98" customWidth="1"/>
    <col min="6918" max="6921" width="9.13636363636364" style="98"/>
    <col min="6922" max="6922" width="20.4272727272727" style="98" customWidth="1"/>
    <col min="6923" max="7169" width="9.13636363636364" style="98"/>
    <col min="7170" max="7170" width="5.28181818181818" style="98" customWidth="1"/>
    <col min="7171" max="7171" width="15.4272727272727" style="98" customWidth="1"/>
    <col min="7172" max="7172" width="9.13636363636364" style="98"/>
    <col min="7173" max="7173" width="29" style="98" customWidth="1"/>
    <col min="7174" max="7177" width="9.13636363636364" style="98"/>
    <col min="7178" max="7178" width="20.4272727272727" style="98" customWidth="1"/>
    <col min="7179" max="7425" width="9.13636363636364" style="98"/>
    <col min="7426" max="7426" width="5.28181818181818" style="98" customWidth="1"/>
    <col min="7427" max="7427" width="15.4272727272727" style="98" customWidth="1"/>
    <col min="7428" max="7428" width="9.13636363636364" style="98"/>
    <col min="7429" max="7429" width="29" style="98" customWidth="1"/>
    <col min="7430" max="7433" width="9.13636363636364" style="98"/>
    <col min="7434" max="7434" width="20.4272727272727" style="98" customWidth="1"/>
    <col min="7435" max="7681" width="9.13636363636364" style="98"/>
    <col min="7682" max="7682" width="5.28181818181818" style="98" customWidth="1"/>
    <col min="7683" max="7683" width="15.4272727272727" style="98" customWidth="1"/>
    <col min="7684" max="7684" width="9.13636363636364" style="98"/>
    <col min="7685" max="7685" width="29" style="98" customWidth="1"/>
    <col min="7686" max="7689" width="9.13636363636364" style="98"/>
    <col min="7690" max="7690" width="20.4272727272727" style="98" customWidth="1"/>
    <col min="7691" max="7937" width="9.13636363636364" style="98"/>
    <col min="7938" max="7938" width="5.28181818181818" style="98" customWidth="1"/>
    <col min="7939" max="7939" width="15.4272727272727" style="98" customWidth="1"/>
    <col min="7940" max="7940" width="9.13636363636364" style="98"/>
    <col min="7941" max="7941" width="29" style="98" customWidth="1"/>
    <col min="7942" max="7945" width="9.13636363636364" style="98"/>
    <col min="7946" max="7946" width="20.4272727272727" style="98" customWidth="1"/>
    <col min="7947" max="8193" width="9.13636363636364" style="98"/>
    <col min="8194" max="8194" width="5.28181818181818" style="98" customWidth="1"/>
    <col min="8195" max="8195" width="15.4272727272727" style="98" customWidth="1"/>
    <col min="8196" max="8196" width="9.13636363636364" style="98"/>
    <col min="8197" max="8197" width="29" style="98" customWidth="1"/>
    <col min="8198" max="8201" width="9.13636363636364" style="98"/>
    <col min="8202" max="8202" width="20.4272727272727" style="98" customWidth="1"/>
    <col min="8203" max="8449" width="9.13636363636364" style="98"/>
    <col min="8450" max="8450" width="5.28181818181818" style="98" customWidth="1"/>
    <col min="8451" max="8451" width="15.4272727272727" style="98" customWidth="1"/>
    <col min="8452" max="8452" width="9.13636363636364" style="98"/>
    <col min="8453" max="8453" width="29" style="98" customWidth="1"/>
    <col min="8454" max="8457" width="9.13636363636364" style="98"/>
    <col min="8458" max="8458" width="20.4272727272727" style="98" customWidth="1"/>
    <col min="8459" max="8705" width="9.13636363636364" style="98"/>
    <col min="8706" max="8706" width="5.28181818181818" style="98" customWidth="1"/>
    <col min="8707" max="8707" width="15.4272727272727" style="98" customWidth="1"/>
    <col min="8708" max="8708" width="9.13636363636364" style="98"/>
    <col min="8709" max="8709" width="29" style="98" customWidth="1"/>
    <col min="8710" max="8713" width="9.13636363636364" style="98"/>
    <col min="8714" max="8714" width="20.4272727272727" style="98" customWidth="1"/>
    <col min="8715" max="8961" width="9.13636363636364" style="98"/>
    <col min="8962" max="8962" width="5.28181818181818" style="98" customWidth="1"/>
    <col min="8963" max="8963" width="15.4272727272727" style="98" customWidth="1"/>
    <col min="8964" max="8964" width="9.13636363636364" style="98"/>
    <col min="8965" max="8965" width="29" style="98" customWidth="1"/>
    <col min="8966" max="8969" width="9.13636363636364" style="98"/>
    <col min="8970" max="8970" width="20.4272727272727" style="98" customWidth="1"/>
    <col min="8971" max="9217" width="9.13636363636364" style="98"/>
    <col min="9218" max="9218" width="5.28181818181818" style="98" customWidth="1"/>
    <col min="9219" max="9219" width="15.4272727272727" style="98" customWidth="1"/>
    <col min="9220" max="9220" width="9.13636363636364" style="98"/>
    <col min="9221" max="9221" width="29" style="98" customWidth="1"/>
    <col min="9222" max="9225" width="9.13636363636364" style="98"/>
    <col min="9226" max="9226" width="20.4272727272727" style="98" customWidth="1"/>
    <col min="9227" max="9473" width="9.13636363636364" style="98"/>
    <col min="9474" max="9474" width="5.28181818181818" style="98" customWidth="1"/>
    <col min="9475" max="9475" width="15.4272727272727" style="98" customWidth="1"/>
    <col min="9476" max="9476" width="9.13636363636364" style="98"/>
    <col min="9477" max="9477" width="29" style="98" customWidth="1"/>
    <col min="9478" max="9481" width="9.13636363636364" style="98"/>
    <col min="9482" max="9482" width="20.4272727272727" style="98" customWidth="1"/>
    <col min="9483" max="9729" width="9.13636363636364" style="98"/>
    <col min="9730" max="9730" width="5.28181818181818" style="98" customWidth="1"/>
    <col min="9731" max="9731" width="15.4272727272727" style="98" customWidth="1"/>
    <col min="9732" max="9732" width="9.13636363636364" style="98"/>
    <col min="9733" max="9733" width="29" style="98" customWidth="1"/>
    <col min="9734" max="9737" width="9.13636363636364" style="98"/>
    <col min="9738" max="9738" width="20.4272727272727" style="98" customWidth="1"/>
    <col min="9739" max="9985" width="9.13636363636364" style="98"/>
    <col min="9986" max="9986" width="5.28181818181818" style="98" customWidth="1"/>
    <col min="9987" max="9987" width="15.4272727272727" style="98" customWidth="1"/>
    <col min="9988" max="9988" width="9.13636363636364" style="98"/>
    <col min="9989" max="9989" width="29" style="98" customWidth="1"/>
    <col min="9990" max="9993" width="9.13636363636364" style="98"/>
    <col min="9994" max="9994" width="20.4272727272727" style="98" customWidth="1"/>
    <col min="9995" max="10241" width="9.13636363636364" style="98"/>
    <col min="10242" max="10242" width="5.28181818181818" style="98" customWidth="1"/>
    <col min="10243" max="10243" width="15.4272727272727" style="98" customWidth="1"/>
    <col min="10244" max="10244" width="9.13636363636364" style="98"/>
    <col min="10245" max="10245" width="29" style="98" customWidth="1"/>
    <col min="10246" max="10249" width="9.13636363636364" style="98"/>
    <col min="10250" max="10250" width="20.4272727272727" style="98" customWidth="1"/>
    <col min="10251" max="10497" width="9.13636363636364" style="98"/>
    <col min="10498" max="10498" width="5.28181818181818" style="98" customWidth="1"/>
    <col min="10499" max="10499" width="15.4272727272727" style="98" customWidth="1"/>
    <col min="10500" max="10500" width="9.13636363636364" style="98"/>
    <col min="10501" max="10501" width="29" style="98" customWidth="1"/>
    <col min="10502" max="10505" width="9.13636363636364" style="98"/>
    <col min="10506" max="10506" width="20.4272727272727" style="98" customWidth="1"/>
    <col min="10507" max="10753" width="9.13636363636364" style="98"/>
    <col min="10754" max="10754" width="5.28181818181818" style="98" customWidth="1"/>
    <col min="10755" max="10755" width="15.4272727272727" style="98" customWidth="1"/>
    <col min="10756" max="10756" width="9.13636363636364" style="98"/>
    <col min="10757" max="10757" width="29" style="98" customWidth="1"/>
    <col min="10758" max="10761" width="9.13636363636364" style="98"/>
    <col min="10762" max="10762" width="20.4272727272727" style="98" customWidth="1"/>
    <col min="10763" max="11009" width="9.13636363636364" style="98"/>
    <col min="11010" max="11010" width="5.28181818181818" style="98" customWidth="1"/>
    <col min="11011" max="11011" width="15.4272727272727" style="98" customWidth="1"/>
    <col min="11012" max="11012" width="9.13636363636364" style="98"/>
    <col min="11013" max="11013" width="29" style="98" customWidth="1"/>
    <col min="11014" max="11017" width="9.13636363636364" style="98"/>
    <col min="11018" max="11018" width="20.4272727272727" style="98" customWidth="1"/>
    <col min="11019" max="11265" width="9.13636363636364" style="98"/>
    <col min="11266" max="11266" width="5.28181818181818" style="98" customWidth="1"/>
    <col min="11267" max="11267" width="15.4272727272727" style="98" customWidth="1"/>
    <col min="11268" max="11268" width="9.13636363636364" style="98"/>
    <col min="11269" max="11269" width="29" style="98" customWidth="1"/>
    <col min="11270" max="11273" width="9.13636363636364" style="98"/>
    <col min="11274" max="11274" width="20.4272727272727" style="98" customWidth="1"/>
    <col min="11275" max="11521" width="9.13636363636364" style="98"/>
    <col min="11522" max="11522" width="5.28181818181818" style="98" customWidth="1"/>
    <col min="11523" max="11523" width="15.4272727272727" style="98" customWidth="1"/>
    <col min="11524" max="11524" width="9.13636363636364" style="98"/>
    <col min="11525" max="11525" width="29" style="98" customWidth="1"/>
    <col min="11526" max="11529" width="9.13636363636364" style="98"/>
    <col min="11530" max="11530" width="20.4272727272727" style="98" customWidth="1"/>
    <col min="11531" max="11777" width="9.13636363636364" style="98"/>
    <col min="11778" max="11778" width="5.28181818181818" style="98" customWidth="1"/>
    <col min="11779" max="11779" width="15.4272727272727" style="98" customWidth="1"/>
    <col min="11780" max="11780" width="9.13636363636364" style="98"/>
    <col min="11781" max="11781" width="29" style="98" customWidth="1"/>
    <col min="11782" max="11785" width="9.13636363636364" style="98"/>
    <col min="11786" max="11786" width="20.4272727272727" style="98" customWidth="1"/>
    <col min="11787" max="12033" width="9.13636363636364" style="98"/>
    <col min="12034" max="12034" width="5.28181818181818" style="98" customWidth="1"/>
    <col min="12035" max="12035" width="15.4272727272727" style="98" customWidth="1"/>
    <col min="12036" max="12036" width="9.13636363636364" style="98"/>
    <col min="12037" max="12037" width="29" style="98" customWidth="1"/>
    <col min="12038" max="12041" width="9.13636363636364" style="98"/>
    <col min="12042" max="12042" width="20.4272727272727" style="98" customWidth="1"/>
    <col min="12043" max="12289" width="9.13636363636364" style="98"/>
    <col min="12290" max="12290" width="5.28181818181818" style="98" customWidth="1"/>
    <col min="12291" max="12291" width="15.4272727272727" style="98" customWidth="1"/>
    <col min="12292" max="12292" width="9.13636363636364" style="98"/>
    <col min="12293" max="12293" width="29" style="98" customWidth="1"/>
    <col min="12294" max="12297" width="9.13636363636364" style="98"/>
    <col min="12298" max="12298" width="20.4272727272727" style="98" customWidth="1"/>
    <col min="12299" max="12545" width="9.13636363636364" style="98"/>
    <col min="12546" max="12546" width="5.28181818181818" style="98" customWidth="1"/>
    <col min="12547" max="12547" width="15.4272727272727" style="98" customWidth="1"/>
    <col min="12548" max="12548" width="9.13636363636364" style="98"/>
    <col min="12549" max="12549" width="29" style="98" customWidth="1"/>
    <col min="12550" max="12553" width="9.13636363636364" style="98"/>
    <col min="12554" max="12554" width="20.4272727272727" style="98" customWidth="1"/>
    <col min="12555" max="12801" width="9.13636363636364" style="98"/>
    <col min="12802" max="12802" width="5.28181818181818" style="98" customWidth="1"/>
    <col min="12803" max="12803" width="15.4272727272727" style="98" customWidth="1"/>
    <col min="12804" max="12804" width="9.13636363636364" style="98"/>
    <col min="12805" max="12805" width="29" style="98" customWidth="1"/>
    <col min="12806" max="12809" width="9.13636363636364" style="98"/>
    <col min="12810" max="12810" width="20.4272727272727" style="98" customWidth="1"/>
    <col min="12811" max="13057" width="9.13636363636364" style="98"/>
    <col min="13058" max="13058" width="5.28181818181818" style="98" customWidth="1"/>
    <col min="13059" max="13059" width="15.4272727272727" style="98" customWidth="1"/>
    <col min="13060" max="13060" width="9.13636363636364" style="98"/>
    <col min="13061" max="13061" width="29" style="98" customWidth="1"/>
    <col min="13062" max="13065" width="9.13636363636364" style="98"/>
    <col min="13066" max="13066" width="20.4272727272727" style="98" customWidth="1"/>
    <col min="13067" max="13313" width="9.13636363636364" style="98"/>
    <col min="13314" max="13314" width="5.28181818181818" style="98" customWidth="1"/>
    <col min="13315" max="13315" width="15.4272727272727" style="98" customWidth="1"/>
    <col min="13316" max="13316" width="9.13636363636364" style="98"/>
    <col min="13317" max="13317" width="29" style="98" customWidth="1"/>
    <col min="13318" max="13321" width="9.13636363636364" style="98"/>
    <col min="13322" max="13322" width="20.4272727272727" style="98" customWidth="1"/>
    <col min="13323" max="13569" width="9.13636363636364" style="98"/>
    <col min="13570" max="13570" width="5.28181818181818" style="98" customWidth="1"/>
    <col min="13571" max="13571" width="15.4272727272727" style="98" customWidth="1"/>
    <col min="13572" max="13572" width="9.13636363636364" style="98"/>
    <col min="13573" max="13573" width="29" style="98" customWidth="1"/>
    <col min="13574" max="13577" width="9.13636363636364" style="98"/>
    <col min="13578" max="13578" width="20.4272727272727" style="98" customWidth="1"/>
    <col min="13579" max="13825" width="9.13636363636364" style="98"/>
    <col min="13826" max="13826" width="5.28181818181818" style="98" customWidth="1"/>
    <col min="13827" max="13827" width="15.4272727272727" style="98" customWidth="1"/>
    <col min="13828" max="13828" width="9.13636363636364" style="98"/>
    <col min="13829" max="13829" width="29" style="98" customWidth="1"/>
    <col min="13830" max="13833" width="9.13636363636364" style="98"/>
    <col min="13834" max="13834" width="20.4272727272727" style="98" customWidth="1"/>
    <col min="13835" max="14081" width="9.13636363636364" style="98"/>
    <col min="14082" max="14082" width="5.28181818181818" style="98" customWidth="1"/>
    <col min="14083" max="14083" width="15.4272727272727" style="98" customWidth="1"/>
    <col min="14084" max="14084" width="9.13636363636364" style="98"/>
    <col min="14085" max="14085" width="29" style="98" customWidth="1"/>
    <col min="14086" max="14089" width="9.13636363636364" style="98"/>
    <col min="14090" max="14090" width="20.4272727272727" style="98" customWidth="1"/>
    <col min="14091" max="14337" width="9.13636363636364" style="98"/>
    <col min="14338" max="14338" width="5.28181818181818" style="98" customWidth="1"/>
    <col min="14339" max="14339" width="15.4272727272727" style="98" customWidth="1"/>
    <col min="14340" max="14340" width="9.13636363636364" style="98"/>
    <col min="14341" max="14341" width="29" style="98" customWidth="1"/>
    <col min="14342" max="14345" width="9.13636363636364" style="98"/>
    <col min="14346" max="14346" width="20.4272727272727" style="98" customWidth="1"/>
    <col min="14347" max="14593" width="9.13636363636364" style="98"/>
    <col min="14594" max="14594" width="5.28181818181818" style="98" customWidth="1"/>
    <col min="14595" max="14595" width="15.4272727272727" style="98" customWidth="1"/>
    <col min="14596" max="14596" width="9.13636363636364" style="98"/>
    <col min="14597" max="14597" width="29" style="98" customWidth="1"/>
    <col min="14598" max="14601" width="9.13636363636364" style="98"/>
    <col min="14602" max="14602" width="20.4272727272727" style="98" customWidth="1"/>
    <col min="14603" max="14849" width="9.13636363636364" style="98"/>
    <col min="14850" max="14850" width="5.28181818181818" style="98" customWidth="1"/>
    <col min="14851" max="14851" width="15.4272727272727" style="98" customWidth="1"/>
    <col min="14852" max="14852" width="9.13636363636364" style="98"/>
    <col min="14853" max="14853" width="29" style="98" customWidth="1"/>
    <col min="14854" max="14857" width="9.13636363636364" style="98"/>
    <col min="14858" max="14858" width="20.4272727272727" style="98" customWidth="1"/>
    <col min="14859" max="15105" width="9.13636363636364" style="98"/>
    <col min="15106" max="15106" width="5.28181818181818" style="98" customWidth="1"/>
    <col min="15107" max="15107" width="15.4272727272727" style="98" customWidth="1"/>
    <col min="15108" max="15108" width="9.13636363636364" style="98"/>
    <col min="15109" max="15109" width="29" style="98" customWidth="1"/>
    <col min="15110" max="15113" width="9.13636363636364" style="98"/>
    <col min="15114" max="15114" width="20.4272727272727" style="98" customWidth="1"/>
    <col min="15115" max="15361" width="9.13636363636364" style="98"/>
    <col min="15362" max="15362" width="5.28181818181818" style="98" customWidth="1"/>
    <col min="15363" max="15363" width="15.4272727272727" style="98" customWidth="1"/>
    <col min="15364" max="15364" width="9.13636363636364" style="98"/>
    <col min="15365" max="15365" width="29" style="98" customWidth="1"/>
    <col min="15366" max="15369" width="9.13636363636364" style="98"/>
    <col min="15370" max="15370" width="20.4272727272727" style="98" customWidth="1"/>
    <col min="15371" max="15617" width="9.13636363636364" style="98"/>
    <col min="15618" max="15618" width="5.28181818181818" style="98" customWidth="1"/>
    <col min="15619" max="15619" width="15.4272727272727" style="98" customWidth="1"/>
    <col min="15620" max="15620" width="9.13636363636364" style="98"/>
    <col min="15621" max="15621" width="29" style="98" customWidth="1"/>
    <col min="15622" max="15625" width="9.13636363636364" style="98"/>
    <col min="15626" max="15626" width="20.4272727272727" style="98" customWidth="1"/>
    <col min="15627" max="15873" width="9.13636363636364" style="98"/>
    <col min="15874" max="15874" width="5.28181818181818" style="98" customWidth="1"/>
    <col min="15875" max="15875" width="15.4272727272727" style="98" customWidth="1"/>
    <col min="15876" max="15876" width="9.13636363636364" style="98"/>
    <col min="15877" max="15877" width="29" style="98" customWidth="1"/>
    <col min="15878" max="15881" width="9.13636363636364" style="98"/>
    <col min="15882" max="15882" width="20.4272727272727" style="98" customWidth="1"/>
    <col min="15883" max="16129" width="9.13636363636364" style="98"/>
    <col min="16130" max="16130" width="5.28181818181818" style="98" customWidth="1"/>
    <col min="16131" max="16131" width="15.4272727272727" style="98" customWidth="1"/>
    <col min="16132" max="16132" width="9.13636363636364" style="98"/>
    <col min="16133" max="16133" width="29" style="98" customWidth="1"/>
    <col min="16134" max="16137" width="9.13636363636364" style="98"/>
    <col min="16138" max="16138" width="20.4272727272727" style="98" customWidth="1"/>
    <col min="16139" max="16384" width="9.13636363636364" style="98"/>
  </cols>
  <sheetData>
    <row r="1" ht="14.5" spans="2:20">
      <c r="B1" s="103" t="s">
        <v>32</v>
      </c>
      <c r="C1" s="103"/>
      <c r="D1" s="103"/>
      <c r="E1" s="103"/>
      <c r="F1" s="103"/>
      <c r="G1" s="103"/>
      <c r="H1" s="103"/>
      <c r="I1" s="103"/>
      <c r="J1" s="103"/>
      <c r="K1" s="103"/>
      <c r="M1" s="156"/>
      <c r="N1" s="156"/>
      <c r="O1" s="156"/>
      <c r="P1" s="156"/>
      <c r="Q1" s="156"/>
      <c r="R1" s="156"/>
      <c r="S1" s="156"/>
      <c r="T1" s="156"/>
    </row>
    <row r="2" customHeight="1" spans="1:23">
      <c r="A2" s="104"/>
      <c r="B2" s="104"/>
      <c r="C2" s="105"/>
      <c r="D2" s="106"/>
      <c r="E2" s="106"/>
      <c r="F2" s="107"/>
      <c r="G2" s="108"/>
      <c r="H2" s="108"/>
      <c r="I2" s="108"/>
      <c r="J2" s="108"/>
      <c r="K2" s="157"/>
      <c r="M2" s="100"/>
      <c r="N2" s="101"/>
      <c r="O2" s="101"/>
      <c r="P2" s="101"/>
      <c r="Q2" s="101"/>
      <c r="R2" s="102"/>
      <c r="T2" s="156"/>
      <c r="U2" s="156"/>
      <c r="V2" s="156"/>
      <c r="W2" s="156"/>
    </row>
    <row r="3" ht="45.75" customHeight="1" spans="2:23">
      <c r="B3" s="109" t="s">
        <v>33</v>
      </c>
      <c r="C3" s="110"/>
      <c r="D3" s="111"/>
      <c r="E3" s="111"/>
      <c r="F3" s="111"/>
      <c r="G3" s="111"/>
      <c r="H3" s="112" t="s">
        <v>34</v>
      </c>
      <c r="I3" s="112"/>
      <c r="J3" s="158"/>
      <c r="K3" s="159"/>
      <c r="M3" s="100"/>
      <c r="N3" s="101"/>
      <c r="O3" s="101"/>
      <c r="P3" s="101"/>
      <c r="Q3" s="101"/>
      <c r="R3" s="102"/>
      <c r="T3" s="156"/>
      <c r="U3" s="156"/>
      <c r="V3" s="156"/>
      <c r="W3" s="156"/>
    </row>
    <row r="4" customHeight="1" spans="2:23">
      <c r="B4" s="113" t="s">
        <v>35</v>
      </c>
      <c r="C4" s="114"/>
      <c r="D4" s="115"/>
      <c r="E4" s="115"/>
      <c r="F4" s="115"/>
      <c r="G4" s="115"/>
      <c r="H4" s="116" t="s">
        <v>36</v>
      </c>
      <c r="I4" s="116"/>
      <c r="J4" s="160"/>
      <c r="K4" s="161"/>
      <c r="M4" s="100"/>
      <c r="N4" s="101"/>
      <c r="O4" s="101"/>
      <c r="P4" s="101"/>
      <c r="Q4" s="101"/>
      <c r="R4" s="102"/>
      <c r="T4" s="156"/>
      <c r="U4" s="156"/>
      <c r="V4" s="156"/>
      <c r="W4" s="156"/>
    </row>
    <row r="5" customHeight="1" spans="2:18">
      <c r="B5" s="117" t="s">
        <v>37</v>
      </c>
      <c r="C5" s="118"/>
      <c r="D5" s="119"/>
      <c r="E5" s="119"/>
      <c r="F5" s="119"/>
      <c r="G5" s="119"/>
      <c r="H5" s="120" t="s">
        <v>38</v>
      </c>
      <c r="I5" s="120"/>
      <c r="J5" s="162"/>
      <c r="K5" s="162"/>
      <c r="M5" s="100"/>
      <c r="N5" s="101"/>
      <c r="O5" s="101"/>
      <c r="P5" s="101"/>
      <c r="Q5" s="101"/>
      <c r="R5" s="102"/>
    </row>
    <row r="6" customHeight="1" spans="2:18">
      <c r="B6" s="121" t="s">
        <v>39</v>
      </c>
      <c r="C6" s="122"/>
      <c r="D6" s="123"/>
      <c r="E6" s="123"/>
      <c r="F6" s="124" t="s">
        <v>40</v>
      </c>
      <c r="G6" s="124"/>
      <c r="H6" s="124"/>
      <c r="I6" s="124"/>
      <c r="J6" s="124"/>
      <c r="K6" s="124"/>
      <c r="M6" s="100"/>
      <c r="N6" s="101"/>
      <c r="O6" s="101"/>
      <c r="P6" s="101"/>
      <c r="Q6" s="101"/>
      <c r="R6" s="102"/>
    </row>
    <row r="7" customHeight="1" spans="2:18">
      <c r="B7" s="125"/>
      <c r="C7" s="126"/>
      <c r="D7" s="127"/>
      <c r="E7" s="127"/>
      <c r="F7" s="128" t="s">
        <v>41</v>
      </c>
      <c r="G7" s="129" t="s">
        <v>42</v>
      </c>
      <c r="H7" s="130" t="s">
        <v>43</v>
      </c>
      <c r="I7" s="163" t="s">
        <v>44</v>
      </c>
      <c r="J7" s="164" t="s">
        <v>45</v>
      </c>
      <c r="K7" s="165" t="s">
        <v>46</v>
      </c>
      <c r="M7" s="100"/>
      <c r="N7" s="101"/>
      <c r="O7" s="101"/>
      <c r="P7" s="101"/>
      <c r="Q7" s="101"/>
      <c r="R7" s="102"/>
    </row>
    <row r="8" customHeight="1" spans="2:18">
      <c r="B8" s="131"/>
      <c r="C8" s="132"/>
      <c r="D8" s="133"/>
      <c r="E8" s="133"/>
      <c r="F8" s="134">
        <f t="shared" ref="F8:K8" si="0">F17</f>
        <v>0.777777777777778</v>
      </c>
      <c r="G8" s="135">
        <f t="shared" si="0"/>
        <v>7</v>
      </c>
      <c r="H8" s="135">
        <f t="shared" si="0"/>
        <v>0</v>
      </c>
      <c r="I8" s="135">
        <f t="shared" si="0"/>
        <v>1</v>
      </c>
      <c r="J8" s="135">
        <f t="shared" si="0"/>
        <v>1</v>
      </c>
      <c r="K8" s="135">
        <f t="shared" si="0"/>
        <v>9</v>
      </c>
      <c r="M8" s="100"/>
      <c r="N8" s="101"/>
      <c r="O8" s="101"/>
      <c r="P8" s="101"/>
      <c r="Q8" s="101"/>
      <c r="R8" s="102"/>
    </row>
    <row r="9" customHeight="1" spans="13:18">
      <c r="M9" s="100"/>
      <c r="N9" s="101"/>
      <c r="O9" s="101"/>
      <c r="P9" s="101"/>
      <c r="Q9" s="101"/>
      <c r="R9" s="102"/>
    </row>
    <row r="10" s="97" customFormat="1" customHeight="1" spans="2:23">
      <c r="B10" s="136" t="s">
        <v>47</v>
      </c>
      <c r="C10" s="137" t="s">
        <v>48</v>
      </c>
      <c r="D10" s="137" t="s">
        <v>49</v>
      </c>
      <c r="E10" s="137" t="s">
        <v>50</v>
      </c>
      <c r="F10" s="128" t="s">
        <v>41</v>
      </c>
      <c r="G10" s="138" t="s">
        <v>42</v>
      </c>
      <c r="H10" s="139" t="s">
        <v>43</v>
      </c>
      <c r="I10" s="163" t="s">
        <v>44</v>
      </c>
      <c r="J10" s="166" t="s">
        <v>45</v>
      </c>
      <c r="K10" s="167" t="s">
        <v>51</v>
      </c>
      <c r="M10" s="100"/>
      <c r="N10" s="101"/>
      <c r="O10" s="101"/>
      <c r="P10" s="101"/>
      <c r="Q10" s="101"/>
      <c r="R10" s="102"/>
      <c r="S10" s="98"/>
      <c r="T10" s="98"/>
      <c r="U10" s="98"/>
      <c r="V10" s="98"/>
      <c r="W10" s="98"/>
    </row>
    <row r="11" ht="14.5" spans="2:23">
      <c r="B11" s="140">
        <v>1</v>
      </c>
      <c r="C11" s="141" t="s">
        <v>52</v>
      </c>
      <c r="D11" s="142">
        <v>1</v>
      </c>
      <c r="E11" s="142"/>
      <c r="F11" s="142">
        <f>Search!A6</f>
        <v>0.777777777777778</v>
      </c>
      <c r="G11" s="143">
        <f>Search!B6</f>
        <v>7</v>
      </c>
      <c r="H11" s="143">
        <f>Search!C6</f>
        <v>0</v>
      </c>
      <c r="I11" s="143">
        <f>Search!D6</f>
        <v>1</v>
      </c>
      <c r="J11" s="143">
        <f>Search!E6</f>
        <v>1</v>
      </c>
      <c r="K11" s="143">
        <f>Search!F6</f>
        <v>9</v>
      </c>
      <c r="M11" s="100"/>
      <c r="N11" s="101"/>
      <c r="O11" s="101"/>
      <c r="P11" s="101"/>
      <c r="Q11" s="101"/>
      <c r="R11" s="102"/>
      <c r="T11" s="156"/>
      <c r="U11" s="156"/>
      <c r="V11" s="156"/>
      <c r="W11" s="156"/>
    </row>
    <row r="12" ht="14.5" spans="2:23">
      <c r="B12" s="140">
        <v>2</v>
      </c>
      <c r="C12" s="144"/>
      <c r="D12" s="145"/>
      <c r="E12" s="145"/>
      <c r="F12" s="146"/>
      <c r="G12" s="143"/>
      <c r="H12" s="143"/>
      <c r="I12" s="143"/>
      <c r="J12" s="143"/>
      <c r="K12" s="143"/>
      <c r="M12" s="100"/>
      <c r="N12" s="101"/>
      <c r="O12" s="101"/>
      <c r="P12" s="101"/>
      <c r="Q12" s="101"/>
      <c r="R12" s="102"/>
      <c r="T12" s="156"/>
      <c r="U12" s="156"/>
      <c r="V12" s="156"/>
      <c r="W12" s="156"/>
    </row>
    <row r="13" ht="14.5" spans="2:23">
      <c r="B13" s="140">
        <v>3</v>
      </c>
      <c r="C13" s="147"/>
      <c r="D13" s="145"/>
      <c r="E13" s="145"/>
      <c r="F13" s="142"/>
      <c r="G13" s="143"/>
      <c r="H13" s="143"/>
      <c r="I13" s="143"/>
      <c r="J13" s="143"/>
      <c r="K13" s="143"/>
      <c r="M13" s="100"/>
      <c r="N13" s="101"/>
      <c r="O13" s="101"/>
      <c r="P13" s="101"/>
      <c r="Q13" s="101"/>
      <c r="R13" s="102"/>
      <c r="T13" s="156"/>
      <c r="U13" s="156"/>
      <c r="V13" s="156"/>
      <c r="W13" s="156"/>
    </row>
    <row r="14" ht="14.5" spans="2:23">
      <c r="B14" s="140">
        <v>4</v>
      </c>
      <c r="C14" s="148"/>
      <c r="D14" s="145"/>
      <c r="E14" s="145"/>
      <c r="F14" s="142"/>
      <c r="G14" s="143"/>
      <c r="H14" s="143"/>
      <c r="I14" s="143"/>
      <c r="J14" s="143"/>
      <c r="K14" s="143"/>
      <c r="M14" s="100"/>
      <c r="N14" s="101"/>
      <c r="O14" s="101"/>
      <c r="P14" s="101"/>
      <c r="Q14" s="101"/>
      <c r="R14" s="102"/>
      <c r="T14" s="156"/>
      <c r="U14" s="156"/>
      <c r="V14" s="156"/>
      <c r="W14" s="156"/>
    </row>
    <row r="15" ht="14.5" spans="2:23">
      <c r="B15" s="140">
        <v>5</v>
      </c>
      <c r="C15" s="148"/>
      <c r="D15" s="145"/>
      <c r="E15" s="145"/>
      <c r="F15" s="142"/>
      <c r="G15" s="143"/>
      <c r="H15" s="143"/>
      <c r="I15" s="143"/>
      <c r="J15" s="143"/>
      <c r="K15" s="143"/>
      <c r="M15" s="100"/>
      <c r="N15" s="101"/>
      <c r="O15" s="101"/>
      <c r="P15" s="101"/>
      <c r="Q15" s="101"/>
      <c r="R15" s="102"/>
      <c r="T15" s="156"/>
      <c r="U15" s="156"/>
      <c r="V15" s="156"/>
      <c r="W15" s="156"/>
    </row>
    <row r="16" ht="14.5" spans="2:18">
      <c r="B16" s="140">
        <v>6</v>
      </c>
      <c r="C16" s="148"/>
      <c r="D16" s="145"/>
      <c r="E16" s="145"/>
      <c r="F16" s="142"/>
      <c r="G16" s="143"/>
      <c r="H16" s="143"/>
      <c r="I16" s="143"/>
      <c r="J16" s="143"/>
      <c r="K16" s="143"/>
      <c r="M16" s="100"/>
      <c r="N16" s="101"/>
      <c r="O16" s="101"/>
      <c r="P16" s="101"/>
      <c r="Q16" s="101"/>
      <c r="R16" s="102"/>
    </row>
    <row r="17" customHeight="1" spans="2:18">
      <c r="B17" s="149"/>
      <c r="C17" s="150" t="s">
        <v>53</v>
      </c>
      <c r="D17" s="151"/>
      <c r="E17" s="151"/>
      <c r="F17" s="152">
        <f>(G17+H17)/K17</f>
        <v>0.777777777777778</v>
      </c>
      <c r="G17" s="153">
        <f>SUM(G11:G16)</f>
        <v>7</v>
      </c>
      <c r="H17" s="153">
        <f>SUM(H11:H16)</f>
        <v>0</v>
      </c>
      <c r="I17" s="153">
        <f>SUM(I11:I16)</f>
        <v>1</v>
      </c>
      <c r="J17" s="153">
        <f>SUM(J11:J16)</f>
        <v>1</v>
      </c>
      <c r="K17" s="153">
        <f>SUM(K11:K16)</f>
        <v>9</v>
      </c>
      <c r="M17" s="100"/>
      <c r="N17" s="101"/>
      <c r="O17" s="101"/>
      <c r="P17" s="101"/>
      <c r="Q17" s="101"/>
      <c r="R17" s="102"/>
    </row>
    <row r="18" customHeight="1" spans="2:18">
      <c r="B18" s="154"/>
      <c r="K18" s="168"/>
      <c r="M18" s="100"/>
      <c r="N18" s="101"/>
      <c r="O18" s="101"/>
      <c r="P18" s="101"/>
      <c r="Q18" s="101"/>
      <c r="R18" s="102"/>
    </row>
    <row r="19" customHeight="1" spans="13:18">
      <c r="M19" s="100"/>
      <c r="N19" s="101"/>
      <c r="O19" s="101"/>
      <c r="P19" s="101"/>
      <c r="Q19" s="101"/>
      <c r="R19" s="102"/>
    </row>
    <row r="20" customHeight="1" spans="13:18">
      <c r="M20" s="100"/>
      <c r="N20" s="101"/>
      <c r="O20" s="101"/>
      <c r="P20" s="101"/>
      <c r="Q20" s="101"/>
      <c r="R20" s="102"/>
    </row>
    <row r="21" customHeight="1" spans="13:18">
      <c r="M21" s="100"/>
      <c r="N21" s="101"/>
      <c r="O21" s="101"/>
      <c r="P21" s="101"/>
      <c r="Q21" s="101"/>
      <c r="R21" s="102"/>
    </row>
    <row r="22" customHeight="1" spans="8:18">
      <c r="H22" s="155"/>
      <c r="M22" s="100"/>
      <c r="N22" s="101"/>
      <c r="O22" s="101"/>
      <c r="P22" s="101"/>
      <c r="Q22" s="101"/>
      <c r="R22" s="102"/>
    </row>
    <row r="23" customHeight="1" spans="13:18">
      <c r="M23" s="100"/>
      <c r="N23" s="101"/>
      <c r="O23" s="101"/>
      <c r="P23" s="101"/>
      <c r="Q23" s="101"/>
      <c r="R23" s="102"/>
    </row>
    <row r="24" customHeight="1" spans="13:18">
      <c r="M24" s="100"/>
      <c r="N24" s="101"/>
      <c r="O24" s="101"/>
      <c r="P24" s="101"/>
      <c r="Q24" s="101"/>
      <c r="R24" s="102"/>
    </row>
    <row r="25" customHeight="1" spans="13:20">
      <c r="M25" s="156"/>
      <c r="N25" s="156"/>
      <c r="O25" s="156"/>
      <c r="P25" s="156"/>
      <c r="Q25" s="156"/>
      <c r="R25" s="156"/>
      <c r="S25" s="156"/>
      <c r="T25" s="156"/>
    </row>
  </sheetData>
  <mergeCells count="16">
    <mergeCell ref="B1:K1"/>
    <mergeCell ref="B3:C3"/>
    <mergeCell ref="D3:G3"/>
    <mergeCell ref="H3:I3"/>
    <mergeCell ref="J3:K3"/>
    <mergeCell ref="B4:C4"/>
    <mergeCell ref="D4:G4"/>
    <mergeCell ref="H4:I4"/>
    <mergeCell ref="J4:K4"/>
    <mergeCell ref="B5:C5"/>
    <mergeCell ref="D5:G5"/>
    <mergeCell ref="H5:I5"/>
    <mergeCell ref="J5:K5"/>
    <mergeCell ref="F6:K6"/>
    <mergeCell ref="D6:D8"/>
    <mergeCell ref="B6:C8"/>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47661"/>
  <sheetViews>
    <sheetView topLeftCell="A13" workbookViewId="0">
      <selection activeCell="F16" sqref="F16"/>
    </sheetView>
  </sheetViews>
  <sheetFormatPr defaultColWidth="9" defaultRowHeight="14.5"/>
  <cols>
    <col min="1" max="3" width="11.7090909090909" style="21" customWidth="1"/>
    <col min="4" max="4" width="15.0909090909091" style="21" customWidth="1"/>
    <col min="5" max="5" width="11.7090909090909" style="21" customWidth="1"/>
    <col min="6" max="6" width="14.2818181818182" style="22" customWidth="1"/>
    <col min="7" max="7" width="32.5727272727273" style="22" customWidth="1"/>
    <col min="8" max="8" width="26.3636363636364" style="23" customWidth="1"/>
    <col min="9" max="9" width="43" style="23" customWidth="1"/>
    <col min="10" max="10" width="50.8545454545455" style="23" customWidth="1"/>
    <col min="11" max="11" width="13.8545454545455" style="23" customWidth="1"/>
    <col min="12" max="12" width="11.7090909090909" style="23" customWidth="1"/>
    <col min="13" max="13" width="9.28181818181818" style="23" customWidth="1"/>
    <col min="14" max="14" width="24" style="23" customWidth="1"/>
    <col min="15" max="15" width="15.8545454545455" style="24" customWidth="1"/>
    <col min="16" max="17" width="13.8545454545455" style="24" customWidth="1"/>
    <col min="18" max="18" width="12" style="25" customWidth="1"/>
    <col min="19" max="19" width="19.1363636363636" style="24" customWidth="1"/>
    <col min="20" max="20" width="52" style="24" customWidth="1"/>
    <col min="21" max="16384" width="9.13636363636364" style="24"/>
  </cols>
  <sheetData>
    <row r="1" ht="15" customHeight="1" spans="1:16">
      <c r="A1" s="26" t="s">
        <v>54</v>
      </c>
      <c r="B1" s="27" t="s">
        <v>55</v>
      </c>
      <c r="C1" s="28"/>
      <c r="D1" s="28"/>
      <c r="E1" s="28"/>
      <c r="F1" s="28"/>
      <c r="G1" s="29"/>
      <c r="H1" s="29"/>
      <c r="I1" s="64"/>
      <c r="J1" s="64"/>
      <c r="K1" s="64"/>
      <c r="L1" s="65"/>
      <c r="M1" s="65"/>
      <c r="N1" s="65"/>
      <c r="O1" s="65"/>
      <c r="P1" s="65"/>
    </row>
    <row r="2" spans="1:16">
      <c r="A2" s="26" t="s">
        <v>56</v>
      </c>
      <c r="B2" s="30"/>
      <c r="C2" s="30"/>
      <c r="D2" s="28"/>
      <c r="E2" s="30"/>
      <c r="F2" s="30"/>
      <c r="G2" s="31"/>
      <c r="H2" s="32"/>
      <c r="I2" s="66"/>
      <c r="J2" s="66"/>
      <c r="K2" s="66"/>
      <c r="L2" s="66"/>
      <c r="M2" s="66"/>
      <c r="N2" s="66"/>
      <c r="O2" s="66"/>
      <c r="P2" s="66"/>
    </row>
    <row r="3" spans="1:16">
      <c r="A3" s="26" t="s">
        <v>57</v>
      </c>
      <c r="B3" s="30"/>
      <c r="C3" s="30"/>
      <c r="D3" s="28"/>
      <c r="E3" s="30"/>
      <c r="F3" s="30"/>
      <c r="G3" s="31"/>
      <c r="H3" s="33"/>
      <c r="I3" s="66"/>
      <c r="J3" s="66"/>
      <c r="K3" s="66"/>
      <c r="L3" s="66"/>
      <c r="M3" s="66"/>
      <c r="N3" s="66"/>
      <c r="O3" s="66"/>
      <c r="P3" s="66"/>
    </row>
    <row r="4" spans="1:19">
      <c r="A4" s="34"/>
      <c r="B4" s="34"/>
      <c r="C4" s="34"/>
      <c r="D4" s="34"/>
      <c r="E4" s="34"/>
      <c r="F4" s="35"/>
      <c r="G4" s="36"/>
      <c r="H4" s="36"/>
      <c r="N4" s="67"/>
      <c r="O4" s="67"/>
      <c r="P4" s="68"/>
      <c r="R4" s="24"/>
      <c r="S4" s="25"/>
    </row>
    <row r="5" spans="1:29">
      <c r="A5" s="37" t="s">
        <v>58</v>
      </c>
      <c r="B5" s="38" t="s">
        <v>59</v>
      </c>
      <c r="C5" s="39" t="s">
        <v>60</v>
      </c>
      <c r="D5" s="40" t="s">
        <v>61</v>
      </c>
      <c r="E5" s="41" t="s">
        <v>62</v>
      </c>
      <c r="F5" s="42" t="s">
        <v>63</v>
      </c>
      <c r="I5" s="69" t="s">
        <v>64</v>
      </c>
      <c r="J5" s="69" t="s">
        <v>65</v>
      </c>
      <c r="K5" s="69" t="s">
        <v>66</v>
      </c>
      <c r="N5" s="70"/>
      <c r="O5" s="70"/>
      <c r="P5" s="70"/>
      <c r="Q5" s="86"/>
      <c r="R5" s="87"/>
      <c r="S5" s="86"/>
      <c r="T5" s="88"/>
      <c r="U5" s="88"/>
      <c r="V5" s="88"/>
      <c r="W5" s="88"/>
      <c r="X5" s="88"/>
      <c r="Y5" s="88"/>
      <c r="Z5" s="88"/>
      <c r="AA5" s="88"/>
      <c r="AB5" s="88"/>
      <c r="AC5" s="88"/>
    </row>
    <row r="6" spans="1:30">
      <c r="A6" s="43">
        <f>(B6+C6)/F6</f>
        <v>0.777777777777778</v>
      </c>
      <c r="B6" s="44">
        <f>COUNTIF(L10:L18,"PASSED")</f>
        <v>7</v>
      </c>
      <c r="C6" s="44">
        <f>COUNTIF(L10:L18,"FAILED")</f>
        <v>0</v>
      </c>
      <c r="D6" s="45">
        <f>COUNTIF(L10:L18,"BLOCKED")</f>
        <v>1</v>
      </c>
      <c r="E6" s="46">
        <f>COUNTIF(L10:L18,"NOT RUN")</f>
        <v>1</v>
      </c>
      <c r="F6" s="46">
        <f>COUNTA(A10:A18)</f>
        <v>9</v>
      </c>
      <c r="I6" s="46">
        <f>COUNTIF(E10:E1047,"High")</f>
        <v>8</v>
      </c>
      <c r="J6" s="71">
        <f>COUNTIF(E10:E1847,"Medium")</f>
        <v>1</v>
      </c>
      <c r="K6" s="71">
        <f>COUNTIF(E9:E33,"Low")</f>
        <v>0</v>
      </c>
      <c r="N6" s="72"/>
      <c r="O6" s="73"/>
      <c r="P6" s="73"/>
      <c r="Q6" s="89"/>
      <c r="R6" s="90"/>
      <c r="S6" s="76"/>
      <c r="T6" s="76"/>
      <c r="U6" s="91"/>
      <c r="V6" s="92"/>
      <c r="W6" s="92"/>
      <c r="X6" s="92"/>
      <c r="Y6" s="92"/>
      <c r="Z6" s="92"/>
      <c r="AA6" s="92"/>
      <c r="AB6" s="91"/>
      <c r="AC6" s="91"/>
      <c r="AD6" s="91"/>
    </row>
    <row r="7" spans="6:30">
      <c r="F7" s="47"/>
      <c r="G7" s="47"/>
      <c r="H7" s="48"/>
      <c r="I7" s="48"/>
      <c r="J7" s="48"/>
      <c r="K7" s="48"/>
      <c r="L7" s="48"/>
      <c r="M7" s="48"/>
      <c r="N7" s="48"/>
      <c r="O7" s="74"/>
      <c r="P7" s="75"/>
      <c r="Q7" s="89"/>
      <c r="R7" s="90"/>
      <c r="S7" s="76"/>
      <c r="T7" s="76"/>
      <c r="U7" s="91"/>
      <c r="V7" s="93"/>
      <c r="W7" s="93"/>
      <c r="X7" s="93"/>
      <c r="Y7" s="93"/>
      <c r="Z7" s="93"/>
      <c r="AA7" s="93"/>
      <c r="AB7" s="91"/>
      <c r="AC7" s="91"/>
      <c r="AD7" s="91"/>
    </row>
    <row r="8" s="19" customFormat="1" spans="1:29">
      <c r="A8" s="49" t="s">
        <v>67</v>
      </c>
      <c r="B8" s="49" t="s">
        <v>68</v>
      </c>
      <c r="C8" s="49" t="s">
        <v>69</v>
      </c>
      <c r="D8" s="49" t="s">
        <v>8</v>
      </c>
      <c r="E8" s="49" t="s">
        <v>1</v>
      </c>
      <c r="F8" s="49" t="s">
        <v>70</v>
      </c>
      <c r="G8" s="49" t="s">
        <v>71</v>
      </c>
      <c r="H8" s="49" t="s">
        <v>72</v>
      </c>
      <c r="I8" s="49" t="s">
        <v>73</v>
      </c>
      <c r="J8" s="49" t="s">
        <v>74</v>
      </c>
      <c r="K8" s="49" t="s">
        <v>75</v>
      </c>
      <c r="L8" s="49" t="s">
        <v>76</v>
      </c>
      <c r="M8" s="49" t="s">
        <v>77</v>
      </c>
      <c r="N8" s="49" t="s">
        <v>57</v>
      </c>
      <c r="O8" s="76"/>
      <c r="P8" s="76"/>
      <c r="Q8" s="76"/>
      <c r="R8" s="76"/>
      <c r="S8" s="76"/>
      <c r="T8" s="94"/>
      <c r="U8" s="94"/>
      <c r="V8" s="94"/>
      <c r="W8" s="94"/>
      <c r="X8" s="94"/>
      <c r="Y8" s="94"/>
      <c r="Z8" s="94"/>
      <c r="AA8" s="94"/>
      <c r="AB8" s="94"/>
      <c r="AC8" s="94"/>
    </row>
    <row r="9" ht="15" customHeight="1" spans="1:18">
      <c r="A9" s="50" t="s">
        <v>52</v>
      </c>
      <c r="B9" s="51"/>
      <c r="C9" s="51"/>
      <c r="D9" s="51"/>
      <c r="E9" s="51"/>
      <c r="F9" s="51"/>
      <c r="G9" s="51"/>
      <c r="H9" s="51"/>
      <c r="I9" s="51"/>
      <c r="J9" s="51"/>
      <c r="K9" s="51"/>
      <c r="L9" s="51"/>
      <c r="M9" s="51"/>
      <c r="N9" s="51"/>
      <c r="O9" s="76"/>
      <c r="R9" s="24"/>
    </row>
    <row r="10" s="20" customFormat="1" ht="84" spans="1:19">
      <c r="A10" s="52" t="s">
        <v>78</v>
      </c>
      <c r="B10" s="53" t="s">
        <v>79</v>
      </c>
      <c r="C10" s="54" t="s">
        <v>80</v>
      </c>
      <c r="D10" s="55" t="s">
        <v>23</v>
      </c>
      <c r="E10" s="54" t="s">
        <v>64</v>
      </c>
      <c r="F10" s="54"/>
      <c r="G10" s="56" t="s">
        <v>81</v>
      </c>
      <c r="H10" s="57" t="s">
        <v>82</v>
      </c>
      <c r="I10" s="57" t="s">
        <v>83</v>
      </c>
      <c r="J10" s="57" t="s">
        <v>84</v>
      </c>
      <c r="K10" s="77"/>
      <c r="L10" s="78" t="s">
        <v>59</v>
      </c>
      <c r="M10" s="79"/>
      <c r="N10" s="80"/>
      <c r="P10" s="81"/>
      <c r="Q10" s="81"/>
      <c r="R10" s="81"/>
      <c r="S10" s="81"/>
    </row>
    <row r="11" s="20" customFormat="1" ht="84" spans="1:19">
      <c r="A11" s="52" t="s">
        <v>85</v>
      </c>
      <c r="B11" s="53" t="s">
        <v>79</v>
      </c>
      <c r="C11" s="54" t="s">
        <v>80</v>
      </c>
      <c r="D11" s="55" t="s">
        <v>23</v>
      </c>
      <c r="E11" s="54" t="s">
        <v>64</v>
      </c>
      <c r="F11" s="54"/>
      <c r="G11" s="56" t="s">
        <v>86</v>
      </c>
      <c r="H11" s="58" t="s">
        <v>87</v>
      </c>
      <c r="I11" s="57" t="s">
        <v>83</v>
      </c>
      <c r="J11" s="57" t="s">
        <v>84</v>
      </c>
      <c r="K11" s="82"/>
      <c r="L11" s="78" t="s">
        <v>59</v>
      </c>
      <c r="M11" s="83"/>
      <c r="N11" s="84"/>
      <c r="O11" s="85"/>
      <c r="P11" s="85"/>
      <c r="Q11" s="85"/>
      <c r="R11" s="85"/>
      <c r="S11" s="85"/>
    </row>
    <row r="12" s="20" customFormat="1" ht="84" spans="1:18">
      <c r="A12" s="52" t="s">
        <v>88</v>
      </c>
      <c r="B12" s="53" t="s">
        <v>79</v>
      </c>
      <c r="C12" s="54" t="s">
        <v>80</v>
      </c>
      <c r="D12" s="55" t="s">
        <v>23</v>
      </c>
      <c r="E12" s="54" t="s">
        <v>64</v>
      </c>
      <c r="F12" s="54"/>
      <c r="G12" s="56" t="s">
        <v>89</v>
      </c>
      <c r="H12" s="57" t="s">
        <v>90</v>
      </c>
      <c r="I12" s="57" t="s">
        <v>83</v>
      </c>
      <c r="J12" s="57" t="s">
        <v>84</v>
      </c>
      <c r="K12" s="77"/>
      <c r="L12" s="78" t="s">
        <v>59</v>
      </c>
      <c r="M12" s="79"/>
      <c r="N12" s="80"/>
      <c r="R12" s="95"/>
    </row>
    <row r="13" s="20" customFormat="1" ht="70" spans="1:18">
      <c r="A13" s="52" t="s">
        <v>91</v>
      </c>
      <c r="B13" s="53" t="s">
        <v>79</v>
      </c>
      <c r="C13" s="54" t="s">
        <v>92</v>
      </c>
      <c r="D13" s="55" t="s">
        <v>17</v>
      </c>
      <c r="E13" s="54" t="s">
        <v>64</v>
      </c>
      <c r="F13" s="54"/>
      <c r="G13" s="59" t="s">
        <v>93</v>
      </c>
      <c r="H13" s="57" t="s">
        <v>94</v>
      </c>
      <c r="I13" s="57" t="s">
        <v>95</v>
      </c>
      <c r="J13" s="57" t="s">
        <v>96</v>
      </c>
      <c r="K13" s="77"/>
      <c r="L13" s="78" t="s">
        <v>59</v>
      </c>
      <c r="M13" s="79"/>
      <c r="N13" s="80"/>
      <c r="R13" s="95"/>
    </row>
    <row r="14" s="20" customFormat="1" ht="56" spans="1:18">
      <c r="A14" s="52" t="s">
        <v>97</v>
      </c>
      <c r="B14" s="53" t="s">
        <v>79</v>
      </c>
      <c r="C14" s="54" t="s">
        <v>98</v>
      </c>
      <c r="D14" s="55" t="s">
        <v>9</v>
      </c>
      <c r="E14" s="54" t="s">
        <v>64</v>
      </c>
      <c r="F14" s="54"/>
      <c r="G14" s="60" t="s">
        <v>99</v>
      </c>
      <c r="H14" s="57" t="s">
        <v>100</v>
      </c>
      <c r="I14" s="57" t="s">
        <v>101</v>
      </c>
      <c r="J14" s="57" t="s">
        <v>102</v>
      </c>
      <c r="K14" s="77"/>
      <c r="L14" s="78" t="s">
        <v>59</v>
      </c>
      <c r="M14" s="79"/>
      <c r="N14" s="80"/>
      <c r="R14" s="95"/>
    </row>
    <row r="15" s="20" customFormat="1" ht="56" spans="1:18">
      <c r="A15" s="52" t="s">
        <v>103</v>
      </c>
      <c r="B15" s="53" t="s">
        <v>79</v>
      </c>
      <c r="C15" s="54" t="s">
        <v>98</v>
      </c>
      <c r="D15" s="55" t="s">
        <v>11</v>
      </c>
      <c r="E15" s="54" t="s">
        <v>64</v>
      </c>
      <c r="F15" s="54"/>
      <c r="G15" s="60" t="s">
        <v>104</v>
      </c>
      <c r="H15" s="57" t="s">
        <v>105</v>
      </c>
      <c r="I15" s="57" t="s">
        <v>101</v>
      </c>
      <c r="J15" s="57" t="s">
        <v>106</v>
      </c>
      <c r="K15" s="77"/>
      <c r="L15" s="78" t="s">
        <v>59</v>
      </c>
      <c r="M15" s="79"/>
      <c r="N15" s="80"/>
      <c r="R15" s="95"/>
    </row>
    <row r="16" s="20" customFormat="1" ht="56" spans="1:18">
      <c r="A16" s="52" t="s">
        <v>107</v>
      </c>
      <c r="B16" s="53" t="s">
        <v>79</v>
      </c>
      <c r="C16" s="54" t="s">
        <v>98</v>
      </c>
      <c r="D16" s="55" t="s">
        <v>11</v>
      </c>
      <c r="E16" s="54" t="s">
        <v>65</v>
      </c>
      <c r="F16" s="54"/>
      <c r="G16" s="60" t="s">
        <v>108</v>
      </c>
      <c r="H16" s="57" t="s">
        <v>109</v>
      </c>
      <c r="I16" s="57" t="s">
        <v>101</v>
      </c>
      <c r="J16" s="57" t="s">
        <v>110</v>
      </c>
      <c r="K16" s="77"/>
      <c r="L16" s="78" t="s">
        <v>59</v>
      </c>
      <c r="M16" s="79"/>
      <c r="N16" s="80"/>
      <c r="R16" s="95"/>
    </row>
    <row r="17" s="20" customFormat="1" ht="140" spans="1:18">
      <c r="A17" s="52" t="s">
        <v>111</v>
      </c>
      <c r="B17" s="53" t="s">
        <v>79</v>
      </c>
      <c r="C17" s="54" t="s">
        <v>92</v>
      </c>
      <c r="D17" s="55" t="s">
        <v>27</v>
      </c>
      <c r="E17" s="54" t="s">
        <v>64</v>
      </c>
      <c r="F17" s="54"/>
      <c r="G17" s="60" t="s">
        <v>112</v>
      </c>
      <c r="H17" s="57"/>
      <c r="I17" s="57" t="s">
        <v>113</v>
      </c>
      <c r="J17" s="57" t="s">
        <v>114</v>
      </c>
      <c r="K17" s="77"/>
      <c r="L17" s="78" t="s">
        <v>61</v>
      </c>
      <c r="M17" s="79"/>
      <c r="N17" s="80"/>
      <c r="R17" s="95"/>
    </row>
    <row r="18" s="20" customFormat="1" ht="56" spans="1:18">
      <c r="A18" s="52" t="s">
        <v>115</v>
      </c>
      <c r="B18" s="53" t="s">
        <v>79</v>
      </c>
      <c r="C18" s="54" t="s">
        <v>92</v>
      </c>
      <c r="D18" s="55" t="s">
        <v>19</v>
      </c>
      <c r="E18" s="54" t="s">
        <v>64</v>
      </c>
      <c r="F18" s="54" t="s">
        <v>116</v>
      </c>
      <c r="G18" s="60" t="s">
        <v>117</v>
      </c>
      <c r="H18" s="57"/>
      <c r="I18" s="57" t="s">
        <v>118</v>
      </c>
      <c r="J18" s="57" t="s">
        <v>119</v>
      </c>
      <c r="K18" s="77"/>
      <c r="L18" s="78" t="s">
        <v>120</v>
      </c>
      <c r="M18" s="79"/>
      <c r="N18" s="80"/>
      <c r="R18" s="95"/>
    </row>
    <row r="19" s="20" customFormat="1" ht="14" spans="1:18">
      <c r="A19" s="61"/>
      <c r="B19" s="61"/>
      <c r="C19" s="61"/>
      <c r="D19" s="61"/>
      <c r="E19" s="61"/>
      <c r="F19" s="62"/>
      <c r="G19" s="62"/>
      <c r="H19" s="63"/>
      <c r="I19" s="63"/>
      <c r="J19" s="63"/>
      <c r="K19" s="63"/>
      <c r="L19" s="63"/>
      <c r="M19" s="63"/>
      <c r="N19" s="63"/>
      <c r="R19" s="95"/>
    </row>
    <row r="1047661" spans="20:20">
      <c r="T1047661" s="96"/>
    </row>
  </sheetData>
  <mergeCells count="3">
    <mergeCell ref="B1:F1"/>
    <mergeCell ref="B2:F2"/>
    <mergeCell ref="B3:F3"/>
  </mergeCells>
  <conditionalFormatting sqref="G4:H4">
    <cfRule type="containsText" dxfId="0" priority="327" operator="between" text="Manual and Auto">
      <formula>NOT(ISERROR(SEARCH("Manual and Auto",G4)))</formula>
    </cfRule>
  </conditionalFormatting>
  <conditionalFormatting sqref="I10">
    <cfRule type="cellIs" dxfId="1" priority="287" operator="equal">
      <formula>"NOT RUN"</formula>
    </cfRule>
    <cfRule type="cellIs" dxfId="2" priority="288" operator="equal">
      <formula>"BLOCKED"</formula>
    </cfRule>
    <cfRule type="cellIs" dxfId="3" priority="289" operator="equal">
      <formula>"FAILED"</formula>
    </cfRule>
    <cfRule type="cellIs" dxfId="4" priority="290" operator="equal">
      <formula>"PASSED"</formula>
    </cfRule>
  </conditionalFormatting>
  <conditionalFormatting sqref="H11">
    <cfRule type="cellIs" dxfId="1" priority="283" operator="equal">
      <formula>"NOT RUN"</formula>
    </cfRule>
    <cfRule type="cellIs" dxfId="2" priority="284" operator="equal">
      <formula>"BLOCKED"</formula>
    </cfRule>
    <cfRule type="cellIs" dxfId="3" priority="285" operator="equal">
      <formula>"FAILED"</formula>
    </cfRule>
    <cfRule type="cellIs" dxfId="4" priority="286" operator="equal">
      <formula>"PASSED"</formula>
    </cfRule>
  </conditionalFormatting>
  <conditionalFormatting sqref="I11">
    <cfRule type="cellIs" dxfId="4" priority="85" operator="equal">
      <formula>"PASSED"</formula>
    </cfRule>
    <cfRule type="cellIs" dxfId="3" priority="84" operator="equal">
      <formula>"FAILED"</formula>
    </cfRule>
    <cfRule type="cellIs" dxfId="2" priority="83" operator="equal">
      <formula>"BLOCKED"</formula>
    </cfRule>
    <cfRule type="cellIs" dxfId="1" priority="82" operator="equal">
      <formula>"NOT RUN"</formula>
    </cfRule>
  </conditionalFormatting>
  <conditionalFormatting sqref="J11">
    <cfRule type="cellIs" dxfId="4" priority="41" operator="equal">
      <formula>"PASSED"</formula>
    </cfRule>
    <cfRule type="cellIs" dxfId="3" priority="40" operator="equal">
      <formula>"FAILED"</formula>
    </cfRule>
    <cfRule type="cellIs" dxfId="2" priority="39" operator="equal">
      <formula>"BLOCKED"</formula>
    </cfRule>
    <cfRule type="cellIs" dxfId="1" priority="38" operator="equal">
      <formula>"NOT RUN"</formula>
    </cfRule>
  </conditionalFormatting>
  <conditionalFormatting sqref="K11">
    <cfRule type="cellIs" dxfId="1" priority="239" operator="equal">
      <formula>"NOT RUN"</formula>
    </cfRule>
    <cfRule type="cellIs" dxfId="2" priority="240" operator="equal">
      <formula>"BLOCKED"</formula>
    </cfRule>
    <cfRule type="cellIs" dxfId="3" priority="241" operator="equal">
      <formula>"FAILED"</formula>
    </cfRule>
    <cfRule type="cellIs" dxfId="4" priority="242" operator="equal">
      <formula>"PASSED"</formula>
    </cfRule>
  </conditionalFormatting>
  <conditionalFormatting sqref="L11">
    <cfRule type="cellIs" dxfId="4" priority="61" operator="equal">
      <formula>"PASSED"</formula>
    </cfRule>
    <cfRule type="cellIs" dxfId="3" priority="60" operator="equal">
      <formula>"FAILED"</formula>
    </cfRule>
    <cfRule type="cellIs" dxfId="2" priority="59" operator="equal">
      <formula>"BLOCKED"</formula>
    </cfRule>
    <cfRule type="cellIs" dxfId="1" priority="58" operator="equal">
      <formula>"NOT RUN"</formula>
    </cfRule>
  </conditionalFormatting>
  <conditionalFormatting sqref="C14:D14">
    <cfRule type="containsText" dxfId="0" priority="89" operator="between" text="Manual and Auto">
      <formula>NOT(ISERROR(SEARCH("Manual and Auto",C14)))</formula>
    </cfRule>
    <cfRule type="containsText" dxfId="5" priority="93" operator="between" text="Manual and Auto">
      <formula>NOT(ISERROR(SEARCH("Manual and Auto",C14)))</formula>
    </cfRule>
    <cfRule type="containsText" dxfId="6" priority="97" operator="between" text="Automation">
      <formula>NOT(ISERROR(SEARCH("Automation",C14)))</formula>
    </cfRule>
    <cfRule type="containsText" dxfId="7" priority="101" operator="between" text="Automation">
      <formula>NOT(ISERROR(SEARCH("Automation",C14)))</formula>
    </cfRule>
    <cfRule type="containsText" dxfId="8" priority="105" operator="between" text="Manual">
      <formula>NOT(ISERROR(SEARCH("Manual",C14)))</formula>
    </cfRule>
  </conditionalFormatting>
  <conditionalFormatting sqref="G14">
    <cfRule type="cellIs" dxfId="1" priority="125" operator="equal">
      <formula>"NOT RUN"</formula>
    </cfRule>
    <cfRule type="cellIs" dxfId="2" priority="129" operator="equal">
      <formula>"BLOCKED"</formula>
    </cfRule>
    <cfRule type="cellIs" dxfId="3" priority="133" operator="equal">
      <formula>"FAILED"</formula>
    </cfRule>
    <cfRule type="cellIs" dxfId="4" priority="137" operator="equal">
      <formula>"PASSED"</formula>
    </cfRule>
  </conditionalFormatting>
  <conditionalFormatting sqref="H14">
    <cfRule type="cellIs" dxfId="1" priority="173" operator="equal">
      <formula>"NOT RUN"</formula>
    </cfRule>
    <cfRule type="cellIs" dxfId="2" priority="177" operator="equal">
      <formula>"BLOCKED"</formula>
    </cfRule>
    <cfRule type="cellIs" dxfId="3" priority="181" operator="equal">
      <formula>"FAILED"</formula>
    </cfRule>
    <cfRule type="cellIs" dxfId="4" priority="185" operator="equal">
      <formula>"PASSED"</formula>
    </cfRule>
  </conditionalFormatting>
  <conditionalFormatting sqref="I14">
    <cfRule type="cellIs" dxfId="1" priority="157" operator="equal">
      <formula>"NOT RUN"</formula>
    </cfRule>
    <cfRule type="cellIs" dxfId="2" priority="161" operator="equal">
      <formula>"BLOCKED"</formula>
    </cfRule>
    <cfRule type="cellIs" dxfId="3" priority="165" operator="equal">
      <formula>"FAILED"</formula>
    </cfRule>
    <cfRule type="cellIs" dxfId="4" priority="169" operator="equal">
      <formula>"PASSED"</formula>
    </cfRule>
  </conditionalFormatting>
  <conditionalFormatting sqref="J14">
    <cfRule type="cellIs" dxfId="1" priority="189" operator="equal">
      <formula>"NOT RUN"</formula>
    </cfRule>
    <cfRule type="cellIs" dxfId="2" priority="193" operator="equal">
      <formula>"BLOCKED"</formula>
    </cfRule>
    <cfRule type="cellIs" dxfId="3" priority="197" operator="equal">
      <formula>"FAILED"</formula>
    </cfRule>
    <cfRule type="cellIs" dxfId="4" priority="201" operator="equal">
      <formula>"PASSED"</formula>
    </cfRule>
  </conditionalFormatting>
  <conditionalFormatting sqref="K14">
    <cfRule type="cellIs" dxfId="1" priority="109" operator="equal">
      <formula>"NOT RUN"</formula>
    </cfRule>
    <cfRule type="cellIs" dxfId="2" priority="113" operator="equal">
      <formula>"BLOCKED"</formula>
    </cfRule>
    <cfRule type="cellIs" dxfId="3" priority="117" operator="equal">
      <formula>"FAILED"</formula>
    </cfRule>
    <cfRule type="cellIs" dxfId="4" priority="121" operator="equal">
      <formula>"PASSED"</formula>
    </cfRule>
  </conditionalFormatting>
  <conditionalFormatting sqref="L14">
    <cfRule type="cellIs" dxfId="1" priority="50" operator="equal">
      <formula>"NOT RUN"</formula>
    </cfRule>
    <cfRule type="cellIs" dxfId="2" priority="51" operator="equal">
      <formula>"BLOCKED"</formula>
    </cfRule>
    <cfRule type="cellIs" dxfId="3" priority="52" operator="equal">
      <formula>"FAILED"</formula>
    </cfRule>
    <cfRule type="cellIs" dxfId="4" priority="53" operator="equal">
      <formula>"PASSED"</formula>
    </cfRule>
  </conditionalFormatting>
  <conditionalFormatting sqref="P14">
    <cfRule type="cellIs" dxfId="1" priority="205" operator="equal">
      <formula>"NOT RUN"</formula>
    </cfRule>
    <cfRule type="cellIs" dxfId="2" priority="209" operator="equal">
      <formula>"BLOCKED"</formula>
    </cfRule>
    <cfRule type="cellIs" dxfId="3" priority="213" operator="equal">
      <formula>"FAILED"</formula>
    </cfRule>
    <cfRule type="cellIs" dxfId="4" priority="217" operator="equal">
      <formula>"PASSED"</formula>
    </cfRule>
  </conditionalFormatting>
  <conditionalFormatting sqref="C15:D15">
    <cfRule type="containsText" dxfId="0" priority="88" operator="between" text="Manual and Auto">
      <formula>NOT(ISERROR(SEARCH("Manual and Auto",C15)))</formula>
    </cfRule>
    <cfRule type="containsText" dxfId="5" priority="92" operator="between" text="Manual and Auto">
      <formula>NOT(ISERROR(SEARCH("Manual and Auto",C15)))</formula>
    </cfRule>
    <cfRule type="containsText" dxfId="6" priority="96" operator="between" text="Automation">
      <formula>NOT(ISERROR(SEARCH("Automation",C15)))</formula>
    </cfRule>
    <cfRule type="containsText" dxfId="7" priority="100" operator="between" text="Automation">
      <formula>NOT(ISERROR(SEARCH("Automation",C15)))</formula>
    </cfRule>
    <cfRule type="containsText" dxfId="8" priority="104" operator="between" text="Manual">
      <formula>NOT(ISERROR(SEARCH("Manual",C15)))</formula>
    </cfRule>
  </conditionalFormatting>
  <conditionalFormatting sqref="G15">
    <cfRule type="cellIs" dxfId="1" priority="124" operator="equal">
      <formula>"NOT RUN"</formula>
    </cfRule>
    <cfRule type="cellIs" dxfId="2" priority="128" operator="equal">
      <formula>"BLOCKED"</formula>
    </cfRule>
    <cfRule type="cellIs" dxfId="3" priority="132" operator="equal">
      <formula>"FAILED"</formula>
    </cfRule>
    <cfRule type="cellIs" dxfId="4" priority="136" operator="equal">
      <formula>"PASSED"</formula>
    </cfRule>
  </conditionalFormatting>
  <conditionalFormatting sqref="H15">
    <cfRule type="cellIs" dxfId="1" priority="172" operator="equal">
      <formula>"NOT RUN"</formula>
    </cfRule>
    <cfRule type="cellIs" dxfId="2" priority="176" operator="equal">
      <formula>"BLOCKED"</formula>
    </cfRule>
    <cfRule type="cellIs" dxfId="3" priority="180" operator="equal">
      <formula>"FAILED"</formula>
    </cfRule>
    <cfRule type="cellIs" dxfId="4" priority="184" operator="equal">
      <formula>"PASSED"</formula>
    </cfRule>
  </conditionalFormatting>
  <conditionalFormatting sqref="I15">
    <cfRule type="cellIs" dxfId="1" priority="66" operator="equal">
      <formula>"NOT RUN"</formula>
    </cfRule>
    <cfRule type="cellIs" dxfId="2" priority="67" operator="equal">
      <formula>"BLOCKED"</formula>
    </cfRule>
    <cfRule type="cellIs" dxfId="3" priority="68" operator="equal">
      <formula>"FAILED"</formula>
    </cfRule>
    <cfRule type="cellIs" dxfId="4" priority="69" operator="equal">
      <formula>"PASSED"</formula>
    </cfRule>
  </conditionalFormatting>
  <conditionalFormatting sqref="J15">
    <cfRule type="cellIs" dxfId="1" priority="188" operator="equal">
      <formula>"NOT RUN"</formula>
    </cfRule>
    <cfRule type="cellIs" dxfId="2" priority="192" operator="equal">
      <formula>"BLOCKED"</formula>
    </cfRule>
    <cfRule type="cellIs" dxfId="3" priority="196" operator="equal">
      <formula>"FAILED"</formula>
    </cfRule>
    <cfRule type="cellIs" dxfId="4" priority="200" operator="equal">
      <formula>"PASSED"</formula>
    </cfRule>
  </conditionalFormatting>
  <conditionalFormatting sqref="K15">
    <cfRule type="cellIs" dxfId="1" priority="108" operator="equal">
      <formula>"NOT RUN"</formula>
    </cfRule>
    <cfRule type="cellIs" dxfId="2" priority="112" operator="equal">
      <formula>"BLOCKED"</formula>
    </cfRule>
    <cfRule type="cellIs" dxfId="3" priority="116" operator="equal">
      <formula>"FAILED"</formula>
    </cfRule>
    <cfRule type="cellIs" dxfId="4" priority="120" operator="equal">
      <formula>"PASSED"</formula>
    </cfRule>
  </conditionalFormatting>
  <conditionalFormatting sqref="L15">
    <cfRule type="cellIs" dxfId="1" priority="46" operator="equal">
      <formula>"NOT RUN"</formula>
    </cfRule>
    <cfRule type="cellIs" dxfId="2" priority="47" operator="equal">
      <formula>"BLOCKED"</formula>
    </cfRule>
    <cfRule type="cellIs" dxfId="3" priority="48" operator="equal">
      <formula>"FAILED"</formula>
    </cfRule>
    <cfRule type="cellIs" dxfId="4" priority="49" operator="equal">
      <formula>"PASSED"</formula>
    </cfRule>
  </conditionalFormatting>
  <conditionalFormatting sqref="P15">
    <cfRule type="cellIs" dxfId="1" priority="204" operator="equal">
      <formula>"NOT RUN"</formula>
    </cfRule>
    <cfRule type="cellIs" dxfId="2" priority="208" operator="equal">
      <formula>"BLOCKED"</formula>
    </cfRule>
    <cfRule type="cellIs" dxfId="3" priority="212" operator="equal">
      <formula>"FAILED"</formula>
    </cfRule>
    <cfRule type="cellIs" dxfId="4" priority="216" operator="equal">
      <formula>"PASSED"</formula>
    </cfRule>
  </conditionalFormatting>
  <conditionalFormatting sqref="C16:D16">
    <cfRule type="containsText" dxfId="0" priority="87" operator="between" text="Manual and Auto">
      <formula>NOT(ISERROR(SEARCH("Manual and Auto",C16)))</formula>
    </cfRule>
    <cfRule type="containsText" dxfId="5" priority="91" operator="between" text="Manual and Auto">
      <formula>NOT(ISERROR(SEARCH("Manual and Auto",C16)))</formula>
    </cfRule>
    <cfRule type="containsText" dxfId="6" priority="95" operator="between" text="Automation">
      <formula>NOT(ISERROR(SEARCH("Automation",C16)))</formula>
    </cfRule>
    <cfRule type="containsText" dxfId="7" priority="99" operator="between" text="Automation">
      <formula>NOT(ISERROR(SEARCH("Automation",C16)))</formula>
    </cfRule>
    <cfRule type="containsText" dxfId="8" priority="103" operator="between" text="Manual">
      <formula>NOT(ISERROR(SEARCH("Manual",C16)))</formula>
    </cfRule>
  </conditionalFormatting>
  <conditionalFormatting sqref="G16">
    <cfRule type="cellIs" dxfId="1" priority="123" operator="equal">
      <formula>"NOT RUN"</formula>
    </cfRule>
    <cfRule type="cellIs" dxfId="2" priority="127" operator="equal">
      <formula>"BLOCKED"</formula>
    </cfRule>
    <cfRule type="cellIs" dxfId="3" priority="131" operator="equal">
      <formula>"FAILED"</formula>
    </cfRule>
    <cfRule type="cellIs" dxfId="4" priority="135" operator="equal">
      <formula>"PASSED"</formula>
    </cfRule>
  </conditionalFormatting>
  <conditionalFormatting sqref="H16">
    <cfRule type="cellIs" dxfId="1" priority="171" operator="equal">
      <formula>"NOT RUN"</formula>
    </cfRule>
    <cfRule type="cellIs" dxfId="2" priority="175" operator="equal">
      <formula>"BLOCKED"</formula>
    </cfRule>
    <cfRule type="cellIs" dxfId="3" priority="179" operator="equal">
      <formula>"FAILED"</formula>
    </cfRule>
    <cfRule type="cellIs" dxfId="4" priority="183" operator="equal">
      <formula>"PASSED"</formula>
    </cfRule>
  </conditionalFormatting>
  <conditionalFormatting sqref="I16">
    <cfRule type="cellIs" dxfId="1" priority="62" operator="equal">
      <formula>"NOT RUN"</formula>
    </cfRule>
    <cfRule type="cellIs" dxfId="2" priority="63" operator="equal">
      <formula>"BLOCKED"</formula>
    </cfRule>
    <cfRule type="cellIs" dxfId="3" priority="64" operator="equal">
      <formula>"FAILED"</formula>
    </cfRule>
    <cfRule type="cellIs" dxfId="4" priority="65" operator="equal">
      <formula>"PASSED"</formula>
    </cfRule>
  </conditionalFormatting>
  <conditionalFormatting sqref="J16">
    <cfRule type="cellIs" dxfId="1" priority="187" operator="equal">
      <formula>"NOT RUN"</formula>
    </cfRule>
    <cfRule type="cellIs" dxfId="2" priority="191" operator="equal">
      <formula>"BLOCKED"</formula>
    </cfRule>
    <cfRule type="cellIs" dxfId="3" priority="195" operator="equal">
      <formula>"FAILED"</formula>
    </cfRule>
    <cfRule type="cellIs" dxfId="4" priority="199" operator="equal">
      <formula>"PASSED"</formula>
    </cfRule>
  </conditionalFormatting>
  <conditionalFormatting sqref="K16">
    <cfRule type="cellIs" dxfId="1" priority="107" operator="equal">
      <formula>"NOT RUN"</formula>
    </cfRule>
    <cfRule type="cellIs" dxfId="2" priority="111" operator="equal">
      <formula>"BLOCKED"</formula>
    </cfRule>
    <cfRule type="cellIs" dxfId="3" priority="115" operator="equal">
      <formula>"FAILED"</formula>
    </cfRule>
    <cfRule type="cellIs" dxfId="4" priority="119" operator="equal">
      <formula>"PASSED"</formula>
    </cfRule>
  </conditionalFormatting>
  <conditionalFormatting sqref="L16">
    <cfRule type="cellIs" dxfId="1" priority="42" operator="equal">
      <formula>"NOT RUN"</formula>
    </cfRule>
    <cfRule type="cellIs" dxfId="2" priority="43" operator="equal">
      <formula>"BLOCKED"</formula>
    </cfRule>
    <cfRule type="cellIs" dxfId="3" priority="44" operator="equal">
      <formula>"FAILED"</formula>
    </cfRule>
    <cfRule type="cellIs" dxfId="4" priority="45" operator="equal">
      <formula>"PASSED"</formula>
    </cfRule>
  </conditionalFormatting>
  <conditionalFormatting sqref="P16">
    <cfRule type="cellIs" dxfId="1" priority="203" operator="equal">
      <formula>"NOT RUN"</formula>
    </cfRule>
    <cfRule type="cellIs" dxfId="2" priority="207" operator="equal">
      <formula>"BLOCKED"</formula>
    </cfRule>
    <cfRule type="cellIs" dxfId="3" priority="211" operator="equal">
      <formula>"FAILED"</formula>
    </cfRule>
    <cfRule type="cellIs" dxfId="4" priority="215" operator="equal">
      <formula>"PASSED"</formula>
    </cfRule>
  </conditionalFormatting>
  <conditionalFormatting sqref="C17:D17">
    <cfRule type="containsText" dxfId="0" priority="86" operator="between" text="Manual and Auto">
      <formula>NOT(ISERROR(SEARCH("Manual and Auto",C17)))</formula>
    </cfRule>
    <cfRule type="containsText" dxfId="5" priority="90" operator="between" text="Manual and Auto">
      <formula>NOT(ISERROR(SEARCH("Manual and Auto",C17)))</formula>
    </cfRule>
    <cfRule type="containsText" dxfId="6" priority="94" operator="between" text="Automation">
      <formula>NOT(ISERROR(SEARCH("Automation",C17)))</formula>
    </cfRule>
    <cfRule type="containsText" dxfId="7" priority="98" operator="between" text="Automation">
      <formula>NOT(ISERROR(SEARCH("Automation",C17)))</formula>
    </cfRule>
    <cfRule type="containsText" dxfId="8" priority="102" operator="between" text="Manual">
      <formula>NOT(ISERROR(SEARCH("Manual",C17)))</formula>
    </cfRule>
  </conditionalFormatting>
  <conditionalFormatting sqref="G17">
    <cfRule type="cellIs" dxfId="1" priority="122" operator="equal">
      <formula>"NOT RUN"</formula>
    </cfRule>
    <cfRule type="cellIs" dxfId="2" priority="126" operator="equal">
      <formula>"BLOCKED"</formula>
    </cfRule>
    <cfRule type="cellIs" dxfId="3" priority="130" operator="equal">
      <formula>"FAILED"</formula>
    </cfRule>
    <cfRule type="cellIs" dxfId="4" priority="134" operator="equal">
      <formula>"PASSED"</formula>
    </cfRule>
  </conditionalFormatting>
  <conditionalFormatting sqref="H17">
    <cfRule type="cellIs" dxfId="1" priority="170" operator="equal">
      <formula>"NOT RUN"</formula>
    </cfRule>
    <cfRule type="cellIs" dxfId="2" priority="174" operator="equal">
      <formula>"BLOCKED"</formula>
    </cfRule>
    <cfRule type="cellIs" dxfId="3" priority="178" operator="equal">
      <formula>"FAILED"</formula>
    </cfRule>
    <cfRule type="cellIs" dxfId="4" priority="182" operator="equal">
      <formula>"PASSED"</formula>
    </cfRule>
  </conditionalFormatting>
  <conditionalFormatting sqref="I17">
    <cfRule type="cellIs" dxfId="1" priority="154" operator="equal">
      <formula>"NOT RUN"</formula>
    </cfRule>
    <cfRule type="cellIs" dxfId="2" priority="158" operator="equal">
      <formula>"BLOCKED"</formula>
    </cfRule>
    <cfRule type="cellIs" dxfId="3" priority="162" operator="equal">
      <formula>"FAILED"</formula>
    </cfRule>
    <cfRule type="cellIs" dxfId="4" priority="166" operator="equal">
      <formula>"PASSED"</formula>
    </cfRule>
  </conditionalFormatting>
  <conditionalFormatting sqref="J17">
    <cfRule type="cellIs" dxfId="1" priority="186" operator="equal">
      <formula>"NOT RUN"</formula>
    </cfRule>
    <cfRule type="cellIs" dxfId="2" priority="190" operator="equal">
      <formula>"BLOCKED"</formula>
    </cfRule>
    <cfRule type="cellIs" dxfId="3" priority="194" operator="equal">
      <formula>"FAILED"</formula>
    </cfRule>
    <cfRule type="cellIs" dxfId="4" priority="198" operator="equal">
      <formula>"PASSED"</formula>
    </cfRule>
  </conditionalFormatting>
  <conditionalFormatting sqref="K17">
    <cfRule type="cellIs" dxfId="1" priority="106" operator="equal">
      <formula>"NOT RUN"</formula>
    </cfRule>
    <cfRule type="cellIs" dxfId="2" priority="110" operator="equal">
      <formula>"BLOCKED"</formula>
    </cfRule>
    <cfRule type="cellIs" dxfId="3" priority="114" operator="equal">
      <formula>"FAILED"</formula>
    </cfRule>
    <cfRule type="cellIs" dxfId="4" priority="118" operator="equal">
      <formula>"PASSED"</formula>
    </cfRule>
  </conditionalFormatting>
  <conditionalFormatting sqref="L17">
    <cfRule type="cellIs" dxfId="1" priority="138" operator="equal">
      <formula>"NOT RUN"</formula>
    </cfRule>
    <cfRule type="cellIs" dxfId="2" priority="142" operator="equal">
      <formula>"BLOCKED"</formula>
    </cfRule>
    <cfRule type="cellIs" dxfId="3" priority="146" operator="equal">
      <formula>"FAILED"</formula>
    </cfRule>
    <cfRule type="cellIs" dxfId="4" priority="150" operator="equal">
      <formula>"PASSED"</formula>
    </cfRule>
  </conditionalFormatting>
  <conditionalFormatting sqref="P17">
    <cfRule type="cellIs" dxfId="1" priority="202" operator="equal">
      <formula>"NOT RUN"</formula>
    </cfRule>
    <cfRule type="cellIs" dxfId="2" priority="206" operator="equal">
      <formula>"BLOCKED"</formula>
    </cfRule>
    <cfRule type="cellIs" dxfId="3" priority="210" operator="equal">
      <formula>"FAILED"</formula>
    </cfRule>
    <cfRule type="cellIs" dxfId="4" priority="214" operator="equal">
      <formula>"PASSED"</formula>
    </cfRule>
  </conditionalFormatting>
  <conditionalFormatting sqref="C18:D18">
    <cfRule type="containsText" dxfId="0" priority="1" operator="between" text="Manual and Auto">
      <formula>NOT(ISERROR(SEARCH("Manual and Auto",C18)))</formula>
    </cfRule>
    <cfRule type="containsText" dxfId="5" priority="2" operator="between" text="Manual and Auto">
      <formula>NOT(ISERROR(SEARCH("Manual and Auto",C18)))</formula>
    </cfRule>
    <cfRule type="containsText" dxfId="6" priority="3" operator="between" text="Automation">
      <formula>NOT(ISERROR(SEARCH("Automation",C18)))</formula>
    </cfRule>
    <cfRule type="containsText" dxfId="7" priority="4" operator="between" text="Automation">
      <formula>NOT(ISERROR(SEARCH("Automation",C18)))</formula>
    </cfRule>
    <cfRule type="containsText" dxfId="8" priority="5" operator="between" text="Manual">
      <formula>NOT(ISERROR(SEARCH("Manual",C18)))</formula>
    </cfRule>
  </conditionalFormatting>
  <conditionalFormatting sqref="G18">
    <cfRule type="cellIs" dxfId="1" priority="10" operator="equal">
      <formula>"NOT RUN"</formula>
    </cfRule>
    <cfRule type="cellIs" dxfId="2" priority="11" operator="equal">
      <formula>"BLOCKED"</formula>
    </cfRule>
    <cfRule type="cellIs" dxfId="3" priority="12" operator="equal">
      <formula>"FAILED"</formula>
    </cfRule>
    <cfRule type="cellIs" dxfId="4" priority="13" operator="equal">
      <formula>"PASSED"</formula>
    </cfRule>
  </conditionalFormatting>
  <conditionalFormatting sqref="H18">
    <cfRule type="cellIs" dxfId="1" priority="22" operator="equal">
      <formula>"NOT RUN"</formula>
    </cfRule>
    <cfRule type="cellIs" dxfId="2" priority="23" operator="equal">
      <formula>"BLOCKED"</formula>
    </cfRule>
    <cfRule type="cellIs" dxfId="3" priority="24" operator="equal">
      <formula>"FAILED"</formula>
    </cfRule>
    <cfRule type="cellIs" dxfId="4" priority="25" operator="equal">
      <formula>"PASSED"</formula>
    </cfRule>
  </conditionalFormatting>
  <conditionalFormatting sqref="I18">
    <cfRule type="cellIs" dxfId="1" priority="18" operator="equal">
      <formula>"NOT RUN"</formula>
    </cfRule>
    <cfRule type="cellIs" dxfId="2" priority="19" operator="equal">
      <formula>"BLOCKED"</formula>
    </cfRule>
    <cfRule type="cellIs" dxfId="3" priority="20" operator="equal">
      <formula>"FAILED"</formula>
    </cfRule>
    <cfRule type="cellIs" dxfId="4" priority="21" operator="equal">
      <formula>"PASSED"</formula>
    </cfRule>
  </conditionalFormatting>
  <conditionalFormatting sqref="J18">
    <cfRule type="cellIs" dxfId="1" priority="26" operator="equal">
      <formula>"NOT RUN"</formula>
    </cfRule>
    <cfRule type="cellIs" dxfId="2" priority="27" operator="equal">
      <formula>"BLOCKED"</formula>
    </cfRule>
    <cfRule type="cellIs" dxfId="3" priority="28" operator="equal">
      <formula>"FAILED"</formula>
    </cfRule>
    <cfRule type="cellIs" dxfId="4" priority="29" operator="equal">
      <formula>"PASSED"</formula>
    </cfRule>
  </conditionalFormatting>
  <conditionalFormatting sqref="K18">
    <cfRule type="cellIs" dxfId="1" priority="6" operator="equal">
      <formula>"NOT RUN"</formula>
    </cfRule>
    <cfRule type="cellIs" dxfId="2" priority="7" operator="equal">
      <formula>"BLOCKED"</formula>
    </cfRule>
    <cfRule type="cellIs" dxfId="3" priority="8" operator="equal">
      <formula>"FAILED"</formula>
    </cfRule>
    <cfRule type="cellIs" dxfId="4" priority="9" operator="equal">
      <formula>"PASSED"</formula>
    </cfRule>
  </conditionalFormatting>
  <conditionalFormatting sqref="L18">
    <cfRule type="cellIs" dxfId="1" priority="14" operator="equal">
      <formula>"NOT RUN"</formula>
    </cfRule>
    <cfRule type="cellIs" dxfId="2" priority="15" operator="equal">
      <formula>"BLOCKED"</formula>
    </cfRule>
    <cfRule type="cellIs" dxfId="3" priority="16" operator="equal">
      <formula>"FAILED"</formula>
    </cfRule>
    <cfRule type="cellIs" dxfId="4" priority="17" operator="equal">
      <formula>"PASSED"</formula>
    </cfRule>
  </conditionalFormatting>
  <conditionalFormatting sqref="P18">
    <cfRule type="cellIs" dxfId="1" priority="30" operator="equal">
      <formula>"NOT RUN"</formula>
    </cfRule>
    <cfRule type="cellIs" dxfId="2" priority="31" operator="equal">
      <formula>"BLOCKED"</formula>
    </cfRule>
    <cfRule type="cellIs" dxfId="3" priority="32" operator="equal">
      <formula>"FAILED"</formula>
    </cfRule>
    <cfRule type="cellIs" dxfId="4" priority="33" operator="equal">
      <formula>"PASSED"</formula>
    </cfRule>
  </conditionalFormatting>
  <conditionalFormatting sqref="H12:H13">
    <cfRule type="cellIs" dxfId="1" priority="303" operator="equal">
      <formula>"NOT RUN"</formula>
    </cfRule>
    <cfRule type="cellIs" dxfId="2" priority="304" operator="equal">
      <formula>"BLOCKED"</formula>
    </cfRule>
    <cfRule type="cellIs" dxfId="3" priority="305" operator="equal">
      <formula>"FAILED"</formula>
    </cfRule>
    <cfRule type="cellIs" dxfId="4" priority="306" operator="equal">
      <formula>"PASSED"</formula>
    </cfRule>
  </conditionalFormatting>
  <conditionalFormatting sqref="I12:I13">
    <cfRule type="cellIs" dxfId="1" priority="74" operator="equal">
      <formula>"NOT RUN"</formula>
    </cfRule>
    <cfRule type="cellIs" dxfId="2" priority="75" operator="equal">
      <formula>"BLOCKED"</formula>
    </cfRule>
    <cfRule type="cellIs" dxfId="3" priority="76" operator="equal">
      <formula>"FAILED"</formula>
    </cfRule>
    <cfRule type="cellIs" dxfId="4" priority="77" operator="equal">
      <formula>"PASSED"</formula>
    </cfRule>
  </conditionalFormatting>
  <conditionalFormatting sqref="J12:J13">
    <cfRule type="cellIs" dxfId="1" priority="34" operator="equal">
      <formula>"NOT RUN"</formula>
    </cfRule>
    <cfRule type="cellIs" dxfId="2" priority="35" operator="equal">
      <formula>"BLOCKED"</formula>
    </cfRule>
    <cfRule type="cellIs" dxfId="3" priority="36" operator="equal">
      <formula>"FAILED"</formula>
    </cfRule>
    <cfRule type="cellIs" dxfId="4" priority="37" operator="equal">
      <formula>"PASSED"</formula>
    </cfRule>
  </conditionalFormatting>
  <conditionalFormatting sqref="K5:K6">
    <cfRule type="cellIs" dxfId="1" priority="218" operator="equal">
      <formula>"NOT RUN"</formula>
    </cfRule>
    <cfRule type="cellIs" dxfId="2" priority="219" operator="equal">
      <formula>"BLOCKED"</formula>
    </cfRule>
    <cfRule type="cellIs" dxfId="3" priority="220" operator="equal">
      <formula>"FAILED"</formula>
    </cfRule>
    <cfRule type="cellIs" dxfId="4" priority="221" operator="equal">
      <formula>"PASSED"</formula>
    </cfRule>
  </conditionalFormatting>
  <conditionalFormatting sqref="K12:K13">
    <cfRule type="cellIs" dxfId="1" priority="235" operator="equal">
      <formula>"NOT RUN"</formula>
    </cfRule>
    <cfRule type="cellIs" dxfId="2" priority="236" operator="equal">
      <formula>"BLOCKED"</formula>
    </cfRule>
    <cfRule type="cellIs" dxfId="3" priority="237" operator="equal">
      <formula>"FAILED"</formula>
    </cfRule>
    <cfRule type="cellIs" dxfId="4" priority="238" operator="equal">
      <formula>"PASSED"</formula>
    </cfRule>
  </conditionalFormatting>
  <conditionalFormatting sqref="L12:L13">
    <cfRule type="cellIs" dxfId="1" priority="54" operator="equal">
      <formula>"NOT RUN"</formula>
    </cfRule>
    <cfRule type="cellIs" dxfId="2" priority="55" operator="equal">
      <formula>"BLOCKED"</formula>
    </cfRule>
    <cfRule type="cellIs" dxfId="3" priority="56" operator="equal">
      <formula>"FAILED"</formula>
    </cfRule>
    <cfRule type="cellIs" dxfId="4" priority="57" operator="equal">
      <formula>"PASSED"</formula>
    </cfRule>
  </conditionalFormatting>
  <conditionalFormatting sqref="P12:P13">
    <cfRule type="cellIs" dxfId="1" priority="311" operator="equal">
      <formula>"NOT RUN"</formula>
    </cfRule>
    <cfRule type="cellIs" dxfId="2" priority="312" operator="equal">
      <formula>"BLOCKED"</formula>
    </cfRule>
    <cfRule type="cellIs" dxfId="3" priority="313" operator="equal">
      <formula>"FAILED"</formula>
    </cfRule>
    <cfRule type="cellIs" dxfId="4" priority="314" operator="equal">
      <formula>"PASSED"</formula>
    </cfRule>
  </conditionalFormatting>
  <conditionalFormatting sqref="P5:P7 P1:P3 Q4">
    <cfRule type="cellIs" dxfId="1" priority="328" operator="equal">
      <formula>"NOT RUN"</formula>
    </cfRule>
    <cfRule type="cellIs" dxfId="2" priority="329" operator="equal">
      <formula>"BLOCKED"</formula>
    </cfRule>
    <cfRule type="cellIs" dxfId="3" priority="330" operator="equal">
      <formula>"FAILED"</formula>
    </cfRule>
    <cfRule type="cellIs" dxfId="4" priority="331" operator="equal">
      <formula>"PASSED"</formula>
    </cfRule>
  </conditionalFormatting>
  <conditionalFormatting sqref="L8 L10 P19:P1048576">
    <cfRule type="cellIs" dxfId="1" priority="323" operator="equal">
      <formula>"NOT RUN"</formula>
    </cfRule>
    <cfRule type="cellIs" dxfId="2" priority="324" operator="equal">
      <formula>"BLOCKED"</formula>
    </cfRule>
    <cfRule type="cellIs" dxfId="3" priority="325" operator="equal">
      <formula>"FAILED"</formula>
    </cfRule>
    <cfRule type="cellIs" dxfId="4" priority="326" operator="equal">
      <formula>"PASSED"</formula>
    </cfRule>
  </conditionalFormatting>
  <conditionalFormatting sqref="C10:D13">
    <cfRule type="containsText" dxfId="0" priority="222" operator="between" text="Manual and Auto">
      <formula>NOT(ISERROR(SEARCH("Manual and Auto",C10)))</formula>
    </cfRule>
    <cfRule type="containsText" dxfId="5" priority="223" operator="between" text="Manual and Auto">
      <formula>NOT(ISERROR(SEARCH("Manual and Auto",C10)))</formula>
    </cfRule>
    <cfRule type="containsText" dxfId="6" priority="224" operator="between" text="Automation">
      <formula>NOT(ISERROR(SEARCH("Automation",C10)))</formula>
    </cfRule>
    <cfRule type="containsText" dxfId="7" priority="225" operator="between" text="Automation">
      <formula>NOT(ISERROR(SEARCH("Automation",C10)))</formula>
    </cfRule>
    <cfRule type="containsText" dxfId="8" priority="226" operator="between" text="Manual">
      <formula>NOT(ISERROR(SEARCH("Manual",C10)))</formula>
    </cfRule>
  </conditionalFormatting>
  <conditionalFormatting sqref="H10 J10:K10">
    <cfRule type="cellIs" dxfId="1" priority="315" operator="equal">
      <formula>"NOT RUN"</formula>
    </cfRule>
    <cfRule type="cellIs" dxfId="2" priority="316" operator="equal">
      <formula>"BLOCKED"</formula>
    </cfRule>
    <cfRule type="cellIs" dxfId="3" priority="317" operator="equal">
      <formula>"FAILED"</formula>
    </cfRule>
    <cfRule type="cellIs" dxfId="4" priority="318" operator="equal">
      <formula>"PASSED"</formula>
    </cfRule>
  </conditionalFormatting>
  <dataValidations count="5">
    <dataValidation type="list" allowBlank="1" showInputMessage="1" showErrorMessage="1" sqref="L8 Q12 Q13 Q14 Q15 Q16 Q17 Q18 Q6:Q7 Q19:Q1048576">
      <formula1>"NO RUN, PASS, FAIL, BLOCKED"</formula1>
    </dataValidation>
    <dataValidation type="list" allowBlank="1" showInputMessage="1" showErrorMessage="1" sqref="L10 L11 L12 L13 L14 L15 L16 L17 L18">
      <formula1>"NOT RUN,PASSED,FAILED,BLOCKED"</formula1>
    </dataValidation>
    <dataValidation type="list" allowBlank="1" showInputMessage="1" showErrorMessage="1" sqref="C10 C11 C12 C13 C14 C15 C16 C17 C18">
      <formula1>"Manual, Automation, Manual and Auto"</formula1>
    </dataValidation>
    <dataValidation type="list" allowBlank="1" sqref="D10 D11 D12 D13 D14 D15 D16 D17 D18">
      <formula1>"Installation,Positive,Negative,UI,Database,API,Boundary &amp; Validation,Multi Language"</formula1>
    </dataValidation>
    <dataValidation type="list" allowBlank="1" showInputMessage="1" showErrorMessage="1" sqref="E10 E11 E12 E13 E14 E15 E16 E17 E18">
      <formula1>"High,Medium,Low"</formula1>
    </dataValidation>
  </dataValidations>
  <hyperlinks>
    <hyperlink ref="B1" r:id="rId2" display="https://openweathermap.org/"/>
  </hyperlink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tabSelected="1" workbookViewId="0">
      <selection activeCell="B5" sqref="B5"/>
    </sheetView>
  </sheetViews>
  <sheetFormatPr defaultColWidth="8.72727272727273" defaultRowHeight="14.5" outlineLevelCol="1"/>
  <cols>
    <col min="1" max="1" width="15.4545454545455" customWidth="1"/>
    <col min="2" max="2" width="79.5454545454545" customWidth="1"/>
  </cols>
  <sheetData>
    <row r="1" spans="1:1">
      <c r="A1" s="15" t="s">
        <v>121</v>
      </c>
    </row>
    <row r="2" spans="1:2">
      <c r="A2" s="16" t="s">
        <v>1</v>
      </c>
      <c r="B2" s="17" t="s">
        <v>122</v>
      </c>
    </row>
    <row r="3" spans="1:2">
      <c r="A3" s="16" t="s">
        <v>123</v>
      </c>
      <c r="B3" s="17" t="s">
        <v>65</v>
      </c>
    </row>
    <row r="4" spans="1:2">
      <c r="A4" s="16" t="s">
        <v>124</v>
      </c>
      <c r="B4" s="17" t="s">
        <v>125</v>
      </c>
    </row>
    <row r="5" spans="1:2">
      <c r="A5" s="16" t="s">
        <v>126</v>
      </c>
      <c r="B5" s="17"/>
    </row>
    <row r="6" spans="1:2">
      <c r="A6" s="18"/>
      <c r="B6" s="17" t="s">
        <v>127</v>
      </c>
    </row>
    <row r="7" spans="1:2">
      <c r="A7" s="18"/>
      <c r="B7" s="17" t="s">
        <v>128</v>
      </c>
    </row>
    <row r="8" spans="1:2">
      <c r="A8" s="18"/>
      <c r="B8" s="17" t="s">
        <v>129</v>
      </c>
    </row>
    <row r="9" spans="1:2">
      <c r="A9" s="18"/>
      <c r="B9" s="17" t="s">
        <v>130</v>
      </c>
    </row>
    <row r="10" spans="1:2">
      <c r="A10" s="16" t="s">
        <v>131</v>
      </c>
      <c r="B10" s="17" t="s">
        <v>132</v>
      </c>
    </row>
    <row r="11" spans="1:2">
      <c r="A11" s="16" t="s">
        <v>133</v>
      </c>
      <c r="B11" s="17" t="s">
        <v>134</v>
      </c>
    </row>
    <row r="12" spans="1:1">
      <c r="A12" t="s">
        <v>135</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
  <sheetViews>
    <sheetView topLeftCell="D1" workbookViewId="0">
      <selection activeCell="K9" sqref="K9"/>
    </sheetView>
  </sheetViews>
  <sheetFormatPr defaultColWidth="9" defaultRowHeight="14.5" outlineLevelRow="5"/>
  <cols>
    <col min="2" max="2" width="42.1363636363636" customWidth="1"/>
    <col min="4" max="4" width="34.2818181818182" customWidth="1"/>
    <col min="9" max="9" width="10.5727272727273" customWidth="1"/>
    <col min="10" max="10" width="8.70909090909091" customWidth="1"/>
    <col min="11" max="11" width="7.42727272727273" customWidth="1"/>
    <col min="12" max="12" width="9.85454545454546" customWidth="1"/>
    <col min="14" max="14" width="13.4272727272727" customWidth="1"/>
    <col min="15" max="15" width="48.4272727272727" customWidth="1"/>
  </cols>
  <sheetData>
    <row r="1" spans="1:15">
      <c r="A1" s="1" t="s">
        <v>136</v>
      </c>
      <c r="B1" s="1" t="s">
        <v>71</v>
      </c>
      <c r="C1" s="1" t="s">
        <v>137</v>
      </c>
      <c r="D1" s="1" t="s">
        <v>57</v>
      </c>
      <c r="H1">
        <v>14</v>
      </c>
      <c r="I1" s="6" t="s">
        <v>58</v>
      </c>
      <c r="J1" s="7" t="s">
        <v>59</v>
      </c>
      <c r="K1" s="8" t="s">
        <v>60</v>
      </c>
      <c r="L1" s="9" t="s">
        <v>61</v>
      </c>
      <c r="M1" s="10" t="s">
        <v>120</v>
      </c>
      <c r="N1" s="6" t="s">
        <v>63</v>
      </c>
      <c r="O1" s="1" t="s">
        <v>57</v>
      </c>
    </row>
    <row r="2" ht="43.5" spans="1:15">
      <c r="A2" s="2" t="s">
        <v>138</v>
      </c>
      <c r="B2" s="3" t="s">
        <v>139</v>
      </c>
      <c r="C2" s="4" t="s">
        <v>140</v>
      </c>
      <c r="D2" s="5" t="s">
        <v>141</v>
      </c>
      <c r="H2">
        <v>49</v>
      </c>
      <c r="I2" s="11">
        <v>1</v>
      </c>
      <c r="J2" s="12">
        <v>44</v>
      </c>
      <c r="K2" s="12">
        <v>5</v>
      </c>
      <c r="L2" s="13">
        <v>0</v>
      </c>
      <c r="M2" s="12">
        <v>0</v>
      </c>
      <c r="N2" s="13">
        <v>49</v>
      </c>
      <c r="O2" s="14" t="s">
        <v>142</v>
      </c>
    </row>
    <row r="3" spans="1:8">
      <c r="A3" s="2" t="s">
        <v>143</v>
      </c>
      <c r="B3" s="3" t="s">
        <v>144</v>
      </c>
      <c r="C3" s="4" t="s">
        <v>140</v>
      </c>
      <c r="D3" s="5" t="s">
        <v>141</v>
      </c>
      <c r="H3">
        <v>126</v>
      </c>
    </row>
    <row r="4" spans="8:8">
      <c r="H4">
        <v>9</v>
      </c>
    </row>
    <row r="6" spans="8:8">
      <c r="H6">
        <f>SUM(H1:H4)/13</f>
        <v>15.2307692307692</v>
      </c>
    </row>
  </sheetData>
  <hyperlinks>
    <hyperlink ref="B2" r:id="rId1" display="https://tools.aia-apps.net/jira/browse/PG-42"/>
    <hyperlink ref="B3" r:id="rId2" display="https://tools.aia-apps.net/jira/browse/PG-43"/>
  </hyperlinks>
  <pageMargins left="0.7" right="0.7" top="0.75" bottom="0.75" header="0.3" footer="0.3"/>
  <pageSetup paperSize="1" orientation="portrait" horizontalDpi="300" verticalDpi="3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9 9 8 7 B 9 9 D 1 8 2 B B E 4 8 B 4 F 1 8 2 C 1 E 1 6 0 A 3 B 6 "   m a : c o n t e n t T y p e V e r s i o n = " 9 "   m a : c o n t e n t T y p e D e s c r i p t i o n = " C r e a t e   a   n e w   d o c u m e n t . "   m a : c o n t e n t T y p e S c o p e = " "   m a : v e r s i o n I D = " 1 4 4 3 9 3 1 6 a 9 2 a c 9 a d 8 e 8 0 6 c 7 0 5 6 f 1 a 2 8 9 "   x m l n s : c t = " h t t p : / / s c h e m a s . m i c r o s o f t . c o m / o f f i c e / 2 0 0 6 / m e t a d a t a / c o n t e n t T y p e "   x m l n s : m a = " h t t p : / / s c h e m a s . m i c r o s o f t . c o m / o f f i c e / 2 0 0 6 / m e t a d a t a / p r o p e r t i e s / m e t a A t t r i b u t e s " >  
 < x s d : s c h e m a   t a r g e t N a m e s p a c e = " h t t p : / / s c h e m a s . m i c r o s o f t . c o m / o f f i c e / 2 0 0 6 / m e t a d a t a / p r o p e r t i e s "   m a : r o o t = " t r u e "   m a : f i e l d s I D = " f 2 9 4 b 0 e a d 5 0 c 1 d 4 2 6 2 1 d c 6 8 6 6 1 5 5 8 4 5 f "   n s 2 : _ = " "   x m l n s : x s d = " h t t p : / / w w w . w 3 . o r g / 2 0 0 1 / X M L S c h e m a "   x m l n s : x s = " h t t p : / / w w w . w 3 . o r g / 2 0 0 1 / X M L S c h e m a "   x m l n s : p = " h t t p : / / s c h e m a s . m i c r o s o f t . c o m / o f f i c e / 2 0 0 6 / m e t a d a t a / p r o p e r t i e s "   x m l n s : n s 2 = " e b 0 b 9 5 8 d - 4 3 3 6 - 4 2 1 0 - a d c 0 - f 1 4 e f 1 4 2 4 0 f f " >  
 < x s d : i m p o r t   n a m e s p a c e = " e b 0 b 9 5 8 d - 4 3 3 6 - 4 2 1 0 - a d c 0 - f 1 4 e f 1 4 2 4 0 f f " / >  
 < x s d : e l e m e n t   n a m e = " p r o p e r t i e s " >  
 < x s d : c o m p l e x T y p e >  
 < x s d : s e q u e n c e >  
 < x s d : e l e m e n t   n a m e = " d o c u m e n t M a n a g e m e n t " >  
 < x s d : c o m p l e x T y p e >  
 < x s d : a l l >  
 < x s d : e l e m e n t   r e f = " n s 2 : M e d i a S e r v i c e M e t a d a t a "   m i n O c c u r s = " 0 " / >  
 < x s d : e l e m e n t   r e f = " n s 2 : M e d i a S e r v i c e F a s t M e t a d a t a "   m i n O c c u r s = " 0 " / >  
 < x s d : e l e m e n t   r e f = " n s 2 : M e d i a S e r v i c e A u t o T a g s "   m i n O c c u r s = " 0 " / >  
 < x s d : e l e m e n t   r e f = " n s 2 : M e d i a S e r v i c e O C R "   m i n O c c u r s = " 0 " / >  
 < x s d : e l e m e n t   r e f = " n s 2 : M e d i a S e r v i c e G e n e r a t i o n T i m e "   m i n O c c u r s = " 0 " / >  
 < x s d : e l e m e n t   r e f = " n s 2 : M e d i a S e r v i c e E v e n t H a s h C o d e "   m i n O c c u r s = " 0 " / >  
 < x s d : e l e m e n t   r e f = " n s 2 : M e d i a S e r v i c e D a t e T a k e n "   m i n O c c u r s = " 0 " / >  
 < x s d : e l e m e n t   r e f = " n s 2 : M e d i a S e r v i c e A u t o K e y P o i n t s "   m i n O c c u r s = " 0 " / >  
 < x s d : e l e m e n t   r e f = " n s 2 : M e d i a S e r v i c e K e y P o i n t s "   m i n O c c u r s = " 0 " / >  
 < / x s d : a l l >  
 < / x s d : c o m p l e x T y p e >  
 < / x s d : e l e m e n t >  
 < / x s d : s e q u e n c e >  
 < / x s d : c o m p l e x T y p e >  
 < / x s d : e l e m e n t >  
 < / x s d : s c h e m a >  
 < x s d : s c h e m a   t a r g e t N a m e s p a c e = " e b 0 b 9 5 8 d - 4 3 3 6 - 4 2 1 0 - a d c 0 - f 1 4 e f 1 4 2 4 0 f f " 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T a g s "   m a : i n d e x = " 1 0 "   n i l l a b l e = " t r u e "   m a : d i s p l a y N a m e = " T a g s "   m a : i n t e r n a l N a m e = " M e d i a S e r v i c e A u t o T a g s "   m a : r e a d O n l y = " t r u e " >  
 < x s d : s i m p l e T y p e >  
 < x s d : r e s t r i c t i o n   b a s e = " d m s : T e x t " / >  
 < / x s d : s i m p l e T y p e >  
 < / x s d : e l e m e n t >  
 < x s d : e l e m e n t   n a m e = " M e d i a S e r v i c e O C R "   m a : i n d e x = " 1 1 "   n i l l a b l e = " t r u e "   m a : d i s p l a y N a m e = " E x t r a c t e d   T e x t "   m a : i n t e r n a l N a m e = " M e d i a S e r v i c e O C R "   m a : r e a d O n l y = " t r u e " >  
 < x s d : s i m p l e T y p e >  
 < x s d : r e s t r i c t i o n   b a s e = " d m s : N o t e " >  
 < x s d : m a x L e n g t h   v a l u e = " 2 5 5 " / >  
 < / x s d : r e s t r i c t i o n > 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S e r v i c e D a t e T a k e n "   m a : i n d e x = " 1 4 "   n i l l a b l e = " t r u e "   m a : d i s p l a y N a m e = " M e d i a S e r v i c e D a t e T a k e n "   m a : h i d d e n = " t r u e "   m a : i n t e r n a l N a m e = " M e d i a S e r v i c e D a t e T a k e n "   m a : r e a d O n l y = " t r u e " >  
 < x s d : s i m p l e T y p e >  
 < x s d : r e s t r i c t i o n   b a s e = " d m s : T e x t " / >  
 < / x s d : s i m p l e T y p e >  
 < / x s d : e l e m e n t >  
 < x s d : e l e m e n t   n a m e = " M e d i a S e r v i c e A u t o K e y P o i n t s "   m a : i n d e x = " 1 5 "   n i l l a b l e = " t r u e "   m a : d i s p l a y N a m e = " M e d i a S e r v i c e A u t o K e y P o i n t s "   m a : h i d d e n = " t r u e "   m a : i n t e r n a l N a m e = " M e d i a S e r v i c e A u t o K e y P o i n t s "   m a : r e a d O n l y = " t r u e " >  
 < x s d : s i m p l e T y p e >  
 < x s d : r e s t r i c t i o n   b a s e = " d m s : N o t e " / >  
 < / x s d : s i m p l e T y p e >  
 < / x s d : e l e m e n t >  
 < x s d : e l e m e n t   n a m e = " M e d i a S e r v i c e K e y P o i n t s "   m a : i n d e x = " 1 6 "   n i l l a b l e = " t r u e "   m a : d i s p l a y N a m e = " K e y P o i n t s "   m a : i n t e r n a l N a m e = " M e d i a S e r v i c e K e y P o i n t 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57E0D816-E7C9-4F3B-815A-3701A3E9EA44}">
  <ds:schemaRefs/>
</ds:datastoreItem>
</file>

<file path=customXml/itemProps2.xml><?xml version="1.0" encoding="utf-8"?>
<ds:datastoreItem xmlns:ds="http://schemas.openxmlformats.org/officeDocument/2006/customXml" ds:itemID="{D973D3A7-C924-4577-86CD-132B3C6A6B7C}">
  <ds:schemaRefs/>
</ds:datastoreItem>
</file>

<file path=customXml/itemProps3.xml><?xml version="1.0" encoding="utf-8"?>
<ds:datastoreItem xmlns:ds="http://schemas.openxmlformats.org/officeDocument/2006/customXml" ds:itemID="{E8E100FF-4A1E-4260-A03F-A639532EAA43}">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Guideline</vt:lpstr>
      <vt:lpstr>Summary</vt:lpstr>
      <vt:lpstr>Search</vt:lpstr>
      <vt:lpstr>Bug</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2020-12-30T05:20:32Z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0x0101009987B99D182BBE48B4F182C1E160A3B6</vt:lpwstr>
  </property>
  <property fmtid="{D5CDD505-2E9C-101B-9397-08002B2CF9AE}" pid="3" name="MSIP_Label_4fbf36e0-b930-442e-a115-bc6ef6b941eb_Enabled">
    <vt:lpwstr>False</vt:lpwstr>
  </property>
  <property fmtid="{D5CDD505-2E9C-101B-9397-08002B2CF9AE}" pid="4" name="MSIP_Label_4fbf36e0-b930-442e-a115-bc6ef6b941eb_SiteId">
    <vt:lpwstr>7f2c1900-9fd4-4b89-91d3-79a649996f0a</vt:lpwstr>
  </property>
  <property fmtid="{D5CDD505-2E9C-101B-9397-08002B2CF9AE}" pid="5" name="MSIP_Label_4fbf36e0-b930-442e-a115-bc6ef6b941eb_Owner">
    <vt:lpwstr>Anh-Thieu.Le@aia.com</vt:lpwstr>
  </property>
  <property fmtid="{D5CDD505-2E9C-101B-9397-08002B2CF9AE}" pid="6" name="MSIP_Label_4fbf36e0-b930-442e-a115-bc6ef6b941eb_SetDate">
    <vt:lpwstr>2020-01-15T09:10:39.4589527Z</vt:lpwstr>
  </property>
  <property fmtid="{D5CDD505-2E9C-101B-9397-08002B2CF9AE}" pid="7" name="MSIP_Label_4fbf36e0-b930-442e-a115-bc6ef6b941eb_Name">
    <vt:lpwstr>Highly Confidential</vt:lpwstr>
  </property>
  <property fmtid="{D5CDD505-2E9C-101B-9397-08002B2CF9AE}" pid="8" name="MSIP_Label_4fbf36e0-b930-442e-a115-bc6ef6b941eb_Application">
    <vt:lpwstr>Microsoft Azure Information Protection</vt:lpwstr>
  </property>
  <property fmtid="{D5CDD505-2E9C-101B-9397-08002B2CF9AE}" pid="9" name="MSIP_Label_4fbf36e0-b930-442e-a115-bc6ef6b941eb_Extended_MSFT_Method">
    <vt:lpwstr>Manual</vt:lpwstr>
  </property>
  <property fmtid="{D5CDD505-2E9C-101B-9397-08002B2CF9AE}" pid="10" name="KSOProductBuildVer">
    <vt:lpwstr>1033-11.2.0.9906</vt:lpwstr>
  </property>
</Properties>
</file>