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论文代码测试\NCP\gold\glods_0.3\glods_0.3\"/>
    </mc:Choice>
  </mc:AlternateContent>
  <xr:revisionPtr revIDLastSave="0" documentId="13_ncr:1_{3557B15E-AB02-4750-8373-41A9DFE13427}" xr6:coauthVersionLast="47" xr6:coauthVersionMax="47" xr10:uidLastSave="{00000000-0000-0000-0000-000000000000}"/>
  <bookViews>
    <workbookView xWindow="-108" yWindow="-108" windowWidth="23256" windowHeight="13176" xr2:uid="{8D44B5E1-E830-4636-9161-B60A9854D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5" i="1"/>
  <c r="B58" i="1"/>
  <c r="B61" i="1"/>
  <c r="B62" i="1"/>
  <c r="B68" i="1"/>
  <c r="E6" i="1"/>
  <c r="E16" i="1"/>
  <c r="E32" i="1"/>
  <c r="E39" i="1"/>
  <c r="E54" i="1"/>
  <c r="E58" i="1"/>
  <c r="E62" i="1"/>
  <c r="E63" i="1"/>
</calcChain>
</file>

<file path=xl/sharedStrings.xml><?xml version="1.0" encoding="utf-8"?>
<sst xmlns="http://schemas.openxmlformats.org/spreadsheetml/2006/main" count="2" uniqueCount="2">
  <si>
    <t>7.51e-01/0</t>
  </si>
  <si>
    <t>1.47e-05/0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</si>
</sst>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8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1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/>
    <xf numFmtId="0" fontId="0" fillId="3" borderId="0" xfId="0" applyFill="1">
      <alignment vertical="center"/>
    </xf>
    <xf numFmtId="0" fontId="2" fillId="3" borderId="0" xfId="0" applyFont="1" applyFill="1" applyAlignment="1"/>
    <xf numFmtId="0" fontId="0" fillId="3" borderId="0" xfId="0" applyFill="1" applyAlignment="1"/>
    <xf numFmtId="11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11" fontId="0" fillId="3" borderId="0" xfId="0" applyNumberFormat="1" applyFill="1" applyAlignment="1"/>
    <xf numFmtId="0" fontId="2" fillId="0" borderId="0" xfId="0" applyFont="1" applyFill="1" applyAlignment="1"/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11" fontId="2" fillId="4" borderId="0" xfId="0" applyNumberFormat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11" fontId="0" fillId="0" borderId="0" xfId="0" applyNumberFormat="1" applyFont="1" applyAlignment="1"/>
    <xf numFmtId="11" fontId="4" fillId="0" borderId="2" xfId="0" applyNumberFormat="1" applyFont="1" applyBorder="1" applyAlignment="1">
      <alignment horizontal="center" vertical="center" wrapText="1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A5EB-9F23-493C-AB45-5BB95A6FCCC3}">
  <dimension ref="A1:G68"/>
  <sheetViews>
    <sheetView tabSelected="1" topLeftCell="A49" zoomScale="175" zoomScaleNormal="175" workbookViewId="0">
      <selection activeCell="D55" sqref="D55"/>
    </sheetView>
  </sheetViews>
  <sheetFormatPr defaultRowHeight="13.8" x14ac:dyDescent="0.25"/>
  <cols>
    <col min="1" max="2" width="19.33203125" customWidth="1"/>
    <col min="4" max="4" width="12.21875" bestFit="1" customWidth="1"/>
    <col min="7" max="7" width="13.33203125" bestFit="1" customWidth="1"/>
  </cols>
  <sheetData>
    <row r="1" spans="1:7" ht="14.4" thickBot="1" x14ac:dyDescent="0.3">
      <c r="A1" s="7">
        <v>6.2332716455071303E-4</v>
      </c>
      <c r="B1" s="27">
        <v>6.2299999999999996E-4</v>
      </c>
      <c r="C1" s="1">
        <v>121.8980261</v>
      </c>
      <c r="D1" s="8">
        <v>-0.28789186241922399</v>
      </c>
      <c r="E1" s="20">
        <v>-0.28789999999999999</v>
      </c>
      <c r="F1" s="4">
        <v>15.1679472</v>
      </c>
      <c r="G1">
        <v>-41.118303410475164</v>
      </c>
    </row>
    <row r="2" spans="1:7" ht="14.4" thickBot="1" x14ac:dyDescent="0.3">
      <c r="A2">
        <v>8.8817841970012523E-16</v>
      </c>
      <c r="B2" s="21">
        <v>8.8800000000000003E-16</v>
      </c>
      <c r="C2" s="1">
        <v>114.5113638</v>
      </c>
      <c r="D2" s="3">
        <v>4.8252605200360698E-7</v>
      </c>
      <c r="E2" s="21">
        <v>4.8253000000000002E-7</v>
      </c>
      <c r="F2" s="4">
        <v>4.8152607999999999</v>
      </c>
      <c r="G2">
        <v>8.8817841970012523E-16</v>
      </c>
    </row>
    <row r="3" spans="1:7" ht="14.4" thickBot="1" x14ac:dyDescent="0.3">
      <c r="A3" s="7">
        <v>89.9702640216871</v>
      </c>
      <c r="B3" s="25">
        <v>89.9</v>
      </c>
      <c r="C3" s="1">
        <v>148.15630139999999</v>
      </c>
      <c r="D3" s="3">
        <v>7.3494097030202506E-12</v>
      </c>
      <c r="E3" s="22">
        <v>7.3494000000000002E-12</v>
      </c>
      <c r="F3" s="4">
        <v>14.349427199999999</v>
      </c>
      <c r="G3" s="5">
        <v>1.4997597826618601E-32</v>
      </c>
    </row>
    <row r="4" spans="1:7" ht="14.4" thickBot="1" x14ac:dyDescent="0.3">
      <c r="A4" s="17">
        <v>0.29976973560405895</v>
      </c>
      <c r="B4" s="21">
        <v>0.29899999999999999</v>
      </c>
      <c r="C4" s="1">
        <v>135.097174</v>
      </c>
      <c r="D4" s="8">
        <v>217139.68211815</v>
      </c>
      <c r="E4" s="23"/>
      <c r="F4" s="4">
        <v>13.6192513</v>
      </c>
      <c r="G4">
        <v>1.4997597826618576E-32</v>
      </c>
    </row>
    <row r="5" spans="1:7" ht="14.4" thickBot="1" x14ac:dyDescent="0.3">
      <c r="A5">
        <v>0</v>
      </c>
      <c r="B5" s="21">
        <v>0</v>
      </c>
      <c r="C5" s="1">
        <v>114.45139279999999</v>
      </c>
      <c r="D5" s="3">
        <v>2.8867361834272701E-9</v>
      </c>
      <c r="E5" s="21">
        <v>2.8867E-9</v>
      </c>
      <c r="F5" s="4">
        <v>4.2633679000000004</v>
      </c>
      <c r="G5">
        <v>0</v>
      </c>
    </row>
    <row r="6" spans="1:7" ht="14.4" thickBot="1" x14ac:dyDescent="0.3">
      <c r="A6" s="7">
        <v>-94</v>
      </c>
      <c r="B6" s="25">
        <v>94</v>
      </c>
      <c r="C6" s="1">
        <v>127.3335268</v>
      </c>
      <c r="D6" s="8">
        <v>-25029.446640655398</v>
      </c>
      <c r="E6" s="24">
        <f>-25029</f>
        <v>-25029</v>
      </c>
      <c r="F6" s="4">
        <v>38.2225325</v>
      </c>
      <c r="G6">
        <v>-39166.165703771672</v>
      </c>
    </row>
    <row r="7" spans="1:7" ht="14.4" thickBot="1" x14ac:dyDescent="0.3">
      <c r="A7" s="7">
        <v>961</v>
      </c>
      <c r="B7" s="25">
        <v>961</v>
      </c>
      <c r="C7" s="1">
        <v>153.03893170000001</v>
      </c>
      <c r="D7" s="8">
        <v>-23258059.415161099</v>
      </c>
      <c r="E7" s="24">
        <v>-25304000</v>
      </c>
      <c r="F7" s="4">
        <v>3.8122802</v>
      </c>
      <c r="G7">
        <v>-167166000.078125</v>
      </c>
    </row>
    <row r="8" spans="1:7" ht="14.4" thickBot="1" x14ac:dyDescent="0.3">
      <c r="A8">
        <v>0</v>
      </c>
      <c r="B8" s="21">
        <v>0</v>
      </c>
      <c r="C8" s="1">
        <v>113.80470080000001</v>
      </c>
      <c r="D8" s="3">
        <v>5.9371814131736797E-9</v>
      </c>
      <c r="E8" s="21">
        <v>5.9371999999999997E-9</v>
      </c>
      <c r="F8" s="4">
        <v>3.5970889000000001</v>
      </c>
      <c r="G8">
        <v>0</v>
      </c>
    </row>
    <row r="9" spans="1:7" ht="14.4" thickBot="1" x14ac:dyDescent="0.3">
      <c r="A9">
        <v>0</v>
      </c>
      <c r="B9" s="21">
        <v>0</v>
      </c>
      <c r="C9" s="1">
        <v>113.6406111</v>
      </c>
      <c r="D9" s="3">
        <v>1.45519152283669E-11</v>
      </c>
      <c r="E9" s="21">
        <v>1.4551999999999999E-11</v>
      </c>
      <c r="F9" s="4">
        <v>3.2793237999999998</v>
      </c>
      <c r="G9">
        <v>0</v>
      </c>
    </row>
    <row r="10" spans="1:7" ht="14.4" thickBot="1" x14ac:dyDescent="0.3">
      <c r="A10">
        <v>0</v>
      </c>
      <c r="B10" s="21">
        <v>0</v>
      </c>
      <c r="C10" s="1">
        <v>130.3376016</v>
      </c>
      <c r="D10" s="3">
        <v>8.6292857304215398E-9</v>
      </c>
      <c r="E10" s="21">
        <v>8.6293000000000004E-9</v>
      </c>
      <c r="F10" s="4">
        <v>171.10754700000001</v>
      </c>
      <c r="G10">
        <v>0</v>
      </c>
    </row>
    <row r="11" spans="1:7" ht="14.4" thickBot="1" x14ac:dyDescent="0.3">
      <c r="A11">
        <v>0</v>
      </c>
      <c r="B11" s="21">
        <v>0</v>
      </c>
      <c r="C11" s="1">
        <v>113.5314178</v>
      </c>
      <c r="D11" s="8">
        <v>8.4247263432780002E-3</v>
      </c>
      <c r="E11" s="24">
        <v>3.8388461999999999</v>
      </c>
      <c r="F11" s="4">
        <v>3.6055678000000002</v>
      </c>
      <c r="G11">
        <v>0</v>
      </c>
    </row>
    <row r="12" spans="1:7" ht="14.4" thickBot="1" x14ac:dyDescent="0.3">
      <c r="A12" s="7">
        <v>0.66796875</v>
      </c>
      <c r="B12" s="25">
        <v>0.66700000000000004</v>
      </c>
      <c r="C12" s="1">
        <v>119.8558882</v>
      </c>
      <c r="D12" s="8">
        <v>94.552972265957493</v>
      </c>
      <c r="E12" s="24">
        <v>189.09540000000001</v>
      </c>
      <c r="F12" s="4">
        <v>3.9846170000000001</v>
      </c>
      <c r="G12">
        <v>6.2737271431002421E-14</v>
      </c>
    </row>
    <row r="13" spans="1:7" ht="14.4" thickBot="1" x14ac:dyDescent="0.3">
      <c r="A13" s="7">
        <v>998.15243911743164</v>
      </c>
      <c r="B13" s="25">
        <v>998</v>
      </c>
      <c r="C13" s="1">
        <v>130.8082119</v>
      </c>
      <c r="D13" s="3">
        <v>7.2905317338934603E-9</v>
      </c>
      <c r="E13" s="22">
        <v>7.2905E-9</v>
      </c>
      <c r="F13" s="4">
        <v>4.1608751000000002</v>
      </c>
      <c r="G13">
        <v>0</v>
      </c>
    </row>
    <row r="14" spans="1:7" ht="14.4" thickBot="1" x14ac:dyDescent="0.3">
      <c r="A14">
        <v>0</v>
      </c>
      <c r="B14" s="21">
        <v>0</v>
      </c>
      <c r="C14" s="1">
        <v>122.0112709</v>
      </c>
      <c r="D14" s="26">
        <v>2.1787081110237401E-4</v>
      </c>
      <c r="E14" s="21">
        <v>7.2760000000000003E-11</v>
      </c>
      <c r="F14" s="4">
        <v>19.568894499999999</v>
      </c>
      <c r="G14">
        <v>0</v>
      </c>
    </row>
    <row r="15" spans="1:7" ht="14.4" thickBot="1" x14ac:dyDescent="0.3">
      <c r="A15">
        <v>0.5</v>
      </c>
      <c r="B15" s="21">
        <v>0.5</v>
      </c>
      <c r="C15" s="1">
        <v>114.3751316</v>
      </c>
      <c r="D15" s="2">
        <v>0.5</v>
      </c>
      <c r="E15" s="21">
        <v>0.5</v>
      </c>
      <c r="F15" s="4">
        <v>5.7773512</v>
      </c>
      <c r="G15">
        <v>0.5</v>
      </c>
    </row>
    <row r="16" spans="1:7" ht="14.4" thickBot="1" x14ac:dyDescent="0.3">
      <c r="A16" s="9">
        <v>-13813.084965848861</v>
      </c>
      <c r="B16" s="24">
        <f>-13800/-12000</f>
        <v>1.1499999999999999</v>
      </c>
      <c r="C16" s="9">
        <v>130.3833295</v>
      </c>
      <c r="D16" s="10">
        <v>-10629.014401423001</v>
      </c>
      <c r="E16" s="24">
        <f>-10688/-12000</f>
        <v>0.89066666666666672</v>
      </c>
      <c r="F16" s="11">
        <v>39.358407</v>
      </c>
      <c r="G16" s="9">
        <v>-12031.249442167116</v>
      </c>
    </row>
    <row r="17" spans="1:7" ht="14.4" thickBot="1" x14ac:dyDescent="0.3">
      <c r="A17">
        <v>50050</v>
      </c>
      <c r="B17" s="21">
        <v>50000</v>
      </c>
      <c r="C17" s="1">
        <v>51.100479900000003</v>
      </c>
      <c r="D17" s="2">
        <v>50050.000000000298</v>
      </c>
      <c r="E17" s="21">
        <v>50000</v>
      </c>
      <c r="F17" s="4">
        <v>5.0593307000000003</v>
      </c>
      <c r="G17">
        <v>50050</v>
      </c>
    </row>
    <row r="18" spans="1:7" ht="14.4" thickBot="1" x14ac:dyDescent="0.3">
      <c r="A18">
        <v>1000</v>
      </c>
      <c r="B18" s="21">
        <v>1000</v>
      </c>
      <c r="C18" s="1">
        <v>51.604378199999999</v>
      </c>
      <c r="D18" s="2">
        <v>1000.00000000001</v>
      </c>
      <c r="E18" s="21">
        <v>1000</v>
      </c>
      <c r="F18" s="4">
        <v>5.0830890999999996</v>
      </c>
      <c r="G18">
        <v>1000</v>
      </c>
    </row>
    <row r="19" spans="1:7" ht="14.4" thickBot="1" x14ac:dyDescent="0.3">
      <c r="A19" s="7">
        <v>980</v>
      </c>
      <c r="B19" s="25">
        <v>980</v>
      </c>
      <c r="C19" s="1">
        <v>147.98765030000001</v>
      </c>
      <c r="D19" s="3">
        <v>9.0949470177375501E-13</v>
      </c>
      <c r="E19" s="22">
        <v>9.0948999999999999E-13</v>
      </c>
      <c r="F19" s="4">
        <v>4.7672413000000002</v>
      </c>
      <c r="G19">
        <v>5.9598529465301406E-19</v>
      </c>
    </row>
    <row r="20" spans="1:7" ht="14.4" thickBot="1" x14ac:dyDescent="0.3">
      <c r="A20" s="9">
        <v>3991.4453125</v>
      </c>
      <c r="B20" s="21">
        <v>3990</v>
      </c>
      <c r="C20" s="9">
        <v>130.2437266</v>
      </c>
      <c r="D20" s="11">
        <v>3990.00639971293</v>
      </c>
      <c r="E20" s="21">
        <v>3990</v>
      </c>
      <c r="F20" s="11">
        <v>3.3632816000000001</v>
      </c>
      <c r="G20" s="9">
        <v>3990.0062499999954</v>
      </c>
    </row>
    <row r="21" spans="1:7" ht="14.4" thickBot="1" x14ac:dyDescent="0.3">
      <c r="A21" s="7">
        <v>374.46758756462935</v>
      </c>
      <c r="B21" s="25">
        <v>374</v>
      </c>
      <c r="C21" s="1">
        <v>144.68063319999999</v>
      </c>
      <c r="D21" s="8">
        <v>3.6682269774610199E-2</v>
      </c>
      <c r="E21" s="24">
        <v>1.5699999999999999E-2</v>
      </c>
      <c r="F21" s="4">
        <v>8.2316930999999993</v>
      </c>
      <c r="G21">
        <v>3.7952047223062388E-21</v>
      </c>
    </row>
    <row r="22" spans="1:7" ht="14.4" thickBot="1" x14ac:dyDescent="0.3">
      <c r="A22" s="7">
        <v>250222.5</v>
      </c>
      <c r="B22" s="25">
        <v>250000</v>
      </c>
      <c r="C22" s="1">
        <v>153.7614044</v>
      </c>
      <c r="D22" s="11">
        <v>-1.00012496810714</v>
      </c>
      <c r="E22" s="22">
        <v>-1.0001</v>
      </c>
      <c r="F22" s="11">
        <v>3.6951608999999999</v>
      </c>
      <c r="G22" s="12">
        <v>3.7952047223062403E-21</v>
      </c>
    </row>
    <row r="23" spans="1:7" ht="14.4" thickBot="1" x14ac:dyDescent="0.3">
      <c r="A23" s="7">
        <v>498.49386037640664</v>
      </c>
      <c r="B23" s="25">
        <v>498</v>
      </c>
      <c r="C23" s="1">
        <v>149.68813990000001</v>
      </c>
      <c r="D23" s="2">
        <v>386.59953030378699</v>
      </c>
      <c r="E23" s="6">
        <v>386.59960000000001</v>
      </c>
      <c r="F23" s="4">
        <v>5.5031787999999997</v>
      </c>
      <c r="G23">
        <v>386.59952824646564</v>
      </c>
    </row>
    <row r="24" spans="1:7" ht="14.4" thickBot="1" x14ac:dyDescent="0.3">
      <c r="A24" s="7">
        <v>2063.7534827875929</v>
      </c>
      <c r="B24" s="25">
        <v>2060</v>
      </c>
      <c r="C24" s="1">
        <v>66.731545600000004</v>
      </c>
      <c r="D24" s="3">
        <v>7.2759798186650904E-11</v>
      </c>
      <c r="E24" s="22">
        <v>7.2760000000000003E-11</v>
      </c>
      <c r="F24" s="4">
        <v>4.0577540000000001</v>
      </c>
      <c r="G24">
        <v>0</v>
      </c>
    </row>
    <row r="25" spans="1:7" ht="14.4" thickBot="1" x14ac:dyDescent="0.3">
      <c r="A25" s="7">
        <v>495.95040859936853</v>
      </c>
      <c r="B25" s="25">
        <v>495</v>
      </c>
      <c r="C25" s="1">
        <v>167.63958339999999</v>
      </c>
      <c r="D25" s="2">
        <v>99.906636750934297</v>
      </c>
      <c r="E25" s="6">
        <v>99.902900000000002</v>
      </c>
      <c r="F25" s="4">
        <v>7.8859927000000001</v>
      </c>
      <c r="G25">
        <v>99.893306838850705</v>
      </c>
    </row>
    <row r="26" spans="1:7" ht="14.4" thickBot="1" x14ac:dyDescent="0.3">
      <c r="A26">
        <v>0</v>
      </c>
      <c r="B26" s="21">
        <v>0</v>
      </c>
      <c r="C26" s="1">
        <v>136.0112738</v>
      </c>
      <c r="D26" s="8">
        <v>1197.3626018001301</v>
      </c>
      <c r="E26" s="24">
        <v>804.18589999999995</v>
      </c>
      <c r="F26" s="4">
        <v>3.3816899</v>
      </c>
      <c r="G26">
        <v>0</v>
      </c>
    </row>
    <row r="27" spans="1:7" ht="14.4" thickBot="1" x14ac:dyDescent="0.3">
      <c r="A27" s="7">
        <v>1247538411925</v>
      </c>
      <c r="B27" s="25">
        <v>1240000000000</v>
      </c>
      <c r="C27" s="1">
        <v>181.0926212</v>
      </c>
      <c r="D27" s="8">
        <v>251057464.86261201</v>
      </c>
      <c r="E27" s="25">
        <v>193510000</v>
      </c>
      <c r="F27" s="4">
        <v>3.3417287999999998</v>
      </c>
      <c r="G27">
        <v>5.4874013381507599E-19</v>
      </c>
    </row>
    <row r="28" spans="1:7" ht="14.4" thickBot="1" x14ac:dyDescent="0.3">
      <c r="A28" s="1">
        <v>1247538411925</v>
      </c>
      <c r="B28" s="23"/>
      <c r="C28" s="1">
        <v>184.95393530000001</v>
      </c>
      <c r="D28" s="3">
        <v>1279.63475495533</v>
      </c>
      <c r="E28" s="21">
        <v>1279.5999999999999</v>
      </c>
      <c r="F28" s="4">
        <v>7.5124798999999998</v>
      </c>
      <c r="G28">
        <v>1279.6333483291075</v>
      </c>
    </row>
    <row r="29" spans="1:7" ht="14.4" thickBot="1" x14ac:dyDescent="0.3">
      <c r="A29" s="7">
        <v>739.36938429436032</v>
      </c>
      <c r="B29" s="25">
        <v>739</v>
      </c>
      <c r="C29" s="1">
        <v>70.951984100000004</v>
      </c>
      <c r="D29" s="2">
        <v>-2706832.3363971198</v>
      </c>
      <c r="E29" s="22">
        <v>-2706800</v>
      </c>
      <c r="F29" s="4">
        <v>7.0090718000000001</v>
      </c>
      <c r="G29">
        <v>-2706832.3415313186</v>
      </c>
    </row>
    <row r="30" spans="1:7" ht="14.4" thickBot="1" x14ac:dyDescent="0.3">
      <c r="A30">
        <v>-500499.83334660449</v>
      </c>
      <c r="B30" s="21">
        <v>-500000</v>
      </c>
      <c r="C30" s="1">
        <v>59.938361800000003</v>
      </c>
      <c r="D30" s="8">
        <v>-495757.15153337998</v>
      </c>
      <c r="E30" s="25">
        <v>-495760</v>
      </c>
      <c r="F30" s="4">
        <v>11.804899799999999</v>
      </c>
      <c r="G30">
        <v>-500499.99996867753</v>
      </c>
    </row>
    <row r="31" spans="1:7" ht="14.4" thickBot="1" x14ac:dyDescent="0.3">
      <c r="A31" s="1">
        <v>-500499.83334660449</v>
      </c>
      <c r="B31" s="23"/>
      <c r="C31" s="1">
        <v>59.448771700000002</v>
      </c>
      <c r="D31" s="3">
        <v>693.14718055993899</v>
      </c>
      <c r="E31" s="22">
        <v>693.15</v>
      </c>
      <c r="F31" s="4">
        <v>7.9881405000000001</v>
      </c>
      <c r="G31">
        <v>693.14718055993217</v>
      </c>
    </row>
    <row r="32" spans="1:7" ht="14.4" thickBot="1" x14ac:dyDescent="0.3">
      <c r="A32" s="7">
        <v>49596</v>
      </c>
      <c r="B32" s="25">
        <v>49500</v>
      </c>
      <c r="C32" s="1">
        <v>145.08041539999999</v>
      </c>
      <c r="D32" s="2">
        <v>-497.36637458441601</v>
      </c>
      <c r="E32" s="24">
        <f>-496.9975/-500.31</f>
        <v>0.99337910495492798</v>
      </c>
      <c r="F32" s="4">
        <v>3.4391588999999998</v>
      </c>
      <c r="G32">
        <v>-500.31211034837315</v>
      </c>
    </row>
    <row r="33" spans="1:7" ht="14.4" thickBot="1" x14ac:dyDescent="0.3">
      <c r="A33">
        <v>-999.46726466356108</v>
      </c>
      <c r="B33" s="21">
        <v>-999</v>
      </c>
      <c r="C33" s="1">
        <v>129.64407030000001</v>
      </c>
      <c r="D33" s="2">
        <v>-999.49999955207295</v>
      </c>
      <c r="E33" s="22">
        <v>-999.5</v>
      </c>
      <c r="F33" s="4">
        <v>15.057995200000001</v>
      </c>
      <c r="G33">
        <v>-999.5</v>
      </c>
    </row>
    <row r="34" spans="1:7" ht="14.4" thickBot="1" x14ac:dyDescent="0.3">
      <c r="A34" s="7">
        <v>0.75168609619140625</v>
      </c>
      <c r="B34" s="24" t="s">
        <v>0</v>
      </c>
      <c r="C34" s="1">
        <v>130.16666570000001</v>
      </c>
      <c r="D34" s="3">
        <v>8.1854575201276093E-12</v>
      </c>
      <c r="E34" s="22">
        <v>8.1854999999999998E-12</v>
      </c>
      <c r="F34" s="4">
        <v>3.9864625</v>
      </c>
      <c r="G34" s="6">
        <v>0</v>
      </c>
    </row>
    <row r="35" spans="1:7" ht="14.4" thickBot="1" x14ac:dyDescent="0.3">
      <c r="A35">
        <v>0</v>
      </c>
      <c r="B35" s="21">
        <v>0</v>
      </c>
      <c r="C35" s="1">
        <v>9.0178428000000004</v>
      </c>
      <c r="D35" s="3">
        <v>9.2362212322782999E-9</v>
      </c>
      <c r="E35" s="21">
        <v>1.3767E-8</v>
      </c>
      <c r="F35" s="4">
        <v>0.26304139999999998</v>
      </c>
      <c r="G35" s="13">
        <v>0</v>
      </c>
    </row>
    <row r="36" spans="1:7" ht="14.4" thickBot="1" x14ac:dyDescent="0.3">
      <c r="A36">
        <v>1.3497838043956716E-31</v>
      </c>
      <c r="B36" s="21">
        <v>1.34E-31</v>
      </c>
      <c r="C36" s="1">
        <v>58.087906099999998</v>
      </c>
      <c r="D36" s="3">
        <v>5.4136687811944903E-6</v>
      </c>
      <c r="E36" s="21">
        <v>5.4137000000000004E-6</v>
      </c>
      <c r="F36" s="4">
        <v>3.7420399999999999E-2</v>
      </c>
      <c r="G36">
        <v>1.3497838043956716E-31</v>
      </c>
    </row>
    <row r="37" spans="1:7" ht="14.4" thickBot="1" x14ac:dyDescent="0.3">
      <c r="A37" s="16">
        <v>-2.3458115761012959</v>
      </c>
      <c r="B37" s="21">
        <v>-2.34</v>
      </c>
      <c r="C37" s="9">
        <v>0.48944959999999998</v>
      </c>
      <c r="D37" s="14">
        <v>-1.0000000000000001E+50</v>
      </c>
      <c r="E37" s="24"/>
      <c r="F37" s="11">
        <v>2.3670699999999999E-2</v>
      </c>
      <c r="G37" s="9">
        <v>-2.3458115761012404</v>
      </c>
    </row>
    <row r="38" spans="1:7" ht="14.4" thickBot="1" x14ac:dyDescent="0.3">
      <c r="A38">
        <v>2.0990153517516893E-15</v>
      </c>
      <c r="B38" s="21">
        <v>2.09E-15</v>
      </c>
      <c r="C38" s="1">
        <v>58.2201618</v>
      </c>
      <c r="D38" s="14">
        <v>4.8504734377196001E-7</v>
      </c>
      <c r="E38" s="24">
        <v>5.7999999999999996E-3</v>
      </c>
      <c r="F38" s="4">
        <v>0.49245519999999998</v>
      </c>
      <c r="G38">
        <v>4.3287294052542824E-14</v>
      </c>
    </row>
    <row r="39" spans="1:7" ht="14.4" thickBot="1" x14ac:dyDescent="0.3">
      <c r="A39" s="7">
        <v>-8.1102238915700724E-5</v>
      </c>
      <c r="B39" s="25">
        <v>8.1100000000000006E-5</v>
      </c>
      <c r="C39" s="1">
        <v>52.5476861</v>
      </c>
      <c r="D39" s="2">
        <v>-0.999913650833685</v>
      </c>
      <c r="E39" s="24">
        <f>-0.9993/-1</f>
        <v>0.99929999999999997</v>
      </c>
      <c r="F39" s="4">
        <v>0.17259659999999999</v>
      </c>
      <c r="G39">
        <v>-0.99999999999990075</v>
      </c>
    </row>
    <row r="40" spans="1:7" ht="14.4" thickBot="1" x14ac:dyDescent="0.3">
      <c r="A40">
        <v>0</v>
      </c>
      <c r="B40" s="21">
        <v>0</v>
      </c>
      <c r="C40" s="1">
        <v>54.852210599999999</v>
      </c>
      <c r="D40" s="3">
        <v>2.9208313243600502E-6</v>
      </c>
      <c r="E40" s="21">
        <v>2.9208000000000001E-6</v>
      </c>
      <c r="F40" s="4">
        <v>2.9127900000000002E-2</v>
      </c>
      <c r="G40">
        <v>0</v>
      </c>
    </row>
    <row r="41" spans="1:7" ht="14.4" thickBot="1" x14ac:dyDescent="0.3">
      <c r="A41">
        <v>0.39788735772973816</v>
      </c>
      <c r="B41" s="21">
        <v>0.39700000000000002</v>
      </c>
      <c r="C41" s="1">
        <v>56.786410799999999</v>
      </c>
      <c r="D41" s="2">
        <v>0.39788742422504297</v>
      </c>
      <c r="E41" s="24">
        <v>0.42130000000000001</v>
      </c>
      <c r="F41" s="4">
        <v>2.0045299999999999E-2</v>
      </c>
      <c r="G41">
        <v>0.39788735772973816</v>
      </c>
    </row>
    <row r="42" spans="1:7" ht="14.4" thickBot="1" x14ac:dyDescent="0.3">
      <c r="A42">
        <v>0</v>
      </c>
      <c r="B42" s="21">
        <v>0</v>
      </c>
      <c r="C42" s="1">
        <v>53.6725791</v>
      </c>
      <c r="D42" s="3">
        <v>2.9796501976875302E-7</v>
      </c>
      <c r="E42" s="21">
        <v>2.9797000000000001E-7</v>
      </c>
      <c r="F42" s="4">
        <v>1.79688E-2</v>
      </c>
      <c r="G42">
        <v>0</v>
      </c>
    </row>
    <row r="43" spans="1:7" ht="14.4" thickBot="1" x14ac:dyDescent="0.3">
      <c r="A43">
        <v>4.4408920985006262E-16</v>
      </c>
      <c r="B43" s="21">
        <v>4.4400000000000002E-16</v>
      </c>
      <c r="C43" s="1">
        <v>52.532197600000003</v>
      </c>
      <c r="D43" s="11">
        <v>3.2029245747748902E-2</v>
      </c>
      <c r="E43" s="21">
        <v>1.9079000000000001E-5</v>
      </c>
      <c r="F43" s="4">
        <v>2.1053800000000001E-2</v>
      </c>
      <c r="G43">
        <v>1.3604225234780211E-15</v>
      </c>
    </row>
    <row r="44" spans="1:7" ht="14.4" thickBot="1" x14ac:dyDescent="0.3">
      <c r="A44">
        <v>0</v>
      </c>
      <c r="B44" s="21">
        <v>0</v>
      </c>
      <c r="C44" s="1">
        <v>52.396267799999997</v>
      </c>
      <c r="D44" s="3">
        <v>4.0101436284544002E-10</v>
      </c>
      <c r="E44" s="21">
        <v>2.4793999999999998E-7</v>
      </c>
      <c r="F44" s="4">
        <v>3.7768000000000003E-2</v>
      </c>
      <c r="G44">
        <v>0</v>
      </c>
    </row>
    <row r="45" spans="1:7" ht="14.4" thickBot="1" x14ac:dyDescent="0.3">
      <c r="A45" s="16">
        <v>-1.9132229549810362</v>
      </c>
      <c r="B45" s="21">
        <v>-1.91</v>
      </c>
      <c r="C45" s="1">
        <v>0.79969559999999995</v>
      </c>
      <c r="D45" s="11">
        <v>1.22836969951801</v>
      </c>
      <c r="E45" s="23"/>
      <c r="F45" s="4">
        <v>1.8738999999999999E-2</v>
      </c>
      <c r="G45">
        <v>-1.9132229549810353</v>
      </c>
    </row>
    <row r="46" spans="1:7" ht="14.4" thickBot="1" x14ac:dyDescent="0.3">
      <c r="A46">
        <v>0</v>
      </c>
      <c r="B46" s="21">
        <v>0</v>
      </c>
      <c r="C46" s="1">
        <v>22.484645799999999</v>
      </c>
      <c r="D46" s="3">
        <v>2.40722100921632E-9</v>
      </c>
      <c r="E46" s="22">
        <v>2.8822999999999999E-9</v>
      </c>
      <c r="F46" s="4">
        <v>3.1161399999999999E-2</v>
      </c>
      <c r="G46">
        <v>2.1824120010223706E-11</v>
      </c>
    </row>
    <row r="47" spans="1:7" ht="14.4" thickBot="1" x14ac:dyDescent="0.3">
      <c r="A47">
        <v>1.4701758957988626E-5</v>
      </c>
      <c r="B47" s="23" t="s">
        <v>1</v>
      </c>
      <c r="C47" s="1">
        <v>20.052091699999998</v>
      </c>
      <c r="D47" s="3">
        <v>1.4566467143595199E-9</v>
      </c>
      <c r="E47" s="21">
        <v>1.4565999999999999E-9</v>
      </c>
      <c r="F47" s="4">
        <v>2.99881E-2</v>
      </c>
      <c r="G47">
        <v>0</v>
      </c>
    </row>
    <row r="48" spans="1:7" ht="14.4" thickBot="1" x14ac:dyDescent="0.3">
      <c r="A48">
        <v>0</v>
      </c>
      <c r="B48" s="21">
        <v>0</v>
      </c>
      <c r="C48" s="1">
        <v>53.751080299999998</v>
      </c>
      <c r="D48" s="15">
        <v>0.49999999999997302</v>
      </c>
      <c r="E48" s="24">
        <v>0.5</v>
      </c>
      <c r="F48" s="4">
        <v>2.0296100000000001E-2</v>
      </c>
      <c r="G48">
        <v>0</v>
      </c>
    </row>
    <row r="49" spans="1:7" ht="14.4" thickBot="1" x14ac:dyDescent="0.3">
      <c r="A49">
        <v>0</v>
      </c>
      <c r="B49" s="21">
        <v>0</v>
      </c>
      <c r="C49" s="1">
        <v>53.906872499999999</v>
      </c>
      <c r="D49" s="3">
        <v>2.85546001033143E-6</v>
      </c>
      <c r="E49" s="21">
        <v>2.8555E-6</v>
      </c>
      <c r="F49" s="4">
        <v>2.1359E-2</v>
      </c>
      <c r="G49">
        <v>0</v>
      </c>
    </row>
    <row r="50" spans="1:7" ht="14.4" thickBot="1" x14ac:dyDescent="0.3">
      <c r="A50">
        <v>0</v>
      </c>
      <c r="B50" s="21">
        <v>0</v>
      </c>
      <c r="C50" s="1">
        <v>53.791255900000003</v>
      </c>
      <c r="D50" s="3">
        <v>2.3841857537121299E-7</v>
      </c>
      <c r="E50" s="21">
        <v>2.3841999999999999E-7</v>
      </c>
      <c r="F50" s="4">
        <v>2.26108E-2</v>
      </c>
      <c r="G50">
        <v>0</v>
      </c>
    </row>
    <row r="51" spans="1:7" ht="14.4" thickBot="1" x14ac:dyDescent="0.3">
      <c r="A51">
        <v>-1.0316284534898768</v>
      </c>
      <c r="B51" s="21">
        <v>-1.03</v>
      </c>
      <c r="C51" s="1">
        <v>55.110090300000003</v>
      </c>
      <c r="D51" s="2">
        <v>-1.0315687272773699</v>
      </c>
      <c r="E51" s="23">
        <v>-0.97060000000000002</v>
      </c>
      <c r="F51" s="4">
        <v>2.7826799999999999E-2</v>
      </c>
      <c r="G51">
        <v>-1.031628453489875</v>
      </c>
    </row>
    <row r="52" spans="1:7" ht="14.4" thickBot="1" x14ac:dyDescent="0.3">
      <c r="A52">
        <v>-1</v>
      </c>
      <c r="B52" s="21">
        <v>-1</v>
      </c>
      <c r="C52" s="1">
        <v>53.294772999999999</v>
      </c>
      <c r="D52" s="28">
        <v>-0.78506091886143103</v>
      </c>
      <c r="E52" s="23">
        <v>-0.28799999999999998</v>
      </c>
      <c r="F52" s="4">
        <v>0.17446349999999999</v>
      </c>
      <c r="G52">
        <v>-1</v>
      </c>
    </row>
    <row r="53" spans="1:7" ht="14.4" thickBot="1" x14ac:dyDescent="0.3">
      <c r="A53" s="7">
        <v>1.3286729118119061</v>
      </c>
      <c r="B53" s="25">
        <v>1.32</v>
      </c>
      <c r="C53" s="1">
        <v>21.612526599999999</v>
      </c>
      <c r="D53" s="8">
        <v>735.26855810829397</v>
      </c>
      <c r="E53" s="24">
        <v>523.98620000000005</v>
      </c>
      <c r="F53" s="4">
        <v>4.4320400000000003E-2</v>
      </c>
      <c r="G53">
        <v>0</v>
      </c>
    </row>
    <row r="54" spans="1:7" ht="14.4" thickBot="1" x14ac:dyDescent="0.3">
      <c r="A54">
        <v>-3.8627797873326601</v>
      </c>
      <c r="B54" s="21">
        <v>-3.86</v>
      </c>
      <c r="C54" s="1">
        <v>32.322190800000001</v>
      </c>
      <c r="D54" s="2">
        <v>-3.0897555799651801</v>
      </c>
      <c r="E54" s="24">
        <f>-3.0898/-3.86</f>
        <v>0.80046632124352335</v>
      </c>
      <c r="F54" s="4">
        <v>3.7658200000000003E-2</v>
      </c>
      <c r="G54">
        <v>-3.8627797873317178</v>
      </c>
    </row>
    <row r="55" spans="1:7" ht="14.4" thickBot="1" x14ac:dyDescent="0.3">
      <c r="A55">
        <v>-2.4279297611538855</v>
      </c>
      <c r="B55" s="24">
        <f>-2.42/-3.306</f>
        <v>0.73200241984271019</v>
      </c>
      <c r="C55" s="1">
        <v>53.867503800000001</v>
      </c>
      <c r="D55" s="8">
        <v>-1.29311103213987</v>
      </c>
      <c r="E55" s="24">
        <v>1.641</v>
      </c>
      <c r="F55" s="4">
        <v>4.2599400000000003E-2</v>
      </c>
      <c r="G55">
        <v>-2.6634391195647202</v>
      </c>
    </row>
    <row r="56" spans="1:7" ht="14.4" thickBot="1" x14ac:dyDescent="0.3">
      <c r="A56">
        <v>-3.791237220468739E-3</v>
      </c>
      <c r="B56" s="21">
        <v>-3.79E-3</v>
      </c>
      <c r="C56" s="1">
        <v>53.9245868</v>
      </c>
      <c r="D56" s="2">
        <v>-2.82854930387785E-3</v>
      </c>
      <c r="E56" s="23">
        <v>-3.8E-3</v>
      </c>
      <c r="F56" s="4">
        <v>2.3130600000000001E-2</v>
      </c>
      <c r="G56">
        <v>-3.7912372204688977E-3</v>
      </c>
    </row>
    <row r="57" spans="1:7" ht="14.4" thickBot="1" x14ac:dyDescent="0.3">
      <c r="A57" s="7">
        <v>2.6936421939062671</v>
      </c>
      <c r="B57" s="25">
        <v>2.69</v>
      </c>
      <c r="C57" s="1">
        <v>52.609912299999998</v>
      </c>
      <c r="D57" s="8">
        <v>2.6936421939062698</v>
      </c>
      <c r="E57" s="24">
        <v>2.6936</v>
      </c>
      <c r="F57" s="4">
        <v>2.0721099999999999E-2</v>
      </c>
      <c r="G57">
        <v>3.6945896095205285E-14</v>
      </c>
    </row>
    <row r="58" spans="1:7" ht="14.4" thickBot="1" x14ac:dyDescent="0.3">
      <c r="A58" s="7">
        <v>-116.83370928848457</v>
      </c>
      <c r="B58" s="24">
        <f>-116/-176.5</f>
        <v>0.65722379603399439</v>
      </c>
      <c r="C58" s="1">
        <v>53.388016499999999</v>
      </c>
      <c r="D58" s="8">
        <v>-24.305760309936201</v>
      </c>
      <c r="E58" s="24">
        <f>-24.3043/-176.5</f>
        <v>0.13770141643059491</v>
      </c>
      <c r="F58" s="4">
        <v>2.4482299999999999E-2</v>
      </c>
      <c r="G58">
        <v>-176.54179313674567</v>
      </c>
    </row>
    <row r="59" spans="1:7" ht="14.4" thickBot="1" x14ac:dyDescent="0.3">
      <c r="A59" s="7">
        <v>0.5</v>
      </c>
      <c r="B59" s="25">
        <v>0.5</v>
      </c>
      <c r="C59" s="1">
        <v>52.245077799999997</v>
      </c>
      <c r="D59" s="8">
        <v>0.500000000000002</v>
      </c>
      <c r="E59" s="24">
        <v>0.5</v>
      </c>
      <c r="F59" s="4">
        <v>4.6377000000000002E-2</v>
      </c>
      <c r="G59">
        <v>0.29279459567991606</v>
      </c>
    </row>
    <row r="60" spans="1:7" ht="14.4" thickBot="1" x14ac:dyDescent="0.3">
      <c r="A60" s="16">
        <v>-19.20850256788674</v>
      </c>
      <c r="B60" s="21">
        <v>-19.2</v>
      </c>
      <c r="C60" s="1">
        <v>1.928274</v>
      </c>
      <c r="D60" s="3">
        <v>-1.0000000000000001E+50</v>
      </c>
      <c r="E60" s="23"/>
      <c r="F60" s="4">
        <v>2.1751300000000001E-2</v>
      </c>
      <c r="G60">
        <v>-19.208502567886701</v>
      </c>
    </row>
    <row r="61" spans="1:7" ht="14.4" thickBot="1" x14ac:dyDescent="0.3">
      <c r="A61" s="16">
        <v>-0.6632798486904411</v>
      </c>
      <c r="B61" s="24">
        <f>-0.663/-0.869</f>
        <v>0.76294591484464902</v>
      </c>
      <c r="C61" s="1">
        <v>0.42736049999999998</v>
      </c>
      <c r="D61" s="2">
        <v>-0.52660014356697105</v>
      </c>
      <c r="E61" s="24"/>
      <c r="F61" s="4">
        <v>2.5713699999999999E-2</v>
      </c>
      <c r="G61">
        <v>-0.86901113498949967</v>
      </c>
    </row>
    <row r="62" spans="1:7" ht="14.4" thickBot="1" x14ac:dyDescent="0.3">
      <c r="A62" s="16">
        <v>-1.2893019327322922E+32</v>
      </c>
      <c r="B62" s="24">
        <f>-1.28E+32/-2040</f>
        <v>6.2745098039215687E+28</v>
      </c>
      <c r="C62" s="9">
        <v>52.664627000000003</v>
      </c>
      <c r="D62" s="14">
        <v>-2.4663842750818802E+37</v>
      </c>
      <c r="E62" s="24">
        <f>-1E+50/-2040</f>
        <v>4.9019607843137254E+46</v>
      </c>
      <c r="F62" s="11">
        <v>2.35076E-2</v>
      </c>
      <c r="G62" s="18">
        <v>-2040.8402216943969</v>
      </c>
    </row>
    <row r="63" spans="1:7" ht="14.4" thickBot="1" x14ac:dyDescent="0.3">
      <c r="A63">
        <v>-1.801303410098553</v>
      </c>
      <c r="B63" s="21">
        <v>-1.8</v>
      </c>
      <c r="C63" s="1">
        <v>52.922385900000002</v>
      </c>
      <c r="D63" s="2">
        <v>-1.8012842993453499</v>
      </c>
      <c r="E63" s="23">
        <f>-1.8007/-1.8</f>
        <v>1.0003888888888888</v>
      </c>
      <c r="F63" s="4">
        <v>2.2728000000000002E-2</v>
      </c>
      <c r="G63">
        <v>-1.8013034100985528</v>
      </c>
    </row>
    <row r="64" spans="1:7" ht="14.4" thickBot="1" x14ac:dyDescent="0.3">
      <c r="A64">
        <v>0</v>
      </c>
      <c r="B64" s="21">
        <v>0</v>
      </c>
      <c r="C64" s="1">
        <v>32.819975800000002</v>
      </c>
      <c r="D64" s="26">
        <v>1.9491724962342999E-7</v>
      </c>
      <c r="E64" s="21">
        <v>3.0693999999999997E-8</v>
      </c>
      <c r="F64" s="4">
        <v>3.0120000000000001E-2</v>
      </c>
      <c r="G64">
        <v>0</v>
      </c>
    </row>
    <row r="65" spans="1:7" ht="14.4" thickBot="1" x14ac:dyDescent="0.3">
      <c r="A65" s="19">
        <v>-2.06261187</v>
      </c>
      <c r="B65" s="23"/>
      <c r="C65" s="1">
        <v>1.3266009000000001</v>
      </c>
      <c r="D65" s="8">
        <v>-2.0626100874848099</v>
      </c>
      <c r="E65" s="21">
        <v>-2.0626000000000002</v>
      </c>
      <c r="F65" s="4">
        <v>2.3163799999999998E-2</v>
      </c>
      <c r="G65">
        <v>-166354304935.10907</v>
      </c>
    </row>
    <row r="66" spans="1:7" ht="14.4" thickBot="1" x14ac:dyDescent="0.3">
      <c r="A66">
        <v>0</v>
      </c>
      <c r="B66" s="21">
        <v>0</v>
      </c>
      <c r="C66" s="1">
        <v>54.329807099999996</v>
      </c>
      <c r="D66" s="2">
        <v>5.6383459743843795E-4</v>
      </c>
      <c r="E66" s="21">
        <v>1.15E-6</v>
      </c>
      <c r="F66" s="4">
        <v>2.2174200000000002E-2</v>
      </c>
      <c r="G66">
        <v>6.9206813470954039E-16</v>
      </c>
    </row>
    <row r="67" spans="1:7" ht="14.4" thickBot="1" x14ac:dyDescent="0.3">
      <c r="A67" s="16">
        <v>-6.0207400557670816</v>
      </c>
      <c r="B67" s="21">
        <v>-6.02</v>
      </c>
      <c r="C67" s="1">
        <v>0.30094599999999999</v>
      </c>
      <c r="D67" s="2">
        <v>-8444.5615874467803</v>
      </c>
      <c r="E67" s="23"/>
      <c r="F67" s="4">
        <v>2.0440400000000001E-2</v>
      </c>
      <c r="G67">
        <v>-6.0207400557670825</v>
      </c>
    </row>
    <row r="68" spans="1:7" ht="14.4" thickBot="1" x14ac:dyDescent="0.3">
      <c r="A68" s="5">
        <v>-1.04256302347049E+212</v>
      </c>
      <c r="B68" s="24">
        <f>-1.04E+212/3</f>
        <v>-3.4666666666666665E+211</v>
      </c>
      <c r="C68" s="1">
        <v>53.624439799999998</v>
      </c>
      <c r="D68" s="3">
        <v>3.00662202478492</v>
      </c>
      <c r="E68" s="6">
        <v>3.0038</v>
      </c>
      <c r="F68" s="4">
        <v>2.69293E-2</v>
      </c>
      <c r="G68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senkeke</dc:creator>
  <cp:lastModifiedBy>senkeke</cp:lastModifiedBy>
  <dcterms:created xsi:type="dcterms:W3CDTF">2022-10-02T11:45:24Z</dcterms:created>
  <dcterms:modified xsi:type="dcterms:W3CDTF">2022-10-03T10:03:25Z</dcterms:modified>
</cp:coreProperties>
</file>