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wenluo/Desktop/DIS/Dis_Chart/"/>
    </mc:Choice>
  </mc:AlternateContent>
  <xr:revisionPtr revIDLastSave="0" documentId="13_ncr:1_{364F033F-3E4D-D64B-9E89-E15B0B359B81}" xr6:coauthVersionLast="46" xr6:coauthVersionMax="46" xr10:uidLastSave="{00000000-0000-0000-0000-000000000000}"/>
  <bookViews>
    <workbookView xWindow="0" yWindow="0" windowWidth="28800" windowHeight="18000" activeTab="2" xr2:uid="{C659E573-4D43-1247-97E1-D6293C4E82AB}"/>
  </bookViews>
  <sheets>
    <sheet name="DIS_IS" sheetId="1" r:id="rId1"/>
    <sheet name="Income Segment" sheetId="3" r:id="rId2"/>
    <sheet name="Stakeholders" sheetId="4" r:id="rId3"/>
    <sheet name="DIS_FS" sheetId="2" r:id="rId4"/>
  </sheets>
  <definedNames>
    <definedName name="_xlnm._FilterDatabase" localSheetId="2" hidden="1">Stakeholders!$A$1:$C$13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C3" i="4" s="1"/>
  <c r="B5" i="4"/>
  <c r="C8" i="3"/>
  <c r="D8" i="3"/>
  <c r="E8" i="3"/>
  <c r="F8" i="3"/>
  <c r="B8" i="3"/>
  <c r="C10" i="4" l="1"/>
  <c r="C2" i="4"/>
  <c r="C7" i="4"/>
  <c r="C4" i="4"/>
  <c r="C12" i="4"/>
  <c r="C5" i="4"/>
  <c r="C6" i="4"/>
  <c r="C8" i="4"/>
  <c r="C9" i="4"/>
  <c r="C11" i="4"/>
</calcChain>
</file>

<file path=xl/sharedStrings.xml><?xml version="1.0" encoding="utf-8"?>
<sst xmlns="http://schemas.openxmlformats.org/spreadsheetml/2006/main" count="167" uniqueCount="166">
  <si>
    <t>name</t>
  </si>
  <si>
    <t>TotalRevenue</t>
  </si>
  <si>
    <t xml:space="preserve">	OperatingRevenue</t>
  </si>
  <si>
    <t>CostOfRevenue</t>
  </si>
  <si>
    <t>GrossProfit</t>
  </si>
  <si>
    <t>OperatingExpense</t>
  </si>
  <si>
    <t xml:space="preserve">	SellingGeneralAndAdministration</t>
  </si>
  <si>
    <t xml:space="preserve">	DepreciationAmortizationDepletionIncomeStatement</t>
  </si>
  <si>
    <t xml:space="preserve">		DepreciationAndAmortizationInIncomeStatement</t>
  </si>
  <si>
    <t xml:space="preserve">			Amortization</t>
  </si>
  <si>
    <t xml:space="preserve">				AmortizationOfIntangiblesIncomeStatement</t>
  </si>
  <si>
    <t>OperatingIncome</t>
  </si>
  <si>
    <t>NetNonOperatingInterestIncomeExpense</t>
  </si>
  <si>
    <t xml:space="preserve">	InterestIncomeNonOperating</t>
  </si>
  <si>
    <t xml:space="preserve">	InterestExpenseNonOperating</t>
  </si>
  <si>
    <t xml:space="preserve">	TotalOtherFinanceCost</t>
  </si>
  <si>
    <t>OtherIncomeExpense</t>
  </si>
  <si>
    <t xml:space="preserve">	GainOnSaleOfSecurity</t>
  </si>
  <si>
    <t xml:space="preserve">	EarningsFromEquityInterest</t>
  </si>
  <si>
    <t xml:space="preserve">	SpecialIncomeCharges</t>
  </si>
  <si>
    <t xml:space="preserve">		RestructuringAndMergernAcquisition</t>
  </si>
  <si>
    <t xml:space="preserve">		ImpairmentOfCapitalAssets</t>
  </si>
  <si>
    <t xml:space="preserve">		OtherSpecialCharges</t>
  </si>
  <si>
    <t xml:space="preserve">		GainOnSaleOfBusiness</t>
  </si>
  <si>
    <t xml:space="preserve">		GainOnSaleOfPPE</t>
  </si>
  <si>
    <t xml:space="preserve">	OtherNonOperatingIncomeExpenses</t>
  </si>
  <si>
    <t>PretaxIncome</t>
  </si>
  <si>
    <t>TaxProvision</t>
  </si>
  <si>
    <t>NetIncomeCommonStockholders</t>
  </si>
  <si>
    <t xml:space="preserve">	NetIncome</t>
  </si>
  <si>
    <t xml:space="preserve">		NetIncomeIncludingNoncontrollingInterests</t>
  </si>
  <si>
    <t xml:space="preserve">			NetIncomeContinuousOperations</t>
  </si>
  <si>
    <t xml:space="preserve">			NetIncomeDiscontinuousOperations</t>
  </si>
  <si>
    <t xml:space="preserve">			NetIncomeExtraordinary</t>
  </si>
  <si>
    <t xml:space="preserve">		MinorityInterests</t>
  </si>
  <si>
    <t>DilutedNIAvailtoComStockholders</t>
  </si>
  <si>
    <t>BasicEPS</t>
  </si>
  <si>
    <t>DilutedEPS</t>
  </si>
  <si>
    <t>BasicAverageShares</t>
  </si>
  <si>
    <t>DilutedAverageShares</t>
  </si>
  <si>
    <t>TotalExpenses</t>
  </si>
  <si>
    <t>NetIncomeFromContinuingAndDiscontinuedOperation</t>
  </si>
  <si>
    <t>NormalizedIncome</t>
  </si>
  <si>
    <t>InterestIncome</t>
  </si>
  <si>
    <t>InterestExpense</t>
  </si>
  <si>
    <t>NetInterestIncome</t>
  </si>
  <si>
    <t>EBIT</t>
  </si>
  <si>
    <t>EBITDA</t>
  </si>
  <si>
    <t>ReconciledCostOfRevenue</t>
  </si>
  <si>
    <t>ReconciledDepreciation</t>
  </si>
  <si>
    <t>NetIncomeFromContinuingOperationNetMinorityInterest</t>
  </si>
  <si>
    <t>TotalUnusualItemsExcludingGoodwill</t>
  </si>
  <si>
    <t>TotalUnusualItems</t>
  </si>
  <si>
    <t>NormalizedEBITDA</t>
  </si>
  <si>
    <t>TaxRateForCalcs</t>
  </si>
  <si>
    <t>TaxEffectOfUnusualItems</t>
  </si>
  <si>
    <t>ttm</t>
  </si>
  <si>
    <t>TotalAssets</t>
  </si>
  <si>
    <t xml:space="preserve">	CurrentAssets</t>
  </si>
  <si>
    <t xml:space="preserve">		CashCashEquivalentsAndShortTermInvestments</t>
  </si>
  <si>
    <t xml:space="preserve">			CashAndCashEquivalents</t>
  </si>
  <si>
    <t xml:space="preserve">		Receivables</t>
  </si>
  <si>
    <t xml:space="preserve">			AccountsReceivable</t>
  </si>
  <si>
    <t xml:space="preserve">			OtherReceivables</t>
  </si>
  <si>
    <t xml:space="preserve">			ReceivablesAdjustmentsAllowances</t>
  </si>
  <si>
    <t xml:space="preserve">		Inventory</t>
  </si>
  <si>
    <t xml:space="preserve">		PrepaidAssets</t>
  </si>
  <si>
    <t xml:space="preserve">		RestrictedCash</t>
  </si>
  <si>
    <t xml:space="preserve">		CurrentDeferredAssets</t>
  </si>
  <si>
    <t xml:space="preserve">			CurrentDeferredTaxesAssets</t>
  </si>
  <si>
    <t xml:space="preserve">		AssetsHeldForSaleCurrent</t>
  </si>
  <si>
    <t xml:space="preserve">		OtherCurrentAssets</t>
  </si>
  <si>
    <t xml:space="preserve">	TotalNonCurrentAssets</t>
  </si>
  <si>
    <t xml:space="preserve">		NetPPE</t>
  </si>
  <si>
    <t xml:space="preserve">			GrossPPE</t>
  </si>
  <si>
    <t xml:space="preserve">				Properties</t>
  </si>
  <si>
    <t xml:space="preserve">				LandAndImprovements</t>
  </si>
  <si>
    <t xml:space="preserve">				BuildingsAndImprovements</t>
  </si>
  <si>
    <t xml:space="preserve">				MachineryFurnitureEquipment</t>
  </si>
  <si>
    <t xml:space="preserve">				OtherProperties</t>
  </si>
  <si>
    <t xml:space="preserve">				ConstructionInProgress</t>
  </si>
  <si>
    <t xml:space="preserve">				Leases</t>
  </si>
  <si>
    <t xml:space="preserve">			AccumulatedDepreciation</t>
  </si>
  <si>
    <t xml:space="preserve">		GoodwillAndOtherIntangibleAssets</t>
  </si>
  <si>
    <t xml:space="preserve">			Goodwill</t>
  </si>
  <si>
    <t xml:space="preserve">			OtherIntangibleAssets</t>
  </si>
  <si>
    <t xml:space="preserve">		InvestmentsAndAdvances</t>
  </si>
  <si>
    <t xml:space="preserve">			LongTermEquityInvestment</t>
  </si>
  <si>
    <t xml:space="preserve">			InvestmentinFinancialAssets</t>
  </si>
  <si>
    <t xml:space="preserve">				AvailableForSaleSecurities</t>
  </si>
  <si>
    <t xml:space="preserve">		NonCurrentAccountsReceivable</t>
  </si>
  <si>
    <t xml:space="preserve">		NonCurrentDeferredAssets</t>
  </si>
  <si>
    <t xml:space="preserve">		NonCurrentPrepaidAssets</t>
  </si>
  <si>
    <t xml:space="preserve">		OtherNonCurrentAssets</t>
  </si>
  <si>
    <t>TotalLiabilitiesNetMinorityInterest</t>
  </si>
  <si>
    <t xml:space="preserve">	CurrentLiabilities</t>
  </si>
  <si>
    <t xml:space="preserve">		PayablesAndAccruedExpenses</t>
  </si>
  <si>
    <t xml:space="preserve">			Payables</t>
  </si>
  <si>
    <t xml:space="preserve">				AccountsPayable</t>
  </si>
  <si>
    <t xml:space="preserve">				OtherPayable</t>
  </si>
  <si>
    <t xml:space="preserve">			CurrentAccruedExpenses</t>
  </si>
  <si>
    <t xml:space="preserve">		PensionandOtherPostRetirementBenefitPlansCurrent</t>
  </si>
  <si>
    <t xml:space="preserve">		CurrentDebtAndCapitalLeaseObligation</t>
  </si>
  <si>
    <t xml:space="preserve">			CurrentDebt</t>
  </si>
  <si>
    <t xml:space="preserve">		CurrentDeferredLiabilities</t>
  </si>
  <si>
    <t xml:space="preserve">			CurrentDeferredRevenue</t>
  </si>
  <si>
    <t xml:space="preserve">		OtherCurrentLiabilities</t>
  </si>
  <si>
    <t xml:space="preserve">	TotalNonCurrentLiabilitiesNetMinorityInterest</t>
  </si>
  <si>
    <t xml:space="preserve">		LongTermDebtAndCapitalLeaseObligation</t>
  </si>
  <si>
    <t xml:space="preserve">			LongTermDebt</t>
  </si>
  <si>
    <t xml:space="preserve">			LongTermCapitalLeaseObligation</t>
  </si>
  <si>
    <t xml:space="preserve">		NonCurrentDeferredLiabilities</t>
  </si>
  <si>
    <t xml:space="preserve">			NonCurrentDeferredTaxesLiabilities</t>
  </si>
  <si>
    <t xml:space="preserve">			NonCurrentDeferredRevenue</t>
  </si>
  <si>
    <t xml:space="preserve">		EmployeeBenefits</t>
  </si>
  <si>
    <t xml:space="preserve">			NonCurrentPensionAndOtherPostretirementBenefitPlans</t>
  </si>
  <si>
    <t xml:space="preserve">		PreferredSecuritiesOutsideStockEquity</t>
  </si>
  <si>
    <t xml:space="preserve">		LiabilitiesHeldforSaleNonCurrent</t>
  </si>
  <si>
    <t xml:space="preserve">		OtherNonCurrentLiabilities</t>
  </si>
  <si>
    <t>TotalEquityGrossMinorityInterest</t>
  </si>
  <si>
    <t xml:space="preserve">	StockholdersEquity</t>
  </si>
  <si>
    <t xml:space="preserve">		CapitalStock</t>
  </si>
  <si>
    <t xml:space="preserve">			PreferredStock</t>
  </si>
  <si>
    <t xml:space="preserve">			CommonStock</t>
  </si>
  <si>
    <t xml:space="preserve">		RetainedEarnings</t>
  </si>
  <si>
    <t xml:space="preserve">		TreasuryStock</t>
  </si>
  <si>
    <t xml:space="preserve">		GainsLossesNotAffectingRetainedEarnings</t>
  </si>
  <si>
    <t xml:space="preserve">			ForeignCurrencyTranslationAdjustments</t>
  </si>
  <si>
    <t xml:space="preserve">			OtherEquityAdjustments</t>
  </si>
  <si>
    <t xml:space="preserve">		OtherEquityInterest</t>
  </si>
  <si>
    <t xml:space="preserve">	MinorityInterest</t>
  </si>
  <si>
    <t>TotalCapitalization</t>
  </si>
  <si>
    <t>CommonStockEquity</t>
  </si>
  <si>
    <t>CapitalLeaseObligations</t>
  </si>
  <si>
    <t>NetTangibleAssets</t>
  </si>
  <si>
    <t>WorkingCapital</t>
  </si>
  <si>
    <t>InvestedCapital</t>
  </si>
  <si>
    <t>TangibleBookValue</t>
  </si>
  <si>
    <t>TotalDebt</t>
  </si>
  <si>
    <t>NetDebt</t>
  </si>
  <si>
    <t>ShareIssued</t>
  </si>
  <si>
    <t>OrdinarySharesNumber</t>
  </si>
  <si>
    <t>TreasurySharesNumber</t>
  </si>
  <si>
    <t>Media Networks</t>
  </si>
  <si>
    <t>Parks, Experiences and Products</t>
  </si>
  <si>
    <t>Studio Entertainment</t>
  </si>
  <si>
    <t>Direct-to-Consumer &amp; International</t>
  </si>
  <si>
    <t>Eliminations</t>
  </si>
  <si>
    <t>Consumer Products &amp; Interactive Media</t>
  </si>
  <si>
    <t>Total Revenue</t>
  </si>
  <si>
    <t>https://www.businessinsider.com/disney-direct-to-consumer-segment-grew-q1-2019-2019-5</t>
  </si>
  <si>
    <t>Susan E. Arnold</t>
  </si>
  <si>
    <t>Mary T. Barra</t>
  </si>
  <si>
    <t>Safra A. Catz</t>
  </si>
  <si>
    <t>John S. Chen</t>
  </si>
  <si>
    <t>Francis A. deSouza</t>
  </si>
  <si>
    <t>Michael B.G. Froman</t>
  </si>
  <si>
    <t>Fred H. Langhammer</t>
  </si>
  <si>
    <t>Maria Elena Lagomasino</t>
  </si>
  <si>
    <t>Aylwin B. Lewis</t>
  </si>
  <si>
    <t>Mark G. Parker</t>
  </si>
  <si>
    <t>Derica W. Rice</t>
  </si>
  <si>
    <t>Name</t>
  </si>
  <si>
    <t>Stock&amp;Option Units</t>
  </si>
  <si>
    <t>Proportion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</si>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</sst>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0" fontId="1" fillId="0" borderId="0" xfId="1"/>
    <xf numFmtId="10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zh-CN" altLang="en-US"/>
              <a:t> </a:t>
            </a:r>
            <a:r>
              <a:rPr lang="en-US" altLang="zh-CN"/>
              <a:t>Stakeholders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56B-324E-8301-22F700032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B-324E-8301-22F700032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6B-324E-8301-22F700032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6B-324E-8301-22F700032B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56B-324E-8301-22F700032B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6B-324E-8301-22F700032B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56B-324E-8301-22F700032B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6B-324E-8301-22F700032B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56B-324E-8301-22F700032B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56B-324E-8301-22F700032B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6B-324E-8301-22F700032B7E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B-324E-8301-22F700032B7E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6B-324E-8301-22F700032B7E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6B-324E-8301-22F700032B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6B-324E-8301-22F700032B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6B-324E-8301-22F700032B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6B-324E-8301-22F700032B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6B-324E-8301-22F700032B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6B-324E-8301-22F700032B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6B-324E-8301-22F700032B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6B-324E-8301-22F700032B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6B-324E-8301-22F700032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Stakeholders!$A$2:$A$12</c:f>
              <c:strCache>
                <c:ptCount val="11"/>
                <c:pt idx="0">
                  <c:v>Susan E. Arnold</c:v>
                </c:pt>
                <c:pt idx="1">
                  <c:v>Maria Elena Lagomasino</c:v>
                </c:pt>
                <c:pt idx="2">
                  <c:v>Mark G. Parker</c:v>
                </c:pt>
                <c:pt idx="3">
                  <c:v>Aylwin B. Lewis</c:v>
                </c:pt>
                <c:pt idx="4">
                  <c:v>Mary T. Barra</c:v>
                </c:pt>
                <c:pt idx="5">
                  <c:v>Safra A. Catz</c:v>
                </c:pt>
                <c:pt idx="6">
                  <c:v>Francis A. deSouza</c:v>
                </c:pt>
                <c:pt idx="7">
                  <c:v>John S. Chen</c:v>
                </c:pt>
                <c:pt idx="8">
                  <c:v>Fred H. Langhammer</c:v>
                </c:pt>
                <c:pt idx="9">
                  <c:v>Michael B.G. Froman</c:v>
                </c:pt>
                <c:pt idx="10">
                  <c:v>Derica W. Rice</c:v>
                </c:pt>
              </c:strCache>
            </c:strRef>
          </c:cat>
          <c:val>
            <c:numRef>
              <c:f>Stakeholders!$C$2:$C$12</c:f>
              <c:numCache>
                <c:formatCode>0.00%</c:formatCode>
                <c:ptCount val="11"/>
                <c:pt idx="0">
                  <c:v>0.28511412177688805</c:v>
                </c:pt>
                <c:pt idx="1">
                  <c:v>0.16125075775732028</c:v>
                </c:pt>
                <c:pt idx="2">
                  <c:v>0.14806930483695882</c:v>
                </c:pt>
                <c:pt idx="3">
                  <c:v>0.12234080047368644</c:v>
                </c:pt>
                <c:pt idx="4">
                  <c:v>8.2133844613931459E-2</c:v>
                </c:pt>
                <c:pt idx="5">
                  <c:v>5.0977683165804352E-2</c:v>
                </c:pt>
                <c:pt idx="6">
                  <c:v>4.4140245019948399E-2</c:v>
                </c:pt>
                <c:pt idx="7">
                  <c:v>3.58648301918712E-2</c:v>
                </c:pt>
                <c:pt idx="8">
                  <c:v>3.5737949896381092E-2</c:v>
                </c:pt>
                <c:pt idx="9">
                  <c:v>3.4370462267209904E-2</c:v>
                </c:pt>
                <c:pt idx="10">
                  <c:v>1.9144826808396655E-2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B-324E-8301-22F70003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713159</xdr:colOff>
      <xdr:row>1</xdr:row>
      <xdr:rowOff>105833</xdr:rowOff>
    </xdr:from>
    <xdr:to>
      <xdr:col>9</xdr:col>
      <xdr:colOff>803962</xdr:colOff>
      <xdr:row>10</xdr:row>
      <xdr:rowOff>160047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DF751-E103-BD44-B5E5-73197702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0659" y="317500"/>
          <a:ext cx="2524970" cy="1959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725580</xdr:colOff>
      <xdr:row>5</xdr:row>
      <xdr:rowOff>89834</xdr:rowOff>
    </xdr:from>
    <xdr:to>
      <xdr:col>11</xdr:col>
      <xdr:colOff>32016</xdr:colOff>
      <xdr:row>28</xdr:row>
      <xdr:rowOff>106723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0DAC7-8496-194F-A7E9-F052CEE8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usinessinsider.com/disney-direct-to-consumer-segment-grew-q1-2019-2019-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AC8F-38AB-A445-9612-5C279F4031C1}">
  <dimension ref="A1:BD144"/>
  <sheetViews>
    <sheetView workbookViewId="0">
      <selection activeCell="B1" sqref="B1"/>
    </sheetView>
  </sheetViews>
  <sheetFormatPr baseColWidth="10" defaultRowHeight="16" x14ac:dyDescent="0.2"/>
  <cols>
    <col min="2" max="2" width="13.6640625" bestFit="1" customWidth="1"/>
    <col min="3" max="3" width="17" bestFit="1" customWidth="1"/>
    <col min="4" max="5" width="13.6640625" bestFit="1" customWidth="1"/>
  </cols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">
      <c r="A2" t="s">
        <v>56</v>
      </c>
      <c r="B2" s="1">
        <v>60760000000</v>
      </c>
      <c r="C2" s="1">
        <v>60760000000</v>
      </c>
      <c r="D2" s="1">
        <v>42621000000</v>
      </c>
      <c r="E2" s="1">
        <v>18139000000</v>
      </c>
      <c r="F2" s="1">
        <v>16921000000</v>
      </c>
      <c r="G2" s="1">
        <v>11577000000</v>
      </c>
      <c r="H2" s="1">
        <v>5344000000</v>
      </c>
      <c r="I2" s="1">
        <v>5344000000</v>
      </c>
      <c r="L2" s="1">
        <v>1218000000</v>
      </c>
      <c r="M2" s="1">
        <v>-1496000000</v>
      </c>
      <c r="N2" s="1">
        <v>193000000</v>
      </c>
      <c r="O2" s="1">
        <v>1689000000</v>
      </c>
      <c r="Q2" s="1">
        <v>-4045000000</v>
      </c>
      <c r="S2" s="1">
        <v>651000000</v>
      </c>
      <c r="T2" s="1">
        <v>-4725000000</v>
      </c>
      <c r="U2" s="1">
        <v>5698000000</v>
      </c>
      <c r="AA2" s="1">
        <v>-4323000000</v>
      </c>
      <c r="AB2" s="1">
        <v>257000000</v>
      </c>
      <c r="AC2" s="1">
        <v>-4954000000</v>
      </c>
      <c r="AD2" s="1">
        <v>-4954000000</v>
      </c>
      <c r="AE2" s="1">
        <v>-4603000000</v>
      </c>
      <c r="AF2" s="1">
        <v>-4580000000</v>
      </c>
      <c r="AG2" s="1">
        <v>-23000000</v>
      </c>
      <c r="AI2" s="1">
        <v>-351000000</v>
      </c>
      <c r="AJ2" s="1">
        <v>-4954000000</v>
      </c>
      <c r="AO2" s="1">
        <v>59542000000</v>
      </c>
      <c r="AP2" s="1">
        <v>-4954000000</v>
      </c>
      <c r="AQ2" s="1">
        <v>-2096000000</v>
      </c>
      <c r="AR2" s="1">
        <v>193000000</v>
      </c>
      <c r="AS2" s="1">
        <v>1689000000</v>
      </c>
      <c r="AT2" s="1">
        <v>-1496000000</v>
      </c>
      <c r="AU2" s="1">
        <v>-2634000000</v>
      </c>
      <c r="AV2" s="1">
        <v>2710000000</v>
      </c>
      <c r="AW2" s="1">
        <v>42621000000</v>
      </c>
      <c r="AX2" s="1">
        <v>5344000000</v>
      </c>
      <c r="AY2" s="1">
        <v>-4931000000</v>
      </c>
      <c r="AZ2" s="1">
        <v>-4725000000</v>
      </c>
      <c r="BA2" s="1">
        <v>-4725000000</v>
      </c>
      <c r="BB2" s="1">
        <v>7435000000</v>
      </c>
      <c r="BC2">
        <v>0.4</v>
      </c>
      <c r="BD2" s="1">
        <v>-1890000000</v>
      </c>
    </row>
    <row r="3" spans="1:56" x14ac:dyDescent="0.2">
      <c r="A3" s="2">
        <v>44196</v>
      </c>
      <c r="B3" s="1">
        <v>16249000000</v>
      </c>
      <c r="C3" s="1">
        <v>16249000000</v>
      </c>
      <c r="D3" s="1">
        <v>11775000000</v>
      </c>
      <c r="E3" s="1">
        <v>4474000000</v>
      </c>
      <c r="F3" s="1">
        <v>4215000000</v>
      </c>
      <c r="G3" s="1">
        <v>2917000000</v>
      </c>
      <c r="H3" s="1">
        <v>1298000000</v>
      </c>
      <c r="I3" s="1">
        <v>1298000000</v>
      </c>
      <c r="L3" s="1">
        <v>259000000</v>
      </c>
      <c r="M3" s="1">
        <v>-291000000</v>
      </c>
      <c r="N3" s="1">
        <v>113000000</v>
      </c>
      <c r="O3" s="1">
        <v>404000000</v>
      </c>
      <c r="Q3" s="1">
        <v>78000000</v>
      </c>
      <c r="S3" s="1">
        <v>224000000</v>
      </c>
      <c r="T3" s="1">
        <v>-113000000</v>
      </c>
      <c r="U3" s="1">
        <v>113000000</v>
      </c>
      <c r="Z3" s="1">
        <v>-33000000</v>
      </c>
      <c r="AA3" s="1">
        <v>46000000</v>
      </c>
      <c r="AB3" s="1">
        <v>16000000</v>
      </c>
      <c r="AC3" s="1">
        <v>17000000</v>
      </c>
      <c r="AD3" s="1">
        <v>17000000</v>
      </c>
      <c r="AE3" s="1">
        <v>18000000</v>
      </c>
      <c r="AF3" s="1">
        <v>30000000</v>
      </c>
      <c r="AG3" s="1">
        <v>-12000000</v>
      </c>
      <c r="AI3" s="1">
        <v>-1000000</v>
      </c>
      <c r="AJ3" s="1">
        <v>17000000</v>
      </c>
      <c r="AK3">
        <v>0.01</v>
      </c>
      <c r="AL3">
        <v>0.01</v>
      </c>
      <c r="AM3" s="1">
        <v>1812000000</v>
      </c>
      <c r="AN3" s="1">
        <v>1823000000</v>
      </c>
      <c r="AO3" s="1">
        <v>15990000000</v>
      </c>
      <c r="AP3" s="1">
        <v>17000000</v>
      </c>
      <c r="AQ3" s="1">
        <v>102676000</v>
      </c>
      <c r="AR3" s="1">
        <v>113000000</v>
      </c>
      <c r="AS3" s="1">
        <v>404000000</v>
      </c>
      <c r="AT3" s="1">
        <v>-291000000</v>
      </c>
      <c r="AU3" s="1">
        <v>450000000</v>
      </c>
      <c r="AW3" s="1">
        <v>11775000000</v>
      </c>
      <c r="AX3" s="1">
        <v>1298000000</v>
      </c>
      <c r="AY3" s="1">
        <v>29000000</v>
      </c>
      <c r="AZ3" s="1">
        <v>-113000000</v>
      </c>
      <c r="BA3" s="1">
        <v>-113000000</v>
      </c>
      <c r="BB3" s="1">
        <v>1861000000</v>
      </c>
      <c r="BC3">
        <v>0.34799999999999998</v>
      </c>
      <c r="BD3" s="1">
        <v>-39324000</v>
      </c>
    </row>
    <row r="4" spans="1:56" x14ac:dyDescent="0.2">
      <c r="A4" s="2">
        <v>44104</v>
      </c>
      <c r="B4" s="1">
        <v>14707000000</v>
      </c>
      <c r="C4" s="1">
        <v>14707000000</v>
      </c>
      <c r="D4" s="1">
        <v>11013000000</v>
      </c>
      <c r="E4" s="1">
        <v>3694000000</v>
      </c>
      <c r="F4" s="1">
        <v>4147000000</v>
      </c>
      <c r="G4" s="1">
        <v>2812000000</v>
      </c>
      <c r="H4" s="1">
        <v>1335000000</v>
      </c>
      <c r="I4" s="1">
        <v>1335000000</v>
      </c>
      <c r="L4" s="1">
        <v>-453000000</v>
      </c>
      <c r="M4" s="1">
        <v>-488000000</v>
      </c>
      <c r="N4" s="1">
        <v>-24000000</v>
      </c>
      <c r="O4" s="1">
        <v>464000000</v>
      </c>
      <c r="Q4" s="1">
        <v>361000000</v>
      </c>
      <c r="R4" s="1">
        <v>65000000</v>
      </c>
      <c r="S4" s="1">
        <v>106000000</v>
      </c>
      <c r="T4" s="1">
        <v>198000000</v>
      </c>
      <c r="U4" s="1">
        <v>393000000</v>
      </c>
      <c r="W4" s="1">
        <v>-591000000</v>
      </c>
      <c r="AA4" s="1">
        <v>-580000000</v>
      </c>
      <c r="AB4" s="1">
        <v>49000000</v>
      </c>
      <c r="AC4" s="1">
        <v>-710000000</v>
      </c>
      <c r="AD4" s="1">
        <v>-710000000</v>
      </c>
      <c r="AE4" s="1">
        <v>-629000000</v>
      </c>
      <c r="AF4" s="1">
        <v>-629000000</v>
      </c>
      <c r="AG4">
        <v>0</v>
      </c>
      <c r="AI4" s="1">
        <v>-81000000</v>
      </c>
      <c r="AJ4" s="1">
        <v>-710000000</v>
      </c>
      <c r="AK4">
        <v>-0.39</v>
      </c>
      <c r="AL4">
        <v>-0.39</v>
      </c>
      <c r="AM4" s="1">
        <v>1809000000</v>
      </c>
      <c r="AN4" s="1">
        <v>1809000000</v>
      </c>
      <c r="AO4" s="1">
        <v>15160000000</v>
      </c>
      <c r="AP4" s="1">
        <v>-710000000</v>
      </c>
      <c r="AQ4" s="1">
        <v>-854540000</v>
      </c>
      <c r="AR4" s="1">
        <v>-24000000</v>
      </c>
      <c r="AS4" s="1">
        <v>464000000</v>
      </c>
      <c r="AT4" s="1">
        <v>-488000000</v>
      </c>
      <c r="AU4" s="1">
        <v>-116000000</v>
      </c>
      <c r="AW4" s="1">
        <v>11013000000</v>
      </c>
      <c r="AX4" s="1">
        <v>1335000000</v>
      </c>
      <c r="AY4" s="1">
        <v>-710000000</v>
      </c>
      <c r="AZ4" s="1">
        <v>198000000</v>
      </c>
      <c r="BA4" s="1">
        <v>198000000</v>
      </c>
      <c r="BB4" s="1">
        <v>1021000000</v>
      </c>
      <c r="BC4">
        <v>0.27</v>
      </c>
      <c r="BD4" s="1">
        <v>53460000</v>
      </c>
    </row>
    <row r="5" spans="1:56" x14ac:dyDescent="0.2">
      <c r="A5" s="2">
        <v>44012</v>
      </c>
      <c r="B5" s="1">
        <v>11779000000</v>
      </c>
      <c r="C5" s="1">
        <v>11779000000</v>
      </c>
      <c r="D5" s="1">
        <v>7896000000</v>
      </c>
      <c r="E5" s="1">
        <v>3883000000</v>
      </c>
      <c r="F5" s="1">
        <v>3832000000</v>
      </c>
      <c r="G5" s="1">
        <v>2455000000</v>
      </c>
      <c r="H5" s="1">
        <v>1377000000</v>
      </c>
      <c r="I5" s="1">
        <v>1377000000</v>
      </c>
      <c r="L5" s="1">
        <v>51000000</v>
      </c>
      <c r="M5" s="1">
        <v>-415000000</v>
      </c>
      <c r="N5" s="1">
        <v>41000000</v>
      </c>
      <c r="O5" s="1">
        <v>456000000</v>
      </c>
      <c r="Q5" s="1">
        <v>-4476000000</v>
      </c>
      <c r="S5" s="1">
        <v>186000000</v>
      </c>
      <c r="T5" s="1">
        <v>-4665000000</v>
      </c>
      <c r="U5" s="1">
        <v>94000000</v>
      </c>
      <c r="V5" s="1">
        <v>4953000000</v>
      </c>
      <c r="W5" s="1">
        <v>-382000000</v>
      </c>
      <c r="Z5" s="1">
        <v>3000000</v>
      </c>
      <c r="AA5" s="1">
        <v>-4840000000</v>
      </c>
      <c r="AB5" s="1">
        <v>-331000000</v>
      </c>
      <c r="AC5" s="1">
        <v>-4721000000</v>
      </c>
      <c r="AD5" s="1">
        <v>-4721000000</v>
      </c>
      <c r="AE5" s="1">
        <v>-4512000000</v>
      </c>
      <c r="AF5" s="1">
        <v>-4509000000</v>
      </c>
      <c r="AG5" s="1">
        <v>-3000000</v>
      </c>
      <c r="AI5" s="1">
        <v>-209000000</v>
      </c>
      <c r="AJ5" s="1">
        <v>-4721000000</v>
      </c>
      <c r="AK5">
        <v>-2.61</v>
      </c>
      <c r="AL5">
        <v>-2.61</v>
      </c>
      <c r="AM5" s="1">
        <v>1809000000</v>
      </c>
      <c r="AN5" s="1">
        <v>1809000000</v>
      </c>
      <c r="AO5" s="1">
        <v>11728000000</v>
      </c>
      <c r="AP5" s="1">
        <v>-4721000000</v>
      </c>
      <c r="AQ5" s="1">
        <v>-370220000</v>
      </c>
      <c r="AR5" s="1">
        <v>41000000</v>
      </c>
      <c r="AS5" s="1">
        <v>456000000</v>
      </c>
      <c r="AT5" s="1">
        <v>-415000000</v>
      </c>
      <c r="AU5" s="1">
        <v>-4384000000</v>
      </c>
      <c r="AW5" s="1">
        <v>7894000000</v>
      </c>
      <c r="AX5" s="1">
        <v>1379000000</v>
      </c>
      <c r="AY5" s="1">
        <v>-4718000000</v>
      </c>
      <c r="AZ5" s="1">
        <v>-4665000000</v>
      </c>
      <c r="BA5" s="1">
        <v>-4665000000</v>
      </c>
      <c r="BB5" s="1">
        <v>1660000000</v>
      </c>
      <c r="BC5">
        <v>6.8000000000000005E-2</v>
      </c>
      <c r="BD5" s="1">
        <v>-317220000</v>
      </c>
    </row>
    <row r="6" spans="1:56" x14ac:dyDescent="0.2">
      <c r="A6" s="2">
        <v>43921</v>
      </c>
      <c r="B6" s="1">
        <v>18009000000</v>
      </c>
      <c r="C6" s="1">
        <v>18009000000</v>
      </c>
      <c r="D6" s="1">
        <v>11918000000</v>
      </c>
      <c r="E6" s="1">
        <v>6091000000</v>
      </c>
      <c r="F6" s="1">
        <v>4721000000</v>
      </c>
      <c r="G6" s="1">
        <v>3388000000</v>
      </c>
      <c r="H6" s="1">
        <v>1333000000</v>
      </c>
      <c r="I6" s="1">
        <v>1333000000</v>
      </c>
      <c r="L6" s="1">
        <v>1370000000</v>
      </c>
      <c r="M6" s="1">
        <v>-302000000</v>
      </c>
      <c r="N6" s="1">
        <v>63000000</v>
      </c>
      <c r="O6" s="1">
        <v>365000000</v>
      </c>
      <c r="Q6" s="1">
        <v>-8000000</v>
      </c>
      <c r="S6" s="1">
        <v>135000000</v>
      </c>
      <c r="T6" s="1">
        <v>-145000000</v>
      </c>
      <c r="U6" s="1">
        <v>145000000</v>
      </c>
      <c r="Z6" s="1">
        <v>2000000</v>
      </c>
      <c r="AA6" s="1">
        <v>1060000000</v>
      </c>
      <c r="AB6" s="1">
        <v>525000000</v>
      </c>
      <c r="AC6" s="1">
        <v>460000000</v>
      </c>
      <c r="AD6" s="1">
        <v>460000000</v>
      </c>
      <c r="AE6" s="1">
        <v>520000000</v>
      </c>
      <c r="AF6" s="1">
        <v>535000000</v>
      </c>
      <c r="AG6" s="1">
        <v>-15000000</v>
      </c>
      <c r="AI6" s="1">
        <v>-60000000</v>
      </c>
      <c r="AJ6" s="1">
        <v>460000000</v>
      </c>
      <c r="AK6">
        <v>0.25</v>
      </c>
      <c r="AL6">
        <v>0.25</v>
      </c>
      <c r="AM6" s="1">
        <v>1808000000</v>
      </c>
      <c r="AN6" s="1">
        <v>1816000000</v>
      </c>
      <c r="AO6" s="1">
        <v>16639000000</v>
      </c>
      <c r="AP6" s="1">
        <v>460000000</v>
      </c>
      <c r="AQ6" s="1">
        <v>580850000</v>
      </c>
      <c r="AR6" s="1">
        <v>63000000</v>
      </c>
      <c r="AS6" s="1">
        <v>365000000</v>
      </c>
      <c r="AT6" s="1">
        <v>-302000000</v>
      </c>
      <c r="AU6" s="1">
        <v>1425000000</v>
      </c>
      <c r="AW6" s="1">
        <v>11918000000</v>
      </c>
      <c r="AX6" s="1">
        <v>1333000000</v>
      </c>
      <c r="AY6" s="1">
        <v>475000000</v>
      </c>
      <c r="AZ6" s="1">
        <v>-145000000</v>
      </c>
      <c r="BA6" s="1">
        <v>-145000000</v>
      </c>
      <c r="BB6" s="1">
        <v>2903000000</v>
      </c>
      <c r="BC6">
        <v>0.27</v>
      </c>
      <c r="BD6" s="1">
        <v>-39150000</v>
      </c>
    </row>
    <row r="7" spans="1:56" x14ac:dyDescent="0.2">
      <c r="A7" s="2">
        <v>43830</v>
      </c>
      <c r="B7" s="1">
        <v>20858000000</v>
      </c>
      <c r="C7" s="1">
        <v>20858000000</v>
      </c>
      <c r="D7" s="1">
        <v>13016000000</v>
      </c>
      <c r="E7" s="1">
        <v>7842000000</v>
      </c>
      <c r="F7" s="1">
        <v>5001000000</v>
      </c>
      <c r="G7" s="1">
        <v>3703000000</v>
      </c>
      <c r="H7" s="1">
        <v>1298000000</v>
      </c>
      <c r="I7" s="1">
        <v>1298000000</v>
      </c>
      <c r="L7" s="1">
        <v>2841000000</v>
      </c>
      <c r="M7" s="1">
        <v>-286000000</v>
      </c>
      <c r="N7" s="1">
        <v>76000000</v>
      </c>
      <c r="O7" s="1">
        <v>362000000</v>
      </c>
      <c r="Q7" s="1">
        <v>77000000</v>
      </c>
      <c r="S7" s="1">
        <v>224000000</v>
      </c>
      <c r="T7" s="1">
        <v>-150000000</v>
      </c>
      <c r="U7" s="1">
        <v>150000000</v>
      </c>
      <c r="Z7" s="1">
        <v>3000000</v>
      </c>
      <c r="AA7" s="1">
        <v>2632000000</v>
      </c>
      <c r="AB7" s="1">
        <v>459000000</v>
      </c>
      <c r="AC7" s="1">
        <v>2107000000</v>
      </c>
      <c r="AD7" s="1">
        <v>2107000000</v>
      </c>
      <c r="AE7" s="1">
        <v>2147000000</v>
      </c>
      <c r="AF7" s="1">
        <v>2173000000</v>
      </c>
      <c r="AG7" s="1">
        <v>-26000000</v>
      </c>
      <c r="AI7" s="1">
        <v>-40000000</v>
      </c>
      <c r="AJ7" s="1">
        <v>2107000000</v>
      </c>
      <c r="AK7">
        <v>1.17</v>
      </c>
      <c r="AL7">
        <v>1.1599999999999999</v>
      </c>
      <c r="AM7" s="1">
        <v>1805000000</v>
      </c>
      <c r="AN7" s="1">
        <v>1817000000</v>
      </c>
      <c r="AO7" s="1">
        <v>18017000000</v>
      </c>
      <c r="AP7" s="1">
        <v>2107000000</v>
      </c>
      <c r="AQ7" s="1">
        <v>2256900000</v>
      </c>
      <c r="AR7" s="1">
        <v>76000000</v>
      </c>
      <c r="AS7" s="1">
        <v>362000000</v>
      </c>
      <c r="AT7" s="1">
        <v>-286000000</v>
      </c>
      <c r="AU7" s="1">
        <v>2994000000</v>
      </c>
      <c r="AW7" s="1">
        <v>13016000000</v>
      </c>
      <c r="AX7" s="1">
        <v>1298000000</v>
      </c>
      <c r="AY7" s="1">
        <v>2133000000</v>
      </c>
      <c r="AZ7" s="1">
        <v>-150000000</v>
      </c>
      <c r="BA7" s="1">
        <v>-150000000</v>
      </c>
      <c r="BB7" s="1">
        <v>4442000000</v>
      </c>
      <c r="BC7">
        <v>0.17399999999999999</v>
      </c>
      <c r="BD7" s="1">
        <v>-26100000</v>
      </c>
    </row>
    <row r="8" spans="1:56" x14ac:dyDescent="0.2">
      <c r="A8" s="2">
        <v>43738</v>
      </c>
      <c r="B8" s="1">
        <v>19100000000</v>
      </c>
      <c r="C8" s="1">
        <v>19100000000</v>
      </c>
      <c r="D8" s="1">
        <v>11822000000</v>
      </c>
      <c r="E8" s="1">
        <v>7278000000</v>
      </c>
      <c r="F8" s="1">
        <v>4993000000</v>
      </c>
      <c r="G8" s="1">
        <v>3697000000</v>
      </c>
      <c r="H8" s="1">
        <v>1296000000</v>
      </c>
      <c r="I8" s="1">
        <v>1296000000</v>
      </c>
      <c r="L8" s="1">
        <v>2285000000</v>
      </c>
      <c r="M8" s="1">
        <v>-284000000</v>
      </c>
      <c r="N8" s="1">
        <v>129000000</v>
      </c>
      <c r="O8" s="1">
        <v>413000000</v>
      </c>
      <c r="Q8" s="1">
        <v>-743000000</v>
      </c>
      <c r="S8" s="1">
        <v>131000000</v>
      </c>
      <c r="T8" s="1">
        <v>-797000000</v>
      </c>
      <c r="U8" s="1">
        <v>314000000</v>
      </c>
      <c r="W8" s="1">
        <v>511000000</v>
      </c>
      <c r="AA8" s="1">
        <v>1258000000</v>
      </c>
      <c r="AB8" s="1">
        <v>344000000</v>
      </c>
      <c r="AC8" s="1">
        <v>1054000000</v>
      </c>
      <c r="AD8" s="1">
        <v>1054000000</v>
      </c>
      <c r="AE8" s="1">
        <v>1205000000</v>
      </c>
      <c r="AF8" s="1">
        <v>914000000</v>
      </c>
      <c r="AG8" s="1">
        <v>291000000</v>
      </c>
      <c r="AI8" s="1">
        <v>-151000000</v>
      </c>
      <c r="AJ8" s="1">
        <v>1054000000</v>
      </c>
      <c r="AK8">
        <v>0.57999999999999996</v>
      </c>
      <c r="AL8">
        <v>0.57999999999999996</v>
      </c>
      <c r="AM8" s="1">
        <v>1804000000</v>
      </c>
      <c r="AN8" s="1">
        <v>1816000000</v>
      </c>
      <c r="AO8" s="1">
        <v>16815000000</v>
      </c>
      <c r="AP8" s="1">
        <v>1054000000</v>
      </c>
      <c r="AQ8" s="3">
        <v>1342060413.3599999</v>
      </c>
      <c r="AR8" s="1">
        <v>129000000</v>
      </c>
      <c r="AS8" s="1">
        <v>413000000</v>
      </c>
      <c r="AT8" s="1">
        <v>-284000000</v>
      </c>
      <c r="AU8" s="1">
        <v>1671000000</v>
      </c>
      <c r="AW8" s="1">
        <v>11822000000</v>
      </c>
      <c r="AX8" s="1">
        <v>1296000000</v>
      </c>
      <c r="AY8" s="1">
        <v>763000000</v>
      </c>
      <c r="AZ8" s="1">
        <v>-797000000</v>
      </c>
      <c r="BA8" s="1">
        <v>-797000000</v>
      </c>
      <c r="BB8" s="1">
        <v>3764000000</v>
      </c>
      <c r="BC8">
        <v>0.27300000000000002</v>
      </c>
      <c r="BD8" s="3">
        <v>-217939586.65000001</v>
      </c>
    </row>
    <row r="9" spans="1:56" x14ac:dyDescent="0.2">
      <c r="A9" s="2">
        <v>43646</v>
      </c>
      <c r="B9" s="1">
        <v>20245000000</v>
      </c>
      <c r="C9" s="1">
        <v>20245000000</v>
      </c>
      <c r="D9" s="1">
        <v>12819000000</v>
      </c>
      <c r="E9" s="1">
        <v>7426000000</v>
      </c>
      <c r="F9" s="1">
        <v>4666000000</v>
      </c>
      <c r="G9" s="1">
        <v>3362000000</v>
      </c>
      <c r="H9" s="1">
        <v>1304000000</v>
      </c>
      <c r="I9" s="1">
        <v>1304000000</v>
      </c>
      <c r="L9" s="1">
        <v>2760000000</v>
      </c>
      <c r="M9" s="1">
        <v>-438000000</v>
      </c>
      <c r="N9" s="1">
        <v>34000000</v>
      </c>
      <c r="O9" s="1">
        <v>472000000</v>
      </c>
      <c r="P9" s="1">
        <v>411000000</v>
      </c>
      <c r="Q9" s="1">
        <v>-304000000</v>
      </c>
      <c r="S9" s="1">
        <v>-1000000</v>
      </c>
      <c r="T9" s="1">
        <v>-330000000</v>
      </c>
      <c r="U9" s="1">
        <v>330000000</v>
      </c>
      <c r="Z9" s="1">
        <v>27000000</v>
      </c>
      <c r="AA9" s="1">
        <v>2018000000</v>
      </c>
      <c r="AB9" s="1">
        <v>395000000</v>
      </c>
      <c r="AC9" s="1">
        <v>1760000000</v>
      </c>
      <c r="AD9" s="1">
        <v>1760000000</v>
      </c>
      <c r="AE9" s="1">
        <v>1982000000</v>
      </c>
      <c r="AF9" s="1">
        <v>1623000000</v>
      </c>
      <c r="AG9" s="1">
        <v>359000000</v>
      </c>
      <c r="AI9" s="1">
        <v>-222000000</v>
      </c>
      <c r="AJ9" s="1">
        <v>1760000000</v>
      </c>
      <c r="AK9">
        <v>0.98</v>
      </c>
      <c r="AL9">
        <v>0.97</v>
      </c>
      <c r="AM9" s="1">
        <v>1802000000</v>
      </c>
      <c r="AN9" s="1">
        <v>1814000000</v>
      </c>
      <c r="AO9" s="1">
        <v>17485000000</v>
      </c>
      <c r="AP9" s="1">
        <v>1760000000</v>
      </c>
      <c r="AQ9" s="1">
        <v>1666320000</v>
      </c>
      <c r="AR9" s="1">
        <v>34000000</v>
      </c>
      <c r="AS9" s="1">
        <v>472000000</v>
      </c>
      <c r="AT9" s="1">
        <v>-438000000</v>
      </c>
      <c r="AU9" s="1">
        <v>2490000000</v>
      </c>
      <c r="AW9" s="1">
        <v>12819000000</v>
      </c>
      <c r="AX9" s="1">
        <v>1304000000</v>
      </c>
      <c r="AY9" s="1">
        <v>1401000000</v>
      </c>
      <c r="AZ9" s="1">
        <v>-330000000</v>
      </c>
      <c r="BA9" s="1">
        <v>-330000000</v>
      </c>
      <c r="BB9" s="1">
        <v>4124000000</v>
      </c>
      <c r="BC9">
        <v>0.19600000000000001</v>
      </c>
      <c r="BD9" s="1">
        <v>-64680000</v>
      </c>
    </row>
    <row r="10" spans="1:56" x14ac:dyDescent="0.2">
      <c r="A10" s="2">
        <v>43555</v>
      </c>
      <c r="B10" s="1">
        <v>14922000000</v>
      </c>
      <c r="C10" s="1">
        <v>14922000000</v>
      </c>
      <c r="D10" s="1">
        <v>8376000000</v>
      </c>
      <c r="E10" s="1">
        <v>6546000000</v>
      </c>
      <c r="F10" s="1">
        <v>3155000000</v>
      </c>
      <c r="G10" s="1">
        <v>2327000000</v>
      </c>
      <c r="H10" s="1">
        <v>828000000</v>
      </c>
      <c r="I10" s="1">
        <v>828000000</v>
      </c>
      <c r="L10" s="1">
        <v>3391000000</v>
      </c>
      <c r="M10" s="1">
        <v>-168000000</v>
      </c>
      <c r="N10" s="1">
        <v>30000000</v>
      </c>
      <c r="O10" s="1">
        <v>198000000</v>
      </c>
      <c r="Q10" s="1">
        <v>4014000000</v>
      </c>
      <c r="S10" s="1">
        <v>-312000000</v>
      </c>
      <c r="T10" s="1">
        <v>4301000000</v>
      </c>
      <c r="U10" s="1">
        <v>-4255000000</v>
      </c>
      <c r="W10" s="1">
        <v>-46000000</v>
      </c>
      <c r="Z10" s="1">
        <v>25000000</v>
      </c>
      <c r="AA10" s="1">
        <v>7237000000</v>
      </c>
      <c r="AB10" s="1">
        <v>1647000000</v>
      </c>
      <c r="AC10" s="1">
        <v>5452000000</v>
      </c>
      <c r="AD10" s="1">
        <v>5452000000</v>
      </c>
      <c r="AE10" s="1">
        <v>5611000000</v>
      </c>
      <c r="AF10" s="1">
        <v>5590000000</v>
      </c>
      <c r="AG10" s="1">
        <v>21000000</v>
      </c>
      <c r="AI10" s="1">
        <v>-159000000</v>
      </c>
      <c r="AJ10" s="1">
        <v>5452000000</v>
      </c>
      <c r="AK10">
        <v>3.56</v>
      </c>
      <c r="AL10">
        <v>3.55</v>
      </c>
      <c r="AM10" s="1">
        <v>1530000000</v>
      </c>
      <c r="AN10" s="1">
        <v>1537000000</v>
      </c>
      <c r="AO10" s="1">
        <v>11531000000</v>
      </c>
      <c r="AP10" s="1">
        <v>5452000000</v>
      </c>
      <c r="AQ10" s="1">
        <v>2110628000</v>
      </c>
      <c r="AR10" s="1">
        <v>30000000</v>
      </c>
      <c r="AS10" s="1">
        <v>198000000</v>
      </c>
      <c r="AT10" s="1">
        <v>-168000000</v>
      </c>
      <c r="AU10" s="1">
        <v>7435000000</v>
      </c>
      <c r="AW10" s="1">
        <v>8376000000</v>
      </c>
      <c r="AX10" s="1">
        <v>828000000</v>
      </c>
      <c r="AY10" s="1">
        <v>5431000000</v>
      </c>
      <c r="AZ10" s="1">
        <v>4301000000</v>
      </c>
      <c r="BA10" s="1">
        <v>4301000000</v>
      </c>
      <c r="BB10" s="1">
        <v>3962000000</v>
      </c>
      <c r="BC10">
        <v>0.22800000000000001</v>
      </c>
      <c r="BD10" s="1">
        <v>980628000</v>
      </c>
    </row>
    <row r="11" spans="1:56" x14ac:dyDescent="0.2">
      <c r="A11" s="2">
        <v>43465</v>
      </c>
      <c r="B11" s="1">
        <v>15303000000</v>
      </c>
      <c r="C11" s="1">
        <v>15303000000</v>
      </c>
      <c r="D11" s="1">
        <v>9001000000</v>
      </c>
      <c r="E11" s="1">
        <v>6302000000</v>
      </c>
      <c r="F11" s="1">
        <v>2884000000</v>
      </c>
      <c r="G11" s="1">
        <v>2152000000</v>
      </c>
      <c r="H11" s="1">
        <v>732000000</v>
      </c>
      <c r="I11" s="1">
        <v>732000000</v>
      </c>
      <c r="L11" s="1">
        <v>3418000000</v>
      </c>
      <c r="M11" s="1">
        <v>-88000000</v>
      </c>
      <c r="N11" s="1">
        <v>75000000</v>
      </c>
      <c r="O11" s="1">
        <v>163000000</v>
      </c>
      <c r="Q11" s="1">
        <v>101000000</v>
      </c>
      <c r="S11" s="1">
        <v>76000000</v>
      </c>
      <c r="T11">
        <v>0</v>
      </c>
      <c r="U11">
        <v>0</v>
      </c>
      <c r="Z11" s="1">
        <v>25000000</v>
      </c>
      <c r="AA11" s="1">
        <v>3431000000</v>
      </c>
      <c r="AB11" s="1">
        <v>645000000</v>
      </c>
      <c r="AC11" s="1">
        <v>2788000000</v>
      </c>
      <c r="AD11" s="1">
        <v>2788000000</v>
      </c>
      <c r="AE11" s="1">
        <v>2786000000</v>
      </c>
      <c r="AF11" s="1">
        <v>2786000000</v>
      </c>
      <c r="AI11" s="1">
        <v>2000000</v>
      </c>
      <c r="AJ11" s="1">
        <v>2788000000</v>
      </c>
      <c r="AK11">
        <v>1.87</v>
      </c>
      <c r="AL11">
        <v>1.86</v>
      </c>
      <c r="AM11" s="1">
        <v>1490000000</v>
      </c>
      <c r="AN11" s="1">
        <v>1498000000</v>
      </c>
      <c r="AO11" s="1">
        <v>11885000000</v>
      </c>
      <c r="AP11" s="1">
        <v>2788000000</v>
      </c>
      <c r="AQ11" s="1">
        <v>2788000000</v>
      </c>
      <c r="AR11" s="1">
        <v>75000000</v>
      </c>
      <c r="AS11" s="1">
        <v>163000000</v>
      </c>
      <c r="AT11" s="1">
        <v>-88000000</v>
      </c>
      <c r="AU11" s="1">
        <v>3594000000</v>
      </c>
      <c r="AW11" s="1">
        <v>9001000000</v>
      </c>
      <c r="AX11" s="1">
        <v>732000000</v>
      </c>
      <c r="AY11" s="1">
        <v>2788000000</v>
      </c>
      <c r="AZ11">
        <v>0</v>
      </c>
      <c r="BA11">
        <v>0</v>
      </c>
      <c r="BB11" s="1">
        <v>4326000000</v>
      </c>
      <c r="BC11">
        <v>0.188</v>
      </c>
      <c r="BD11">
        <v>0</v>
      </c>
    </row>
    <row r="12" spans="1:56" x14ac:dyDescent="0.2">
      <c r="A12" s="2">
        <v>43373</v>
      </c>
      <c r="B12" s="1">
        <v>14307000000</v>
      </c>
      <c r="C12" s="1">
        <v>14307000000</v>
      </c>
      <c r="D12" s="1">
        <v>8108000000</v>
      </c>
      <c r="E12" s="1">
        <v>6199000000</v>
      </c>
      <c r="F12" s="1">
        <v>3116000000</v>
      </c>
      <c r="G12" s="1">
        <v>2322000000</v>
      </c>
      <c r="H12" s="1">
        <v>794000000</v>
      </c>
      <c r="I12" s="1">
        <v>794000000</v>
      </c>
      <c r="L12" s="1">
        <v>3083000000</v>
      </c>
      <c r="M12" s="1">
        <v>-159000000</v>
      </c>
      <c r="N12" s="1">
        <v>30000000</v>
      </c>
      <c r="O12" s="1">
        <v>189000000</v>
      </c>
      <c r="Q12" s="1">
        <v>278000000</v>
      </c>
      <c r="S12" s="1">
        <v>-224000000</v>
      </c>
      <c r="T12" s="1">
        <v>596000000</v>
      </c>
      <c r="U12" s="1">
        <v>2000000</v>
      </c>
      <c r="Z12" s="1">
        <v>507000000</v>
      </c>
      <c r="AA12" s="1">
        <v>3202000000</v>
      </c>
      <c r="AB12" s="1">
        <v>783000000</v>
      </c>
      <c r="AC12" s="1">
        <v>2322000000</v>
      </c>
      <c r="AD12" s="1">
        <v>2322000000</v>
      </c>
      <c r="AE12" s="1">
        <v>2419000000</v>
      </c>
      <c r="AF12" s="1">
        <v>2419000000</v>
      </c>
      <c r="AI12" s="1">
        <v>-97000000</v>
      </c>
      <c r="AJ12" s="1">
        <v>2322000000</v>
      </c>
      <c r="AK12">
        <v>1.56</v>
      </c>
      <c r="AL12">
        <v>1.55</v>
      </c>
      <c r="AM12" s="1">
        <v>1489000000</v>
      </c>
      <c r="AN12" s="1">
        <v>1497000000</v>
      </c>
      <c r="AO12" s="1">
        <v>11224000000</v>
      </c>
      <c r="AP12" s="1">
        <v>2322000000</v>
      </c>
      <c r="AQ12" s="3">
        <v>1871742660.8399999</v>
      </c>
      <c r="AR12" s="1">
        <v>30000000</v>
      </c>
      <c r="AS12" s="1">
        <v>189000000</v>
      </c>
      <c r="AT12" s="1">
        <v>-159000000</v>
      </c>
      <c r="AU12" s="1">
        <v>3391000000</v>
      </c>
      <c r="AW12" s="1">
        <v>8108000000</v>
      </c>
      <c r="AX12" s="1">
        <v>794000000</v>
      </c>
      <c r="AY12" s="1">
        <v>2322000000</v>
      </c>
      <c r="AZ12" s="1">
        <v>596000000</v>
      </c>
      <c r="BA12" s="1">
        <v>596000000</v>
      </c>
      <c r="BB12" s="1">
        <v>3589000000</v>
      </c>
      <c r="BC12">
        <v>0.245</v>
      </c>
      <c r="BD12" s="3">
        <v>145742660.84</v>
      </c>
    </row>
    <row r="13" spans="1:56" x14ac:dyDescent="0.2">
      <c r="A13" s="2">
        <v>43281</v>
      </c>
      <c r="B13" s="1">
        <v>15228000000</v>
      </c>
      <c r="C13" s="1">
        <v>15228000000</v>
      </c>
      <c r="D13" s="1">
        <v>8348000000</v>
      </c>
      <c r="E13" s="1">
        <v>6880000000</v>
      </c>
      <c r="F13" s="1">
        <v>2956000000</v>
      </c>
      <c r="G13" s="1">
        <v>2212000000</v>
      </c>
      <c r="H13" s="1">
        <v>744000000</v>
      </c>
      <c r="I13" s="1">
        <v>744000000</v>
      </c>
      <c r="L13" s="1">
        <v>3924000000</v>
      </c>
      <c r="M13" s="1">
        <v>-143000000</v>
      </c>
      <c r="N13" s="1">
        <v>32000000</v>
      </c>
      <c r="O13" s="1">
        <v>175000000</v>
      </c>
      <c r="Q13" s="1">
        <v>73000000</v>
      </c>
      <c r="S13" s="1">
        <v>73000000</v>
      </c>
      <c r="AA13" s="1">
        <v>3854000000</v>
      </c>
      <c r="AB13" s="1">
        <v>795000000</v>
      </c>
      <c r="AC13" s="1">
        <v>2916000000</v>
      </c>
      <c r="AD13" s="1">
        <v>2916000000</v>
      </c>
      <c r="AE13" s="1">
        <v>3059000000</v>
      </c>
      <c r="AF13" s="1">
        <v>3059000000</v>
      </c>
      <c r="AI13" s="1">
        <v>-143000000</v>
      </c>
      <c r="AJ13" s="1">
        <v>2916000000</v>
      </c>
      <c r="AK13">
        <v>1.96</v>
      </c>
      <c r="AL13">
        <v>1.95</v>
      </c>
      <c r="AM13" s="1">
        <v>1491000000</v>
      </c>
      <c r="AN13" s="1">
        <v>1498000000</v>
      </c>
      <c r="AO13" s="1">
        <v>11304000000</v>
      </c>
      <c r="AP13" s="1">
        <v>2916000000</v>
      </c>
      <c r="AQ13" s="1">
        <v>2916000000</v>
      </c>
      <c r="AR13" s="1">
        <v>32000000</v>
      </c>
      <c r="AS13" s="1">
        <v>175000000</v>
      </c>
      <c r="AT13" s="1">
        <v>-143000000</v>
      </c>
      <c r="AU13" s="1">
        <v>4029000000</v>
      </c>
      <c r="AW13" s="1">
        <v>8348000000</v>
      </c>
      <c r="AX13" s="1">
        <v>744000000</v>
      </c>
      <c r="AY13" s="1">
        <v>2916000000</v>
      </c>
      <c r="BB13" s="1">
        <v>4773000000</v>
      </c>
      <c r="BC13">
        <v>0.20599999999999999</v>
      </c>
      <c r="BD13">
        <v>0</v>
      </c>
    </row>
    <row r="14" spans="1:56" x14ac:dyDescent="0.2">
      <c r="A14" s="2">
        <v>43190</v>
      </c>
      <c r="B14" s="1">
        <v>14548000000</v>
      </c>
      <c r="C14" s="1">
        <v>14548000000</v>
      </c>
      <c r="D14" s="1">
        <v>7533000000</v>
      </c>
      <c r="E14" s="1">
        <v>7015000000</v>
      </c>
      <c r="F14" s="1">
        <v>2978000000</v>
      </c>
      <c r="G14" s="1">
        <v>2247000000</v>
      </c>
      <c r="H14" s="1">
        <v>731000000</v>
      </c>
      <c r="I14" s="1">
        <v>731000000</v>
      </c>
      <c r="L14" s="1">
        <v>4037000000</v>
      </c>
      <c r="M14" s="1">
        <v>-143000000</v>
      </c>
      <c r="N14" s="1">
        <v>29000000</v>
      </c>
      <c r="O14" s="1">
        <v>172000000</v>
      </c>
      <c r="Q14" s="1">
        <v>34000000</v>
      </c>
      <c r="S14" s="1">
        <v>6000000</v>
      </c>
      <c r="T14" s="1">
        <v>-13000000</v>
      </c>
      <c r="U14" s="1">
        <v>13000000</v>
      </c>
      <c r="Z14" s="1">
        <v>41000000</v>
      </c>
      <c r="AA14" s="1">
        <v>3928000000</v>
      </c>
      <c r="AB14" s="1">
        <v>813000000</v>
      </c>
      <c r="AC14" s="1">
        <v>2937000000</v>
      </c>
      <c r="AD14" s="1">
        <v>2937000000</v>
      </c>
      <c r="AE14" s="1">
        <v>3115000000</v>
      </c>
      <c r="AF14" s="1">
        <v>3115000000</v>
      </c>
      <c r="AI14" s="1">
        <v>-178000000</v>
      </c>
      <c r="AJ14" s="1">
        <v>2937000000</v>
      </c>
      <c r="AK14">
        <v>1.95</v>
      </c>
      <c r="AL14">
        <v>1.95</v>
      </c>
      <c r="AM14" s="1">
        <v>1503000000</v>
      </c>
      <c r="AN14" s="1">
        <v>1510000000</v>
      </c>
      <c r="AO14" s="1">
        <v>10511000000</v>
      </c>
      <c r="AP14" s="1">
        <v>2937000000</v>
      </c>
      <c r="AQ14" s="1">
        <v>2947309000</v>
      </c>
      <c r="AR14" s="1">
        <v>29000000</v>
      </c>
      <c r="AS14" s="1">
        <v>172000000</v>
      </c>
      <c r="AT14" s="1">
        <v>-143000000</v>
      </c>
      <c r="AU14" s="1">
        <v>4100000000</v>
      </c>
      <c r="AW14" s="1">
        <v>7533000000</v>
      </c>
      <c r="AX14" s="1">
        <v>731000000</v>
      </c>
      <c r="AY14" s="1">
        <v>2937000000</v>
      </c>
      <c r="AZ14" s="1">
        <v>-13000000</v>
      </c>
      <c r="BA14" s="1">
        <v>-13000000</v>
      </c>
      <c r="BB14" s="1">
        <v>4844000000</v>
      </c>
      <c r="BC14">
        <v>0.20699999999999999</v>
      </c>
      <c r="BD14" s="1">
        <v>-2691000</v>
      </c>
    </row>
    <row r="15" spans="1:56" x14ac:dyDescent="0.2">
      <c r="A15" s="2">
        <v>43100</v>
      </c>
      <c r="B15" s="1">
        <v>15351000000</v>
      </c>
      <c r="C15" s="1">
        <v>15351000000</v>
      </c>
      <c r="D15" s="1">
        <v>8737000000</v>
      </c>
      <c r="E15" s="1">
        <v>6614000000</v>
      </c>
      <c r="F15" s="1">
        <v>2821000000</v>
      </c>
      <c r="G15" s="1">
        <v>2079000000</v>
      </c>
      <c r="H15" s="1">
        <v>742000000</v>
      </c>
      <c r="I15" s="1">
        <v>742000000</v>
      </c>
      <c r="L15" s="1">
        <v>3793000000</v>
      </c>
      <c r="M15" s="1">
        <v>-129000000</v>
      </c>
      <c r="N15" s="1">
        <v>17000000</v>
      </c>
      <c r="O15" s="1">
        <v>146000000</v>
      </c>
      <c r="Q15" s="1">
        <v>81000000</v>
      </c>
      <c r="S15" s="1">
        <v>43000000</v>
      </c>
      <c r="T15" s="1">
        <v>38000000</v>
      </c>
      <c r="U15" s="1">
        <v>15000000</v>
      </c>
      <c r="Y15" s="1">
        <v>53000000</v>
      </c>
      <c r="Z15" s="1">
        <v>53000000</v>
      </c>
      <c r="AA15" s="1">
        <v>3745000000</v>
      </c>
      <c r="AB15" s="1">
        <v>-728000000</v>
      </c>
      <c r="AC15" s="1">
        <v>4423000000</v>
      </c>
      <c r="AD15" s="1">
        <v>4423000000</v>
      </c>
      <c r="AE15" s="1">
        <v>4473000000</v>
      </c>
      <c r="AF15" s="1">
        <v>4473000000</v>
      </c>
      <c r="AI15" s="1">
        <v>-50000000</v>
      </c>
      <c r="AJ15" s="1">
        <v>4423000000</v>
      </c>
      <c r="AK15">
        <v>2.93</v>
      </c>
      <c r="AL15">
        <v>2.91</v>
      </c>
      <c r="AM15" s="1">
        <v>1512000000</v>
      </c>
      <c r="AN15" s="1">
        <v>1521000000</v>
      </c>
      <c r="AO15" s="1">
        <v>11558000000</v>
      </c>
      <c r="AP15" s="1">
        <v>4423000000</v>
      </c>
      <c r="AQ15" s="1">
        <v>4392372000</v>
      </c>
      <c r="AR15" s="1">
        <v>17000000</v>
      </c>
      <c r="AS15" s="1">
        <v>146000000</v>
      </c>
      <c r="AT15" s="1">
        <v>-129000000</v>
      </c>
      <c r="AU15" s="1">
        <v>3891000000</v>
      </c>
      <c r="AW15" s="1">
        <v>8737000000</v>
      </c>
      <c r="AX15" s="1">
        <v>742000000</v>
      </c>
      <c r="AY15" s="1">
        <v>4423000000</v>
      </c>
      <c r="AZ15" s="1">
        <v>38000000</v>
      </c>
      <c r="BA15" s="1">
        <v>38000000</v>
      </c>
      <c r="BB15" s="1">
        <v>4595000000</v>
      </c>
      <c r="BC15">
        <v>0.19400000000000001</v>
      </c>
      <c r="BD15" s="1">
        <v>7372000</v>
      </c>
    </row>
    <row r="16" spans="1:56" x14ac:dyDescent="0.2">
      <c r="A16" s="2">
        <v>43008</v>
      </c>
      <c r="B16" s="1">
        <v>12779000000</v>
      </c>
      <c r="C16" s="1">
        <v>12779000000</v>
      </c>
      <c r="D16" s="1">
        <v>7214000000</v>
      </c>
      <c r="E16" s="1">
        <v>5565000000</v>
      </c>
      <c r="F16" s="1">
        <v>2936000000</v>
      </c>
      <c r="G16" s="1">
        <v>2228000000</v>
      </c>
      <c r="H16" s="1">
        <v>708000000</v>
      </c>
      <c r="I16" s="1">
        <v>708000000</v>
      </c>
      <c r="L16" s="1">
        <v>2629000000</v>
      </c>
      <c r="M16" s="1">
        <v>-85000000</v>
      </c>
      <c r="N16" s="1">
        <v>52000000</v>
      </c>
      <c r="O16" s="1">
        <v>137000000</v>
      </c>
      <c r="Q16" s="1">
        <v>150000000</v>
      </c>
      <c r="S16" s="1">
        <v>-7000000</v>
      </c>
      <c r="T16" s="1">
        <v>-20000000</v>
      </c>
      <c r="U16" s="1">
        <v>-157000000</v>
      </c>
      <c r="Z16" s="1">
        <v>255000000</v>
      </c>
      <c r="AA16" s="1">
        <v>2694000000</v>
      </c>
      <c r="AB16" s="1">
        <v>829000000</v>
      </c>
      <c r="AC16" s="1">
        <v>1747000000</v>
      </c>
      <c r="AD16" s="1">
        <v>1747000000</v>
      </c>
      <c r="AE16" s="1">
        <v>1865000000</v>
      </c>
      <c r="AF16" s="1">
        <v>1865000000</v>
      </c>
      <c r="AI16" s="1">
        <v>-118000000</v>
      </c>
      <c r="AJ16" s="1">
        <v>1747000000</v>
      </c>
      <c r="AK16">
        <v>1.1399999999999999</v>
      </c>
      <c r="AL16">
        <v>1.1299999999999999</v>
      </c>
      <c r="AM16" s="1">
        <v>1538000000</v>
      </c>
      <c r="AN16" s="1">
        <v>1547000000</v>
      </c>
      <c r="AO16" s="1">
        <v>10150000000</v>
      </c>
      <c r="AP16" s="1">
        <v>1747000000</v>
      </c>
      <c r="AQ16" s="3">
        <v>1760845582.78</v>
      </c>
      <c r="AR16" s="1">
        <v>52000000</v>
      </c>
      <c r="AS16" s="1">
        <v>137000000</v>
      </c>
      <c r="AT16" s="1">
        <v>-85000000</v>
      </c>
      <c r="AU16" s="1">
        <v>2831000000</v>
      </c>
      <c r="AW16" s="1">
        <v>7214000000</v>
      </c>
      <c r="AX16" s="1">
        <v>708000000</v>
      </c>
      <c r="AY16" s="1">
        <v>1747000000</v>
      </c>
      <c r="AZ16" s="1">
        <v>-20000000</v>
      </c>
      <c r="BA16" s="1">
        <v>-20000000</v>
      </c>
      <c r="BB16" s="1">
        <v>3559000000</v>
      </c>
      <c r="BC16">
        <v>0.308</v>
      </c>
      <c r="BD16" s="3">
        <v>-6154417.2199999997</v>
      </c>
    </row>
    <row r="17" spans="1:56" x14ac:dyDescent="0.2">
      <c r="A17" s="2">
        <v>42916</v>
      </c>
      <c r="B17" s="1">
        <v>14238000000</v>
      </c>
      <c r="C17" s="1">
        <v>14238000000</v>
      </c>
      <c r="D17" s="1">
        <v>7717000000</v>
      </c>
      <c r="E17" s="1">
        <v>6521000000</v>
      </c>
      <c r="F17" s="1">
        <v>2733000000</v>
      </c>
      <c r="G17" s="1">
        <v>2022000000</v>
      </c>
      <c r="H17" s="1">
        <v>711000000</v>
      </c>
      <c r="I17" s="1">
        <v>711000000</v>
      </c>
      <c r="L17" s="1">
        <v>3788000000</v>
      </c>
      <c r="M17" s="1">
        <v>-117000000</v>
      </c>
      <c r="N17" s="1">
        <v>17000000</v>
      </c>
      <c r="O17" s="1">
        <v>134000000</v>
      </c>
      <c r="Q17" s="1">
        <v>-53000000</v>
      </c>
      <c r="S17" s="1">
        <v>124000000</v>
      </c>
      <c r="T17">
        <v>0</v>
      </c>
      <c r="U17">
        <v>0</v>
      </c>
      <c r="Z17" s="1">
        <v>-177000000</v>
      </c>
      <c r="AA17" s="1">
        <v>3618000000</v>
      </c>
      <c r="AB17" s="1">
        <v>1144000000</v>
      </c>
      <c r="AC17" s="1">
        <v>2366000000</v>
      </c>
      <c r="AD17" s="1">
        <v>2366000000</v>
      </c>
      <c r="AE17" s="1">
        <v>2474000000</v>
      </c>
      <c r="AF17" s="1">
        <v>2474000000</v>
      </c>
      <c r="AI17" s="1">
        <v>-108000000</v>
      </c>
      <c r="AJ17" s="1">
        <v>2366000000</v>
      </c>
      <c r="AK17">
        <v>1.51</v>
      </c>
      <c r="AL17">
        <v>1.51</v>
      </c>
      <c r="AM17" s="1">
        <v>1562000000</v>
      </c>
      <c r="AN17" s="1">
        <v>1572000000</v>
      </c>
      <c r="AO17" s="1">
        <v>10450000000</v>
      </c>
      <c r="AP17" s="1">
        <v>2366000000</v>
      </c>
      <c r="AQ17" s="1">
        <v>2366000000</v>
      </c>
      <c r="AR17" s="1">
        <v>17000000</v>
      </c>
      <c r="AS17" s="1">
        <v>134000000</v>
      </c>
      <c r="AT17" s="1">
        <v>-117000000</v>
      </c>
      <c r="AU17" s="1">
        <v>3752000000</v>
      </c>
      <c r="AW17" s="1">
        <v>7717000000</v>
      </c>
      <c r="AX17" s="1">
        <v>711000000</v>
      </c>
      <c r="AY17" s="1">
        <v>2366000000</v>
      </c>
      <c r="AZ17">
        <v>0</v>
      </c>
      <c r="BA17">
        <v>0</v>
      </c>
      <c r="BB17" s="1">
        <v>4463000000</v>
      </c>
      <c r="BC17">
        <v>0.316</v>
      </c>
      <c r="BD17">
        <v>0</v>
      </c>
    </row>
    <row r="18" spans="1:56" x14ac:dyDescent="0.2">
      <c r="A18" s="2">
        <v>42825</v>
      </c>
      <c r="B18" s="1">
        <v>13336000000</v>
      </c>
      <c r="C18" s="1">
        <v>13336000000</v>
      </c>
      <c r="D18" s="1">
        <v>6969000000</v>
      </c>
      <c r="E18" s="1">
        <v>6367000000</v>
      </c>
      <c r="F18" s="1">
        <v>2617000000</v>
      </c>
      <c r="G18" s="1">
        <v>1941000000</v>
      </c>
      <c r="H18" s="1">
        <v>676000000</v>
      </c>
      <c r="I18" s="1">
        <v>676000000</v>
      </c>
      <c r="L18" s="1">
        <v>3750000000</v>
      </c>
      <c r="M18" s="1">
        <v>-84000000</v>
      </c>
      <c r="N18" s="1">
        <v>31000000</v>
      </c>
      <c r="O18" s="1">
        <v>115000000</v>
      </c>
      <c r="Q18" s="1">
        <v>85000000</v>
      </c>
      <c r="S18" s="1">
        <v>85000000</v>
      </c>
      <c r="T18">
        <v>0</v>
      </c>
      <c r="U18">
        <v>0</v>
      </c>
      <c r="AA18" s="1">
        <v>3751000000</v>
      </c>
      <c r="AB18" s="1">
        <v>1212000000</v>
      </c>
      <c r="AC18" s="1">
        <v>2388000000</v>
      </c>
      <c r="AD18" s="1">
        <v>2388000000</v>
      </c>
      <c r="AE18" s="1">
        <v>2539000000</v>
      </c>
      <c r="AF18" s="1">
        <v>2539000000</v>
      </c>
      <c r="AI18" s="1">
        <v>-151000000</v>
      </c>
      <c r="AJ18" s="1">
        <v>2388000000</v>
      </c>
      <c r="AK18">
        <v>1.51</v>
      </c>
      <c r="AL18">
        <v>1.5</v>
      </c>
      <c r="AM18" s="1">
        <v>1580000000</v>
      </c>
      <c r="AN18" s="1">
        <v>1591000000</v>
      </c>
      <c r="AO18" s="1">
        <v>9586000000</v>
      </c>
      <c r="AP18" s="1">
        <v>2388000000</v>
      </c>
      <c r="AQ18" s="1">
        <v>2388000000</v>
      </c>
      <c r="AR18" s="1">
        <v>31000000</v>
      </c>
      <c r="AS18" s="1">
        <v>115000000</v>
      </c>
      <c r="AT18" s="1">
        <v>-84000000</v>
      </c>
      <c r="AU18" s="1">
        <v>3866000000</v>
      </c>
      <c r="AW18" s="1">
        <v>6969000000</v>
      </c>
      <c r="AX18" s="1">
        <v>676000000</v>
      </c>
      <c r="AY18" s="1">
        <v>2388000000</v>
      </c>
      <c r="AZ18">
        <v>0</v>
      </c>
      <c r="BA18">
        <v>0</v>
      </c>
      <c r="BB18" s="1">
        <v>4542000000</v>
      </c>
      <c r="BC18">
        <v>0.32300000000000001</v>
      </c>
      <c r="BD18">
        <v>0</v>
      </c>
    </row>
    <row r="19" spans="1:56" x14ac:dyDescent="0.2">
      <c r="A19" s="2">
        <v>42735</v>
      </c>
      <c r="B19" s="1">
        <v>14784000000</v>
      </c>
      <c r="C19" s="1">
        <v>14784000000</v>
      </c>
      <c r="D19" s="1">
        <v>8406000000</v>
      </c>
      <c r="E19" s="1">
        <v>6378000000</v>
      </c>
      <c r="F19" s="1">
        <v>2672000000</v>
      </c>
      <c r="G19" s="1">
        <v>1985000000</v>
      </c>
      <c r="H19" s="1">
        <v>687000000</v>
      </c>
      <c r="I19" s="1">
        <v>687000000</v>
      </c>
      <c r="L19" s="1">
        <v>3706000000</v>
      </c>
      <c r="M19" s="1">
        <v>-99000000</v>
      </c>
      <c r="N19" s="1">
        <v>22000000</v>
      </c>
      <c r="O19" s="1">
        <v>121000000</v>
      </c>
      <c r="Q19" s="1">
        <v>118000000</v>
      </c>
      <c r="S19" s="1">
        <v>118000000</v>
      </c>
      <c r="T19">
        <v>0</v>
      </c>
      <c r="U19">
        <v>0</v>
      </c>
      <c r="AA19" s="1">
        <v>3725000000</v>
      </c>
      <c r="AB19" s="1">
        <v>1237000000</v>
      </c>
      <c r="AC19" s="1">
        <v>2479000000</v>
      </c>
      <c r="AD19" s="1">
        <v>2479000000</v>
      </c>
      <c r="AE19" s="1">
        <v>2488000000</v>
      </c>
      <c r="AF19" s="1">
        <v>2488000000</v>
      </c>
      <c r="AI19" s="1">
        <v>-9000000</v>
      </c>
      <c r="AJ19" s="1">
        <v>2479000000</v>
      </c>
      <c r="AK19">
        <v>1.56</v>
      </c>
      <c r="AL19">
        <v>1.55</v>
      </c>
      <c r="AM19" s="1">
        <v>1592000000</v>
      </c>
      <c r="AN19" s="1">
        <v>1603000000</v>
      </c>
      <c r="AO19" s="1">
        <v>11078000000</v>
      </c>
      <c r="AP19" s="1">
        <v>2479000000</v>
      </c>
      <c r="AQ19" s="1">
        <v>2479000000</v>
      </c>
      <c r="AR19" s="1">
        <v>22000000</v>
      </c>
      <c r="AS19" s="1">
        <v>121000000</v>
      </c>
      <c r="AT19" s="1">
        <v>-99000000</v>
      </c>
      <c r="AU19" s="1">
        <v>3846000000</v>
      </c>
      <c r="AW19" s="1">
        <v>8406000000</v>
      </c>
      <c r="AX19" s="1">
        <v>687000000</v>
      </c>
      <c r="AY19" s="1">
        <v>2479000000</v>
      </c>
      <c r="AZ19">
        <v>0</v>
      </c>
      <c r="BA19">
        <v>0</v>
      </c>
      <c r="BB19" s="1">
        <v>4533000000</v>
      </c>
      <c r="BC19">
        <v>0.33200000000000002</v>
      </c>
      <c r="BD19">
        <v>0</v>
      </c>
    </row>
    <row r="20" spans="1:56" x14ac:dyDescent="0.2">
      <c r="A20" s="2">
        <v>42643</v>
      </c>
      <c r="B20" s="1">
        <v>13142000000</v>
      </c>
      <c r="C20" s="1">
        <v>13142000000</v>
      </c>
      <c r="D20" s="1">
        <v>7305000000</v>
      </c>
      <c r="E20" s="1">
        <v>5837000000</v>
      </c>
      <c r="F20" s="1">
        <v>2976000000</v>
      </c>
      <c r="G20" s="1">
        <v>2287000000</v>
      </c>
      <c r="H20" s="1">
        <v>689000000</v>
      </c>
      <c r="I20" s="1">
        <v>689000000</v>
      </c>
      <c r="L20" s="1">
        <v>2861000000</v>
      </c>
      <c r="M20" s="1">
        <v>-99000000</v>
      </c>
      <c r="N20" s="1">
        <v>20000000</v>
      </c>
      <c r="O20" s="1">
        <v>119000000</v>
      </c>
      <c r="Q20" s="1">
        <v>119000000</v>
      </c>
      <c r="S20" s="1">
        <v>150000000</v>
      </c>
      <c r="T20" s="1">
        <v>-31000000</v>
      </c>
      <c r="U20" s="1">
        <v>31000000</v>
      </c>
      <c r="AA20" s="1">
        <v>2881000000</v>
      </c>
      <c r="AB20" s="1">
        <v>989000000</v>
      </c>
      <c r="AC20" s="1">
        <v>1771000000</v>
      </c>
      <c r="AD20" s="1">
        <v>1771000000</v>
      </c>
      <c r="AE20" s="1">
        <v>1892000000</v>
      </c>
      <c r="AF20" s="1">
        <v>1892000000</v>
      </c>
      <c r="AI20" s="1">
        <v>-121000000</v>
      </c>
      <c r="AJ20" s="1">
        <v>1771000000</v>
      </c>
      <c r="AK20">
        <v>1.1000000000000001</v>
      </c>
      <c r="AL20">
        <v>1.1000000000000001</v>
      </c>
      <c r="AM20" s="1">
        <v>1606000000</v>
      </c>
      <c r="AN20" s="1">
        <v>1615000000</v>
      </c>
      <c r="AO20" s="1">
        <v>10281000000</v>
      </c>
      <c r="AP20" s="1">
        <v>1771000000</v>
      </c>
      <c r="AQ20" s="3">
        <v>1791358208.96</v>
      </c>
      <c r="AR20" s="1">
        <v>20000000</v>
      </c>
      <c r="AS20" s="1">
        <v>119000000</v>
      </c>
      <c r="AT20" s="1">
        <v>-99000000</v>
      </c>
      <c r="AU20" s="1">
        <v>3000000000</v>
      </c>
      <c r="AW20" s="1">
        <v>7305000000</v>
      </c>
      <c r="AX20" s="1">
        <v>689000000</v>
      </c>
      <c r="AY20" s="1">
        <v>1771000000</v>
      </c>
      <c r="AZ20" s="1">
        <v>-31000000</v>
      </c>
      <c r="BA20" s="1">
        <v>-31000000</v>
      </c>
      <c r="BB20" s="1">
        <v>3720000000</v>
      </c>
      <c r="BC20">
        <v>0.34300000000000003</v>
      </c>
      <c r="BD20" s="3">
        <v>-10641791.050000001</v>
      </c>
    </row>
    <row r="21" spans="1:56" x14ac:dyDescent="0.2">
      <c r="A21" s="2">
        <v>42551</v>
      </c>
      <c r="B21" s="1">
        <v>14277000000</v>
      </c>
      <c r="C21" s="1">
        <v>14277000000</v>
      </c>
      <c r="D21" s="1">
        <v>7201000000</v>
      </c>
      <c r="E21" s="1">
        <v>7076000000</v>
      </c>
      <c r="F21" s="1">
        <v>2931000000</v>
      </c>
      <c r="G21" s="1">
        <v>2305000000</v>
      </c>
      <c r="H21" s="1">
        <v>626000000</v>
      </c>
      <c r="I21" s="1">
        <v>626000000</v>
      </c>
      <c r="L21" s="1">
        <v>4145000000</v>
      </c>
      <c r="M21" s="1">
        <v>-70000000</v>
      </c>
      <c r="N21" s="1">
        <v>18000000</v>
      </c>
      <c r="O21" s="1">
        <v>88000000</v>
      </c>
      <c r="Q21" s="1">
        <v>108000000</v>
      </c>
      <c r="S21" s="1">
        <v>152000000</v>
      </c>
      <c r="T21" s="1">
        <v>-44000000</v>
      </c>
      <c r="U21" s="1">
        <v>44000000</v>
      </c>
      <c r="AA21" s="1">
        <v>4183000000</v>
      </c>
      <c r="AB21" s="1">
        <v>1471000000</v>
      </c>
      <c r="AC21" s="1">
        <v>2597000000</v>
      </c>
      <c r="AD21" s="1">
        <v>2597000000</v>
      </c>
      <c r="AE21" s="1">
        <v>2712000000</v>
      </c>
      <c r="AF21" s="1">
        <v>2712000000</v>
      </c>
      <c r="AI21" s="1">
        <v>-115000000</v>
      </c>
      <c r="AJ21" s="1">
        <v>2597000000</v>
      </c>
      <c r="AK21">
        <v>1.6</v>
      </c>
      <c r="AL21">
        <v>1.59</v>
      </c>
      <c r="AM21" s="1">
        <v>1621000000</v>
      </c>
      <c r="AN21" s="1">
        <v>1631000000</v>
      </c>
      <c r="AO21" s="1">
        <v>10132000000</v>
      </c>
      <c r="AP21" s="1">
        <v>2597000000</v>
      </c>
      <c r="AQ21" s="1">
        <v>2625512000</v>
      </c>
      <c r="AR21" s="1">
        <v>18000000</v>
      </c>
      <c r="AS21" s="1">
        <v>88000000</v>
      </c>
      <c r="AT21" s="1">
        <v>-70000000</v>
      </c>
      <c r="AU21" s="1">
        <v>4271000000</v>
      </c>
      <c r="AW21" s="1">
        <v>7201000000</v>
      </c>
      <c r="AX21" s="1">
        <v>626000000</v>
      </c>
      <c r="AY21" s="1">
        <v>2597000000</v>
      </c>
      <c r="AZ21" s="1">
        <v>-44000000</v>
      </c>
      <c r="BA21" s="1">
        <v>-44000000</v>
      </c>
      <c r="BB21" s="1">
        <v>4941000000</v>
      </c>
      <c r="BC21">
        <v>0.35199999999999998</v>
      </c>
      <c r="BD21" s="1">
        <v>-15488000</v>
      </c>
    </row>
    <row r="22" spans="1:56" x14ac:dyDescent="0.2">
      <c r="A22" s="2">
        <v>42460</v>
      </c>
      <c r="B22" s="1">
        <v>12969000000</v>
      </c>
      <c r="C22" s="1">
        <v>12969000000</v>
      </c>
      <c r="D22" s="1">
        <v>6864000000</v>
      </c>
      <c r="E22" s="1">
        <v>6105000000</v>
      </c>
      <c r="F22" s="1">
        <v>2742000000</v>
      </c>
      <c r="G22" s="1">
        <v>2137000000</v>
      </c>
      <c r="H22" s="1">
        <v>605000000</v>
      </c>
      <c r="I22" s="1">
        <v>605000000</v>
      </c>
      <c r="L22" s="1">
        <v>3363000000</v>
      </c>
      <c r="M22" s="1">
        <v>-67000000</v>
      </c>
      <c r="N22" s="1">
        <v>14000000</v>
      </c>
      <c r="O22" s="1">
        <v>81000000</v>
      </c>
      <c r="Q22" s="1">
        <v>150000000</v>
      </c>
      <c r="S22" s="1">
        <v>150000000</v>
      </c>
      <c r="T22">
        <v>0</v>
      </c>
      <c r="U22">
        <v>0</v>
      </c>
      <c r="AA22" s="1">
        <v>3446000000</v>
      </c>
      <c r="AB22" s="1">
        <v>1170000000</v>
      </c>
      <c r="AC22" s="1">
        <v>2143000000</v>
      </c>
      <c r="AD22" s="1">
        <v>2143000000</v>
      </c>
      <c r="AE22" s="1">
        <v>2276000000</v>
      </c>
      <c r="AF22" s="1">
        <v>2276000000</v>
      </c>
      <c r="AI22" s="1">
        <v>-133000000</v>
      </c>
      <c r="AJ22" s="1">
        <v>2143000000</v>
      </c>
      <c r="AK22">
        <v>1.31</v>
      </c>
      <c r="AL22">
        <v>1.3</v>
      </c>
      <c r="AM22" s="1">
        <v>1633000000</v>
      </c>
      <c r="AN22" s="1">
        <v>1643000000</v>
      </c>
      <c r="AO22" s="1">
        <v>9606000000</v>
      </c>
      <c r="AP22" s="1">
        <v>2143000000</v>
      </c>
      <c r="AQ22" s="1">
        <v>2143000000</v>
      </c>
      <c r="AR22" s="1">
        <v>14000000</v>
      </c>
      <c r="AS22" s="1">
        <v>81000000</v>
      </c>
      <c r="AT22" s="1">
        <v>-67000000</v>
      </c>
      <c r="AU22" s="1">
        <v>3527000000</v>
      </c>
      <c r="AW22" s="1">
        <v>6864000000</v>
      </c>
      <c r="AX22" s="1">
        <v>605000000</v>
      </c>
      <c r="AY22" s="1">
        <v>2143000000</v>
      </c>
      <c r="AZ22">
        <v>0</v>
      </c>
      <c r="BA22">
        <v>0</v>
      </c>
      <c r="BB22" s="1">
        <v>4132000000</v>
      </c>
      <c r="BC22">
        <v>0.34</v>
      </c>
      <c r="BD22">
        <v>0</v>
      </c>
    </row>
    <row r="23" spans="1:56" x14ac:dyDescent="0.2">
      <c r="A23" s="2">
        <v>42369</v>
      </c>
      <c r="B23" s="1">
        <v>15244000000</v>
      </c>
      <c r="C23" s="1">
        <v>15244000000</v>
      </c>
      <c r="D23" s="1">
        <v>8623000000</v>
      </c>
      <c r="E23" s="1">
        <v>6621000000</v>
      </c>
      <c r="F23" s="1">
        <v>2632000000</v>
      </c>
      <c r="G23" s="1">
        <v>2025000000</v>
      </c>
      <c r="H23" s="1">
        <v>607000000</v>
      </c>
      <c r="I23" s="1">
        <v>607000000</v>
      </c>
      <c r="L23" s="1">
        <v>3989000000</v>
      </c>
      <c r="M23" s="1">
        <v>-24000000</v>
      </c>
      <c r="N23" s="1">
        <v>42000000</v>
      </c>
      <c r="O23" s="1">
        <v>66000000</v>
      </c>
      <c r="Q23" s="1">
        <v>393000000</v>
      </c>
      <c r="S23" s="1">
        <v>474000000</v>
      </c>
      <c r="T23" s="1">
        <v>-81000000</v>
      </c>
      <c r="U23" s="1">
        <v>81000000</v>
      </c>
      <c r="AA23" s="1">
        <v>4358000000</v>
      </c>
      <c r="AB23" s="1">
        <v>1448000000</v>
      </c>
      <c r="AC23" s="1">
        <v>2880000000</v>
      </c>
      <c r="AD23" s="1">
        <v>2880000000</v>
      </c>
      <c r="AE23" s="1">
        <v>2910000000</v>
      </c>
      <c r="AF23" s="1">
        <v>2910000000</v>
      </c>
      <c r="AI23" s="1">
        <v>-30000000</v>
      </c>
      <c r="AJ23" s="1">
        <v>2880000000</v>
      </c>
      <c r="AK23">
        <v>1.74</v>
      </c>
      <c r="AL23">
        <v>1.73</v>
      </c>
      <c r="AM23" s="1">
        <v>1654000000</v>
      </c>
      <c r="AN23" s="1">
        <v>1668000000</v>
      </c>
      <c r="AO23" s="1">
        <v>11255000000</v>
      </c>
      <c r="AP23" s="1">
        <v>2880000000</v>
      </c>
      <c r="AQ23" s="1">
        <v>2934108000</v>
      </c>
      <c r="AR23" s="1">
        <v>42000000</v>
      </c>
      <c r="AS23" s="1">
        <v>66000000</v>
      </c>
      <c r="AT23" s="1">
        <v>-24000000</v>
      </c>
      <c r="AU23" s="1">
        <v>4424000000</v>
      </c>
      <c r="AW23" s="1">
        <v>8623000000</v>
      </c>
      <c r="AX23" s="1">
        <v>607000000</v>
      </c>
      <c r="AY23" s="1">
        <v>2880000000</v>
      </c>
      <c r="AZ23" s="1">
        <v>-81000000</v>
      </c>
      <c r="BA23" s="1">
        <v>-81000000</v>
      </c>
      <c r="BB23" s="1">
        <v>5112000000</v>
      </c>
      <c r="BC23">
        <v>0.33200000000000002</v>
      </c>
      <c r="BD23" s="1">
        <v>-26892000</v>
      </c>
    </row>
    <row r="24" spans="1:56" x14ac:dyDescent="0.2">
      <c r="A24" s="2">
        <v>42277</v>
      </c>
      <c r="B24" s="1">
        <v>13512000000</v>
      </c>
      <c r="C24" s="1">
        <v>13512000000</v>
      </c>
      <c r="D24" s="1">
        <v>7355000000</v>
      </c>
      <c r="E24" s="1">
        <v>6157000000</v>
      </c>
      <c r="F24" s="1">
        <v>3009000000</v>
      </c>
      <c r="G24" s="1">
        <v>2406000000</v>
      </c>
      <c r="H24" s="1">
        <v>603000000</v>
      </c>
      <c r="I24" s="1">
        <v>603000000</v>
      </c>
      <c r="L24" s="1">
        <v>3148000000</v>
      </c>
      <c r="M24" s="1">
        <v>-55000000</v>
      </c>
      <c r="N24" s="1">
        <v>13000000</v>
      </c>
      <c r="O24" s="1">
        <v>68000000</v>
      </c>
      <c r="Q24" s="1">
        <v>131000000</v>
      </c>
      <c r="S24" s="1">
        <v>184000000</v>
      </c>
      <c r="T24" s="1">
        <v>-53000000</v>
      </c>
      <c r="U24" s="1">
        <v>53000000</v>
      </c>
      <c r="AA24" s="1">
        <v>3224000000</v>
      </c>
      <c r="AB24" s="1">
        <v>1483000000</v>
      </c>
      <c r="AC24" s="1">
        <v>1609000000</v>
      </c>
      <c r="AD24" s="1">
        <v>1609000000</v>
      </c>
      <c r="AE24" s="1">
        <v>1741000000</v>
      </c>
      <c r="AF24" s="1">
        <v>1741000000</v>
      </c>
      <c r="AI24" s="1">
        <v>-132000000</v>
      </c>
      <c r="AJ24" s="1">
        <v>1609000000</v>
      </c>
      <c r="AK24">
        <v>0.96</v>
      </c>
      <c r="AL24">
        <v>0.95</v>
      </c>
      <c r="AM24" s="1">
        <v>1679000000</v>
      </c>
      <c r="AN24" s="1">
        <v>1694000000</v>
      </c>
      <c r="AO24" s="1">
        <v>10364000000</v>
      </c>
      <c r="AP24" s="1">
        <v>1609000000</v>
      </c>
      <c r="AQ24" s="1">
        <v>1640800000</v>
      </c>
      <c r="AR24" s="1">
        <v>13000000</v>
      </c>
      <c r="AS24" s="1">
        <v>68000000</v>
      </c>
      <c r="AT24" s="1">
        <v>-55000000</v>
      </c>
      <c r="AU24" s="1">
        <v>3292000000</v>
      </c>
      <c r="AW24" s="1">
        <v>7355000000</v>
      </c>
      <c r="AX24" s="1">
        <v>603000000</v>
      </c>
      <c r="AY24" s="1">
        <v>1609000000</v>
      </c>
      <c r="AZ24" s="1">
        <v>-53000000</v>
      </c>
      <c r="BA24" s="1">
        <v>-53000000</v>
      </c>
      <c r="BB24" s="1">
        <v>3948000000</v>
      </c>
      <c r="BC24">
        <v>0.4</v>
      </c>
      <c r="BD24" s="1">
        <v>-21200000</v>
      </c>
    </row>
    <row r="25" spans="1:56" x14ac:dyDescent="0.2">
      <c r="A25" s="2">
        <v>42185</v>
      </c>
      <c r="B25" s="1">
        <v>13101000000</v>
      </c>
      <c r="C25" s="1">
        <v>13101000000</v>
      </c>
      <c r="D25" s="1">
        <v>6663000000</v>
      </c>
      <c r="E25" s="1">
        <v>6438000000</v>
      </c>
      <c r="F25" s="1">
        <v>2676000000</v>
      </c>
      <c r="G25" s="1">
        <v>2101000000</v>
      </c>
      <c r="H25" s="1">
        <v>575000000</v>
      </c>
      <c r="I25" s="1">
        <v>575000000</v>
      </c>
      <c r="L25" s="1">
        <v>3762000000</v>
      </c>
      <c r="M25" s="1">
        <v>-12000000</v>
      </c>
      <c r="N25" s="1">
        <v>50000000</v>
      </c>
      <c r="O25" s="1">
        <v>62000000</v>
      </c>
      <c r="Q25" s="1">
        <v>212000000</v>
      </c>
      <c r="S25" s="1">
        <v>212000000</v>
      </c>
      <c r="T25">
        <v>0</v>
      </c>
      <c r="U25">
        <v>0</v>
      </c>
      <c r="AA25" s="1">
        <v>3962000000</v>
      </c>
      <c r="AB25" s="1">
        <v>1323000000</v>
      </c>
      <c r="AC25" s="1">
        <v>2483000000</v>
      </c>
      <c r="AD25" s="1">
        <v>2483000000</v>
      </c>
      <c r="AE25" s="1">
        <v>2639000000</v>
      </c>
      <c r="AF25" s="1">
        <v>2639000000</v>
      </c>
      <c r="AI25" s="1">
        <v>-156000000</v>
      </c>
      <c r="AJ25" s="1">
        <v>2483000000</v>
      </c>
      <c r="AK25">
        <v>1.46</v>
      </c>
      <c r="AL25">
        <v>1.45</v>
      </c>
      <c r="AM25" s="1">
        <v>1696000000</v>
      </c>
      <c r="AN25" s="1">
        <v>1711000000</v>
      </c>
      <c r="AO25" s="1">
        <v>9339000000</v>
      </c>
      <c r="AP25" s="1">
        <v>2483000000</v>
      </c>
      <c r="AQ25" s="1">
        <v>2483000000</v>
      </c>
      <c r="AR25" s="1">
        <v>50000000</v>
      </c>
      <c r="AS25" s="1">
        <v>62000000</v>
      </c>
      <c r="AT25" s="1">
        <v>-12000000</v>
      </c>
      <c r="AU25" s="1">
        <v>4024000000</v>
      </c>
      <c r="AW25" s="1">
        <v>6663000000</v>
      </c>
      <c r="AX25" s="1">
        <v>575000000</v>
      </c>
      <c r="AY25" s="1">
        <v>2483000000</v>
      </c>
      <c r="AZ25">
        <v>0</v>
      </c>
      <c r="BA25">
        <v>0</v>
      </c>
      <c r="BB25" s="1">
        <v>4599000000</v>
      </c>
      <c r="BC25">
        <v>0.33400000000000002</v>
      </c>
      <c r="BD25">
        <v>0</v>
      </c>
    </row>
    <row r="26" spans="1:56" x14ac:dyDescent="0.2">
      <c r="A26" s="2">
        <v>42094</v>
      </c>
      <c r="B26" s="1">
        <v>12461000000</v>
      </c>
      <c r="C26" s="1">
        <v>12461000000</v>
      </c>
      <c r="D26" s="1">
        <v>6690000000</v>
      </c>
      <c r="E26" s="1">
        <v>5771000000</v>
      </c>
      <c r="F26" s="1">
        <v>2665000000</v>
      </c>
      <c r="G26" s="1">
        <v>2081000000</v>
      </c>
      <c r="H26" s="1">
        <v>584000000</v>
      </c>
      <c r="I26" s="1">
        <v>584000000</v>
      </c>
      <c r="L26" s="1">
        <v>3106000000</v>
      </c>
      <c r="M26" s="1">
        <v>8000000</v>
      </c>
      <c r="N26" s="1">
        <v>74000000</v>
      </c>
      <c r="O26" s="1">
        <v>66000000</v>
      </c>
      <c r="Q26" s="1">
        <v>206000000</v>
      </c>
      <c r="S26" s="1">
        <v>206000000</v>
      </c>
      <c r="T26">
        <v>0</v>
      </c>
      <c r="U26">
        <v>0</v>
      </c>
      <c r="Y26">
        <v>0</v>
      </c>
      <c r="AA26" s="1">
        <v>3320000000</v>
      </c>
      <c r="AB26" s="1">
        <v>1092000000</v>
      </c>
      <c r="AC26" s="1">
        <v>2108000000</v>
      </c>
      <c r="AD26" s="1">
        <v>2108000000</v>
      </c>
      <c r="AE26" s="1">
        <v>2228000000</v>
      </c>
      <c r="AF26" s="1">
        <v>2228000000</v>
      </c>
      <c r="AI26" s="1">
        <v>-120000000</v>
      </c>
      <c r="AJ26" s="1">
        <v>2108000000</v>
      </c>
      <c r="AK26">
        <v>1.24</v>
      </c>
      <c r="AL26">
        <v>1.23</v>
      </c>
      <c r="AM26" s="1">
        <v>1699000000</v>
      </c>
      <c r="AN26" s="1">
        <v>1715000000</v>
      </c>
      <c r="AO26" s="1">
        <v>9355000000</v>
      </c>
      <c r="AP26" s="1">
        <v>2108000000</v>
      </c>
      <c r="AQ26" s="1">
        <v>2108000000</v>
      </c>
      <c r="AR26" s="1">
        <v>74000000</v>
      </c>
      <c r="AS26" s="1">
        <v>66000000</v>
      </c>
      <c r="AT26" s="1">
        <v>8000000</v>
      </c>
      <c r="AU26" s="1">
        <v>3386000000</v>
      </c>
      <c r="AW26" s="1">
        <v>6690000000</v>
      </c>
      <c r="AX26" s="1">
        <v>584000000</v>
      </c>
      <c r="AY26" s="1">
        <v>2108000000</v>
      </c>
      <c r="AZ26">
        <v>0</v>
      </c>
      <c r="BA26">
        <v>0</v>
      </c>
      <c r="BB26" s="1">
        <v>3970000000</v>
      </c>
      <c r="BC26">
        <v>0.32900000000000001</v>
      </c>
      <c r="BD26">
        <v>0</v>
      </c>
    </row>
    <row r="27" spans="1:56" x14ac:dyDescent="0.2">
      <c r="A27" s="2">
        <v>42004</v>
      </c>
      <c r="B27" s="1">
        <v>13391000000</v>
      </c>
      <c r="C27" s="1">
        <v>13391000000</v>
      </c>
      <c r="D27" s="1">
        <v>7656000000</v>
      </c>
      <c r="E27" s="1">
        <v>5735000000</v>
      </c>
      <c r="F27" s="1">
        <v>2527000000</v>
      </c>
      <c r="G27" s="1">
        <v>1935000000</v>
      </c>
      <c r="H27" s="1">
        <v>592000000</v>
      </c>
      <c r="I27" s="1">
        <v>592000000</v>
      </c>
      <c r="L27" s="1">
        <v>3208000000</v>
      </c>
      <c r="M27" s="1">
        <v>-58000000</v>
      </c>
      <c r="N27" s="1">
        <v>11000000</v>
      </c>
      <c r="O27" s="1">
        <v>69000000</v>
      </c>
      <c r="Q27" s="1">
        <v>212000000</v>
      </c>
      <c r="S27" s="1">
        <v>212000000</v>
      </c>
      <c r="T27">
        <v>0</v>
      </c>
      <c r="U27">
        <v>0</v>
      </c>
      <c r="AA27" s="1">
        <v>3362000000</v>
      </c>
      <c r="AB27" s="1">
        <v>1118000000</v>
      </c>
      <c r="AC27" s="1">
        <v>2182000000</v>
      </c>
      <c r="AD27" s="1">
        <v>2182000000</v>
      </c>
      <c r="AE27" s="1">
        <v>2244000000</v>
      </c>
      <c r="AF27" s="1">
        <v>2244000000</v>
      </c>
      <c r="AI27" s="1">
        <v>-62000000</v>
      </c>
      <c r="AJ27" s="1">
        <v>2182000000</v>
      </c>
      <c r="AK27">
        <v>1.28</v>
      </c>
      <c r="AL27">
        <v>1.27</v>
      </c>
      <c r="AM27" s="1">
        <v>1700000000</v>
      </c>
      <c r="AN27" s="1">
        <v>1717000000</v>
      </c>
      <c r="AO27" s="1">
        <v>10183000000</v>
      </c>
      <c r="AP27" s="1">
        <v>2182000000</v>
      </c>
      <c r="AQ27" s="1">
        <v>2182000000</v>
      </c>
      <c r="AR27" s="1">
        <v>11000000</v>
      </c>
      <c r="AS27" s="1">
        <v>69000000</v>
      </c>
      <c r="AT27" s="1">
        <v>-58000000</v>
      </c>
      <c r="AU27" s="1">
        <v>3431000000</v>
      </c>
      <c r="AW27" s="1">
        <v>7656000000</v>
      </c>
      <c r="AX27" s="1">
        <v>592000000</v>
      </c>
      <c r="AY27" s="1">
        <v>2182000000</v>
      </c>
      <c r="AZ27">
        <v>0</v>
      </c>
      <c r="BA27">
        <v>0</v>
      </c>
      <c r="BB27" s="1">
        <v>4023000000</v>
      </c>
      <c r="BC27">
        <v>0.33300000000000002</v>
      </c>
      <c r="BD27">
        <v>0</v>
      </c>
    </row>
    <row r="28" spans="1:56" x14ac:dyDescent="0.2">
      <c r="A28" s="2">
        <v>41912</v>
      </c>
      <c r="B28" s="1">
        <v>12389000000</v>
      </c>
      <c r="C28" s="1">
        <v>12389000000</v>
      </c>
      <c r="D28" s="1">
        <v>-860000000</v>
      </c>
      <c r="E28" s="1">
        <v>13249000000</v>
      </c>
      <c r="L28" s="1">
        <v>2396000000</v>
      </c>
      <c r="M28" s="1">
        <v>-38000000</v>
      </c>
      <c r="N28" s="1">
        <v>34000000</v>
      </c>
      <c r="O28" s="1">
        <v>72000000</v>
      </c>
      <c r="Q28" s="1">
        <v>103000000</v>
      </c>
      <c r="S28" s="1">
        <v>176000000</v>
      </c>
      <c r="T28" s="1">
        <v>4000000</v>
      </c>
      <c r="U28" s="1">
        <v>73000000</v>
      </c>
      <c r="Z28" s="1">
        <v>66000000</v>
      </c>
      <c r="AA28" s="1">
        <v>2461000000</v>
      </c>
      <c r="AB28" s="1">
        <v>836000000</v>
      </c>
      <c r="AC28" s="1">
        <v>1499000000</v>
      </c>
      <c r="AD28" s="1">
        <v>1499000000</v>
      </c>
      <c r="AE28" s="1">
        <v>1625000000</v>
      </c>
      <c r="AF28" s="1">
        <v>1625000000</v>
      </c>
      <c r="AI28" s="1">
        <v>-126000000</v>
      </c>
      <c r="AJ28" s="1">
        <v>1499000000</v>
      </c>
      <c r="AK28">
        <v>0.87</v>
      </c>
      <c r="AL28">
        <v>0.86</v>
      </c>
      <c r="AM28" s="1">
        <v>1716000000</v>
      </c>
      <c r="AN28" s="1">
        <v>1734000000</v>
      </c>
      <c r="AO28" s="1">
        <v>9993000000</v>
      </c>
      <c r="AP28" s="1">
        <v>1499000000</v>
      </c>
      <c r="AQ28" s="3">
        <v>1496358797.24</v>
      </c>
      <c r="AR28" s="1">
        <v>34000000</v>
      </c>
      <c r="AS28" s="1">
        <v>72000000</v>
      </c>
      <c r="AT28" s="1">
        <v>-38000000</v>
      </c>
      <c r="AU28" s="1">
        <v>2533000000</v>
      </c>
      <c r="AW28" s="1">
        <v>-860000000</v>
      </c>
      <c r="AX28" s="1">
        <v>590000000</v>
      </c>
      <c r="AY28" s="1">
        <v>1499000000</v>
      </c>
      <c r="AZ28" s="1">
        <v>4000000</v>
      </c>
      <c r="BA28" s="1">
        <v>4000000</v>
      </c>
      <c r="BB28" s="1">
        <v>3119000000</v>
      </c>
      <c r="BC28">
        <v>0.34</v>
      </c>
      <c r="BD28" s="3">
        <v>1358797.24</v>
      </c>
    </row>
    <row r="29" spans="1:56" x14ac:dyDescent="0.2">
      <c r="A29" s="2">
        <v>41820</v>
      </c>
      <c r="B29" s="1">
        <v>12466000000</v>
      </c>
      <c r="C29" s="1">
        <v>12466000000</v>
      </c>
      <c r="D29" s="1">
        <v>8968000000</v>
      </c>
      <c r="E29" s="1">
        <v>3498000000</v>
      </c>
      <c r="L29" s="1">
        <v>3498000000</v>
      </c>
      <c r="M29" s="1">
        <v>-50000000</v>
      </c>
      <c r="N29" s="1">
        <v>24000000</v>
      </c>
      <c r="O29" s="1">
        <v>74000000</v>
      </c>
      <c r="Q29" s="1">
        <v>222000000</v>
      </c>
      <c r="S29" s="1">
        <v>222000000</v>
      </c>
      <c r="T29">
        <v>0</v>
      </c>
      <c r="U29">
        <v>0</v>
      </c>
      <c r="AA29" s="1">
        <v>3670000000</v>
      </c>
      <c r="AB29" s="1">
        <v>1251000000</v>
      </c>
      <c r="AC29" s="1">
        <v>2245000000</v>
      </c>
      <c r="AD29" s="1">
        <v>2245000000</v>
      </c>
      <c r="AE29" s="1">
        <v>2419000000</v>
      </c>
      <c r="AF29" s="1">
        <v>2419000000</v>
      </c>
      <c r="AI29" s="1">
        <v>-174000000</v>
      </c>
      <c r="AJ29" s="1">
        <v>2245000000</v>
      </c>
      <c r="AK29">
        <v>1.3</v>
      </c>
      <c r="AL29">
        <v>1.28</v>
      </c>
      <c r="AM29" s="1">
        <v>1732000000</v>
      </c>
      <c r="AN29" s="1">
        <v>1748000000</v>
      </c>
      <c r="AO29" s="1">
        <v>8968000000</v>
      </c>
      <c r="AP29" s="1">
        <v>2245000000</v>
      </c>
      <c r="AQ29" s="1">
        <v>2245000000</v>
      </c>
      <c r="AR29" s="1">
        <v>24000000</v>
      </c>
      <c r="AS29" s="1">
        <v>74000000</v>
      </c>
      <c r="AT29" s="1">
        <v>-50000000</v>
      </c>
      <c r="AU29" s="1">
        <v>3744000000</v>
      </c>
      <c r="AW29" s="1">
        <v>8968000000</v>
      </c>
      <c r="AX29" s="1">
        <v>557000000</v>
      </c>
      <c r="AY29" s="1">
        <v>2245000000</v>
      </c>
      <c r="AZ29">
        <v>0</v>
      </c>
      <c r="BA29">
        <v>0</v>
      </c>
      <c r="BB29" s="1">
        <v>4301000000</v>
      </c>
      <c r="BC29">
        <v>0.34100000000000003</v>
      </c>
      <c r="BD29">
        <v>0</v>
      </c>
    </row>
    <row r="30" spans="1:56" x14ac:dyDescent="0.2">
      <c r="A30" s="2">
        <v>41729</v>
      </c>
      <c r="B30" s="1">
        <v>11649000000</v>
      </c>
      <c r="C30" s="1">
        <v>11649000000</v>
      </c>
      <c r="D30" s="1">
        <v>8668000000</v>
      </c>
      <c r="E30" s="1">
        <v>2981000000</v>
      </c>
      <c r="L30" s="1">
        <v>2981000000</v>
      </c>
      <c r="M30" s="1">
        <v>62000000</v>
      </c>
      <c r="N30" s="1">
        <v>129000000</v>
      </c>
      <c r="O30" s="1">
        <v>67000000</v>
      </c>
      <c r="P30" s="1">
        <v>-62000000</v>
      </c>
      <c r="Q30" s="1">
        <v>132000000</v>
      </c>
      <c r="R30" s="1">
        <v>-143000000</v>
      </c>
      <c r="S30" s="1">
        <v>217000000</v>
      </c>
      <c r="T30" s="1">
        <v>29000000</v>
      </c>
      <c r="U30" s="1">
        <v>48000000</v>
      </c>
      <c r="X30">
        <v>0</v>
      </c>
      <c r="Y30" s="1">
        <v>77000000</v>
      </c>
      <c r="Z30" s="1">
        <v>29000000</v>
      </c>
      <c r="AA30" s="1">
        <v>3175000000</v>
      </c>
      <c r="AB30" s="1">
        <v>1119000000</v>
      </c>
      <c r="AC30" s="1">
        <v>1917000000</v>
      </c>
      <c r="AD30" s="1">
        <v>1917000000</v>
      </c>
      <c r="AE30" s="1">
        <v>2056000000</v>
      </c>
      <c r="AF30" s="1">
        <v>2056000000</v>
      </c>
      <c r="AI30" s="1">
        <v>-139000000</v>
      </c>
      <c r="AJ30" s="1">
        <v>1917000000</v>
      </c>
      <c r="AK30">
        <v>1.1000000000000001</v>
      </c>
      <c r="AL30">
        <v>1.08</v>
      </c>
      <c r="AM30" s="1">
        <v>1750000000</v>
      </c>
      <c r="AN30" s="1">
        <v>1770000000</v>
      </c>
      <c r="AO30" s="1">
        <v>8668000000</v>
      </c>
      <c r="AP30" s="1">
        <v>1917000000</v>
      </c>
      <c r="AQ30" s="1">
        <v>1990872000</v>
      </c>
      <c r="AR30" s="1">
        <v>129000000</v>
      </c>
      <c r="AS30" s="1">
        <v>67000000</v>
      </c>
      <c r="AT30" s="1">
        <v>62000000</v>
      </c>
      <c r="AU30" s="1">
        <v>3242000000</v>
      </c>
      <c r="AW30" s="1">
        <v>8668000000</v>
      </c>
      <c r="AX30" s="1">
        <v>580000000</v>
      </c>
      <c r="AY30" s="1">
        <v>1917000000</v>
      </c>
      <c r="AZ30" s="1">
        <v>-114000000</v>
      </c>
      <c r="BA30" s="1">
        <v>-114000000</v>
      </c>
      <c r="BB30" s="1">
        <v>3936000000</v>
      </c>
      <c r="BC30">
        <v>0.35199999999999998</v>
      </c>
      <c r="BD30" s="1">
        <v>-40128000</v>
      </c>
    </row>
    <row r="31" spans="1:56" x14ac:dyDescent="0.2">
      <c r="A31" s="2">
        <v>41639</v>
      </c>
      <c r="B31" s="1">
        <v>12309000000</v>
      </c>
      <c r="C31" s="1">
        <v>12309000000</v>
      </c>
      <c r="D31" s="1">
        <v>9644000000</v>
      </c>
      <c r="E31" s="1">
        <v>2665000000</v>
      </c>
      <c r="L31" s="1">
        <v>2665000000</v>
      </c>
      <c r="M31" s="1">
        <v>49000000</v>
      </c>
      <c r="N31" s="1">
        <v>130000000</v>
      </c>
      <c r="O31" s="1">
        <v>81000000</v>
      </c>
      <c r="Q31" s="1">
        <v>226000000</v>
      </c>
      <c r="S31" s="1">
        <v>239000000</v>
      </c>
      <c r="T31" s="1">
        <v>-19000000</v>
      </c>
      <c r="U31" s="1">
        <v>19000000</v>
      </c>
      <c r="X31">
        <v>0</v>
      </c>
      <c r="Z31" s="1">
        <v>6000000</v>
      </c>
      <c r="AA31" s="1">
        <v>2940000000</v>
      </c>
      <c r="AB31" s="1">
        <v>1036000000</v>
      </c>
      <c r="AC31" s="1">
        <v>1840000000</v>
      </c>
      <c r="AD31" s="1">
        <v>1840000000</v>
      </c>
      <c r="AE31" s="1">
        <v>1904000000</v>
      </c>
      <c r="AF31" s="1">
        <v>1904000000</v>
      </c>
      <c r="AI31" s="1">
        <v>-64000000</v>
      </c>
      <c r="AJ31" s="1">
        <v>1840000000</v>
      </c>
      <c r="AK31">
        <v>1.04</v>
      </c>
      <c r="AL31">
        <v>1.03</v>
      </c>
      <c r="AM31" s="1">
        <v>1762000000</v>
      </c>
      <c r="AN31" s="1">
        <v>1784000000</v>
      </c>
      <c r="AO31" s="1">
        <v>9644000000</v>
      </c>
      <c r="AP31" s="1">
        <v>1840000000</v>
      </c>
      <c r="AQ31" s="1">
        <v>1852312000</v>
      </c>
      <c r="AR31" s="1">
        <v>130000000</v>
      </c>
      <c r="AS31" s="1">
        <v>81000000</v>
      </c>
      <c r="AT31" s="1">
        <v>49000000</v>
      </c>
      <c r="AU31" s="1">
        <v>3021000000</v>
      </c>
      <c r="AW31" s="1">
        <v>9644000000</v>
      </c>
      <c r="AX31" s="1">
        <v>561000000</v>
      </c>
      <c r="AY31" s="1">
        <v>1840000000</v>
      </c>
      <c r="AZ31" s="1">
        <v>-19000000</v>
      </c>
      <c r="BA31" s="1">
        <v>-19000000</v>
      </c>
      <c r="BB31" s="1">
        <v>3601000000</v>
      </c>
      <c r="BC31">
        <v>0.35199999999999998</v>
      </c>
      <c r="BD31" s="1">
        <v>-6688000</v>
      </c>
    </row>
    <row r="32" spans="1:56" x14ac:dyDescent="0.2">
      <c r="A32" s="2">
        <v>41547</v>
      </c>
      <c r="B32" s="1">
        <v>11568000000</v>
      </c>
      <c r="C32" s="1">
        <v>11568000000</v>
      </c>
      <c r="D32" s="1">
        <v>9409000000</v>
      </c>
      <c r="E32" s="1">
        <v>2159000000</v>
      </c>
      <c r="L32" s="1">
        <v>2159000000</v>
      </c>
      <c r="M32" s="1">
        <v>-26000000</v>
      </c>
      <c r="N32" s="1">
        <v>55000000</v>
      </c>
      <c r="O32" s="1">
        <v>81000000</v>
      </c>
      <c r="Q32" s="1">
        <v>91000000</v>
      </c>
      <c r="S32" s="1">
        <v>161000000</v>
      </c>
      <c r="T32" s="1">
        <v>-162000000</v>
      </c>
      <c r="U32" s="1">
        <v>93000000</v>
      </c>
      <c r="Z32" s="1">
        <v>23000000</v>
      </c>
      <c r="AA32" s="1">
        <v>2224000000</v>
      </c>
      <c r="AB32" s="1">
        <v>681000000</v>
      </c>
      <c r="AC32" s="1">
        <v>1394000000</v>
      </c>
      <c r="AD32" s="1">
        <v>1394000000</v>
      </c>
      <c r="AE32" s="1">
        <v>1543000000</v>
      </c>
      <c r="AF32" s="1">
        <v>1543000000</v>
      </c>
      <c r="AI32" s="1">
        <v>-149000000</v>
      </c>
      <c r="AJ32" s="1">
        <v>1394000000</v>
      </c>
      <c r="AK32">
        <v>0.78</v>
      </c>
      <c r="AL32">
        <v>0.77</v>
      </c>
      <c r="AM32" s="1">
        <v>1786000000</v>
      </c>
      <c r="AN32" s="1">
        <v>1805000000</v>
      </c>
      <c r="AO32" s="1">
        <v>9409000000</v>
      </c>
      <c r="AP32" s="1">
        <v>1394000000</v>
      </c>
      <c r="AQ32" s="3">
        <v>1506394784.1700001</v>
      </c>
      <c r="AR32" s="1">
        <v>55000000</v>
      </c>
      <c r="AS32" s="1">
        <v>81000000</v>
      </c>
      <c r="AT32" s="1">
        <v>-26000000</v>
      </c>
      <c r="AU32" s="1">
        <v>2305000000</v>
      </c>
      <c r="AW32" s="1">
        <v>9409000000</v>
      </c>
      <c r="AX32" s="1">
        <v>559000000</v>
      </c>
      <c r="AY32" s="1">
        <v>1394000000</v>
      </c>
      <c r="AZ32" s="1">
        <v>-162000000</v>
      </c>
      <c r="BA32" s="1">
        <v>-162000000</v>
      </c>
      <c r="BB32" s="1">
        <v>3026000000</v>
      </c>
      <c r="BC32">
        <v>0.30599999999999999</v>
      </c>
      <c r="BD32" s="3">
        <v>-49605215.829999998</v>
      </c>
    </row>
    <row r="33" spans="1:56" x14ac:dyDescent="0.2">
      <c r="A33" s="2">
        <v>41455</v>
      </c>
      <c r="B33" s="1">
        <v>11578000000</v>
      </c>
      <c r="C33" s="1">
        <v>11578000000</v>
      </c>
      <c r="D33" s="1">
        <v>8574000000</v>
      </c>
      <c r="E33" s="1">
        <v>3004000000</v>
      </c>
      <c r="L33" s="1">
        <v>3004000000</v>
      </c>
      <c r="M33" s="1">
        <v>-83000000</v>
      </c>
      <c r="N33" s="1">
        <v>10000000</v>
      </c>
      <c r="O33" s="1">
        <v>93000000</v>
      </c>
      <c r="Q33" s="1">
        <v>172000000</v>
      </c>
      <c r="S33" s="1">
        <v>232000000</v>
      </c>
      <c r="T33" s="1">
        <v>-60000000</v>
      </c>
      <c r="U33" s="1">
        <v>60000000</v>
      </c>
      <c r="AA33" s="1">
        <v>3093000000</v>
      </c>
      <c r="AB33" s="1">
        <v>1059000000</v>
      </c>
      <c r="AC33" s="1">
        <v>1847000000</v>
      </c>
      <c r="AD33" s="1">
        <v>1847000000</v>
      </c>
      <c r="AE33" s="1">
        <v>2034000000</v>
      </c>
      <c r="AF33" s="1">
        <v>2034000000</v>
      </c>
      <c r="AI33" s="1">
        <v>-187000000</v>
      </c>
      <c r="AJ33" s="1">
        <v>1847000000</v>
      </c>
      <c r="AK33">
        <v>1.02</v>
      </c>
      <c r="AL33">
        <v>1.01</v>
      </c>
      <c r="AM33" s="1">
        <v>1802000000</v>
      </c>
      <c r="AN33" s="1">
        <v>1821000000</v>
      </c>
      <c r="AO33" s="1">
        <v>8574000000</v>
      </c>
      <c r="AP33" s="1">
        <v>1847000000</v>
      </c>
      <c r="AQ33" s="1">
        <v>1886480000</v>
      </c>
      <c r="AR33" s="1">
        <v>10000000</v>
      </c>
      <c r="AS33" s="1">
        <v>93000000</v>
      </c>
      <c r="AT33" s="1">
        <v>-83000000</v>
      </c>
      <c r="AU33" s="1">
        <v>3186000000</v>
      </c>
      <c r="AW33" s="1">
        <v>8574000000</v>
      </c>
      <c r="AX33" s="1">
        <v>569000000</v>
      </c>
      <c r="AY33" s="1">
        <v>1847000000</v>
      </c>
      <c r="AZ33" s="1">
        <v>-60000000</v>
      </c>
      <c r="BA33" s="1">
        <v>-60000000</v>
      </c>
      <c r="BB33" s="1">
        <v>3815000000</v>
      </c>
      <c r="BC33">
        <v>0.34200000000000003</v>
      </c>
      <c r="BD33" s="1">
        <v>-20520000</v>
      </c>
    </row>
    <row r="34" spans="1:56" x14ac:dyDescent="0.2">
      <c r="A34" s="2">
        <v>41364</v>
      </c>
      <c r="B34" s="1">
        <v>10554000000</v>
      </c>
      <c r="C34" s="1">
        <v>10554000000</v>
      </c>
      <c r="D34" s="1">
        <v>8359000000</v>
      </c>
      <c r="E34" s="1">
        <v>2195000000</v>
      </c>
      <c r="L34" s="1">
        <v>2195000000</v>
      </c>
      <c r="M34" s="1">
        <v>-54000000</v>
      </c>
      <c r="N34" s="1">
        <v>29000000</v>
      </c>
      <c r="O34" s="1">
        <v>83000000</v>
      </c>
      <c r="Q34" s="1">
        <v>134000000</v>
      </c>
      <c r="S34" s="1">
        <v>185000000</v>
      </c>
      <c r="T34" s="1">
        <v>-61000000</v>
      </c>
      <c r="U34" s="1">
        <v>61000000</v>
      </c>
      <c r="X34">
        <v>0</v>
      </c>
      <c r="Z34" s="1">
        <v>10000000</v>
      </c>
      <c r="AA34" s="1">
        <v>2275000000</v>
      </c>
      <c r="AB34" s="1">
        <v>654000000</v>
      </c>
      <c r="AC34" s="1">
        <v>1513000000</v>
      </c>
      <c r="AD34" s="1">
        <v>1513000000</v>
      </c>
      <c r="AE34" s="1">
        <v>1621000000</v>
      </c>
      <c r="AF34" s="1">
        <v>1621000000</v>
      </c>
      <c r="AI34" s="1">
        <v>-108000000</v>
      </c>
      <c r="AJ34" s="1">
        <v>1513000000</v>
      </c>
      <c r="AK34">
        <v>0.84</v>
      </c>
      <c r="AL34">
        <v>0.83</v>
      </c>
      <c r="AM34" s="1">
        <v>1804000000</v>
      </c>
      <c r="AN34" s="1">
        <v>1825000000</v>
      </c>
      <c r="AO34" s="1">
        <v>8359000000</v>
      </c>
      <c r="AP34" s="1">
        <v>1513000000</v>
      </c>
      <c r="AQ34" s="1">
        <v>1556432000</v>
      </c>
      <c r="AR34" s="1">
        <v>29000000</v>
      </c>
      <c r="AS34" s="1">
        <v>83000000</v>
      </c>
      <c r="AT34" s="1">
        <v>-54000000</v>
      </c>
      <c r="AU34" s="1">
        <v>2358000000</v>
      </c>
      <c r="AW34" s="1">
        <v>8359000000</v>
      </c>
      <c r="AX34" s="1">
        <v>550000000</v>
      </c>
      <c r="AY34" s="1">
        <v>1513000000</v>
      </c>
      <c r="AZ34" s="1">
        <v>-61000000</v>
      </c>
      <c r="BA34" s="1">
        <v>-61000000</v>
      </c>
      <c r="BB34" s="1">
        <v>2969000000</v>
      </c>
      <c r="BC34">
        <v>0.28799999999999998</v>
      </c>
      <c r="BD34" s="1">
        <v>-17568000</v>
      </c>
    </row>
    <row r="35" spans="1:56" x14ac:dyDescent="0.2">
      <c r="A35" s="2">
        <v>41274</v>
      </c>
      <c r="B35" s="1">
        <v>11341000000</v>
      </c>
      <c r="C35" s="1">
        <v>11341000000</v>
      </c>
      <c r="D35" s="1">
        <v>9249000000</v>
      </c>
      <c r="E35" s="1">
        <v>2092000000</v>
      </c>
      <c r="L35" s="1">
        <v>2092000000</v>
      </c>
      <c r="M35" s="1">
        <v>-72000000</v>
      </c>
      <c r="N35" s="1">
        <v>20000000</v>
      </c>
      <c r="O35" s="1">
        <v>92000000</v>
      </c>
      <c r="Q35" s="1">
        <v>8000000</v>
      </c>
      <c r="S35" s="1">
        <v>110000000</v>
      </c>
      <c r="T35" s="1">
        <v>-102000000</v>
      </c>
      <c r="U35">
        <v>0</v>
      </c>
      <c r="W35" s="1">
        <v>321000000</v>
      </c>
      <c r="X35" s="1">
        <v>219000000</v>
      </c>
      <c r="AA35" s="1">
        <v>2028000000</v>
      </c>
      <c r="AB35" s="1">
        <v>590000000</v>
      </c>
      <c r="AC35" s="1">
        <v>1382000000</v>
      </c>
      <c r="AD35" s="1">
        <v>1382000000</v>
      </c>
      <c r="AE35" s="1">
        <v>1438000000</v>
      </c>
      <c r="AF35" s="1">
        <v>1438000000</v>
      </c>
      <c r="AI35" s="1">
        <v>-56000000</v>
      </c>
      <c r="AJ35" s="1">
        <v>1382000000</v>
      </c>
      <c r="AK35">
        <v>0.78</v>
      </c>
      <c r="AL35">
        <v>0.77</v>
      </c>
      <c r="AM35" s="1">
        <v>1777000000</v>
      </c>
      <c r="AN35" s="1">
        <v>1800000000</v>
      </c>
      <c r="AO35" s="1">
        <v>9249000000</v>
      </c>
      <c r="AP35" s="1">
        <v>1382000000</v>
      </c>
      <c r="AQ35" s="1">
        <v>1454318000</v>
      </c>
      <c r="AR35" s="1">
        <v>20000000</v>
      </c>
      <c r="AS35" s="1">
        <v>92000000</v>
      </c>
      <c r="AT35" s="1">
        <v>-72000000</v>
      </c>
      <c r="AU35" s="1">
        <v>2120000000</v>
      </c>
      <c r="AW35" s="1">
        <v>9249000000</v>
      </c>
      <c r="AX35" s="1">
        <v>514000000</v>
      </c>
      <c r="AY35" s="1">
        <v>1382000000</v>
      </c>
      <c r="AZ35" s="1">
        <v>-102000000</v>
      </c>
      <c r="BA35" s="1">
        <v>-102000000</v>
      </c>
      <c r="BB35" s="1">
        <v>2736000000</v>
      </c>
      <c r="BC35">
        <v>0.29099999999999998</v>
      </c>
      <c r="BD35" s="1">
        <v>-29682000</v>
      </c>
    </row>
    <row r="36" spans="1:56" x14ac:dyDescent="0.2">
      <c r="A36" s="2">
        <v>41182</v>
      </c>
      <c r="B36" s="1">
        <v>10782000000</v>
      </c>
      <c r="C36" s="1">
        <v>10782000000</v>
      </c>
      <c r="D36" s="1">
        <v>8758000000</v>
      </c>
      <c r="E36" s="1">
        <v>2024000000</v>
      </c>
      <c r="F36">
        <v>0</v>
      </c>
      <c r="L36" s="1">
        <v>2024000000</v>
      </c>
      <c r="M36" s="1">
        <v>-91000000</v>
      </c>
      <c r="N36" s="1">
        <v>24000000</v>
      </c>
      <c r="O36" s="1">
        <v>115000000</v>
      </c>
      <c r="Q36" s="1">
        <v>181000000</v>
      </c>
      <c r="S36" s="1">
        <v>175000000</v>
      </c>
      <c r="T36" s="1">
        <v>6000000</v>
      </c>
      <c r="U36" s="1">
        <v>49000000</v>
      </c>
      <c r="W36" s="1">
        <v>-55000000</v>
      </c>
      <c r="AA36" s="1">
        <v>2114000000</v>
      </c>
      <c r="AB36" s="1">
        <v>724000000</v>
      </c>
      <c r="AC36" s="1">
        <v>1244000000</v>
      </c>
      <c r="AD36" s="1">
        <v>1244000000</v>
      </c>
      <c r="AE36" s="1">
        <v>1390000000</v>
      </c>
      <c r="AF36" s="1">
        <v>1390000000</v>
      </c>
      <c r="AI36" s="1">
        <v>-146000000</v>
      </c>
      <c r="AJ36" s="1">
        <v>1244000000</v>
      </c>
      <c r="AK36">
        <v>0.69</v>
      </c>
      <c r="AL36">
        <v>0.68</v>
      </c>
      <c r="AM36" s="1">
        <v>1793000000</v>
      </c>
      <c r="AN36" s="1">
        <v>1817000000</v>
      </c>
      <c r="AO36" s="1">
        <v>8758000000</v>
      </c>
      <c r="AP36" s="1">
        <v>1244000000</v>
      </c>
      <c r="AQ36" s="3">
        <v>1240054872.28</v>
      </c>
      <c r="AR36" s="1">
        <v>24000000</v>
      </c>
      <c r="AS36" s="1">
        <v>115000000</v>
      </c>
      <c r="AT36" s="1">
        <v>-91000000</v>
      </c>
      <c r="AU36" s="1">
        <v>2229000000</v>
      </c>
      <c r="AW36" s="1">
        <v>8758000000</v>
      </c>
      <c r="AX36" s="1">
        <v>492000000</v>
      </c>
      <c r="AY36" s="1">
        <v>1244000000</v>
      </c>
      <c r="AZ36" s="1">
        <v>6000000</v>
      </c>
      <c r="BA36" s="1">
        <v>6000000</v>
      </c>
      <c r="BB36" s="1">
        <v>2715000000</v>
      </c>
      <c r="BC36">
        <v>0.34200000000000003</v>
      </c>
      <c r="BD36" s="3">
        <v>2054872.28</v>
      </c>
    </row>
    <row r="37" spans="1:56" x14ac:dyDescent="0.2">
      <c r="A37" s="2">
        <v>41090</v>
      </c>
      <c r="B37" s="1">
        <v>11088000000</v>
      </c>
      <c r="C37" s="1">
        <v>11088000000</v>
      </c>
      <c r="D37" s="1">
        <v>8128000000</v>
      </c>
      <c r="E37" s="1">
        <v>2960000000</v>
      </c>
      <c r="L37" s="1">
        <v>2960000000</v>
      </c>
      <c r="M37" s="1">
        <v>-93000000</v>
      </c>
      <c r="N37" s="1">
        <v>22000000</v>
      </c>
      <c r="O37" s="1">
        <v>115000000</v>
      </c>
      <c r="Q37" s="1">
        <v>162000000</v>
      </c>
      <c r="S37" s="1">
        <v>169000000</v>
      </c>
      <c r="T37" s="1">
        <v>-7000000</v>
      </c>
      <c r="U37" s="1">
        <v>7000000</v>
      </c>
      <c r="AA37" s="1">
        <v>3029000000</v>
      </c>
      <c r="AB37" s="1">
        <v>993000000</v>
      </c>
      <c r="AC37" s="1">
        <v>1831000000</v>
      </c>
      <c r="AD37" s="1">
        <v>1831000000</v>
      </c>
      <c r="AE37" s="1">
        <v>2036000000</v>
      </c>
      <c r="AF37" s="1">
        <v>2036000000</v>
      </c>
      <c r="AI37" s="1">
        <v>-205000000</v>
      </c>
      <c r="AJ37" s="1">
        <v>1831000000</v>
      </c>
      <c r="AK37">
        <v>1.02</v>
      </c>
      <c r="AL37">
        <v>1.01</v>
      </c>
      <c r="AM37" s="1">
        <v>1791000000</v>
      </c>
      <c r="AN37" s="1">
        <v>1812000000</v>
      </c>
      <c r="AO37" s="1">
        <v>8128000000</v>
      </c>
      <c r="AP37" s="1">
        <v>1831000000</v>
      </c>
      <c r="AQ37" s="3">
        <v>1835705183.23</v>
      </c>
      <c r="AR37" s="1">
        <v>22000000</v>
      </c>
      <c r="AS37" s="1">
        <v>115000000</v>
      </c>
      <c r="AT37" s="1">
        <v>-93000000</v>
      </c>
      <c r="AU37" s="1">
        <v>3144000000</v>
      </c>
      <c r="AW37" s="1">
        <v>8128000000</v>
      </c>
      <c r="AX37" s="1">
        <v>522000000</v>
      </c>
      <c r="AY37" s="1">
        <v>1831000000</v>
      </c>
      <c r="AZ37" s="1">
        <v>-7000000</v>
      </c>
      <c r="BA37" s="1">
        <v>-7000000</v>
      </c>
      <c r="BB37" s="1">
        <v>3673000000</v>
      </c>
      <c r="BC37">
        <v>0.32800000000000001</v>
      </c>
      <c r="BD37" s="3">
        <v>-2294816.77</v>
      </c>
    </row>
    <row r="38" spans="1:56" x14ac:dyDescent="0.2">
      <c r="A38" s="2">
        <v>40999</v>
      </c>
      <c r="B38" s="1">
        <v>9629000000</v>
      </c>
      <c r="C38" s="1">
        <v>9629000000</v>
      </c>
      <c r="D38" s="1">
        <v>7942000000</v>
      </c>
      <c r="E38" s="1">
        <v>1687000000</v>
      </c>
      <c r="L38" s="1">
        <v>1687000000</v>
      </c>
      <c r="M38" s="1">
        <v>-95000000</v>
      </c>
      <c r="N38" s="1">
        <v>31000000</v>
      </c>
      <c r="O38" s="1">
        <v>126000000</v>
      </c>
      <c r="Q38" s="1">
        <v>284000000</v>
      </c>
      <c r="S38" s="1">
        <v>138000000</v>
      </c>
      <c r="T38" s="1">
        <v>146000000</v>
      </c>
      <c r="U38" s="1">
        <v>38000000</v>
      </c>
      <c r="W38" s="1">
        <v>-184000000</v>
      </c>
      <c r="AA38" s="1">
        <v>1876000000</v>
      </c>
      <c r="AB38" s="1">
        <v>650000000</v>
      </c>
      <c r="AC38" s="1">
        <v>1143000000</v>
      </c>
      <c r="AD38" s="1">
        <v>1143000000</v>
      </c>
      <c r="AE38" s="1">
        <v>1226000000</v>
      </c>
      <c r="AF38" s="1">
        <v>1226000000</v>
      </c>
      <c r="AI38" s="1">
        <v>-83000000</v>
      </c>
      <c r="AJ38" s="1">
        <v>1143000000</v>
      </c>
      <c r="AK38">
        <v>0.64</v>
      </c>
      <c r="AL38">
        <v>0.63</v>
      </c>
      <c r="AM38" s="1">
        <v>1793000000</v>
      </c>
      <c r="AN38" s="1">
        <v>1818000000</v>
      </c>
      <c r="AO38" s="1">
        <v>7942000000</v>
      </c>
      <c r="AP38" s="1">
        <v>1143000000</v>
      </c>
      <c r="AQ38" s="3">
        <v>1047586353.95</v>
      </c>
      <c r="AR38" s="1">
        <v>31000000</v>
      </c>
      <c r="AS38" s="1">
        <v>126000000</v>
      </c>
      <c r="AT38" s="1">
        <v>-95000000</v>
      </c>
      <c r="AU38" s="1">
        <v>2002000000</v>
      </c>
      <c r="AW38" s="1">
        <v>7942000000</v>
      </c>
      <c r="AX38" s="1">
        <v>488000000</v>
      </c>
      <c r="AY38" s="1">
        <v>1143000000</v>
      </c>
      <c r="AZ38" s="1">
        <v>146000000</v>
      </c>
      <c r="BA38" s="1">
        <v>146000000</v>
      </c>
      <c r="BB38" s="1">
        <v>2344000000</v>
      </c>
      <c r="BC38">
        <v>0.34599999999999997</v>
      </c>
      <c r="BD38" s="3">
        <v>50586353.950000003</v>
      </c>
    </row>
    <row r="39" spans="1:56" x14ac:dyDescent="0.2">
      <c r="A39" s="2">
        <v>40908</v>
      </c>
      <c r="B39" s="1">
        <v>10779000000</v>
      </c>
      <c r="C39" s="1">
        <v>10779000000</v>
      </c>
      <c r="D39" s="1">
        <v>8587000000</v>
      </c>
      <c r="E39" s="1">
        <v>2192000000</v>
      </c>
      <c r="L39" s="1">
        <v>2192000000</v>
      </c>
      <c r="M39" s="1">
        <v>-90000000</v>
      </c>
      <c r="N39" s="1">
        <v>26000000</v>
      </c>
      <c r="O39" s="1">
        <v>116000000</v>
      </c>
      <c r="Q39" s="1">
        <v>139000000</v>
      </c>
      <c r="S39" s="1">
        <v>145000000</v>
      </c>
      <c r="T39" s="1">
        <v>-6000000</v>
      </c>
      <c r="U39" s="1">
        <v>6000000</v>
      </c>
      <c r="AA39" s="1">
        <v>2241000000</v>
      </c>
      <c r="AB39" s="1">
        <v>720000000</v>
      </c>
      <c r="AC39" s="1">
        <v>1464000000</v>
      </c>
      <c r="AD39" s="1">
        <v>1464000000</v>
      </c>
      <c r="AE39" s="1">
        <v>1521000000</v>
      </c>
      <c r="AF39" s="1">
        <v>1521000000</v>
      </c>
      <c r="AI39" s="1">
        <v>-57000000</v>
      </c>
      <c r="AJ39" s="1">
        <v>1464000000</v>
      </c>
      <c r="AK39">
        <v>0.81</v>
      </c>
      <c r="AL39">
        <v>0.8</v>
      </c>
      <c r="AM39" s="1">
        <v>1798000000</v>
      </c>
      <c r="AN39" s="1">
        <v>1824000000</v>
      </c>
      <c r="AO39" s="1">
        <v>8587000000</v>
      </c>
      <c r="AP39" s="1">
        <v>1464000000</v>
      </c>
      <c r="AQ39" s="3">
        <v>1468072289.1600001</v>
      </c>
      <c r="AR39" s="1">
        <v>26000000</v>
      </c>
      <c r="AS39" s="1">
        <v>116000000</v>
      </c>
      <c r="AT39" s="1">
        <v>-90000000</v>
      </c>
      <c r="AU39" s="1">
        <v>2357000000</v>
      </c>
      <c r="AW39" s="1">
        <v>8587000000</v>
      </c>
      <c r="AX39" s="1">
        <v>485000000</v>
      </c>
      <c r="AY39" s="1">
        <v>1464000000</v>
      </c>
      <c r="AZ39" s="1">
        <v>-6000000</v>
      </c>
      <c r="BA39" s="1">
        <v>-6000000</v>
      </c>
      <c r="BB39" s="1">
        <v>2848000000</v>
      </c>
      <c r="BC39">
        <v>0.32100000000000001</v>
      </c>
      <c r="BD39" s="3">
        <v>-1927710.84</v>
      </c>
    </row>
    <row r="40" spans="1:56" x14ac:dyDescent="0.2">
      <c r="A40" s="2">
        <v>40816</v>
      </c>
      <c r="B40" s="1">
        <v>10425000000</v>
      </c>
      <c r="C40" s="1">
        <v>10425000000</v>
      </c>
      <c r="D40" s="1">
        <v>8558000000</v>
      </c>
      <c r="E40" s="1">
        <v>1867000000</v>
      </c>
      <c r="L40" s="1">
        <v>1867000000</v>
      </c>
      <c r="M40" s="1">
        <v>-77000000</v>
      </c>
      <c r="N40" s="1">
        <v>34000000</v>
      </c>
      <c r="O40" s="1">
        <v>111000000</v>
      </c>
      <c r="Q40" s="1">
        <v>113000000</v>
      </c>
      <c r="S40" s="1">
        <v>122000000</v>
      </c>
      <c r="T40" s="1">
        <v>-9000000</v>
      </c>
      <c r="U40" s="1">
        <v>9000000</v>
      </c>
      <c r="W40">
        <v>0</v>
      </c>
      <c r="AA40" s="1">
        <v>1903000000</v>
      </c>
      <c r="AB40" s="1">
        <v>652000000</v>
      </c>
      <c r="AC40" s="1">
        <v>1087000000</v>
      </c>
      <c r="AD40" s="1">
        <v>1087000000</v>
      </c>
      <c r="AE40" s="1">
        <v>1251000000</v>
      </c>
      <c r="AF40" s="1">
        <v>1251000000</v>
      </c>
      <c r="AI40" s="1">
        <v>-164000000</v>
      </c>
      <c r="AJ40" s="1">
        <v>1087000000</v>
      </c>
      <c r="AO40" s="1">
        <v>8558000000</v>
      </c>
      <c r="AP40" s="1">
        <v>1087000000</v>
      </c>
      <c r="AQ40" s="3">
        <v>1092916447.71</v>
      </c>
      <c r="AR40" s="1">
        <v>34000000</v>
      </c>
      <c r="AS40" s="1">
        <v>111000000</v>
      </c>
      <c r="AT40" s="1">
        <v>-77000000</v>
      </c>
      <c r="AU40" s="1">
        <v>2014000000</v>
      </c>
      <c r="AW40" s="1">
        <v>8558000000</v>
      </c>
      <c r="AX40" s="1">
        <v>462000000</v>
      </c>
      <c r="AY40" s="1">
        <v>1087000000</v>
      </c>
      <c r="AZ40" s="1">
        <v>-9000000</v>
      </c>
      <c r="BA40" s="1">
        <v>-9000000</v>
      </c>
      <c r="BB40" s="1">
        <v>2485000000</v>
      </c>
      <c r="BC40">
        <v>0.34300000000000003</v>
      </c>
      <c r="BD40" s="3">
        <v>-3083552.29</v>
      </c>
    </row>
    <row r="41" spans="1:56" x14ac:dyDescent="0.2">
      <c r="A41" s="2">
        <v>40724</v>
      </c>
      <c r="B41" s="1">
        <v>10675000000</v>
      </c>
      <c r="C41" s="1">
        <v>10675000000</v>
      </c>
      <c r="D41" s="1">
        <v>8229000000</v>
      </c>
      <c r="E41" s="1">
        <v>2446000000</v>
      </c>
      <c r="L41" s="1">
        <v>2446000000</v>
      </c>
      <c r="M41" s="1">
        <v>-88000000</v>
      </c>
      <c r="N41" s="1">
        <v>25000000</v>
      </c>
      <c r="O41" s="1">
        <v>113000000</v>
      </c>
      <c r="Q41" s="1">
        <v>150000000</v>
      </c>
      <c r="S41" s="1">
        <v>184000000</v>
      </c>
      <c r="T41" s="1">
        <v>-34000000</v>
      </c>
      <c r="U41" s="1">
        <v>34000000</v>
      </c>
      <c r="AA41" s="1">
        <v>2508000000</v>
      </c>
      <c r="AB41" s="1">
        <v>845000000</v>
      </c>
      <c r="AC41" s="1">
        <v>1476000000</v>
      </c>
      <c r="AD41" s="1">
        <v>1476000000</v>
      </c>
      <c r="AE41" s="1">
        <v>1663000000</v>
      </c>
      <c r="AF41" s="1">
        <v>1663000000</v>
      </c>
      <c r="AI41" s="1">
        <v>-187000000</v>
      </c>
      <c r="AJ41" s="1">
        <v>1476000000</v>
      </c>
      <c r="AK41">
        <v>0.78</v>
      </c>
      <c r="AL41">
        <v>0.77</v>
      </c>
      <c r="AM41" s="1">
        <v>1883000000</v>
      </c>
      <c r="AN41" s="1">
        <v>1912000000</v>
      </c>
      <c r="AO41" s="1">
        <v>8229000000</v>
      </c>
      <c r="AP41" s="1">
        <v>1476000000</v>
      </c>
      <c r="AQ41" s="3">
        <v>1498544657.0999999</v>
      </c>
      <c r="AR41" s="1">
        <v>25000000</v>
      </c>
      <c r="AS41" s="1">
        <v>113000000</v>
      </c>
      <c r="AT41" s="1">
        <v>-88000000</v>
      </c>
      <c r="AU41" s="1">
        <v>2621000000</v>
      </c>
      <c r="AW41" s="1">
        <v>8229000000</v>
      </c>
      <c r="AX41" s="1">
        <v>476000000</v>
      </c>
      <c r="AY41" s="1">
        <v>1476000000</v>
      </c>
      <c r="AZ41" s="1">
        <v>-34000000</v>
      </c>
      <c r="BA41" s="1">
        <v>-34000000</v>
      </c>
      <c r="BB41" s="1">
        <v>3131000000</v>
      </c>
      <c r="BC41">
        <v>0.33700000000000002</v>
      </c>
      <c r="BD41" s="3">
        <v>-11455342.9</v>
      </c>
    </row>
    <row r="42" spans="1:56" x14ac:dyDescent="0.2">
      <c r="A42" s="2">
        <v>40633</v>
      </c>
      <c r="B42" s="1">
        <v>9077000000</v>
      </c>
      <c r="C42" s="1">
        <v>9077000000</v>
      </c>
      <c r="D42" s="1">
        <v>7549000000</v>
      </c>
      <c r="E42" s="1">
        <v>1528000000</v>
      </c>
      <c r="L42" s="1">
        <v>1528000000</v>
      </c>
      <c r="M42" s="1">
        <v>-83000000</v>
      </c>
      <c r="N42" s="1">
        <v>28000000</v>
      </c>
      <c r="O42" s="1">
        <v>111000000</v>
      </c>
      <c r="Q42" s="1">
        <v>123000000</v>
      </c>
      <c r="S42" s="1">
        <v>123000000</v>
      </c>
      <c r="T42">
        <v>0</v>
      </c>
      <c r="U42">
        <v>0</v>
      </c>
      <c r="AA42" s="1">
        <v>1568000000</v>
      </c>
      <c r="AB42" s="1">
        <v>558000000</v>
      </c>
      <c r="AC42" s="1">
        <v>942000000</v>
      </c>
      <c r="AD42" s="1">
        <v>942000000</v>
      </c>
      <c r="AE42" s="1">
        <v>1010000000</v>
      </c>
      <c r="AF42" s="1">
        <v>1010000000</v>
      </c>
      <c r="AI42" s="1">
        <v>-68000000</v>
      </c>
      <c r="AJ42" s="1">
        <v>942000000</v>
      </c>
      <c r="AK42">
        <v>0.5</v>
      </c>
      <c r="AL42">
        <v>0.49</v>
      </c>
      <c r="AM42" s="1">
        <v>1899000000</v>
      </c>
      <c r="AN42" s="1">
        <v>1934000000</v>
      </c>
      <c r="AO42" s="1">
        <v>7549000000</v>
      </c>
      <c r="AP42" s="1">
        <v>942000000</v>
      </c>
      <c r="AQ42" s="1">
        <v>942000000</v>
      </c>
      <c r="AR42" s="1">
        <v>28000000</v>
      </c>
      <c r="AS42" s="1">
        <v>111000000</v>
      </c>
      <c r="AT42" s="1">
        <v>-83000000</v>
      </c>
      <c r="AU42" s="1">
        <v>1679000000</v>
      </c>
      <c r="AW42" s="1">
        <v>7549000000</v>
      </c>
      <c r="AX42" s="1">
        <v>456000000</v>
      </c>
      <c r="AY42" s="1">
        <v>942000000</v>
      </c>
      <c r="AZ42">
        <v>0</v>
      </c>
      <c r="BA42">
        <v>0</v>
      </c>
      <c r="BB42" s="1">
        <v>2135000000</v>
      </c>
      <c r="BC42">
        <v>0.35599999999999998</v>
      </c>
      <c r="BD42">
        <v>0</v>
      </c>
    </row>
    <row r="43" spans="1:56" x14ac:dyDescent="0.2">
      <c r="A43" s="2">
        <v>40543</v>
      </c>
      <c r="B43" s="1">
        <v>10716000000</v>
      </c>
      <c r="C43" s="1">
        <v>10716000000</v>
      </c>
      <c r="D43" s="1">
        <v>8776000000</v>
      </c>
      <c r="E43" s="1">
        <v>1940000000</v>
      </c>
      <c r="F43">
        <v>0</v>
      </c>
      <c r="L43" s="1">
        <v>1940000000</v>
      </c>
      <c r="M43" s="1">
        <v>-95000000</v>
      </c>
      <c r="N43" s="1">
        <v>5000000</v>
      </c>
      <c r="O43" s="1">
        <v>100000000</v>
      </c>
      <c r="Q43" s="1">
        <v>219000000</v>
      </c>
      <c r="S43" s="1">
        <v>156000000</v>
      </c>
      <c r="T43" s="1">
        <v>63000000</v>
      </c>
      <c r="U43" s="1">
        <v>12000000</v>
      </c>
      <c r="W43" s="1">
        <v>-75000000</v>
      </c>
      <c r="AA43" s="1">
        <v>2064000000</v>
      </c>
      <c r="AB43" s="1">
        <v>730000000</v>
      </c>
      <c r="AC43" s="1">
        <v>1302000000</v>
      </c>
      <c r="AD43" s="1">
        <v>1302000000</v>
      </c>
      <c r="AE43" s="1">
        <v>1334000000</v>
      </c>
      <c r="AF43" s="1">
        <v>1334000000</v>
      </c>
      <c r="AI43" s="1">
        <v>-32000000</v>
      </c>
      <c r="AJ43" s="1">
        <v>1302000000</v>
      </c>
      <c r="AK43">
        <v>0.69</v>
      </c>
      <c r="AL43">
        <v>0.68</v>
      </c>
      <c r="AM43" s="1">
        <v>1891000000</v>
      </c>
      <c r="AN43" s="1">
        <v>1927000000</v>
      </c>
      <c r="AO43" s="1">
        <v>8776000000</v>
      </c>
      <c r="AP43" s="1">
        <v>1302000000</v>
      </c>
      <c r="AQ43" s="3">
        <v>1261281976.74</v>
      </c>
      <c r="AR43" s="1">
        <v>5000000</v>
      </c>
      <c r="AS43" s="1">
        <v>100000000</v>
      </c>
      <c r="AT43" s="1">
        <v>-95000000</v>
      </c>
      <c r="AU43" s="1">
        <v>2164000000</v>
      </c>
      <c r="AW43" s="1">
        <v>8776000000</v>
      </c>
      <c r="AX43" s="1">
        <v>447000000</v>
      </c>
      <c r="AY43" s="1">
        <v>1302000000</v>
      </c>
      <c r="AZ43" s="1">
        <v>63000000</v>
      </c>
      <c r="BA43" s="1">
        <v>63000000</v>
      </c>
      <c r="BB43" s="1">
        <v>2548000000</v>
      </c>
      <c r="BC43">
        <v>0.35399999999999998</v>
      </c>
      <c r="BD43" s="3">
        <v>22281976.739999998</v>
      </c>
    </row>
    <row r="44" spans="1:56" x14ac:dyDescent="0.2">
      <c r="A44" s="2">
        <v>40451</v>
      </c>
      <c r="B44" s="1">
        <v>9742000000</v>
      </c>
      <c r="C44" s="1">
        <v>9742000000</v>
      </c>
      <c r="D44" s="1">
        <v>8221000000</v>
      </c>
      <c r="E44" s="1">
        <v>1521000000</v>
      </c>
      <c r="F44">
        <v>0</v>
      </c>
      <c r="L44" s="1">
        <v>1521000000</v>
      </c>
      <c r="M44" s="1">
        <v>-87000000</v>
      </c>
      <c r="N44" s="1">
        <v>1000000</v>
      </c>
      <c r="O44" s="1">
        <v>88000000</v>
      </c>
      <c r="Q44">
        <v>0</v>
      </c>
      <c r="T44" s="1">
        <v>382000000</v>
      </c>
      <c r="U44" s="1">
        <v>58000000</v>
      </c>
      <c r="W44" s="1">
        <v>-440000000</v>
      </c>
      <c r="AA44" s="1">
        <v>1434000000</v>
      </c>
      <c r="AB44" s="1">
        <v>468000000</v>
      </c>
      <c r="AC44" s="1">
        <v>835000000</v>
      </c>
      <c r="AD44" s="1">
        <v>835000000</v>
      </c>
      <c r="AE44" s="1">
        <v>966000000</v>
      </c>
      <c r="AF44" s="1">
        <v>966000000</v>
      </c>
      <c r="AI44" s="1">
        <v>-131000000</v>
      </c>
      <c r="AJ44" s="1">
        <v>835000000</v>
      </c>
      <c r="AO44" s="1">
        <v>8221000000</v>
      </c>
      <c r="AP44" s="1">
        <v>835000000</v>
      </c>
      <c r="AQ44" s="3">
        <v>577669456.07000005</v>
      </c>
      <c r="AR44" s="1">
        <v>1000000</v>
      </c>
      <c r="AS44" s="1">
        <v>88000000</v>
      </c>
      <c r="AT44" s="1">
        <v>-87000000</v>
      </c>
      <c r="AU44" s="1">
        <v>1522000000</v>
      </c>
      <c r="AW44" s="1">
        <v>8221000000</v>
      </c>
      <c r="AX44" s="1">
        <v>434000000</v>
      </c>
      <c r="AY44" s="1">
        <v>835000000</v>
      </c>
      <c r="AZ44" s="1">
        <v>382000000</v>
      </c>
      <c r="BA44" s="1">
        <v>382000000</v>
      </c>
      <c r="BB44" s="1">
        <v>1574000000</v>
      </c>
      <c r="BC44">
        <v>0.32600000000000001</v>
      </c>
      <c r="BD44" s="3">
        <v>124669456.06999999</v>
      </c>
    </row>
    <row r="45" spans="1:56" x14ac:dyDescent="0.2">
      <c r="A45" s="2">
        <v>40359</v>
      </c>
      <c r="B45" s="1">
        <v>10002000000</v>
      </c>
      <c r="C45" s="1">
        <v>10002000000</v>
      </c>
      <c r="D45" s="1">
        <v>7723000000</v>
      </c>
      <c r="E45" s="1">
        <v>2279000000</v>
      </c>
      <c r="F45">
        <v>0</v>
      </c>
      <c r="L45" s="1">
        <v>2279000000</v>
      </c>
      <c r="M45" s="1">
        <v>-89000000</v>
      </c>
      <c r="N45" s="1">
        <v>14000000</v>
      </c>
      <c r="O45" s="1">
        <v>103000000</v>
      </c>
      <c r="Q45" s="1">
        <v>146000000</v>
      </c>
      <c r="S45" s="1">
        <v>139000000</v>
      </c>
      <c r="T45" s="1">
        <v>7000000</v>
      </c>
      <c r="U45" s="1">
        <v>36000000</v>
      </c>
      <c r="W45" s="1">
        <v>-43000000</v>
      </c>
      <c r="AA45" s="1">
        <v>2336000000</v>
      </c>
      <c r="AB45" s="1">
        <v>831000000</v>
      </c>
      <c r="AC45" s="1">
        <v>1331000000</v>
      </c>
      <c r="AD45" s="1">
        <v>1331000000</v>
      </c>
      <c r="AE45" s="1">
        <v>1505000000</v>
      </c>
      <c r="AF45" s="1">
        <v>1505000000</v>
      </c>
      <c r="AI45" s="1">
        <v>-174000000</v>
      </c>
      <c r="AJ45" s="1">
        <v>1331000000</v>
      </c>
      <c r="AK45">
        <v>0.68</v>
      </c>
      <c r="AL45">
        <v>0.67</v>
      </c>
      <c r="AM45" s="1">
        <v>1945000000</v>
      </c>
      <c r="AN45" s="1">
        <v>1978000000</v>
      </c>
      <c r="AO45" s="1">
        <v>7723000000</v>
      </c>
      <c r="AP45" s="1">
        <v>1331000000</v>
      </c>
      <c r="AQ45" s="3">
        <v>1326490154.1099999</v>
      </c>
      <c r="AR45" s="1">
        <v>14000000</v>
      </c>
      <c r="AS45" s="1">
        <v>103000000</v>
      </c>
      <c r="AT45" s="1">
        <v>-89000000</v>
      </c>
      <c r="AU45" s="1">
        <v>2439000000</v>
      </c>
      <c r="AW45" s="1">
        <v>7723000000</v>
      </c>
      <c r="AX45" s="1">
        <v>432000000</v>
      </c>
      <c r="AY45" s="1">
        <v>1331000000</v>
      </c>
      <c r="AZ45" s="1">
        <v>7000000</v>
      </c>
      <c r="BA45" s="1">
        <v>7000000</v>
      </c>
      <c r="BB45" s="1">
        <v>2864000000</v>
      </c>
      <c r="BC45">
        <v>0.35599999999999998</v>
      </c>
      <c r="BD45" s="3">
        <v>2490154.11</v>
      </c>
    </row>
    <row r="46" spans="1:56" x14ac:dyDescent="0.2">
      <c r="A46" s="2">
        <v>40268</v>
      </c>
      <c r="B46" s="1">
        <v>8580000000</v>
      </c>
      <c r="C46" s="1">
        <v>8580000000</v>
      </c>
      <c r="D46" s="1">
        <v>7068000000</v>
      </c>
      <c r="E46" s="1">
        <v>1512000000</v>
      </c>
      <c r="F46">
        <v>0</v>
      </c>
      <c r="L46" s="1">
        <v>1512000000</v>
      </c>
      <c r="M46" s="1">
        <v>-130000000</v>
      </c>
      <c r="O46" s="1">
        <v>130000000</v>
      </c>
      <c r="Q46" s="1">
        <v>153000000</v>
      </c>
      <c r="S46" s="1">
        <v>154000000</v>
      </c>
      <c r="T46" s="1">
        <v>-1000000</v>
      </c>
      <c r="U46" s="1">
        <v>71000000</v>
      </c>
      <c r="W46" s="1">
        <v>-70000000</v>
      </c>
      <c r="AA46" s="1">
        <v>1535000000</v>
      </c>
      <c r="AB46" s="1">
        <v>537000000</v>
      </c>
      <c r="AC46" s="1">
        <v>953000000</v>
      </c>
      <c r="AD46" s="1">
        <v>953000000</v>
      </c>
      <c r="AE46" s="1">
        <v>998000000</v>
      </c>
      <c r="AF46" s="1">
        <v>998000000</v>
      </c>
      <c r="AI46" s="1">
        <v>-45000000</v>
      </c>
      <c r="AJ46" s="1">
        <v>953000000</v>
      </c>
      <c r="AK46">
        <v>0.49</v>
      </c>
      <c r="AL46">
        <v>0.48</v>
      </c>
      <c r="AM46" s="1">
        <v>1940000000</v>
      </c>
      <c r="AN46" s="1">
        <v>1973000000</v>
      </c>
      <c r="AO46" s="1">
        <v>7068000000</v>
      </c>
      <c r="AP46" s="1">
        <v>953000000</v>
      </c>
      <c r="AQ46" s="3">
        <v>953650162.87</v>
      </c>
      <c r="AS46" s="1">
        <v>130000000</v>
      </c>
      <c r="AT46" s="1">
        <v>-130000000</v>
      </c>
      <c r="AU46" s="1">
        <v>1665000000</v>
      </c>
      <c r="AW46" s="1">
        <v>7068000000</v>
      </c>
      <c r="AX46" s="1">
        <v>424000000</v>
      </c>
      <c r="AY46" s="1">
        <v>953000000</v>
      </c>
      <c r="AZ46" s="1">
        <v>-1000000</v>
      </c>
      <c r="BA46" s="1">
        <v>-1000000</v>
      </c>
      <c r="BB46" s="1">
        <v>2090000000</v>
      </c>
      <c r="BC46">
        <v>0.35</v>
      </c>
      <c r="BD46" s="3">
        <v>-349837.13</v>
      </c>
    </row>
    <row r="47" spans="1:56" x14ac:dyDescent="0.2">
      <c r="A47" s="2">
        <v>40178</v>
      </c>
      <c r="B47" s="1">
        <v>9739000000</v>
      </c>
      <c r="C47" s="1">
        <v>9739000000</v>
      </c>
      <c r="D47" s="1">
        <v>8325000000</v>
      </c>
      <c r="E47" s="1">
        <v>1414000000</v>
      </c>
      <c r="F47">
        <v>0</v>
      </c>
      <c r="L47" s="1">
        <v>1414000000</v>
      </c>
      <c r="M47" s="1">
        <v>-103000000</v>
      </c>
      <c r="O47" s="1">
        <v>103000000</v>
      </c>
      <c r="P47" s="1">
        <v>103000000</v>
      </c>
      <c r="Q47" s="1">
        <v>11000000</v>
      </c>
      <c r="S47" s="1">
        <v>89000000</v>
      </c>
      <c r="T47" s="1">
        <v>-78000000</v>
      </c>
      <c r="U47" s="1">
        <v>105000000</v>
      </c>
      <c r="W47" s="1">
        <v>-27000000</v>
      </c>
      <c r="AA47" s="1">
        <v>1322000000</v>
      </c>
      <c r="AB47" s="1">
        <v>478000000</v>
      </c>
      <c r="AC47" s="1">
        <v>844000000</v>
      </c>
      <c r="AD47" s="1">
        <v>844000000</v>
      </c>
      <c r="AE47" s="1">
        <v>844000000</v>
      </c>
      <c r="AF47" s="1">
        <v>844000000</v>
      </c>
      <c r="AI47">
        <v>0</v>
      </c>
      <c r="AJ47" s="1">
        <v>844000000</v>
      </c>
      <c r="AK47">
        <v>0.45</v>
      </c>
      <c r="AL47">
        <v>0.44</v>
      </c>
      <c r="AM47" s="1">
        <v>1867000000</v>
      </c>
      <c r="AN47" s="1">
        <v>1903000000</v>
      </c>
      <c r="AO47" s="1">
        <v>8325000000</v>
      </c>
      <c r="AP47" s="1">
        <v>844000000</v>
      </c>
      <c r="AQ47" s="3">
        <v>893797276.85000002</v>
      </c>
      <c r="AS47" s="1">
        <v>103000000</v>
      </c>
      <c r="AT47" s="1">
        <v>-103000000</v>
      </c>
      <c r="AU47" s="1">
        <v>1425000000</v>
      </c>
      <c r="AW47" s="1">
        <v>8325000000</v>
      </c>
      <c r="AX47" s="1">
        <v>423000000</v>
      </c>
      <c r="AY47" s="1">
        <v>844000000</v>
      </c>
      <c r="AZ47" s="1">
        <v>-78000000</v>
      </c>
      <c r="BA47" s="1">
        <v>-78000000</v>
      </c>
      <c r="BB47" s="1">
        <v>1926000000</v>
      </c>
      <c r="BC47">
        <v>0.36199999999999999</v>
      </c>
      <c r="BD47" s="3">
        <v>-28202723.149999999</v>
      </c>
    </row>
    <row r="48" spans="1:56" x14ac:dyDescent="0.2">
      <c r="A48" s="2">
        <v>40086</v>
      </c>
      <c r="B48" s="1">
        <v>9867000000</v>
      </c>
      <c r="C48" s="1">
        <v>9867000000</v>
      </c>
      <c r="D48" s="1">
        <v>8272000000</v>
      </c>
      <c r="E48" s="1">
        <v>1595000000</v>
      </c>
      <c r="F48">
        <v>0</v>
      </c>
      <c r="L48" s="1">
        <v>1595000000</v>
      </c>
      <c r="M48" s="1">
        <v>-124000000</v>
      </c>
      <c r="O48" s="1">
        <v>124000000</v>
      </c>
      <c r="Q48" s="1">
        <v>190000000</v>
      </c>
      <c r="T48" s="1">
        <v>639000000</v>
      </c>
      <c r="U48" s="1">
        <v>166000000</v>
      </c>
      <c r="W48" s="1">
        <v>-805000000</v>
      </c>
      <c r="AA48" s="1">
        <v>1661000000</v>
      </c>
      <c r="AB48" s="1">
        <v>587000000</v>
      </c>
      <c r="AC48" s="1">
        <v>895000000</v>
      </c>
      <c r="AD48" s="1">
        <v>895000000</v>
      </c>
      <c r="AE48" s="1">
        <v>1074000000</v>
      </c>
      <c r="AF48" s="1">
        <v>1074000000</v>
      </c>
      <c r="AI48" s="1">
        <v>-179000000</v>
      </c>
      <c r="AJ48" s="1">
        <v>895000000</v>
      </c>
      <c r="AO48" s="1">
        <v>8272000000</v>
      </c>
      <c r="AP48" s="1">
        <v>895000000</v>
      </c>
      <c r="AQ48" s="3">
        <v>481823600.24000001</v>
      </c>
      <c r="AS48" s="1">
        <v>124000000</v>
      </c>
      <c r="AT48" s="1">
        <v>-124000000</v>
      </c>
      <c r="AU48" s="1">
        <v>1785000000</v>
      </c>
      <c r="AW48" s="1">
        <v>8272000000</v>
      </c>
      <c r="AX48" s="1">
        <v>425000000</v>
      </c>
      <c r="AY48" s="1">
        <v>895000000</v>
      </c>
      <c r="AZ48" s="1">
        <v>639000000</v>
      </c>
      <c r="BA48" s="1">
        <v>639000000</v>
      </c>
      <c r="BB48" s="1">
        <v>1571000000</v>
      </c>
      <c r="BC48">
        <v>0.35299999999999998</v>
      </c>
      <c r="BD48" s="3">
        <v>225823600.24000001</v>
      </c>
    </row>
    <row r="49" spans="1:56" x14ac:dyDescent="0.2">
      <c r="A49" s="2">
        <v>39994</v>
      </c>
      <c r="B49" s="1">
        <v>8596000000</v>
      </c>
      <c r="C49" s="1">
        <v>8596000000</v>
      </c>
      <c r="D49" s="1">
        <v>6998000000</v>
      </c>
      <c r="E49" s="1">
        <v>1598000000</v>
      </c>
      <c r="F49">
        <v>0</v>
      </c>
      <c r="L49" s="1">
        <v>1598000000</v>
      </c>
      <c r="M49" s="1">
        <v>-75000000</v>
      </c>
      <c r="O49" s="1">
        <v>75000000</v>
      </c>
      <c r="Q49" s="1">
        <v>134000000</v>
      </c>
      <c r="S49" s="1">
        <v>155000000</v>
      </c>
      <c r="T49" s="1">
        <v>-21000000</v>
      </c>
      <c r="U49" s="1">
        <v>21000000</v>
      </c>
      <c r="AA49" s="1">
        <v>1657000000</v>
      </c>
      <c r="AB49" s="1">
        <v>626000000</v>
      </c>
      <c r="AC49" s="1">
        <v>954000000</v>
      </c>
      <c r="AD49" s="1">
        <v>954000000</v>
      </c>
      <c r="AE49" s="1">
        <v>1031000000</v>
      </c>
      <c r="AF49" s="1">
        <v>1031000000</v>
      </c>
      <c r="AI49" s="1">
        <v>-77000000</v>
      </c>
      <c r="AJ49" s="1">
        <v>954000000</v>
      </c>
      <c r="AK49">
        <v>0.51</v>
      </c>
      <c r="AL49">
        <v>0.51</v>
      </c>
      <c r="AM49" s="1">
        <v>1857000000</v>
      </c>
      <c r="AN49" s="1">
        <v>1874000000</v>
      </c>
      <c r="AO49" s="1">
        <v>6998000000</v>
      </c>
      <c r="AP49" s="1">
        <v>954000000</v>
      </c>
      <c r="AQ49" s="3">
        <v>967066385.02999997</v>
      </c>
      <c r="AS49" s="1">
        <v>75000000</v>
      </c>
      <c r="AT49" s="1">
        <v>-75000000</v>
      </c>
      <c r="AU49" s="1">
        <v>1732000000</v>
      </c>
      <c r="AW49" s="1">
        <v>6998000000</v>
      </c>
      <c r="AX49" s="1">
        <v>404000000</v>
      </c>
      <c r="AY49" s="1">
        <v>954000000</v>
      </c>
      <c r="AZ49" s="1">
        <v>-21000000</v>
      </c>
      <c r="BA49" s="1">
        <v>-21000000</v>
      </c>
      <c r="BB49" s="1">
        <v>2157000000</v>
      </c>
      <c r="BC49">
        <v>0.378</v>
      </c>
      <c r="BD49" s="3">
        <v>-7933614.9699999997</v>
      </c>
    </row>
    <row r="50" spans="1:56" x14ac:dyDescent="0.2">
      <c r="A50" s="2">
        <v>39903</v>
      </c>
      <c r="B50" s="1">
        <v>8087000000</v>
      </c>
      <c r="C50" s="1">
        <v>8087000000</v>
      </c>
      <c r="D50" s="1">
        <v>6800000000</v>
      </c>
      <c r="E50" s="1">
        <v>1287000000</v>
      </c>
      <c r="F50">
        <v>0</v>
      </c>
      <c r="L50" s="1">
        <v>1287000000</v>
      </c>
      <c r="M50" s="1">
        <v>-128000000</v>
      </c>
      <c r="N50" s="1">
        <v>22000000</v>
      </c>
      <c r="O50" s="1">
        <v>150000000</v>
      </c>
      <c r="Q50" s="1">
        <v>-158000000</v>
      </c>
      <c r="S50" s="1">
        <v>147000000</v>
      </c>
      <c r="T50" s="1">
        <v>-305000000</v>
      </c>
      <c r="U50" s="1">
        <v>305000000</v>
      </c>
      <c r="AA50" s="1">
        <v>1001000000</v>
      </c>
      <c r="AB50" s="1">
        <v>348000000</v>
      </c>
      <c r="AC50" s="1">
        <v>613000000</v>
      </c>
      <c r="AD50" s="1">
        <v>613000000</v>
      </c>
      <c r="AE50" s="1">
        <v>653000000</v>
      </c>
      <c r="AF50" s="1">
        <v>653000000</v>
      </c>
      <c r="AI50" s="1">
        <v>-40000000</v>
      </c>
      <c r="AJ50" s="1">
        <v>613000000</v>
      </c>
      <c r="AK50">
        <v>0.33</v>
      </c>
      <c r="AL50">
        <v>0.33</v>
      </c>
      <c r="AM50" s="1">
        <v>1855000000</v>
      </c>
      <c r="AN50" s="1">
        <v>1868000000</v>
      </c>
      <c r="AO50" s="1">
        <v>6800000000</v>
      </c>
      <c r="AP50" s="1">
        <v>613000000</v>
      </c>
      <c r="AQ50" s="3">
        <v>811966033.97000003</v>
      </c>
      <c r="AR50" s="1">
        <v>22000000</v>
      </c>
      <c r="AS50" s="1">
        <v>150000000</v>
      </c>
      <c r="AT50" s="1">
        <v>-128000000</v>
      </c>
      <c r="AU50" s="1">
        <v>1151000000</v>
      </c>
      <c r="AW50" s="1">
        <v>6800000000</v>
      </c>
      <c r="AX50" s="1">
        <v>406000000</v>
      </c>
      <c r="AY50" s="1">
        <v>613000000</v>
      </c>
      <c r="AZ50" s="1">
        <v>-305000000</v>
      </c>
      <c r="BA50" s="1">
        <v>-305000000</v>
      </c>
      <c r="BB50" s="1">
        <v>1862000000</v>
      </c>
      <c r="BC50">
        <v>0.34799999999999998</v>
      </c>
      <c r="BD50" s="3">
        <v>-106033966.03</v>
      </c>
    </row>
    <row r="51" spans="1:56" x14ac:dyDescent="0.2">
      <c r="A51" s="2">
        <v>39813</v>
      </c>
      <c r="B51" s="1">
        <v>9599000000</v>
      </c>
      <c r="C51" s="1">
        <v>9599000000</v>
      </c>
      <c r="D51" s="1">
        <v>8382000000</v>
      </c>
      <c r="E51" s="1">
        <v>1217000000</v>
      </c>
      <c r="L51" s="1">
        <v>1217000000</v>
      </c>
      <c r="Q51" s="1">
        <v>261000000</v>
      </c>
      <c r="S51" s="1">
        <v>147000000</v>
      </c>
      <c r="T51" s="1">
        <v>114000000</v>
      </c>
      <c r="AA51" s="1">
        <v>1339000000</v>
      </c>
      <c r="AB51" s="1">
        <v>488000000</v>
      </c>
      <c r="AC51" s="1">
        <v>845000000</v>
      </c>
      <c r="AD51" s="1">
        <v>845000000</v>
      </c>
      <c r="AE51" s="1">
        <v>851000000</v>
      </c>
      <c r="AF51" s="1">
        <v>845000000</v>
      </c>
      <c r="AI51" s="1">
        <v>-6000000</v>
      </c>
      <c r="AJ51" s="1">
        <v>845000000</v>
      </c>
      <c r="AK51">
        <v>0.46</v>
      </c>
      <c r="AL51">
        <v>0.45</v>
      </c>
      <c r="AM51" s="1">
        <v>1852000000</v>
      </c>
      <c r="AN51" s="1">
        <v>1872000000</v>
      </c>
      <c r="AO51" s="1">
        <v>8382000000</v>
      </c>
      <c r="AP51" s="1">
        <v>845000000</v>
      </c>
      <c r="AQ51" s="3">
        <v>772547423.45000005</v>
      </c>
      <c r="AU51" s="1">
        <v>1217000000</v>
      </c>
      <c r="AW51" s="1">
        <v>8382000000</v>
      </c>
      <c r="AX51" s="1">
        <v>396000000</v>
      </c>
      <c r="AY51" s="1">
        <v>845000000</v>
      </c>
      <c r="AZ51" s="1">
        <v>114000000</v>
      </c>
      <c r="BA51" s="1">
        <v>114000000</v>
      </c>
      <c r="BB51" s="1">
        <v>1499000000</v>
      </c>
      <c r="BC51">
        <v>0.36399999999999999</v>
      </c>
      <c r="BD51" s="3">
        <v>41547423.450000003</v>
      </c>
    </row>
    <row r="52" spans="1:56" x14ac:dyDescent="0.2">
      <c r="A52" s="2">
        <v>39721</v>
      </c>
      <c r="B52" s="1">
        <v>9445000000</v>
      </c>
      <c r="C52" s="1">
        <v>9445000000</v>
      </c>
      <c r="D52" s="1">
        <v>7993000000</v>
      </c>
      <c r="E52" s="1">
        <v>1452000000</v>
      </c>
      <c r="L52" s="1">
        <v>1452000000</v>
      </c>
      <c r="Q52" s="1">
        <v>48000000</v>
      </c>
      <c r="S52" s="1">
        <v>139000000</v>
      </c>
      <c r="T52" s="1">
        <v>-91000000</v>
      </c>
      <c r="AA52" s="1">
        <v>1387000000</v>
      </c>
      <c r="AB52" s="1">
        <v>490000000</v>
      </c>
      <c r="AC52" s="1">
        <v>760000000</v>
      </c>
      <c r="AD52" s="1">
        <v>760000000</v>
      </c>
      <c r="AE52" s="1">
        <v>897000000</v>
      </c>
      <c r="AF52" s="1">
        <v>760000000</v>
      </c>
      <c r="AI52" s="1">
        <v>-137000000</v>
      </c>
      <c r="AJ52" s="1">
        <v>760000000</v>
      </c>
      <c r="AO52" s="1">
        <v>7993000000</v>
      </c>
      <c r="AP52" s="1">
        <v>760000000</v>
      </c>
      <c r="AQ52" s="3">
        <v>818851478.00999999</v>
      </c>
      <c r="AU52" s="1">
        <v>1452000000</v>
      </c>
      <c r="AW52" s="1">
        <v>7993000000</v>
      </c>
      <c r="AX52" s="1">
        <v>404000000</v>
      </c>
      <c r="AY52" s="1">
        <v>760000000</v>
      </c>
      <c r="AZ52" s="1">
        <v>-91000000</v>
      </c>
      <c r="BA52" s="1">
        <v>-91000000</v>
      </c>
      <c r="BB52" s="1">
        <v>1947000000</v>
      </c>
      <c r="BC52">
        <v>0.35299999999999998</v>
      </c>
      <c r="BD52" s="3">
        <v>-32148521.989999998</v>
      </c>
    </row>
    <row r="53" spans="1:56" x14ac:dyDescent="0.2">
      <c r="A53" s="2">
        <v>39629</v>
      </c>
      <c r="B53" s="1">
        <v>9236000000</v>
      </c>
      <c r="C53" s="1">
        <v>9236000000</v>
      </c>
      <c r="D53" s="1">
        <v>7215000000</v>
      </c>
      <c r="E53" s="1">
        <v>2021000000</v>
      </c>
      <c r="L53" s="1">
        <v>2021000000</v>
      </c>
      <c r="Q53" s="1">
        <v>207000000</v>
      </c>
      <c r="S53" s="1">
        <v>175000000</v>
      </c>
      <c r="T53" s="1">
        <v>32000000</v>
      </c>
      <c r="AA53" s="1">
        <v>2087000000</v>
      </c>
      <c r="AB53" s="1">
        <v>712000000</v>
      </c>
      <c r="AC53" s="1">
        <v>1284000000</v>
      </c>
      <c r="AD53" s="1">
        <v>1284000000</v>
      </c>
      <c r="AE53" s="1">
        <v>1375000000</v>
      </c>
      <c r="AF53" s="1">
        <v>1284000000</v>
      </c>
      <c r="AI53" s="1">
        <v>-91000000</v>
      </c>
      <c r="AJ53" s="1">
        <v>1284000000</v>
      </c>
      <c r="AK53">
        <v>0.68</v>
      </c>
      <c r="AL53">
        <v>0.66</v>
      </c>
      <c r="AM53" s="1">
        <v>1900000000</v>
      </c>
      <c r="AN53" s="1">
        <v>1940000000</v>
      </c>
      <c r="AO53" s="1">
        <v>7215000000</v>
      </c>
      <c r="AP53" s="1">
        <v>1284000000</v>
      </c>
      <c r="AQ53" s="3">
        <v>1262917105.8900001</v>
      </c>
      <c r="AU53" s="1">
        <v>2021000000</v>
      </c>
      <c r="AW53" s="1">
        <v>7215000000</v>
      </c>
      <c r="AX53" s="1">
        <v>402000000</v>
      </c>
      <c r="AY53" s="1">
        <v>1284000000</v>
      </c>
      <c r="AZ53" s="1">
        <v>32000000</v>
      </c>
      <c r="BA53" s="1">
        <v>32000000</v>
      </c>
      <c r="BB53" s="1">
        <v>2391000000</v>
      </c>
      <c r="BC53">
        <v>0.34100000000000003</v>
      </c>
      <c r="BD53" s="3">
        <v>10917105.890000001</v>
      </c>
    </row>
    <row r="54" spans="1:56" x14ac:dyDescent="0.2">
      <c r="A54" s="2">
        <v>39538</v>
      </c>
      <c r="B54" s="1">
        <v>8710000000</v>
      </c>
      <c r="C54" s="1">
        <v>8710000000</v>
      </c>
      <c r="D54" s="1">
        <v>6812000000</v>
      </c>
      <c r="E54" s="1">
        <v>1898000000</v>
      </c>
      <c r="L54" s="1">
        <v>1898000000</v>
      </c>
      <c r="Q54" s="1">
        <v>144000000</v>
      </c>
      <c r="S54" s="1">
        <v>144000000</v>
      </c>
      <c r="AA54" s="1">
        <v>1895000000</v>
      </c>
      <c r="AB54" s="1">
        <v>712000000</v>
      </c>
      <c r="AC54" s="1">
        <v>1133000000</v>
      </c>
      <c r="AD54" s="1">
        <v>1133000000</v>
      </c>
      <c r="AE54" s="1">
        <v>1183000000</v>
      </c>
      <c r="AF54" s="1">
        <v>1133000000</v>
      </c>
      <c r="AI54" s="1">
        <v>-50000000</v>
      </c>
      <c r="AJ54" s="1">
        <v>1133000000</v>
      </c>
      <c r="AK54">
        <v>0.6</v>
      </c>
      <c r="AL54">
        <v>0.57999999999999996</v>
      </c>
      <c r="AM54" s="1">
        <v>1883000000</v>
      </c>
      <c r="AN54" s="1">
        <v>1960000000</v>
      </c>
      <c r="AO54" s="1">
        <v>6812000000</v>
      </c>
      <c r="AP54" s="1">
        <v>1133000000</v>
      </c>
      <c r="AQ54" s="1">
        <v>1133000000</v>
      </c>
      <c r="AU54" s="1">
        <v>1898000000</v>
      </c>
      <c r="AW54" s="1">
        <v>6812000000</v>
      </c>
      <c r="AX54" s="1">
        <v>391000000</v>
      </c>
      <c r="AY54" s="1">
        <v>1133000000</v>
      </c>
      <c r="BB54" s="1">
        <v>2289000000</v>
      </c>
      <c r="BC54">
        <v>0.376</v>
      </c>
      <c r="BD54">
        <v>0</v>
      </c>
    </row>
    <row r="55" spans="1:56" x14ac:dyDescent="0.2">
      <c r="A55" s="2">
        <v>39447</v>
      </c>
      <c r="B55" s="1">
        <v>10452000000</v>
      </c>
      <c r="C55" s="1">
        <v>10452000000</v>
      </c>
      <c r="D55" s="1">
        <v>8419000000</v>
      </c>
      <c r="E55" s="1">
        <v>2033000000</v>
      </c>
      <c r="L55" s="1">
        <v>2033000000</v>
      </c>
      <c r="Q55" s="1">
        <v>123000000</v>
      </c>
      <c r="S55" s="1">
        <v>123000000</v>
      </c>
      <c r="AA55" s="1">
        <v>2033000000</v>
      </c>
      <c r="AB55" s="1">
        <v>759000000</v>
      </c>
      <c r="AC55" s="1">
        <v>1250000000</v>
      </c>
      <c r="AD55" s="1">
        <v>1250000000</v>
      </c>
      <c r="AE55" s="1">
        <v>1274000000</v>
      </c>
      <c r="AF55" s="1">
        <v>1250000000</v>
      </c>
      <c r="AI55" s="1">
        <v>-24000000</v>
      </c>
      <c r="AJ55" s="1">
        <v>1250000000</v>
      </c>
      <c r="AK55">
        <v>0.66</v>
      </c>
      <c r="AL55">
        <v>0.63</v>
      </c>
      <c r="AM55" s="1">
        <v>1904000000</v>
      </c>
      <c r="AN55" s="1">
        <v>1989000000</v>
      </c>
      <c r="AO55" s="1">
        <v>8419000000</v>
      </c>
      <c r="AP55" s="1">
        <v>1250000000</v>
      </c>
      <c r="AQ55" s="1">
        <v>1250000000</v>
      </c>
      <c r="AU55" s="1">
        <v>2033000000</v>
      </c>
      <c r="AW55" s="1">
        <v>8419000000</v>
      </c>
      <c r="AX55" s="1">
        <v>385000000</v>
      </c>
      <c r="AY55" s="1">
        <v>1250000000</v>
      </c>
      <c r="BB55" s="1">
        <v>2418000000</v>
      </c>
      <c r="BC55">
        <v>0.373</v>
      </c>
      <c r="BD55">
        <v>0</v>
      </c>
    </row>
    <row r="56" spans="1:56" x14ac:dyDescent="0.2">
      <c r="A56" s="2">
        <v>39355</v>
      </c>
      <c r="B56" s="1">
        <v>8930000000</v>
      </c>
      <c r="C56" s="1">
        <v>8930000000</v>
      </c>
      <c r="D56" s="1">
        <v>7359000000</v>
      </c>
      <c r="E56" s="1">
        <v>1571000000</v>
      </c>
      <c r="L56" s="1">
        <v>1571000000</v>
      </c>
      <c r="Q56" s="1">
        <v>96000000</v>
      </c>
      <c r="S56" s="1">
        <v>96000000</v>
      </c>
      <c r="T56">
        <v>0</v>
      </c>
      <c r="AA56" s="1">
        <v>1504000000</v>
      </c>
      <c r="AB56" s="1">
        <v>521000000</v>
      </c>
      <c r="AC56" s="1">
        <v>877000000</v>
      </c>
      <c r="AD56" s="1">
        <v>877000000</v>
      </c>
      <c r="AE56" s="1">
        <v>977000000</v>
      </c>
      <c r="AF56" s="1">
        <v>883000000</v>
      </c>
      <c r="AG56" s="1">
        <v>-6000000</v>
      </c>
      <c r="AI56" s="1">
        <v>-100000000</v>
      </c>
      <c r="AJ56" s="1">
        <v>877000000</v>
      </c>
      <c r="AO56" s="1">
        <v>7359000000</v>
      </c>
      <c r="AP56" s="1">
        <v>877000000</v>
      </c>
      <c r="AQ56" s="1">
        <v>883000000</v>
      </c>
      <c r="AU56" s="1">
        <v>1571000000</v>
      </c>
      <c r="AW56" s="1">
        <v>7359000000</v>
      </c>
      <c r="AX56" s="1">
        <v>392000000</v>
      </c>
      <c r="AY56" s="1">
        <v>883000000</v>
      </c>
      <c r="AZ56">
        <v>0</v>
      </c>
      <c r="BA56">
        <v>0</v>
      </c>
      <c r="BB56" s="1">
        <v>1963000000</v>
      </c>
      <c r="BC56">
        <v>0.34599999999999997</v>
      </c>
      <c r="BD56">
        <v>0</v>
      </c>
    </row>
    <row r="57" spans="1:56" x14ac:dyDescent="0.2">
      <c r="A57" s="2">
        <v>39263</v>
      </c>
      <c r="B57" s="1">
        <v>9045000000</v>
      </c>
      <c r="C57" s="1">
        <v>9045000000</v>
      </c>
      <c r="D57" s="1">
        <v>7022000000</v>
      </c>
      <c r="E57" s="1">
        <v>2023000000</v>
      </c>
      <c r="L57" s="1">
        <v>2023000000</v>
      </c>
      <c r="Q57" s="1">
        <v>147000000</v>
      </c>
      <c r="S57" s="1">
        <v>147000000</v>
      </c>
      <c r="AA57" s="1">
        <v>2027000000</v>
      </c>
      <c r="AB57" s="1">
        <v>762000000</v>
      </c>
      <c r="AC57" s="1">
        <v>1178000000</v>
      </c>
      <c r="AD57" s="1">
        <v>1178000000</v>
      </c>
      <c r="AE57" s="1">
        <v>1247000000</v>
      </c>
      <c r="AF57" s="1">
        <v>1196000000</v>
      </c>
      <c r="AG57" s="1">
        <v>-18000000</v>
      </c>
      <c r="AI57" s="1">
        <v>-69000000</v>
      </c>
      <c r="AJ57" s="1">
        <v>1178000000</v>
      </c>
      <c r="AK57">
        <v>0.59</v>
      </c>
      <c r="AL57">
        <v>0.56999999999999995</v>
      </c>
      <c r="AM57" s="1">
        <v>1982000000</v>
      </c>
      <c r="AN57" s="1">
        <v>2070000000</v>
      </c>
      <c r="AO57" s="1">
        <v>7022000000</v>
      </c>
      <c r="AP57" s="1">
        <v>1178000000</v>
      </c>
      <c r="AQ57" s="1">
        <v>1196000000</v>
      </c>
      <c r="AU57" s="1">
        <v>2023000000</v>
      </c>
      <c r="AW57" s="1">
        <v>7022000000</v>
      </c>
      <c r="AX57" s="1">
        <v>367000000</v>
      </c>
      <c r="AY57" s="1">
        <v>1196000000</v>
      </c>
      <c r="BB57" s="1">
        <v>2390000000</v>
      </c>
      <c r="BC57">
        <v>0.376</v>
      </c>
      <c r="BD57">
        <v>0</v>
      </c>
    </row>
    <row r="58" spans="1:56" x14ac:dyDescent="0.2">
      <c r="A58" s="2">
        <v>39172</v>
      </c>
      <c r="B58" s="1">
        <v>8073000000</v>
      </c>
      <c r="C58" s="1">
        <v>8073000000</v>
      </c>
      <c r="D58" s="1">
        <v>6540000000</v>
      </c>
      <c r="E58" s="1">
        <v>1533000000</v>
      </c>
      <c r="L58" s="1">
        <v>1533000000</v>
      </c>
      <c r="Q58" s="1">
        <v>121000000</v>
      </c>
      <c r="S58" s="1">
        <v>121000000</v>
      </c>
      <c r="AA58" s="1">
        <v>1524000000</v>
      </c>
      <c r="AB58" s="1">
        <v>590000000</v>
      </c>
      <c r="AC58" s="1">
        <v>931000000</v>
      </c>
      <c r="AD58" s="1">
        <v>931000000</v>
      </c>
      <c r="AE58" s="1">
        <v>934000000</v>
      </c>
      <c r="AF58" s="1">
        <v>931000000</v>
      </c>
      <c r="AI58" s="1">
        <v>-3000000</v>
      </c>
      <c r="AJ58" s="1">
        <v>931000000</v>
      </c>
      <c r="AK58">
        <v>0.46</v>
      </c>
      <c r="AL58">
        <v>0.44</v>
      </c>
      <c r="AM58" s="1">
        <v>2039000000</v>
      </c>
      <c r="AN58" s="1">
        <v>2129000000</v>
      </c>
      <c r="AO58" s="1">
        <v>6540000000</v>
      </c>
      <c r="AP58" s="1">
        <v>931000000</v>
      </c>
      <c r="AQ58" s="1">
        <v>931000000</v>
      </c>
      <c r="AU58" s="1">
        <v>1533000000</v>
      </c>
      <c r="AW58" s="1">
        <v>6540000000</v>
      </c>
      <c r="AX58" s="1">
        <v>362000000</v>
      </c>
      <c r="AY58" s="1">
        <v>931000000</v>
      </c>
      <c r="BB58" s="1">
        <v>1895000000</v>
      </c>
      <c r="BC58">
        <v>0.38700000000000001</v>
      </c>
      <c r="BD58">
        <v>0</v>
      </c>
    </row>
    <row r="59" spans="1:56" x14ac:dyDescent="0.2">
      <c r="A59" s="2">
        <v>39082</v>
      </c>
      <c r="B59" s="1">
        <v>9725000000</v>
      </c>
      <c r="C59" s="1">
        <v>9725000000</v>
      </c>
      <c r="D59" s="1">
        <v>8009000000</v>
      </c>
      <c r="E59" s="1">
        <v>1716000000</v>
      </c>
      <c r="L59" s="1">
        <v>1716000000</v>
      </c>
      <c r="Q59" s="1">
        <v>1173000000</v>
      </c>
      <c r="S59" s="1">
        <v>121000000</v>
      </c>
      <c r="T59" s="1">
        <v>1052000000</v>
      </c>
      <c r="AA59" s="1">
        <v>2732000000</v>
      </c>
      <c r="AB59" s="1">
        <v>1026000000</v>
      </c>
      <c r="AC59" s="1">
        <v>1701000000</v>
      </c>
      <c r="AD59" s="1">
        <v>1701000000</v>
      </c>
      <c r="AE59" s="1">
        <v>1706000000</v>
      </c>
      <c r="AF59" s="1">
        <v>1701000000</v>
      </c>
      <c r="AI59" s="1">
        <v>-5000000</v>
      </c>
      <c r="AJ59" s="1">
        <v>1701000000</v>
      </c>
      <c r="AK59">
        <v>0.83</v>
      </c>
      <c r="AL59">
        <v>0.79</v>
      </c>
      <c r="AM59" s="1">
        <v>2059000000</v>
      </c>
      <c r="AN59" s="1">
        <v>2148000000</v>
      </c>
      <c r="AO59" s="1">
        <v>8009000000</v>
      </c>
      <c r="AP59" s="1">
        <v>1701000000</v>
      </c>
      <c r="AQ59" s="3">
        <v>1044077598.83</v>
      </c>
      <c r="AU59" s="1">
        <v>1716000000</v>
      </c>
      <c r="AW59" s="1">
        <v>8009000000</v>
      </c>
      <c r="AX59" s="1">
        <v>370000000</v>
      </c>
      <c r="AY59" s="1">
        <v>1701000000</v>
      </c>
      <c r="AZ59" s="1">
        <v>1052000000</v>
      </c>
      <c r="BA59" s="1">
        <v>1052000000</v>
      </c>
      <c r="BB59" s="1">
        <v>1034000000</v>
      </c>
      <c r="BC59">
        <v>0.376</v>
      </c>
      <c r="BD59" s="3">
        <v>395077598.82999998</v>
      </c>
    </row>
    <row r="60" spans="1:56" x14ac:dyDescent="0.2">
      <c r="A60" s="2">
        <v>38990</v>
      </c>
      <c r="B60" s="1">
        <v>8784000000</v>
      </c>
      <c r="C60" s="1">
        <v>8784000000</v>
      </c>
      <c r="D60" s="1">
        <v>7441000000</v>
      </c>
      <c r="E60" s="1">
        <v>1343000000</v>
      </c>
      <c r="F60">
        <v>0</v>
      </c>
      <c r="L60" s="1">
        <v>1343000000</v>
      </c>
      <c r="Q60" s="1">
        <v>118000000</v>
      </c>
      <c r="S60" s="1">
        <v>118000000</v>
      </c>
      <c r="T60">
        <v>0</v>
      </c>
      <c r="U60">
        <v>0</v>
      </c>
      <c r="W60">
        <v>0</v>
      </c>
      <c r="AA60" s="1">
        <v>1310000000</v>
      </c>
      <c r="AB60" s="1">
        <v>446000000</v>
      </c>
      <c r="AC60" s="1">
        <v>782000000</v>
      </c>
      <c r="AD60" s="1">
        <v>782000000</v>
      </c>
      <c r="AE60" s="1">
        <v>864000000</v>
      </c>
      <c r="AF60" s="1">
        <v>782000000</v>
      </c>
      <c r="AI60" s="1">
        <v>-82000000</v>
      </c>
      <c r="AJ60" s="1">
        <v>782000000</v>
      </c>
      <c r="AO60" s="1">
        <v>7441000000</v>
      </c>
      <c r="AP60" s="1">
        <v>782000000</v>
      </c>
      <c r="AQ60" s="1">
        <v>782000000</v>
      </c>
      <c r="AU60" s="1">
        <v>1343000000</v>
      </c>
      <c r="AW60" s="1">
        <v>7441000000</v>
      </c>
      <c r="AX60" s="1">
        <v>348000000</v>
      </c>
      <c r="AY60" s="1">
        <v>782000000</v>
      </c>
      <c r="AZ60">
        <v>0</v>
      </c>
      <c r="BA60">
        <v>0</v>
      </c>
      <c r="BB60" s="1">
        <v>1691000000</v>
      </c>
      <c r="BC60">
        <v>0.34</v>
      </c>
      <c r="BD60">
        <v>0</v>
      </c>
    </row>
    <row r="61" spans="1:56" x14ac:dyDescent="0.2">
      <c r="A61" s="2">
        <v>38898</v>
      </c>
      <c r="B61" s="1">
        <v>8620000000</v>
      </c>
      <c r="C61" s="1">
        <v>8620000000</v>
      </c>
      <c r="D61" s="1">
        <v>6832000000</v>
      </c>
      <c r="E61" s="1">
        <v>1788000000</v>
      </c>
      <c r="F61">
        <v>0</v>
      </c>
      <c r="L61" s="1">
        <v>1788000000</v>
      </c>
      <c r="Q61" s="1">
        <v>154000000</v>
      </c>
      <c r="S61" s="1">
        <v>136000000</v>
      </c>
      <c r="T61" s="1">
        <v>18000000</v>
      </c>
      <c r="U61" s="1">
        <v>-18000000</v>
      </c>
      <c r="AA61" s="1">
        <v>1809000000</v>
      </c>
      <c r="AB61" s="1">
        <v>611000000</v>
      </c>
      <c r="AC61" s="1">
        <v>1125000000</v>
      </c>
      <c r="AD61" s="1">
        <v>1125000000</v>
      </c>
      <c r="AE61" s="1">
        <v>1198000000</v>
      </c>
      <c r="AF61" s="1">
        <v>1125000000</v>
      </c>
      <c r="AI61" s="1">
        <v>-73000000</v>
      </c>
      <c r="AJ61" s="1">
        <v>1125000000</v>
      </c>
      <c r="AK61">
        <v>0.54</v>
      </c>
      <c r="AL61">
        <v>0.53</v>
      </c>
      <c r="AM61" s="1">
        <v>2071000000</v>
      </c>
      <c r="AN61" s="1">
        <v>2147000000</v>
      </c>
      <c r="AO61" s="1">
        <v>6832000000</v>
      </c>
      <c r="AP61" s="1">
        <v>1125000000</v>
      </c>
      <c r="AQ61" s="3">
        <v>1113079601.99</v>
      </c>
      <c r="AU61" s="1">
        <v>1788000000</v>
      </c>
      <c r="AW61" s="1">
        <v>6832000000</v>
      </c>
      <c r="AX61" s="1">
        <v>362000000</v>
      </c>
      <c r="AY61" s="1">
        <v>1125000000</v>
      </c>
      <c r="AZ61" s="1">
        <v>18000000</v>
      </c>
      <c r="BA61" s="1">
        <v>18000000</v>
      </c>
      <c r="BB61" s="1">
        <v>2132000000</v>
      </c>
      <c r="BC61">
        <v>0.33800000000000002</v>
      </c>
      <c r="BD61" s="3">
        <v>6079601.9900000002</v>
      </c>
    </row>
    <row r="62" spans="1:56" x14ac:dyDescent="0.2">
      <c r="A62" s="2">
        <v>38807</v>
      </c>
      <c r="B62" s="1">
        <v>8027000000</v>
      </c>
      <c r="C62" s="1">
        <v>8027000000</v>
      </c>
      <c r="D62" s="1">
        <v>6841000000</v>
      </c>
      <c r="E62" s="1">
        <v>1186000000</v>
      </c>
      <c r="L62" s="1">
        <v>1186000000</v>
      </c>
      <c r="Q62" s="1">
        <v>108000000</v>
      </c>
      <c r="S62" s="1">
        <v>108000000</v>
      </c>
      <c r="AA62" s="1">
        <v>1149000000</v>
      </c>
      <c r="AB62" s="1">
        <v>404000000</v>
      </c>
      <c r="AC62" s="1">
        <v>733000000</v>
      </c>
      <c r="AD62" s="1">
        <v>733000000</v>
      </c>
      <c r="AE62" s="1">
        <v>745000000</v>
      </c>
      <c r="AF62" s="1">
        <v>733000000</v>
      </c>
      <c r="AI62" s="1">
        <v>-12000000</v>
      </c>
      <c r="AJ62" s="1">
        <v>733000000</v>
      </c>
      <c r="AK62">
        <v>0.38</v>
      </c>
      <c r="AL62">
        <v>0.37</v>
      </c>
      <c r="AM62" s="1">
        <v>1924000000</v>
      </c>
      <c r="AN62" s="1">
        <v>1990000000</v>
      </c>
      <c r="AO62" s="1">
        <v>6841000000</v>
      </c>
      <c r="AP62" s="1">
        <v>733000000</v>
      </c>
      <c r="AQ62" s="1">
        <v>733000000</v>
      </c>
      <c r="AU62" s="1">
        <v>1186000000</v>
      </c>
      <c r="AW62" s="1">
        <v>6841000000</v>
      </c>
      <c r="AX62" s="1">
        <v>357000000</v>
      </c>
      <c r="AY62" s="1">
        <v>733000000</v>
      </c>
      <c r="BB62" s="1">
        <v>1543000000</v>
      </c>
      <c r="BC62">
        <v>0.35199999999999998</v>
      </c>
      <c r="BD62">
        <v>0</v>
      </c>
    </row>
    <row r="63" spans="1:56" x14ac:dyDescent="0.2">
      <c r="A63" s="2">
        <v>38717</v>
      </c>
      <c r="B63" s="1">
        <v>8854000000</v>
      </c>
      <c r="C63" s="1">
        <v>8854000000</v>
      </c>
      <c r="D63" s="1">
        <v>7693000000</v>
      </c>
      <c r="E63" s="1">
        <v>1161000000</v>
      </c>
      <c r="L63" s="1">
        <v>1161000000</v>
      </c>
      <c r="Q63" s="1">
        <v>181000000</v>
      </c>
      <c r="S63" s="1">
        <v>111000000</v>
      </c>
      <c r="T63" s="1">
        <v>70000000</v>
      </c>
      <c r="AA63" s="1">
        <v>1179000000</v>
      </c>
      <c r="AB63" s="1">
        <v>429000000</v>
      </c>
      <c r="AC63" s="1">
        <v>734000000</v>
      </c>
      <c r="AD63" s="1">
        <v>734000000</v>
      </c>
      <c r="AE63" s="1">
        <v>750000000</v>
      </c>
      <c r="AF63" s="1">
        <v>734000000</v>
      </c>
      <c r="AI63" s="1">
        <v>-16000000</v>
      </c>
      <c r="AJ63" s="1">
        <v>734000000</v>
      </c>
      <c r="AK63">
        <v>0.38</v>
      </c>
      <c r="AL63">
        <v>0.37</v>
      </c>
      <c r="AM63" s="1">
        <v>1940000000</v>
      </c>
      <c r="AN63" s="1">
        <v>1999000000</v>
      </c>
      <c r="AO63" s="1">
        <v>7693000000</v>
      </c>
      <c r="AP63" s="1">
        <v>734000000</v>
      </c>
      <c r="AQ63" s="3">
        <v>689470737.90999997</v>
      </c>
      <c r="AU63" s="1">
        <v>1161000000</v>
      </c>
      <c r="AW63" s="1">
        <v>7693000000</v>
      </c>
      <c r="AX63" s="1">
        <v>369000000</v>
      </c>
      <c r="AY63" s="1">
        <v>734000000</v>
      </c>
      <c r="AZ63" s="1">
        <v>70000000</v>
      </c>
      <c r="BA63" s="1">
        <v>70000000</v>
      </c>
      <c r="BB63" s="1">
        <v>1460000000</v>
      </c>
      <c r="BC63">
        <v>0.36399999999999999</v>
      </c>
      <c r="BD63" s="3">
        <v>25470737.91</v>
      </c>
    </row>
    <row r="64" spans="1:56" x14ac:dyDescent="0.2">
      <c r="A64" s="2">
        <v>38625</v>
      </c>
      <c r="B64" s="1">
        <v>7734000000</v>
      </c>
      <c r="C64" s="1">
        <v>7734000000</v>
      </c>
      <c r="D64" s="1">
        <v>7321000000</v>
      </c>
      <c r="E64" s="1">
        <v>413000000</v>
      </c>
      <c r="L64" s="1">
        <v>413000000</v>
      </c>
      <c r="Q64" s="1">
        <v>114000000</v>
      </c>
      <c r="S64" s="1">
        <v>120000000</v>
      </c>
      <c r="AA64" s="1">
        <v>294000000</v>
      </c>
      <c r="AB64" s="1">
        <v>-53000000</v>
      </c>
      <c r="AC64" s="1">
        <v>261000000</v>
      </c>
      <c r="AD64" s="1">
        <v>261000000</v>
      </c>
      <c r="AE64" s="1">
        <v>311000000</v>
      </c>
      <c r="AF64" s="1">
        <v>297000000</v>
      </c>
      <c r="AI64" s="1">
        <v>-50000000</v>
      </c>
      <c r="AJ64" s="1">
        <v>261000000</v>
      </c>
      <c r="AO64" s="1">
        <v>7321000000</v>
      </c>
      <c r="AP64" s="1">
        <v>297000000</v>
      </c>
      <c r="AQ64" s="1">
        <v>297000000</v>
      </c>
      <c r="AU64" s="1">
        <v>413000000</v>
      </c>
      <c r="AW64" s="1">
        <v>7321000000</v>
      </c>
      <c r="AX64" s="1">
        <v>341000000</v>
      </c>
      <c r="AY64" s="1">
        <v>297000000</v>
      </c>
      <c r="BB64" s="1">
        <v>754000000</v>
      </c>
      <c r="BC64">
        <v>0.4</v>
      </c>
      <c r="BD64">
        <v>0</v>
      </c>
    </row>
    <row r="65" spans="1:56" x14ac:dyDescent="0.2">
      <c r="A65" s="2">
        <v>38533</v>
      </c>
      <c r="B65" s="1">
        <v>7715000000</v>
      </c>
      <c r="C65" s="1">
        <v>7715000000</v>
      </c>
      <c r="D65" s="1">
        <v>6369000000</v>
      </c>
      <c r="E65" s="1">
        <v>1346000000</v>
      </c>
      <c r="F65">
        <v>0</v>
      </c>
      <c r="L65" s="1">
        <v>1346000000</v>
      </c>
      <c r="Q65" s="1">
        <v>149000000</v>
      </c>
      <c r="S65" s="1">
        <v>125000000</v>
      </c>
      <c r="T65" s="1">
        <v>24000000</v>
      </c>
      <c r="U65" s="1">
        <v>-24000000</v>
      </c>
      <c r="AA65" s="1">
        <v>1361000000</v>
      </c>
      <c r="AB65" s="1">
        <v>463000000</v>
      </c>
      <c r="AC65" s="1">
        <v>851000000</v>
      </c>
      <c r="AD65" s="1">
        <v>851000000</v>
      </c>
      <c r="AE65" s="1">
        <v>898000000</v>
      </c>
      <c r="AF65" s="1">
        <v>851000000</v>
      </c>
      <c r="AI65" s="1">
        <v>-47000000</v>
      </c>
      <c r="AJ65" s="1">
        <v>851000000</v>
      </c>
      <c r="AK65">
        <v>0.42</v>
      </c>
      <c r="AL65">
        <v>0.41</v>
      </c>
      <c r="AM65" s="1">
        <v>2031000000</v>
      </c>
      <c r="AN65" s="1">
        <v>2096000000</v>
      </c>
      <c r="AO65" s="1">
        <v>6369000000</v>
      </c>
      <c r="AP65" s="1">
        <v>851000000</v>
      </c>
      <c r="AQ65" s="3">
        <v>835164584.86000001</v>
      </c>
      <c r="AU65" s="1">
        <v>1346000000</v>
      </c>
      <c r="AW65" s="1">
        <v>6369000000</v>
      </c>
      <c r="AX65" s="1">
        <v>347000000</v>
      </c>
      <c r="AY65" s="1">
        <v>851000000</v>
      </c>
      <c r="AZ65" s="1">
        <v>24000000</v>
      </c>
      <c r="BA65" s="1">
        <v>24000000</v>
      </c>
      <c r="BB65" s="1">
        <v>1669000000</v>
      </c>
      <c r="BC65">
        <v>0.34</v>
      </c>
      <c r="BD65" s="3">
        <v>8164584.8600000003</v>
      </c>
    </row>
    <row r="66" spans="1:56" x14ac:dyDescent="0.2">
      <c r="A66" s="2">
        <v>38442</v>
      </c>
      <c r="B66" s="1">
        <v>7829000000</v>
      </c>
      <c r="C66" s="1">
        <v>7829000000</v>
      </c>
      <c r="D66" s="1">
        <v>6655000000</v>
      </c>
      <c r="E66" s="1">
        <v>1174000000</v>
      </c>
      <c r="F66">
        <v>0</v>
      </c>
      <c r="L66" s="1">
        <v>1174000000</v>
      </c>
      <c r="Q66" s="1">
        <v>106000000</v>
      </c>
      <c r="S66" s="1">
        <v>113000000</v>
      </c>
      <c r="T66" s="1">
        <v>-7000000</v>
      </c>
      <c r="U66" s="1">
        <v>7000000</v>
      </c>
      <c r="AA66" s="1">
        <v>1190000000</v>
      </c>
      <c r="AB66" s="1">
        <v>438000000</v>
      </c>
      <c r="AC66" s="1">
        <v>698000000</v>
      </c>
      <c r="AD66" s="1">
        <v>698000000</v>
      </c>
      <c r="AE66" s="1">
        <v>752000000</v>
      </c>
      <c r="AF66" s="1">
        <v>698000000</v>
      </c>
      <c r="AI66" s="1">
        <v>-54000000</v>
      </c>
      <c r="AJ66" s="1">
        <v>698000000</v>
      </c>
      <c r="AK66">
        <v>0.34</v>
      </c>
      <c r="AL66">
        <v>0.33</v>
      </c>
      <c r="AM66" s="1">
        <v>2044000000</v>
      </c>
      <c r="AN66" s="1">
        <v>2114000000</v>
      </c>
      <c r="AO66" s="1">
        <v>6655000000</v>
      </c>
      <c r="AP66" s="1">
        <v>698000000</v>
      </c>
      <c r="AQ66" s="3">
        <v>702423529.40999997</v>
      </c>
      <c r="AU66" s="1">
        <v>1174000000</v>
      </c>
      <c r="AW66" s="1">
        <v>6655000000</v>
      </c>
      <c r="AX66" s="1">
        <v>327000000</v>
      </c>
      <c r="AY66" s="1">
        <v>698000000</v>
      </c>
      <c r="AZ66" s="1">
        <v>-7000000</v>
      </c>
      <c r="BA66" s="1">
        <v>-7000000</v>
      </c>
      <c r="BB66" s="1">
        <v>1508000000</v>
      </c>
      <c r="BC66">
        <v>0.36799999999999999</v>
      </c>
      <c r="BD66" s="3">
        <v>-2576470.59</v>
      </c>
    </row>
    <row r="67" spans="1:56" x14ac:dyDescent="0.2">
      <c r="A67" s="2">
        <v>38352</v>
      </c>
      <c r="B67" s="1">
        <v>8666000000</v>
      </c>
      <c r="C67" s="1">
        <v>8666000000</v>
      </c>
      <c r="D67" s="1">
        <v>7492000000</v>
      </c>
      <c r="E67" s="1">
        <v>1174000000</v>
      </c>
      <c r="F67">
        <v>0</v>
      </c>
      <c r="L67" s="1">
        <v>1174000000</v>
      </c>
      <c r="Q67" s="1">
        <v>108000000</v>
      </c>
      <c r="S67" s="1">
        <v>125000000</v>
      </c>
      <c r="T67" s="1">
        <v>-17000000</v>
      </c>
      <c r="U67" s="1">
        <v>17000000</v>
      </c>
      <c r="AA67" s="1">
        <v>1142000000</v>
      </c>
      <c r="AB67" s="1">
        <v>393000000</v>
      </c>
      <c r="AC67" s="1">
        <v>723000000</v>
      </c>
      <c r="AD67" s="1">
        <v>723000000</v>
      </c>
      <c r="AE67" s="1">
        <v>749000000</v>
      </c>
      <c r="AF67" s="1">
        <v>723000000</v>
      </c>
      <c r="AI67" s="1">
        <v>-26000000</v>
      </c>
      <c r="AJ67" s="1">
        <v>723000000</v>
      </c>
      <c r="AK67">
        <v>0.35</v>
      </c>
      <c r="AL67">
        <v>0.35</v>
      </c>
      <c r="AM67" s="1">
        <v>2042000000</v>
      </c>
      <c r="AN67" s="1">
        <v>2107000000</v>
      </c>
      <c r="AO67" s="1">
        <v>7492000000</v>
      </c>
      <c r="AP67" s="1">
        <v>723000000</v>
      </c>
      <c r="AQ67" s="3">
        <v>734149737.29999995</v>
      </c>
      <c r="AU67" s="1">
        <v>1174000000</v>
      </c>
      <c r="AW67" s="1">
        <v>7492000000</v>
      </c>
      <c r="AX67" s="1">
        <v>324000000</v>
      </c>
      <c r="AY67" s="1">
        <v>723000000</v>
      </c>
      <c r="AZ67" s="1">
        <v>-17000000</v>
      </c>
      <c r="BA67" s="1">
        <v>-17000000</v>
      </c>
      <c r="BB67" s="1">
        <v>1515000000</v>
      </c>
      <c r="BC67">
        <v>0.34399999999999997</v>
      </c>
      <c r="BD67" s="3">
        <v>-5850262.7000000002</v>
      </c>
    </row>
    <row r="68" spans="1:56" x14ac:dyDescent="0.2">
      <c r="A68" s="2">
        <v>38260</v>
      </c>
      <c r="B68" s="1">
        <v>7543000000</v>
      </c>
      <c r="C68" s="1">
        <v>7543000000</v>
      </c>
      <c r="D68" s="1">
        <v>6792000000</v>
      </c>
      <c r="E68" s="1">
        <v>751000000</v>
      </c>
      <c r="F68">
        <v>0</v>
      </c>
      <c r="L68" s="1">
        <v>751000000</v>
      </c>
      <c r="Q68" s="1">
        <v>67000000</v>
      </c>
      <c r="S68" s="1">
        <v>72000000</v>
      </c>
      <c r="T68" s="1">
        <v>-5000000</v>
      </c>
      <c r="U68" s="1">
        <v>5000000</v>
      </c>
      <c r="AA68" s="1">
        <v>647000000</v>
      </c>
      <c r="AB68" s="1">
        <v>65000000</v>
      </c>
      <c r="AC68" s="1">
        <v>516000000</v>
      </c>
      <c r="AD68" s="1">
        <v>516000000</v>
      </c>
      <c r="AE68" s="1">
        <v>582000000</v>
      </c>
      <c r="AF68" s="1">
        <v>516000000</v>
      </c>
      <c r="AI68" s="1">
        <v>-66000000</v>
      </c>
      <c r="AJ68" s="1">
        <v>516000000</v>
      </c>
      <c r="AO68" s="1">
        <v>6792000000</v>
      </c>
      <c r="AP68" s="1">
        <v>516000000</v>
      </c>
      <c r="AQ68" s="3">
        <v>520497681.61000001</v>
      </c>
      <c r="AU68" s="1">
        <v>751000000</v>
      </c>
      <c r="AW68" s="1">
        <v>6792000000</v>
      </c>
      <c r="AX68" s="1">
        <v>330000000</v>
      </c>
      <c r="AY68" s="1">
        <v>516000000</v>
      </c>
      <c r="AZ68" s="1">
        <v>-5000000</v>
      </c>
      <c r="BA68" s="1">
        <v>-5000000</v>
      </c>
      <c r="BB68" s="1">
        <v>1086000000</v>
      </c>
      <c r="BC68">
        <v>0.1</v>
      </c>
      <c r="BD68" s="3">
        <v>-502318.39</v>
      </c>
    </row>
    <row r="69" spans="1:56" x14ac:dyDescent="0.2">
      <c r="A69" s="2">
        <v>38168</v>
      </c>
      <c r="B69" s="1">
        <v>7471000000</v>
      </c>
      <c r="C69" s="1">
        <v>7471000000</v>
      </c>
      <c r="D69" s="1">
        <v>6375000000</v>
      </c>
      <c r="E69" s="1">
        <v>1096000000</v>
      </c>
      <c r="F69">
        <v>0</v>
      </c>
      <c r="L69" s="1">
        <v>1096000000</v>
      </c>
      <c r="Q69" s="1">
        <v>70000000</v>
      </c>
      <c r="S69" s="1">
        <v>126000000</v>
      </c>
      <c r="T69" s="1">
        <v>-56000000</v>
      </c>
      <c r="U69" s="1">
        <v>56000000</v>
      </c>
      <c r="AA69" s="1">
        <v>1015000000</v>
      </c>
      <c r="AB69" s="1">
        <v>365000000</v>
      </c>
      <c r="AC69" s="1">
        <v>604000000</v>
      </c>
      <c r="AD69" s="1">
        <v>604000000</v>
      </c>
      <c r="AE69" s="1">
        <v>650000000</v>
      </c>
      <c r="AF69" s="1">
        <v>604000000</v>
      </c>
      <c r="AI69" s="1">
        <v>-46000000</v>
      </c>
      <c r="AJ69" s="1">
        <v>604000000</v>
      </c>
      <c r="AK69">
        <v>0.28999999999999998</v>
      </c>
      <c r="AL69">
        <v>0.28999999999999998</v>
      </c>
      <c r="AM69" s="1">
        <v>2053000000</v>
      </c>
      <c r="AN69" s="1">
        <v>2111000000</v>
      </c>
      <c r="AO69" s="1">
        <v>6375000000</v>
      </c>
      <c r="AP69" s="1">
        <v>604000000</v>
      </c>
      <c r="AQ69" s="3">
        <v>639862068.97000003</v>
      </c>
      <c r="AU69" s="1">
        <v>1096000000</v>
      </c>
      <c r="AW69" s="1">
        <v>6375000000</v>
      </c>
      <c r="AX69" s="1">
        <v>323000000</v>
      </c>
      <c r="AY69" s="1">
        <v>604000000</v>
      </c>
      <c r="AZ69" s="1">
        <v>-56000000</v>
      </c>
      <c r="BA69" s="1">
        <v>-56000000</v>
      </c>
      <c r="BB69" s="1">
        <v>1475000000</v>
      </c>
      <c r="BC69">
        <v>0.36</v>
      </c>
      <c r="BD69" s="3">
        <v>-20137931.030000001</v>
      </c>
    </row>
    <row r="70" spans="1:56" x14ac:dyDescent="0.2">
      <c r="A70" s="2">
        <v>38077</v>
      </c>
      <c r="B70" s="1">
        <v>7189000000</v>
      </c>
      <c r="C70" s="1">
        <v>7189000000</v>
      </c>
      <c r="D70" s="1">
        <v>6153000000</v>
      </c>
      <c r="E70" s="1">
        <v>1036000000</v>
      </c>
      <c r="F70">
        <v>0</v>
      </c>
      <c r="L70" s="1">
        <v>1036000000</v>
      </c>
      <c r="Q70" s="1">
        <v>74000000</v>
      </c>
      <c r="S70" s="1">
        <v>77000000</v>
      </c>
      <c r="T70" s="1">
        <v>-3000000</v>
      </c>
      <c r="U70" s="1">
        <v>3000000</v>
      </c>
      <c r="AA70" s="1">
        <v>963000000</v>
      </c>
      <c r="AB70" s="1">
        <v>357000000</v>
      </c>
      <c r="AC70" s="1">
        <v>537000000</v>
      </c>
      <c r="AD70" s="1">
        <v>537000000</v>
      </c>
      <c r="AE70" s="1">
        <v>606000000</v>
      </c>
      <c r="AF70" s="1">
        <v>537000000</v>
      </c>
      <c r="AI70" s="1">
        <v>-69000000</v>
      </c>
      <c r="AJ70" s="1">
        <v>537000000</v>
      </c>
      <c r="AK70">
        <v>0.26</v>
      </c>
      <c r="AL70">
        <v>0.26</v>
      </c>
      <c r="AM70" s="1">
        <v>2048000000</v>
      </c>
      <c r="AN70" s="1">
        <v>2110000000</v>
      </c>
      <c r="AO70" s="1">
        <v>6153000000</v>
      </c>
      <c r="AP70" s="1">
        <v>537000000</v>
      </c>
      <c r="AQ70" s="3">
        <v>538887850.47000003</v>
      </c>
      <c r="AU70" s="1">
        <v>1036000000</v>
      </c>
      <c r="AW70" s="1">
        <v>6153000000</v>
      </c>
      <c r="AX70" s="1">
        <v>284000000</v>
      </c>
      <c r="AY70" s="1">
        <v>537000000</v>
      </c>
      <c r="AZ70" s="1">
        <v>-3000000</v>
      </c>
      <c r="BA70" s="1">
        <v>-3000000</v>
      </c>
      <c r="BB70" s="1">
        <v>1323000000</v>
      </c>
      <c r="BC70">
        <v>0.371</v>
      </c>
      <c r="BD70" s="3">
        <v>-1112149.53</v>
      </c>
    </row>
    <row r="71" spans="1:56" x14ac:dyDescent="0.2">
      <c r="A71" s="2">
        <v>37986</v>
      </c>
      <c r="B71" s="1">
        <v>8549000000</v>
      </c>
      <c r="C71" s="1">
        <v>8549000000</v>
      </c>
      <c r="D71" s="1">
        <v>7384000000</v>
      </c>
      <c r="E71" s="1">
        <v>1165000000</v>
      </c>
      <c r="L71" s="1">
        <v>1165000000</v>
      </c>
      <c r="Q71" s="1">
        <v>97000000</v>
      </c>
      <c r="S71" s="1">
        <v>97000000</v>
      </c>
      <c r="AA71" s="1">
        <v>1114000000</v>
      </c>
      <c r="AB71" s="1">
        <v>410000000</v>
      </c>
      <c r="AC71" s="1">
        <v>688000000</v>
      </c>
      <c r="AD71" s="1">
        <v>688000000</v>
      </c>
      <c r="AE71" s="1">
        <v>704000000</v>
      </c>
      <c r="AF71" s="1">
        <v>688000000</v>
      </c>
      <c r="AI71" s="1">
        <v>-16000000</v>
      </c>
      <c r="AJ71" s="1">
        <v>688000000</v>
      </c>
      <c r="AK71">
        <v>0.34</v>
      </c>
      <c r="AL71">
        <v>0.33</v>
      </c>
      <c r="AM71" s="1">
        <v>2045000000</v>
      </c>
      <c r="AN71" s="1">
        <v>2099000000</v>
      </c>
      <c r="AO71" s="1">
        <v>7384000000</v>
      </c>
      <c r="AP71" s="1">
        <v>688000000</v>
      </c>
      <c r="AQ71" s="1">
        <v>688000000</v>
      </c>
      <c r="AU71" s="1">
        <v>1165000000</v>
      </c>
      <c r="AW71" s="1">
        <v>7384000000</v>
      </c>
      <c r="AX71" s="1">
        <v>273000000</v>
      </c>
      <c r="AY71" s="1">
        <v>688000000</v>
      </c>
      <c r="BB71" s="1">
        <v>1438000000</v>
      </c>
      <c r="BC71">
        <v>0.36799999999999999</v>
      </c>
      <c r="BD71">
        <v>0</v>
      </c>
    </row>
    <row r="72" spans="1:56" x14ac:dyDescent="0.2">
      <c r="A72" s="2">
        <v>37894</v>
      </c>
      <c r="B72" s="1">
        <v>7088000000</v>
      </c>
      <c r="C72" s="1">
        <v>7088000000</v>
      </c>
      <c r="D72" s="1">
        <v>6315000000</v>
      </c>
      <c r="E72" s="1">
        <v>773000000</v>
      </c>
      <c r="F72" s="1">
        <v>4000000</v>
      </c>
      <c r="H72" s="1">
        <v>4000000</v>
      </c>
      <c r="I72" s="1">
        <v>4000000</v>
      </c>
      <c r="J72" s="1">
        <v>4000000</v>
      </c>
      <c r="K72" s="1">
        <v>4000000</v>
      </c>
      <c r="L72" s="1">
        <v>769000000</v>
      </c>
      <c r="Q72" s="1">
        <v>90000000</v>
      </c>
      <c r="S72" s="1">
        <v>91000000</v>
      </c>
      <c r="T72" s="1">
        <v>-1000000</v>
      </c>
      <c r="U72" s="1">
        <v>1000000</v>
      </c>
      <c r="W72">
        <v>0</v>
      </c>
      <c r="AA72" s="1">
        <v>708000000</v>
      </c>
      <c r="AB72" s="1">
        <v>198000000</v>
      </c>
      <c r="AC72" s="1">
        <v>382000000</v>
      </c>
      <c r="AD72" s="1">
        <v>382000000</v>
      </c>
      <c r="AE72" s="1">
        <v>439000000</v>
      </c>
      <c r="AF72" s="1">
        <v>453000000</v>
      </c>
      <c r="AI72" s="1">
        <v>-57000000</v>
      </c>
      <c r="AJ72" s="1">
        <v>382000000</v>
      </c>
      <c r="AO72" s="1">
        <v>6319000000</v>
      </c>
      <c r="AP72" s="1">
        <v>453000000</v>
      </c>
      <c r="AQ72" s="3">
        <v>453720338.98000002</v>
      </c>
      <c r="AU72" s="1">
        <v>769000000</v>
      </c>
      <c r="AW72" s="1">
        <v>6068000000</v>
      </c>
      <c r="AX72" s="1">
        <v>251000000</v>
      </c>
      <c r="AY72" s="1">
        <v>453000000</v>
      </c>
      <c r="AZ72" s="1">
        <v>-1000000</v>
      </c>
      <c r="BA72" s="1">
        <v>-1000000</v>
      </c>
      <c r="BB72" s="1">
        <v>1021000000</v>
      </c>
      <c r="BC72">
        <v>0.28000000000000003</v>
      </c>
      <c r="BD72" s="3">
        <v>-279661.02</v>
      </c>
    </row>
    <row r="73" spans="1:56" x14ac:dyDescent="0.2">
      <c r="A73" s="2">
        <v>37802</v>
      </c>
      <c r="B73" s="1">
        <v>6175000000</v>
      </c>
      <c r="C73" s="1">
        <v>6175000000</v>
      </c>
      <c r="D73" s="1">
        <v>5446000000</v>
      </c>
      <c r="E73" s="1">
        <v>729000000</v>
      </c>
      <c r="F73" s="1">
        <v>2000000</v>
      </c>
      <c r="H73" s="1">
        <v>2000000</v>
      </c>
      <c r="I73" s="1">
        <v>2000000</v>
      </c>
      <c r="J73" s="1">
        <v>2000000</v>
      </c>
      <c r="K73" s="1">
        <v>2000000</v>
      </c>
      <c r="L73" s="1">
        <v>727000000</v>
      </c>
      <c r="Q73" s="1">
        <v>103000000</v>
      </c>
      <c r="S73" s="1">
        <v>102000000</v>
      </c>
      <c r="T73" s="1">
        <v>1000000</v>
      </c>
      <c r="U73" s="1">
        <v>15000000</v>
      </c>
      <c r="W73" s="1">
        <v>-16000000</v>
      </c>
      <c r="AA73" s="1">
        <v>662000000</v>
      </c>
      <c r="AB73" s="1">
        <v>247000000</v>
      </c>
      <c r="AC73" s="1">
        <v>400000000</v>
      </c>
      <c r="AD73" s="1">
        <v>400000000</v>
      </c>
      <c r="AE73" s="1">
        <v>415000000</v>
      </c>
      <c r="AF73" s="1">
        <v>400000000</v>
      </c>
      <c r="AI73" s="1">
        <v>-15000000</v>
      </c>
      <c r="AJ73" s="1">
        <v>400000000</v>
      </c>
      <c r="AK73">
        <v>0.2</v>
      </c>
      <c r="AL73">
        <v>0.19</v>
      </c>
      <c r="AM73" s="1">
        <v>2043000000</v>
      </c>
      <c r="AN73" s="1">
        <v>2084000000</v>
      </c>
      <c r="AO73" s="1">
        <v>5448000000</v>
      </c>
      <c r="AP73" s="1">
        <v>400000000</v>
      </c>
      <c r="AQ73" s="3">
        <v>399373111.77999997</v>
      </c>
      <c r="AU73" s="1">
        <v>727000000</v>
      </c>
      <c r="AW73" s="1">
        <v>5164000000</v>
      </c>
      <c r="AX73" s="1">
        <v>284000000</v>
      </c>
      <c r="AY73" s="1">
        <v>400000000</v>
      </c>
      <c r="AZ73" s="1">
        <v>1000000</v>
      </c>
      <c r="BA73" s="1">
        <v>1000000</v>
      </c>
      <c r="BB73" s="1">
        <v>1010000000</v>
      </c>
      <c r="BC73">
        <v>0.373</v>
      </c>
      <c r="BD73" s="3">
        <v>373111.78</v>
      </c>
    </row>
    <row r="74" spans="1:56" x14ac:dyDescent="0.2">
      <c r="A74" s="2">
        <v>37711</v>
      </c>
      <c r="B74" s="1">
        <v>6332000000</v>
      </c>
      <c r="C74" s="1">
        <v>6332000000</v>
      </c>
      <c r="D74" s="1">
        <v>5779000000</v>
      </c>
      <c r="E74" s="1">
        <v>553000000</v>
      </c>
      <c r="F74" s="1">
        <v>7000000</v>
      </c>
      <c r="H74" s="1">
        <v>7000000</v>
      </c>
      <c r="I74" s="1">
        <v>7000000</v>
      </c>
      <c r="J74" s="1">
        <v>7000000</v>
      </c>
      <c r="K74" s="1">
        <v>7000000</v>
      </c>
      <c r="L74" s="1">
        <v>546000000</v>
      </c>
      <c r="Q74" s="1">
        <v>51000000</v>
      </c>
      <c r="S74" s="1">
        <v>51000000</v>
      </c>
      <c r="AA74" s="1">
        <v>419000000</v>
      </c>
      <c r="AB74" s="1">
        <v>157000000</v>
      </c>
      <c r="AC74" s="1">
        <v>229000000</v>
      </c>
      <c r="AD74" s="1">
        <v>229000000</v>
      </c>
      <c r="AE74" s="1">
        <v>262000000</v>
      </c>
      <c r="AF74" s="1">
        <v>229000000</v>
      </c>
      <c r="AI74" s="1">
        <v>-33000000</v>
      </c>
      <c r="AJ74" s="1">
        <v>229000000</v>
      </c>
      <c r="AK74">
        <v>0.11</v>
      </c>
      <c r="AL74">
        <v>0.11</v>
      </c>
      <c r="AM74" s="1">
        <v>2042000000</v>
      </c>
      <c r="AN74" s="1">
        <v>2043000000</v>
      </c>
      <c r="AO74" s="1">
        <v>5786000000</v>
      </c>
      <c r="AP74" s="1">
        <v>229000000</v>
      </c>
      <c r="AQ74" s="1">
        <v>229000000</v>
      </c>
      <c r="AU74" s="1">
        <v>546000000</v>
      </c>
      <c r="AW74" s="1">
        <v>5510000000</v>
      </c>
      <c r="AX74" s="1">
        <v>276000000</v>
      </c>
      <c r="AY74" s="1">
        <v>229000000</v>
      </c>
      <c r="BB74" s="1">
        <v>822000000</v>
      </c>
      <c r="BC74">
        <v>0.375</v>
      </c>
      <c r="BD74">
        <v>0</v>
      </c>
    </row>
    <row r="75" spans="1:56" x14ac:dyDescent="0.2">
      <c r="A75" s="2">
        <v>37621</v>
      </c>
      <c r="B75" s="1">
        <v>7466000000</v>
      </c>
      <c r="C75" s="1">
        <v>7466000000</v>
      </c>
      <c r="D75" s="1">
        <v>6790000000</v>
      </c>
      <c r="E75" s="1">
        <v>676000000</v>
      </c>
      <c r="F75" s="1">
        <v>5000000</v>
      </c>
      <c r="H75" s="1">
        <v>5000000</v>
      </c>
      <c r="I75" s="1">
        <v>5000000</v>
      </c>
      <c r="J75" s="1">
        <v>5000000</v>
      </c>
      <c r="K75" s="1">
        <v>5000000</v>
      </c>
      <c r="L75" s="1">
        <v>671000000</v>
      </c>
      <c r="Q75" s="1">
        <v>90000000</v>
      </c>
      <c r="S75" s="1">
        <v>90000000</v>
      </c>
      <c r="AA75" s="1">
        <v>465000000</v>
      </c>
      <c r="AB75" s="1">
        <v>187000000</v>
      </c>
      <c r="AC75" s="1">
        <v>256000000</v>
      </c>
      <c r="AD75" s="1">
        <v>256000000</v>
      </c>
      <c r="AE75" s="1">
        <v>278000000</v>
      </c>
      <c r="AF75" s="1">
        <v>256000000</v>
      </c>
      <c r="AI75" s="1">
        <v>-22000000</v>
      </c>
      <c r="AJ75" s="1">
        <v>256000000</v>
      </c>
      <c r="AK75">
        <v>0.13</v>
      </c>
      <c r="AL75">
        <v>0.13</v>
      </c>
      <c r="AM75" s="1">
        <v>2042000000</v>
      </c>
      <c r="AN75" s="1">
        <v>2044000000</v>
      </c>
      <c r="AO75" s="1">
        <v>6795000000</v>
      </c>
      <c r="AP75" s="1">
        <v>256000000</v>
      </c>
      <c r="AQ75" s="1">
        <v>256000000</v>
      </c>
      <c r="AU75" s="1">
        <v>671000000</v>
      </c>
      <c r="AW75" s="1">
        <v>6529000000</v>
      </c>
      <c r="AX75" s="1">
        <v>266000000</v>
      </c>
      <c r="AY75" s="1">
        <v>256000000</v>
      </c>
      <c r="BB75" s="1">
        <v>937000000</v>
      </c>
      <c r="BC75">
        <v>0.4</v>
      </c>
      <c r="BD75">
        <v>0</v>
      </c>
    </row>
    <row r="76" spans="1:56" x14ac:dyDescent="0.2">
      <c r="A76" s="2">
        <v>37529</v>
      </c>
      <c r="B76" s="1">
        <v>6662000000</v>
      </c>
      <c r="C76" s="1">
        <v>6662000000</v>
      </c>
      <c r="D76" s="1">
        <v>6263000000</v>
      </c>
      <c r="E76" s="1">
        <v>399000000</v>
      </c>
      <c r="F76" s="1">
        <v>7000000</v>
      </c>
      <c r="H76" s="1">
        <v>7000000</v>
      </c>
      <c r="I76" s="1">
        <v>7000000</v>
      </c>
      <c r="J76" s="1">
        <v>7000000</v>
      </c>
      <c r="K76" s="1">
        <v>7000000</v>
      </c>
      <c r="L76" s="1">
        <v>392000000</v>
      </c>
      <c r="Q76" s="1">
        <v>62000000</v>
      </c>
      <c r="S76" s="1">
        <v>62000000</v>
      </c>
      <c r="T76">
        <v>0</v>
      </c>
      <c r="AA76" s="1">
        <v>289000000</v>
      </c>
      <c r="AB76" s="1">
        <v>96000000</v>
      </c>
      <c r="AC76" s="1">
        <v>175000000</v>
      </c>
      <c r="AD76" s="1">
        <v>175000000</v>
      </c>
      <c r="AE76" s="1">
        <v>193000000</v>
      </c>
      <c r="AF76" s="1">
        <v>175000000</v>
      </c>
      <c r="AI76" s="1">
        <v>-18000000</v>
      </c>
      <c r="AJ76" s="1">
        <v>175000000</v>
      </c>
      <c r="AO76" s="1">
        <v>6270000000</v>
      </c>
      <c r="AP76" s="1">
        <v>175000000</v>
      </c>
      <c r="AQ76" s="1">
        <v>175000000</v>
      </c>
      <c r="AU76" s="1">
        <v>392000000</v>
      </c>
      <c r="AW76" s="1">
        <v>6003000000</v>
      </c>
      <c r="AX76" s="1">
        <v>267000000</v>
      </c>
      <c r="AY76" s="1">
        <v>175000000</v>
      </c>
      <c r="AZ76">
        <v>0</v>
      </c>
      <c r="BA76">
        <v>0</v>
      </c>
      <c r="BB76" s="1">
        <v>659000000</v>
      </c>
      <c r="BC76">
        <v>0.33200000000000002</v>
      </c>
      <c r="BD76">
        <v>0</v>
      </c>
    </row>
    <row r="77" spans="1:56" x14ac:dyDescent="0.2">
      <c r="A77" s="2">
        <v>37437</v>
      </c>
      <c r="B77" s="1">
        <v>5795000000</v>
      </c>
      <c r="C77" s="1">
        <v>5795000000</v>
      </c>
      <c r="D77" s="1">
        <v>5043000000</v>
      </c>
      <c r="E77" s="1">
        <v>752000000</v>
      </c>
      <c r="F77" s="1">
        <v>9000000</v>
      </c>
      <c r="H77" s="1">
        <v>9000000</v>
      </c>
      <c r="I77" s="1">
        <v>9000000</v>
      </c>
      <c r="J77" s="1">
        <v>9000000</v>
      </c>
      <c r="K77" s="1">
        <v>9000000</v>
      </c>
      <c r="L77" s="1">
        <v>743000000</v>
      </c>
      <c r="Q77" s="1">
        <v>78000000</v>
      </c>
      <c r="S77" s="1">
        <v>44000000</v>
      </c>
      <c r="T77" s="1">
        <v>34000000</v>
      </c>
      <c r="AA77" s="1">
        <v>636000000</v>
      </c>
      <c r="AB77" s="1">
        <v>253000000</v>
      </c>
      <c r="AC77" s="1">
        <v>364000000</v>
      </c>
      <c r="AD77" s="1">
        <v>364000000</v>
      </c>
      <c r="AE77" s="1">
        <v>383000000</v>
      </c>
      <c r="AF77" s="1">
        <v>364000000</v>
      </c>
      <c r="AI77" s="1">
        <v>-19000000</v>
      </c>
      <c r="AJ77" s="1">
        <v>364000000</v>
      </c>
      <c r="AK77">
        <v>0.18</v>
      </c>
      <c r="AL77">
        <v>0.18</v>
      </c>
      <c r="AM77" s="1">
        <v>2041000000</v>
      </c>
      <c r="AN77" s="1">
        <v>2046000000</v>
      </c>
      <c r="AO77" s="1">
        <v>5052000000</v>
      </c>
      <c r="AP77" s="1">
        <v>364000000</v>
      </c>
      <c r="AQ77" s="3">
        <v>343525157.23000002</v>
      </c>
      <c r="AU77" s="1">
        <v>743000000</v>
      </c>
      <c r="AW77" s="1">
        <v>4788000000</v>
      </c>
      <c r="AX77" s="1">
        <v>264000000</v>
      </c>
      <c r="AY77" s="1">
        <v>364000000</v>
      </c>
      <c r="AZ77" s="1">
        <v>34000000</v>
      </c>
      <c r="BA77" s="1">
        <v>34000000</v>
      </c>
      <c r="BB77" s="1">
        <v>973000000</v>
      </c>
      <c r="BC77">
        <v>0.39800000000000002</v>
      </c>
      <c r="BD77" s="3">
        <v>13525157.23</v>
      </c>
    </row>
    <row r="78" spans="1:56" x14ac:dyDescent="0.2">
      <c r="A78" s="2">
        <v>37346</v>
      </c>
      <c r="B78" s="1">
        <v>5904000000</v>
      </c>
      <c r="C78" s="1">
        <v>5904000000</v>
      </c>
      <c r="D78" s="1">
        <v>5299000000</v>
      </c>
      <c r="E78" s="1">
        <v>605000000</v>
      </c>
      <c r="F78" s="1">
        <v>2000000</v>
      </c>
      <c r="H78" s="1">
        <v>2000000</v>
      </c>
      <c r="I78" s="1">
        <v>2000000</v>
      </c>
      <c r="J78" s="1">
        <v>2000000</v>
      </c>
      <c r="K78" s="1">
        <v>2000000</v>
      </c>
      <c r="L78" s="1">
        <v>603000000</v>
      </c>
      <c r="Q78" s="1">
        <v>49000000</v>
      </c>
      <c r="S78" s="1">
        <v>49000000</v>
      </c>
      <c r="AA78" s="1">
        <v>494000000</v>
      </c>
      <c r="AB78" s="1">
        <v>205000000</v>
      </c>
      <c r="AC78" s="1">
        <v>259000000</v>
      </c>
      <c r="AD78" s="1">
        <v>259000000</v>
      </c>
      <c r="AE78" s="1">
        <v>289000000</v>
      </c>
      <c r="AF78" s="1">
        <v>259000000</v>
      </c>
      <c r="AI78" s="1">
        <v>-30000000</v>
      </c>
      <c r="AJ78" s="1">
        <v>259000000</v>
      </c>
      <c r="AK78">
        <v>0.13</v>
      </c>
      <c r="AL78">
        <v>0.13</v>
      </c>
      <c r="AM78" s="1">
        <v>2039000000</v>
      </c>
      <c r="AN78" s="1">
        <v>2045000000</v>
      </c>
      <c r="AO78" s="1">
        <v>5301000000</v>
      </c>
      <c r="AP78" s="1">
        <v>259000000</v>
      </c>
      <c r="AQ78" s="1">
        <v>259000000</v>
      </c>
      <c r="AU78" s="1">
        <v>603000000</v>
      </c>
      <c r="AW78" s="1">
        <v>5043000000</v>
      </c>
      <c r="AX78" s="1">
        <v>258000000</v>
      </c>
      <c r="AY78" s="1">
        <v>259000000</v>
      </c>
      <c r="BB78" s="1">
        <v>861000000</v>
      </c>
      <c r="BC78">
        <v>0.4</v>
      </c>
      <c r="BD78">
        <v>0</v>
      </c>
    </row>
    <row r="79" spans="1:56" x14ac:dyDescent="0.2">
      <c r="A79" s="2">
        <v>37256</v>
      </c>
      <c r="B79" s="1">
        <v>7048000000</v>
      </c>
      <c r="C79" s="1">
        <v>7048000000</v>
      </c>
      <c r="D79" s="1">
        <v>6399000000</v>
      </c>
      <c r="E79" s="1">
        <v>649000000</v>
      </c>
      <c r="F79" s="1">
        <v>3000000</v>
      </c>
      <c r="H79" s="1">
        <v>3000000</v>
      </c>
      <c r="I79" s="1">
        <v>3000000</v>
      </c>
      <c r="J79" s="1">
        <v>3000000</v>
      </c>
      <c r="K79" s="1">
        <v>3000000</v>
      </c>
      <c r="L79" s="1">
        <v>646000000</v>
      </c>
      <c r="Q79" s="1">
        <v>70000000</v>
      </c>
      <c r="S79" s="1">
        <v>70000000</v>
      </c>
      <c r="AA79" s="1">
        <v>771000000</v>
      </c>
      <c r="AB79" s="1">
        <v>299000000</v>
      </c>
      <c r="AC79" s="1">
        <v>438000000</v>
      </c>
      <c r="AD79" s="1">
        <v>438000000</v>
      </c>
      <c r="AE79" s="1">
        <v>472000000</v>
      </c>
      <c r="AF79" s="1">
        <v>438000000</v>
      </c>
      <c r="AI79" s="1">
        <v>-34000000</v>
      </c>
      <c r="AJ79" s="1">
        <v>438000000</v>
      </c>
      <c r="AK79">
        <v>0.21</v>
      </c>
      <c r="AL79">
        <v>0.21</v>
      </c>
      <c r="AM79" s="1">
        <v>2040000000</v>
      </c>
      <c r="AN79" s="1">
        <v>2040000000</v>
      </c>
      <c r="AO79" s="1">
        <v>6402000000</v>
      </c>
      <c r="AP79" s="1">
        <v>438000000</v>
      </c>
      <c r="AQ79" s="1">
        <v>438000000</v>
      </c>
      <c r="AU79" s="1">
        <v>646000000</v>
      </c>
      <c r="AW79" s="1">
        <v>6149000000</v>
      </c>
      <c r="AX79" s="1">
        <v>253000000</v>
      </c>
      <c r="AY79" s="1">
        <v>438000000</v>
      </c>
      <c r="BB79" s="1">
        <v>899000000</v>
      </c>
      <c r="BC79">
        <v>0.38800000000000001</v>
      </c>
      <c r="BD79">
        <v>0</v>
      </c>
    </row>
    <row r="80" spans="1:56" x14ac:dyDescent="0.2">
      <c r="A80" s="2">
        <v>37164</v>
      </c>
      <c r="B80" s="1">
        <v>5812000000</v>
      </c>
      <c r="C80" s="1">
        <v>5812000000</v>
      </c>
      <c r="D80" s="1">
        <v>5307000000</v>
      </c>
      <c r="E80" s="1">
        <v>505000000</v>
      </c>
      <c r="F80" s="1">
        <v>145000000</v>
      </c>
      <c r="H80" s="1">
        <v>145000000</v>
      </c>
      <c r="I80" s="1">
        <v>145000000</v>
      </c>
      <c r="J80" s="1">
        <v>145000000</v>
      </c>
      <c r="K80" s="1">
        <v>145000000</v>
      </c>
      <c r="L80" s="1">
        <v>360000000</v>
      </c>
      <c r="Q80" s="1">
        <v>-60000000</v>
      </c>
      <c r="S80" s="1">
        <v>66000000</v>
      </c>
      <c r="T80" s="1">
        <v>-126000000</v>
      </c>
      <c r="U80" s="1">
        <v>126000000</v>
      </c>
      <c r="W80">
        <v>0</v>
      </c>
      <c r="AA80" s="1">
        <v>-993000000</v>
      </c>
      <c r="AB80" s="1">
        <v>96000000</v>
      </c>
      <c r="AC80" s="1">
        <v>53000000</v>
      </c>
      <c r="AD80" s="1">
        <v>53000000</v>
      </c>
      <c r="AE80" s="1">
        <v>74000000</v>
      </c>
      <c r="AF80" s="1">
        <v>53000000</v>
      </c>
      <c r="AH80">
        <v>0</v>
      </c>
      <c r="AI80" s="1">
        <v>-21000000</v>
      </c>
      <c r="AJ80" s="1">
        <v>53000000</v>
      </c>
      <c r="AO80" s="1">
        <v>5452000000</v>
      </c>
      <c r="AP80" s="1">
        <v>53000000</v>
      </c>
      <c r="AQ80" s="1">
        <v>128600000</v>
      </c>
      <c r="AU80" s="1">
        <v>360000000</v>
      </c>
      <c r="AW80" s="1">
        <v>5055000000</v>
      </c>
      <c r="AX80" s="1">
        <v>397000000</v>
      </c>
      <c r="AY80" s="1">
        <v>53000000</v>
      </c>
      <c r="AZ80" s="1">
        <v>-126000000</v>
      </c>
      <c r="BA80" s="1">
        <v>-126000000</v>
      </c>
      <c r="BB80" s="1">
        <v>883000000</v>
      </c>
      <c r="BC80">
        <v>0.4</v>
      </c>
      <c r="BD80" s="1">
        <v>-50400000</v>
      </c>
    </row>
    <row r="81" spans="1:56" x14ac:dyDescent="0.2">
      <c r="A81" s="2">
        <v>37072</v>
      </c>
      <c r="B81" s="1">
        <v>5975000000</v>
      </c>
      <c r="C81" s="1">
        <v>5975000000</v>
      </c>
      <c r="D81" s="1">
        <v>4947000000</v>
      </c>
      <c r="E81" s="1">
        <v>1028000000</v>
      </c>
      <c r="F81" s="1">
        <v>145000000</v>
      </c>
      <c r="H81" s="1">
        <v>145000000</v>
      </c>
      <c r="I81" s="1">
        <v>145000000</v>
      </c>
      <c r="J81" s="1">
        <v>145000000</v>
      </c>
      <c r="K81" s="1">
        <v>145000000</v>
      </c>
      <c r="L81" s="1">
        <v>883000000</v>
      </c>
      <c r="Q81" s="1">
        <v>-52000000</v>
      </c>
      <c r="S81" s="1">
        <v>86000000</v>
      </c>
      <c r="T81" s="1">
        <v>-138000000</v>
      </c>
      <c r="U81" s="1">
        <v>138000000</v>
      </c>
      <c r="AA81" s="1">
        <v>751000000</v>
      </c>
      <c r="AB81" s="1">
        <v>339000000</v>
      </c>
      <c r="AC81" s="1">
        <v>392000000</v>
      </c>
      <c r="AD81" s="1">
        <v>392000000</v>
      </c>
      <c r="AE81" s="1">
        <v>412000000</v>
      </c>
      <c r="AF81" s="1">
        <v>392000000</v>
      </c>
      <c r="AI81" s="1">
        <v>-20000000</v>
      </c>
      <c r="AJ81" s="1">
        <v>392000000</v>
      </c>
      <c r="AK81">
        <v>0.19</v>
      </c>
      <c r="AL81">
        <v>0.19</v>
      </c>
      <c r="AM81" s="1">
        <v>2091000000</v>
      </c>
      <c r="AN81" s="1">
        <v>2107000000</v>
      </c>
      <c r="AO81" s="1">
        <v>5092000000</v>
      </c>
      <c r="AP81" s="1">
        <v>392000000</v>
      </c>
      <c r="AQ81" s="1">
        <v>474800000</v>
      </c>
      <c r="AU81" s="1">
        <v>883000000</v>
      </c>
      <c r="AW81" s="1">
        <v>4684000000</v>
      </c>
      <c r="AX81" s="1">
        <v>408000000</v>
      </c>
      <c r="AY81" s="1">
        <v>392000000</v>
      </c>
      <c r="AZ81" s="1">
        <v>-138000000</v>
      </c>
      <c r="BA81" s="1">
        <v>-138000000</v>
      </c>
      <c r="BB81" s="1">
        <v>1429000000</v>
      </c>
      <c r="BC81">
        <v>0.4</v>
      </c>
      <c r="BD81" s="1">
        <v>-55200000</v>
      </c>
    </row>
    <row r="82" spans="1:56" x14ac:dyDescent="0.2">
      <c r="A82" s="2">
        <v>36981</v>
      </c>
      <c r="B82" s="1">
        <v>6049000000</v>
      </c>
      <c r="C82" s="1">
        <v>6049000000</v>
      </c>
      <c r="D82" s="1">
        <v>5133000000</v>
      </c>
      <c r="E82" s="1">
        <v>916000000</v>
      </c>
      <c r="F82" s="1">
        <v>184000000</v>
      </c>
      <c r="H82" s="1">
        <v>184000000</v>
      </c>
      <c r="I82" s="1">
        <v>184000000</v>
      </c>
      <c r="J82" s="1">
        <v>184000000</v>
      </c>
      <c r="K82" s="1">
        <v>184000000</v>
      </c>
      <c r="L82" s="1">
        <v>732000000</v>
      </c>
      <c r="Q82" s="1">
        <v>-930000000</v>
      </c>
      <c r="S82" s="1">
        <v>66000000</v>
      </c>
      <c r="T82" s="1">
        <v>-996000000</v>
      </c>
      <c r="U82" s="1">
        <v>996000000</v>
      </c>
      <c r="AA82" s="1">
        <v>-296000000</v>
      </c>
      <c r="AB82" s="1">
        <v>238000000</v>
      </c>
      <c r="AC82" s="1">
        <v>-567000000</v>
      </c>
      <c r="AD82" s="1">
        <v>-567000000</v>
      </c>
      <c r="AE82" s="1">
        <v>-534000000</v>
      </c>
      <c r="AF82" s="1">
        <v>-567000000</v>
      </c>
      <c r="AI82" s="1">
        <v>-33000000</v>
      </c>
      <c r="AJ82" s="1">
        <v>-567000000</v>
      </c>
      <c r="AK82">
        <v>-0.26</v>
      </c>
      <c r="AL82">
        <v>-0.26</v>
      </c>
      <c r="AM82" s="1">
        <v>2082000000</v>
      </c>
      <c r="AN82" s="1">
        <v>2098000000</v>
      </c>
      <c r="AO82" s="1">
        <v>5317000000</v>
      </c>
      <c r="AP82" s="1">
        <v>-567000000</v>
      </c>
      <c r="AQ82" s="1">
        <v>30600000</v>
      </c>
      <c r="AU82" s="1">
        <v>732000000</v>
      </c>
      <c r="AW82" s="1">
        <v>4898000000</v>
      </c>
      <c r="AX82" s="1">
        <v>419000000</v>
      </c>
      <c r="AY82" s="1">
        <v>-567000000</v>
      </c>
      <c r="AZ82" s="1">
        <v>-996000000</v>
      </c>
      <c r="BA82" s="1">
        <v>-996000000</v>
      </c>
      <c r="BB82" s="1">
        <v>2147000000</v>
      </c>
      <c r="BC82">
        <v>0.4</v>
      </c>
      <c r="BD82" s="1">
        <v>-398400000</v>
      </c>
    </row>
    <row r="83" spans="1:56" x14ac:dyDescent="0.2">
      <c r="A83" s="2">
        <v>36891</v>
      </c>
      <c r="B83" s="1">
        <v>7433000000</v>
      </c>
      <c r="C83" s="1">
        <v>7433000000</v>
      </c>
      <c r="D83" s="1">
        <v>6283000000</v>
      </c>
      <c r="E83" s="1">
        <v>1150000000</v>
      </c>
      <c r="F83" s="1">
        <v>293000000</v>
      </c>
      <c r="H83" s="1">
        <v>293000000</v>
      </c>
      <c r="I83" s="1">
        <v>293000000</v>
      </c>
      <c r="J83" s="1">
        <v>293000000</v>
      </c>
      <c r="K83" s="1">
        <v>293000000</v>
      </c>
      <c r="L83" s="1">
        <v>857000000</v>
      </c>
      <c r="Q83" s="1">
        <v>-78000000</v>
      </c>
      <c r="T83" s="1">
        <v>-78000000</v>
      </c>
      <c r="AA83" s="1">
        <v>628000000</v>
      </c>
      <c r="AB83" s="1">
        <v>386000000</v>
      </c>
      <c r="AC83" s="1">
        <v>-36000000</v>
      </c>
      <c r="AD83" s="1">
        <v>-36000000</v>
      </c>
      <c r="AE83" s="1">
        <v>-6000000</v>
      </c>
      <c r="AF83" s="1">
        <v>242000000</v>
      </c>
      <c r="AH83" s="1">
        <v>-278000000</v>
      </c>
      <c r="AI83" s="1">
        <v>-30000000</v>
      </c>
      <c r="AJ83" s="1">
        <v>-36000000</v>
      </c>
      <c r="AK83">
        <v>0.03</v>
      </c>
      <c r="AL83">
        <v>0.03</v>
      </c>
      <c r="AM83" s="1">
        <v>2082000000</v>
      </c>
      <c r="AN83" s="1">
        <v>2103000000</v>
      </c>
      <c r="AO83" s="1">
        <v>6576000000</v>
      </c>
      <c r="AP83" s="1">
        <v>242000000</v>
      </c>
      <c r="AQ83" s="1">
        <v>288800000</v>
      </c>
      <c r="AU83" s="1">
        <v>857000000</v>
      </c>
      <c r="AW83" s="1">
        <v>6046000000</v>
      </c>
      <c r="AX83" s="1">
        <v>530000000</v>
      </c>
      <c r="AY83" s="1">
        <v>242000000</v>
      </c>
      <c r="AZ83" s="1">
        <v>-78000000</v>
      </c>
      <c r="BA83" s="1">
        <v>-78000000</v>
      </c>
      <c r="BB83" s="1">
        <v>1465000000</v>
      </c>
      <c r="BC83">
        <v>0.4</v>
      </c>
      <c r="BD83" s="1">
        <v>-31200000</v>
      </c>
    </row>
    <row r="84" spans="1:56" x14ac:dyDescent="0.2">
      <c r="A84" s="2">
        <v>36799</v>
      </c>
      <c r="B84" s="1">
        <v>6116000000</v>
      </c>
      <c r="C84" s="1">
        <v>6116000000</v>
      </c>
      <c r="D84" s="1">
        <v>4559000000</v>
      </c>
      <c r="E84" s="1">
        <v>1557000000</v>
      </c>
      <c r="F84" s="1">
        <v>1043000000</v>
      </c>
      <c r="G84" s="1">
        <v>69000000</v>
      </c>
      <c r="H84" s="1">
        <v>974000000</v>
      </c>
      <c r="I84" s="1">
        <v>974000000</v>
      </c>
      <c r="L84" s="1">
        <v>514000000</v>
      </c>
      <c r="Q84" s="1">
        <v>153000000</v>
      </c>
      <c r="T84" s="1">
        <v>153000000</v>
      </c>
      <c r="AA84" s="1">
        <v>535000000</v>
      </c>
      <c r="AB84" s="1">
        <v>368000000</v>
      </c>
      <c r="AC84" s="1">
        <v>167000000</v>
      </c>
      <c r="AD84" s="1">
        <v>167000000</v>
      </c>
      <c r="AE84" s="1">
        <v>188000000</v>
      </c>
      <c r="AF84" s="1">
        <v>167000000</v>
      </c>
      <c r="AI84" s="1">
        <v>-21000000</v>
      </c>
      <c r="AJ84" s="1">
        <v>167000000</v>
      </c>
      <c r="AO84" s="1">
        <v>5602000000</v>
      </c>
      <c r="AP84" s="1">
        <v>167000000</v>
      </c>
      <c r="AQ84" s="1">
        <v>75200000</v>
      </c>
      <c r="AU84" s="1">
        <v>514000000</v>
      </c>
      <c r="AW84" s="1">
        <v>4559000000</v>
      </c>
      <c r="AX84" s="1">
        <v>974000000</v>
      </c>
      <c r="AY84" s="1">
        <v>167000000</v>
      </c>
      <c r="AZ84" s="1">
        <v>153000000</v>
      </c>
      <c r="BA84" s="1">
        <v>153000000</v>
      </c>
      <c r="BB84" s="1">
        <v>1335000000</v>
      </c>
      <c r="BC84">
        <v>0.4</v>
      </c>
      <c r="BD84" s="1">
        <v>61200000</v>
      </c>
    </row>
    <row r="85" spans="1:56" x14ac:dyDescent="0.2">
      <c r="A85" s="2">
        <v>36707</v>
      </c>
      <c r="B85" s="1">
        <v>6051000000</v>
      </c>
      <c r="C85" s="1">
        <v>6051000000</v>
      </c>
      <c r="D85" s="1">
        <v>4046000000</v>
      </c>
      <c r="E85" s="1">
        <v>2005000000</v>
      </c>
      <c r="F85" s="1">
        <v>1146000000</v>
      </c>
      <c r="G85" s="1">
        <v>1000000</v>
      </c>
      <c r="H85" s="1">
        <v>1145000000</v>
      </c>
      <c r="I85" s="1">
        <v>1145000000</v>
      </c>
      <c r="L85" s="1">
        <v>859000000</v>
      </c>
      <c r="Q85" s="1">
        <v>93000000</v>
      </c>
      <c r="T85" s="1">
        <v>93000000</v>
      </c>
      <c r="AA85" s="1">
        <v>786000000</v>
      </c>
      <c r="AB85" s="1">
        <v>425000000</v>
      </c>
      <c r="AC85" s="1">
        <v>361000000</v>
      </c>
      <c r="AD85" s="1">
        <v>361000000</v>
      </c>
      <c r="AE85" s="1">
        <v>403000000</v>
      </c>
      <c r="AF85" s="1">
        <v>361000000</v>
      </c>
      <c r="AI85" s="1">
        <v>-42000000</v>
      </c>
      <c r="AJ85" s="1">
        <v>361000000</v>
      </c>
      <c r="AK85">
        <v>0.21</v>
      </c>
      <c r="AL85">
        <v>0.21</v>
      </c>
      <c r="AM85" s="1">
        <v>2078000000</v>
      </c>
      <c r="AN85" s="1">
        <v>2115000000</v>
      </c>
      <c r="AO85" s="1">
        <v>5192000000</v>
      </c>
      <c r="AP85" s="1">
        <v>361000000</v>
      </c>
      <c r="AQ85" s="1">
        <v>305200000</v>
      </c>
      <c r="AU85" s="1">
        <v>859000000</v>
      </c>
      <c r="AW85" s="1">
        <v>4046000000</v>
      </c>
      <c r="AX85" s="1">
        <v>1145000000</v>
      </c>
      <c r="AY85" s="1">
        <v>361000000</v>
      </c>
      <c r="AZ85" s="1">
        <v>93000000</v>
      </c>
      <c r="BA85" s="1">
        <v>93000000</v>
      </c>
      <c r="BB85" s="1">
        <v>1911000000</v>
      </c>
      <c r="BC85">
        <v>0.4</v>
      </c>
      <c r="BD85" s="1">
        <v>37200000</v>
      </c>
    </row>
    <row r="86" spans="1:56" x14ac:dyDescent="0.2">
      <c r="A86" s="2">
        <v>36616</v>
      </c>
      <c r="B86" s="1">
        <v>6303000000</v>
      </c>
      <c r="C86" s="1">
        <v>6303000000</v>
      </c>
      <c r="D86" s="1">
        <v>4405000000</v>
      </c>
      <c r="E86" s="1">
        <v>1898000000</v>
      </c>
      <c r="F86" s="1">
        <v>1452000000</v>
      </c>
      <c r="G86" s="1">
        <v>38000000</v>
      </c>
      <c r="H86" s="1">
        <v>1414000000</v>
      </c>
      <c r="I86" s="1">
        <v>1414000000</v>
      </c>
      <c r="L86" s="1">
        <v>446000000</v>
      </c>
      <c r="AA86" s="1">
        <v>300000000</v>
      </c>
      <c r="AB86" s="1">
        <v>223000000</v>
      </c>
      <c r="AC86" s="1">
        <v>77000000</v>
      </c>
      <c r="AD86" s="1">
        <v>77000000</v>
      </c>
      <c r="AE86" s="1">
        <v>97000000</v>
      </c>
      <c r="AF86" s="1">
        <v>77000000</v>
      </c>
      <c r="AI86" s="1">
        <v>-20000000</v>
      </c>
      <c r="AJ86" s="1">
        <v>77000000</v>
      </c>
      <c r="AK86">
        <v>0.08</v>
      </c>
      <c r="AL86">
        <v>0.08</v>
      </c>
      <c r="AM86" s="1">
        <v>2069000000</v>
      </c>
      <c r="AN86" s="1">
        <v>2103000000</v>
      </c>
      <c r="AO86" s="1">
        <v>5857000000</v>
      </c>
      <c r="AP86" s="1">
        <v>77000000</v>
      </c>
      <c r="AQ86" s="1">
        <v>77000000</v>
      </c>
      <c r="AU86" s="1">
        <v>446000000</v>
      </c>
      <c r="AW86" s="1">
        <v>4405000000</v>
      </c>
      <c r="AX86" s="1">
        <v>1414000000</v>
      </c>
      <c r="AY86" s="1">
        <v>77000000</v>
      </c>
      <c r="BB86" s="1">
        <v>1860000000</v>
      </c>
      <c r="BC86">
        <v>0.4</v>
      </c>
      <c r="BD86">
        <v>0</v>
      </c>
    </row>
    <row r="87" spans="1:56" x14ac:dyDescent="0.2">
      <c r="A87" s="2">
        <v>36525</v>
      </c>
      <c r="B87" s="1">
        <v>6932000000</v>
      </c>
      <c r="C87" s="1">
        <v>6932000000</v>
      </c>
      <c r="D87" s="1">
        <v>4880000000</v>
      </c>
      <c r="E87" s="1">
        <v>2052000000</v>
      </c>
      <c r="F87" s="1">
        <v>1128000000</v>
      </c>
      <c r="G87" s="1">
        <v>-3000000</v>
      </c>
      <c r="H87" s="1">
        <v>1131000000</v>
      </c>
      <c r="I87" s="1">
        <v>1131000000</v>
      </c>
      <c r="L87" s="1">
        <v>924000000</v>
      </c>
      <c r="Q87" s="1">
        <v>202000000</v>
      </c>
      <c r="T87" s="1">
        <v>202000000</v>
      </c>
      <c r="AA87" s="1">
        <v>905000000</v>
      </c>
      <c r="AB87" s="1">
        <v>590000000</v>
      </c>
      <c r="AC87" s="1">
        <v>315000000</v>
      </c>
      <c r="AD87" s="1">
        <v>315000000</v>
      </c>
      <c r="AE87" s="1">
        <v>339000000</v>
      </c>
      <c r="AF87" s="1">
        <v>315000000</v>
      </c>
      <c r="AI87" s="1">
        <v>-24000000</v>
      </c>
      <c r="AJ87" s="1">
        <v>315000000</v>
      </c>
      <c r="AK87">
        <v>0.17</v>
      </c>
      <c r="AL87">
        <v>0.17</v>
      </c>
      <c r="AM87" s="1">
        <v>2081000000</v>
      </c>
      <c r="AN87" s="1">
        <v>2081000000</v>
      </c>
      <c r="AO87" s="1">
        <v>6008000000</v>
      </c>
      <c r="AP87" s="1">
        <v>315000000</v>
      </c>
      <c r="AQ87" s="1">
        <v>193800000</v>
      </c>
      <c r="AU87" s="1">
        <v>924000000</v>
      </c>
      <c r="AW87" s="1">
        <v>4880000000</v>
      </c>
      <c r="AX87" s="1">
        <v>1131000000</v>
      </c>
      <c r="AY87" s="1">
        <v>315000000</v>
      </c>
      <c r="AZ87" s="1">
        <v>202000000</v>
      </c>
      <c r="BA87" s="1">
        <v>202000000</v>
      </c>
      <c r="BB87" s="1">
        <v>1853000000</v>
      </c>
      <c r="BC87">
        <v>0.4</v>
      </c>
      <c r="BD87" s="1">
        <v>80800000</v>
      </c>
    </row>
    <row r="88" spans="1:56" x14ac:dyDescent="0.2">
      <c r="A88" s="2">
        <v>36433</v>
      </c>
      <c r="B88" s="1">
        <v>5781000000</v>
      </c>
      <c r="C88" s="1">
        <v>5781000000</v>
      </c>
      <c r="D88" s="1">
        <v>4270000000</v>
      </c>
      <c r="E88" s="1">
        <v>1511000000</v>
      </c>
      <c r="F88" s="1">
        <v>1015000000</v>
      </c>
      <c r="G88" s="1">
        <v>25000000</v>
      </c>
      <c r="H88" s="1">
        <v>990000000</v>
      </c>
      <c r="I88" s="1">
        <v>990000000</v>
      </c>
      <c r="L88" s="1">
        <v>496000000</v>
      </c>
      <c r="Q88" s="1">
        <v>-208000000</v>
      </c>
      <c r="T88" s="1">
        <v>-208000000</v>
      </c>
      <c r="AA88" s="1">
        <v>180000000</v>
      </c>
      <c r="AB88" s="1">
        <v>95000000</v>
      </c>
      <c r="AC88" s="1">
        <v>85000000</v>
      </c>
      <c r="AD88" s="1">
        <v>85000000</v>
      </c>
      <c r="AE88" s="1">
        <v>85000000</v>
      </c>
      <c r="AF88" s="1">
        <v>85000000</v>
      </c>
      <c r="AJ88" s="1">
        <v>85000000</v>
      </c>
      <c r="AO88" s="1">
        <v>5285000000</v>
      </c>
      <c r="AP88" s="1">
        <v>85000000</v>
      </c>
      <c r="AQ88" s="1">
        <v>209800000</v>
      </c>
      <c r="AU88" s="1">
        <v>496000000</v>
      </c>
      <c r="AW88" s="1">
        <v>4270000000</v>
      </c>
      <c r="AX88" s="1">
        <v>990000000</v>
      </c>
      <c r="AY88" s="1">
        <v>85000000</v>
      </c>
      <c r="AZ88" s="1">
        <v>-208000000</v>
      </c>
      <c r="BA88" s="1">
        <v>-208000000</v>
      </c>
      <c r="BB88" s="1">
        <v>1694000000</v>
      </c>
      <c r="BC88">
        <v>0.4</v>
      </c>
      <c r="BD88" s="1">
        <v>-83200000</v>
      </c>
    </row>
    <row r="89" spans="1:56" x14ac:dyDescent="0.2">
      <c r="A89" s="2">
        <v>36341</v>
      </c>
      <c r="B89" s="1">
        <v>5522000000</v>
      </c>
      <c r="C89" s="1">
        <v>5522000000</v>
      </c>
      <c r="D89" s="1">
        <v>3692000000</v>
      </c>
      <c r="E89" s="1">
        <v>1830000000</v>
      </c>
      <c r="F89" s="1">
        <v>913000000</v>
      </c>
      <c r="G89" s="1">
        <v>34000000</v>
      </c>
      <c r="H89" s="1">
        <v>879000000</v>
      </c>
      <c r="I89" s="1">
        <v>879000000</v>
      </c>
      <c r="L89" s="1">
        <v>917000000</v>
      </c>
      <c r="Q89" s="1">
        <v>-87000000</v>
      </c>
      <c r="T89" s="1">
        <v>-87000000</v>
      </c>
      <c r="AA89" s="1">
        <v>664000000</v>
      </c>
      <c r="AB89" s="1">
        <v>297000000</v>
      </c>
      <c r="AC89" s="1">
        <v>367000000</v>
      </c>
      <c r="AD89" s="1">
        <v>367000000</v>
      </c>
      <c r="AE89" s="1">
        <v>367000000</v>
      </c>
      <c r="AF89" s="1">
        <v>367000000</v>
      </c>
      <c r="AJ89" s="1">
        <v>367000000</v>
      </c>
      <c r="AK89">
        <v>0.18</v>
      </c>
      <c r="AL89">
        <v>0.18</v>
      </c>
      <c r="AM89" s="1">
        <v>2086000000</v>
      </c>
      <c r="AN89" s="1">
        <v>2086000000</v>
      </c>
      <c r="AO89" s="1">
        <v>4605000000</v>
      </c>
      <c r="AP89" s="1">
        <v>367000000</v>
      </c>
      <c r="AQ89" s="1">
        <v>419200000</v>
      </c>
      <c r="AU89" s="1">
        <v>917000000</v>
      </c>
      <c r="AW89" s="1">
        <v>3692000000</v>
      </c>
      <c r="AX89" s="1">
        <v>879000000</v>
      </c>
      <c r="AY89" s="1">
        <v>367000000</v>
      </c>
      <c r="AZ89" s="1">
        <v>-87000000</v>
      </c>
      <c r="BA89" s="1">
        <v>-87000000</v>
      </c>
      <c r="BB89" s="1">
        <v>1883000000</v>
      </c>
      <c r="BC89">
        <v>0.4</v>
      </c>
      <c r="BD89" s="1">
        <v>-34800000</v>
      </c>
    </row>
    <row r="90" spans="1:56" x14ac:dyDescent="0.2">
      <c r="A90" s="2">
        <v>36250</v>
      </c>
      <c r="B90" s="1">
        <v>5510000000</v>
      </c>
      <c r="C90" s="1">
        <v>5510000000</v>
      </c>
      <c r="D90" s="1">
        <v>3839000000</v>
      </c>
      <c r="E90" s="1">
        <v>1671000000</v>
      </c>
      <c r="F90" s="1">
        <v>1027000000</v>
      </c>
      <c r="G90" s="1">
        <v>85000000</v>
      </c>
      <c r="H90" s="1">
        <v>942000000</v>
      </c>
      <c r="I90" s="1">
        <v>942000000</v>
      </c>
      <c r="L90" s="1">
        <v>644000000</v>
      </c>
      <c r="Q90" s="1">
        <v>-75000000</v>
      </c>
      <c r="T90" s="1">
        <v>-75000000</v>
      </c>
      <c r="AA90" s="1">
        <v>395000000</v>
      </c>
      <c r="AB90" s="1">
        <v>169000000</v>
      </c>
      <c r="AC90" s="1">
        <v>226000000</v>
      </c>
      <c r="AD90" s="1">
        <v>226000000</v>
      </c>
      <c r="AE90" s="1">
        <v>226000000</v>
      </c>
      <c r="AF90" s="1">
        <v>226000000</v>
      </c>
      <c r="AJ90" s="1">
        <v>226000000</v>
      </c>
      <c r="AK90">
        <v>0.11</v>
      </c>
      <c r="AL90">
        <v>0.11</v>
      </c>
      <c r="AM90" s="1">
        <v>2089000000</v>
      </c>
      <c r="AN90" s="1">
        <v>2089000000</v>
      </c>
      <c r="AO90" s="1">
        <v>4866000000</v>
      </c>
      <c r="AP90" s="1">
        <v>226000000</v>
      </c>
      <c r="AQ90" s="1">
        <v>271000000</v>
      </c>
      <c r="AU90" s="1">
        <v>644000000</v>
      </c>
      <c r="AW90" s="1">
        <v>3839000000</v>
      </c>
      <c r="AX90" s="1">
        <v>942000000</v>
      </c>
      <c r="AY90" s="1">
        <v>226000000</v>
      </c>
      <c r="AZ90" s="1">
        <v>-75000000</v>
      </c>
      <c r="BA90" s="1">
        <v>-75000000</v>
      </c>
      <c r="BB90" s="1">
        <v>1661000000</v>
      </c>
      <c r="BC90">
        <v>0.4</v>
      </c>
      <c r="BD90" s="1">
        <v>-30000000</v>
      </c>
    </row>
    <row r="91" spans="1:56" x14ac:dyDescent="0.2">
      <c r="A91" s="2">
        <v>36160</v>
      </c>
      <c r="B91" s="1">
        <v>6589000000</v>
      </c>
      <c r="C91" s="1">
        <v>6589000000</v>
      </c>
      <c r="D91" s="1">
        <v>4591000000</v>
      </c>
      <c r="E91" s="1">
        <v>1998000000</v>
      </c>
      <c r="F91" s="1">
        <v>1020000000</v>
      </c>
      <c r="G91" s="1">
        <v>52000000</v>
      </c>
      <c r="H91" s="1">
        <v>968000000</v>
      </c>
      <c r="I91" s="1">
        <v>968000000</v>
      </c>
      <c r="L91" s="1">
        <v>978000000</v>
      </c>
      <c r="Q91" s="1">
        <v>261000000</v>
      </c>
      <c r="T91" s="1">
        <v>261000000</v>
      </c>
      <c r="AA91" s="1">
        <v>1075000000</v>
      </c>
      <c r="AB91" s="1">
        <v>453000000</v>
      </c>
      <c r="AC91" s="1">
        <v>622000000</v>
      </c>
      <c r="AD91" s="1">
        <v>622000000</v>
      </c>
      <c r="AE91" s="1">
        <v>622000000</v>
      </c>
      <c r="AF91" s="1">
        <v>622000000</v>
      </c>
      <c r="AJ91" s="1">
        <v>622000000</v>
      </c>
      <c r="AK91">
        <v>0.3</v>
      </c>
      <c r="AL91">
        <v>0.3</v>
      </c>
      <c r="AM91" s="1">
        <v>2076000000</v>
      </c>
      <c r="AN91" s="1">
        <v>2076000000</v>
      </c>
      <c r="AO91" s="1">
        <v>5611000000</v>
      </c>
      <c r="AP91" s="1">
        <v>622000000</v>
      </c>
      <c r="AQ91" s="1">
        <v>465400000</v>
      </c>
      <c r="AU91" s="1">
        <v>978000000</v>
      </c>
      <c r="AW91" s="1">
        <v>4591000000</v>
      </c>
      <c r="AX91" s="1">
        <v>968000000</v>
      </c>
      <c r="AY91" s="1">
        <v>622000000</v>
      </c>
      <c r="AZ91" s="1">
        <v>261000000</v>
      </c>
      <c r="BA91" s="1">
        <v>261000000</v>
      </c>
      <c r="BB91" s="1">
        <v>1685000000</v>
      </c>
      <c r="BC91">
        <v>0.4</v>
      </c>
      <c r="BD91" s="1">
        <v>104400000</v>
      </c>
    </row>
    <row r="92" spans="1:56" x14ac:dyDescent="0.2">
      <c r="A92" s="2">
        <v>36068</v>
      </c>
      <c r="B92" s="1">
        <v>6147000000</v>
      </c>
      <c r="C92" s="1">
        <v>6147000000</v>
      </c>
      <c r="D92" s="1">
        <v>5793000000</v>
      </c>
      <c r="E92" s="1">
        <v>354000000</v>
      </c>
      <c r="F92" s="1">
        <v>-336000000</v>
      </c>
      <c r="G92" s="1">
        <v>61000000</v>
      </c>
      <c r="H92" s="1">
        <v>-397000000</v>
      </c>
      <c r="I92" s="1">
        <v>-397000000</v>
      </c>
      <c r="L92" s="1">
        <v>690000000</v>
      </c>
      <c r="AA92" s="1">
        <v>513000000</v>
      </c>
      <c r="AB92" s="1">
        <v>217000000</v>
      </c>
      <c r="AC92" s="1">
        <v>296000000</v>
      </c>
      <c r="AD92" s="1">
        <v>296000000</v>
      </c>
      <c r="AE92" s="1">
        <v>296000000</v>
      </c>
      <c r="AF92" s="1">
        <v>296000000</v>
      </c>
      <c r="AJ92" s="1">
        <v>296000000</v>
      </c>
      <c r="AO92" s="1">
        <v>5457000000</v>
      </c>
      <c r="AP92" s="1">
        <v>296000000</v>
      </c>
      <c r="AQ92" s="1">
        <v>296000000</v>
      </c>
      <c r="AU92" s="1">
        <v>690000000</v>
      </c>
      <c r="AW92" s="1">
        <v>5793000000</v>
      </c>
      <c r="AX92" s="1">
        <v>-397000000</v>
      </c>
      <c r="AY92" s="1">
        <v>296000000</v>
      </c>
      <c r="BB92" s="1">
        <v>293000000</v>
      </c>
      <c r="BC92">
        <v>0.4</v>
      </c>
      <c r="BD92">
        <v>0</v>
      </c>
    </row>
    <row r="93" spans="1:56" x14ac:dyDescent="0.2">
      <c r="A93" s="2">
        <v>35976</v>
      </c>
      <c r="B93" s="1">
        <v>5248000000</v>
      </c>
      <c r="C93" s="1">
        <v>5248000000</v>
      </c>
      <c r="D93" s="1">
        <v>3052000000</v>
      </c>
      <c r="E93" s="1">
        <v>2196000000</v>
      </c>
      <c r="F93" s="1">
        <v>1322000000</v>
      </c>
      <c r="G93" s="1">
        <v>49000000</v>
      </c>
      <c r="H93" s="1">
        <v>1273000000</v>
      </c>
      <c r="I93" s="1">
        <v>1273000000</v>
      </c>
      <c r="L93" s="1">
        <v>874000000</v>
      </c>
      <c r="AA93" s="1">
        <v>713000000</v>
      </c>
      <c r="AB93" s="1">
        <v>298000000</v>
      </c>
      <c r="AC93" s="1">
        <v>415000000</v>
      </c>
      <c r="AD93" s="1">
        <v>415000000</v>
      </c>
      <c r="AE93" s="1">
        <v>415000000</v>
      </c>
      <c r="AF93" s="1">
        <v>415000000</v>
      </c>
      <c r="AJ93" s="1">
        <v>415000000</v>
      </c>
      <c r="AK93">
        <v>7.6999999999999999E-2</v>
      </c>
      <c r="AL93">
        <v>7.6999999999999999E-2</v>
      </c>
      <c r="AM93" s="1">
        <v>2068929000</v>
      </c>
      <c r="AN93" s="1">
        <v>2068929000</v>
      </c>
      <c r="AO93" s="1">
        <v>4374000000</v>
      </c>
      <c r="AP93" s="1">
        <v>415000000</v>
      </c>
      <c r="AQ93" s="1">
        <v>415000000</v>
      </c>
      <c r="AU93" s="1">
        <v>874000000</v>
      </c>
      <c r="AW93" s="1">
        <v>3052000000</v>
      </c>
      <c r="AX93" s="1">
        <v>1273000000</v>
      </c>
      <c r="AY93" s="1">
        <v>415000000</v>
      </c>
      <c r="BB93" s="1">
        <v>2147000000</v>
      </c>
      <c r="BC93">
        <v>0.4</v>
      </c>
      <c r="BD93">
        <v>0</v>
      </c>
    </row>
    <row r="94" spans="1:56" x14ac:dyDescent="0.2">
      <c r="A94" s="2">
        <v>35885</v>
      </c>
      <c r="B94" s="1">
        <v>5242000000</v>
      </c>
      <c r="C94" s="1">
        <v>5242000000</v>
      </c>
      <c r="D94" s="1">
        <v>3041000000</v>
      </c>
      <c r="E94" s="1">
        <v>2201000000</v>
      </c>
      <c r="F94" s="1">
        <v>1400000000</v>
      </c>
      <c r="G94" s="1">
        <v>48000000</v>
      </c>
      <c r="H94" s="1">
        <v>1352000000</v>
      </c>
      <c r="I94" s="1">
        <v>1352000000</v>
      </c>
      <c r="L94" s="1">
        <v>801000000</v>
      </c>
      <c r="AA94" s="1">
        <v>651000000</v>
      </c>
      <c r="AB94" s="1">
        <v>267000000</v>
      </c>
      <c r="AC94" s="1">
        <v>384000000</v>
      </c>
      <c r="AD94" s="1">
        <v>384000000</v>
      </c>
      <c r="AE94" s="1">
        <v>384000000</v>
      </c>
      <c r="AF94" s="1">
        <v>384000000</v>
      </c>
      <c r="AJ94" s="1">
        <v>384000000</v>
      </c>
      <c r="AK94">
        <v>5.2999999999999999E-2</v>
      </c>
      <c r="AL94">
        <v>5.2999999999999999E-2</v>
      </c>
      <c r="AM94" s="1">
        <v>2036999961</v>
      </c>
      <c r="AN94" s="1">
        <v>2036999961</v>
      </c>
      <c r="AO94" s="1">
        <v>4441000000</v>
      </c>
      <c r="AP94" s="1">
        <v>384000000</v>
      </c>
      <c r="AQ94" s="1">
        <v>384000000</v>
      </c>
      <c r="AU94" s="1">
        <v>801000000</v>
      </c>
      <c r="AW94" s="1">
        <v>3041000000</v>
      </c>
      <c r="AX94" s="1">
        <v>1352000000</v>
      </c>
      <c r="AY94" s="1">
        <v>384000000</v>
      </c>
      <c r="BB94" s="1">
        <v>2153000000</v>
      </c>
      <c r="BC94">
        <v>0.4</v>
      </c>
      <c r="BD94">
        <v>0</v>
      </c>
    </row>
    <row r="95" spans="1:56" x14ac:dyDescent="0.2">
      <c r="A95" s="2">
        <v>35795</v>
      </c>
      <c r="B95" s="1">
        <v>6339000000</v>
      </c>
      <c r="C95" s="1">
        <v>6339000000</v>
      </c>
      <c r="D95" s="1">
        <v>3321000000</v>
      </c>
      <c r="E95" s="1">
        <v>3018000000</v>
      </c>
      <c r="F95" s="1">
        <v>1604000000</v>
      </c>
      <c r="G95" s="1">
        <v>78000000</v>
      </c>
      <c r="H95" s="1">
        <v>1526000000</v>
      </c>
      <c r="I95" s="1">
        <v>1526000000</v>
      </c>
      <c r="L95" s="1">
        <v>1414000000</v>
      </c>
      <c r="AA95" s="1">
        <v>1280000000</v>
      </c>
      <c r="AB95" s="1">
        <v>525000000</v>
      </c>
      <c r="AC95" s="1">
        <v>755000000</v>
      </c>
      <c r="AD95" s="1">
        <v>755000000</v>
      </c>
      <c r="AE95" s="1">
        <v>755000000</v>
      </c>
      <c r="AF95" s="1">
        <v>755000000</v>
      </c>
      <c r="AJ95" s="1">
        <v>755000000</v>
      </c>
      <c r="AK95">
        <v>0.123</v>
      </c>
      <c r="AL95">
        <v>0.12</v>
      </c>
      <c r="AM95" s="1">
        <v>2030999967</v>
      </c>
      <c r="AN95" s="1">
        <v>2030999967</v>
      </c>
      <c r="AO95" s="1">
        <v>4925000000</v>
      </c>
      <c r="AP95" s="1">
        <v>755000000</v>
      </c>
      <c r="AQ95" s="1">
        <v>755000000</v>
      </c>
      <c r="AU95" s="1">
        <v>1414000000</v>
      </c>
      <c r="AW95" s="1">
        <v>3321000000</v>
      </c>
      <c r="AX95" s="1">
        <v>1526000000</v>
      </c>
      <c r="AY95" s="1">
        <v>755000000</v>
      </c>
      <c r="BB95" s="1">
        <v>2940000000</v>
      </c>
      <c r="BC95">
        <v>0.4</v>
      </c>
      <c r="BD95">
        <v>0</v>
      </c>
    </row>
    <row r="96" spans="1:56" x14ac:dyDescent="0.2">
      <c r="A96" s="2">
        <v>35703</v>
      </c>
      <c r="B96" s="1">
        <v>5520000000</v>
      </c>
      <c r="C96" s="1">
        <v>5520000000</v>
      </c>
      <c r="D96" s="1">
        <v>3372000000</v>
      </c>
      <c r="E96" s="1">
        <v>2148000000</v>
      </c>
      <c r="F96" s="1">
        <v>1287000000</v>
      </c>
      <c r="G96" s="1">
        <v>100000000</v>
      </c>
      <c r="H96" s="1">
        <v>1187000000</v>
      </c>
      <c r="I96" s="1">
        <v>1187000000</v>
      </c>
      <c r="L96" s="1">
        <v>861000000</v>
      </c>
      <c r="Q96">
        <v>0</v>
      </c>
      <c r="T96">
        <v>0</v>
      </c>
      <c r="AA96" s="1">
        <v>708000000</v>
      </c>
      <c r="AB96" s="1">
        <v>297000000</v>
      </c>
      <c r="AC96" s="1">
        <v>411000000</v>
      </c>
      <c r="AD96" s="1">
        <v>411000000</v>
      </c>
      <c r="AE96" s="1">
        <v>411000000</v>
      </c>
      <c r="AF96" s="1">
        <v>411000000</v>
      </c>
      <c r="AJ96" s="1">
        <v>411000000</v>
      </c>
      <c r="AO96" s="1">
        <v>4659000000</v>
      </c>
      <c r="AP96" s="1">
        <v>411000000</v>
      </c>
      <c r="AQ96" s="1">
        <v>411000000</v>
      </c>
      <c r="AU96" s="1">
        <v>861000000</v>
      </c>
      <c r="AW96" s="1">
        <v>3372000000</v>
      </c>
      <c r="AX96" s="1">
        <v>1187000000</v>
      </c>
      <c r="AY96" s="1">
        <v>411000000</v>
      </c>
      <c r="AZ96">
        <v>0</v>
      </c>
      <c r="BA96">
        <v>0</v>
      </c>
      <c r="BB96" s="1">
        <v>2048000000</v>
      </c>
      <c r="BC96">
        <v>0.4</v>
      </c>
      <c r="BD96">
        <v>0</v>
      </c>
    </row>
    <row r="97" spans="1:56" x14ac:dyDescent="0.2">
      <c r="A97" s="2">
        <v>35611</v>
      </c>
      <c r="B97" s="1">
        <v>5194000000</v>
      </c>
      <c r="C97" s="1">
        <v>5194000000</v>
      </c>
      <c r="D97" s="1">
        <v>2983000000</v>
      </c>
      <c r="E97" s="1">
        <v>2211000000</v>
      </c>
      <c r="F97" s="1">
        <v>1220000000</v>
      </c>
      <c r="G97" s="1">
        <v>69000000</v>
      </c>
      <c r="H97" s="1">
        <v>1151000000</v>
      </c>
      <c r="I97" s="1">
        <v>1151000000</v>
      </c>
      <c r="L97" s="1">
        <v>991000000</v>
      </c>
      <c r="AA97" s="1">
        <v>806000000</v>
      </c>
      <c r="AB97" s="1">
        <v>333000000</v>
      </c>
      <c r="AC97" s="1">
        <v>473000000</v>
      </c>
      <c r="AD97" s="1">
        <v>473000000</v>
      </c>
      <c r="AE97" s="1">
        <v>473000000</v>
      </c>
      <c r="AF97" s="1">
        <v>473000000</v>
      </c>
      <c r="AJ97" s="1">
        <v>473000000</v>
      </c>
      <c r="AK97">
        <v>7.6999999999999999E-2</v>
      </c>
      <c r="AL97">
        <v>7.6999999999999999E-2</v>
      </c>
      <c r="AM97" s="1">
        <v>2025401571</v>
      </c>
      <c r="AN97" s="1">
        <v>2025401571</v>
      </c>
      <c r="AO97" s="1">
        <v>4203000000</v>
      </c>
      <c r="AP97" s="1">
        <v>473000000</v>
      </c>
      <c r="AQ97" s="1">
        <v>473000000</v>
      </c>
      <c r="AU97" s="1">
        <v>991000000</v>
      </c>
      <c r="AW97" s="1">
        <v>2983000000</v>
      </c>
      <c r="AX97" s="1">
        <v>1151000000</v>
      </c>
      <c r="AY97" s="1">
        <v>473000000</v>
      </c>
      <c r="BB97" s="1">
        <v>2142000000</v>
      </c>
      <c r="BC97">
        <v>0.4</v>
      </c>
      <c r="BD97">
        <v>0</v>
      </c>
    </row>
    <row r="98" spans="1:56" x14ac:dyDescent="0.2">
      <c r="A98" s="2">
        <v>35520</v>
      </c>
      <c r="B98" s="1">
        <v>5481000000</v>
      </c>
      <c r="C98" s="1">
        <v>5481000000</v>
      </c>
      <c r="D98" s="1">
        <v>3444000000</v>
      </c>
      <c r="E98" s="1">
        <v>2037000000</v>
      </c>
      <c r="F98" s="1">
        <v>1281000000</v>
      </c>
      <c r="G98" s="1">
        <v>108000000</v>
      </c>
      <c r="H98" s="1">
        <v>1173000000</v>
      </c>
      <c r="I98" s="1">
        <v>1173000000</v>
      </c>
      <c r="L98" s="1">
        <v>756000000</v>
      </c>
      <c r="AA98" s="1">
        <v>572000000</v>
      </c>
      <c r="AB98" s="1">
        <v>239000000</v>
      </c>
      <c r="AC98" s="1">
        <v>333000000</v>
      </c>
      <c r="AD98" s="1">
        <v>333000000</v>
      </c>
      <c r="AE98" s="1">
        <v>333000000</v>
      </c>
      <c r="AF98" s="1">
        <v>333000000</v>
      </c>
      <c r="AJ98" s="1">
        <v>333000000</v>
      </c>
      <c r="AK98">
        <v>5.2999999999999999E-2</v>
      </c>
      <c r="AL98">
        <v>5.2999999999999999E-2</v>
      </c>
      <c r="AM98" s="1">
        <v>2025401571</v>
      </c>
      <c r="AN98" s="1">
        <v>2025401571</v>
      </c>
      <c r="AO98" s="1">
        <v>4725000000</v>
      </c>
      <c r="AP98" s="1">
        <v>333000000</v>
      </c>
      <c r="AQ98" s="1">
        <v>333000000</v>
      </c>
      <c r="AU98" s="1">
        <v>756000000</v>
      </c>
      <c r="AW98" s="1">
        <v>3444000000</v>
      </c>
      <c r="AX98" s="1">
        <v>1173000000</v>
      </c>
      <c r="AY98" s="1">
        <v>333000000</v>
      </c>
      <c r="BB98" s="1">
        <v>1929000000</v>
      </c>
      <c r="BC98">
        <v>0.4</v>
      </c>
      <c r="BD98">
        <v>0</v>
      </c>
    </row>
    <row r="99" spans="1:56" x14ac:dyDescent="0.2">
      <c r="A99" s="2">
        <v>35430</v>
      </c>
      <c r="B99" s="1">
        <v>6278000000</v>
      </c>
      <c r="C99" s="1">
        <v>6278000000</v>
      </c>
      <c r="D99" s="1">
        <v>3404000000</v>
      </c>
      <c r="E99" s="1">
        <v>2874000000</v>
      </c>
      <c r="F99" s="1">
        <v>1537000000</v>
      </c>
      <c r="G99" s="1">
        <v>90000000</v>
      </c>
      <c r="H99" s="1">
        <v>1447000000</v>
      </c>
      <c r="I99" s="1">
        <v>1447000000</v>
      </c>
      <c r="L99" s="1">
        <v>1337000000</v>
      </c>
      <c r="Q99" s="1">
        <v>135000000</v>
      </c>
      <c r="T99" s="1">
        <v>135000000</v>
      </c>
      <c r="AA99" s="1">
        <v>1301000000</v>
      </c>
      <c r="AB99" s="1">
        <v>552000000</v>
      </c>
      <c r="AC99" s="1">
        <v>749000000</v>
      </c>
      <c r="AD99" s="1">
        <v>749000000</v>
      </c>
      <c r="AE99" s="1">
        <v>749000000</v>
      </c>
      <c r="AF99" s="1">
        <v>749000000</v>
      </c>
      <c r="AJ99" s="1">
        <v>749000000</v>
      </c>
      <c r="AK99">
        <v>0.12</v>
      </c>
      <c r="AL99">
        <v>0.12</v>
      </c>
      <c r="AM99" s="1">
        <v>2024999973</v>
      </c>
      <c r="AN99" s="1">
        <v>2024999973</v>
      </c>
      <c r="AO99" s="1">
        <v>4941000000</v>
      </c>
      <c r="AP99" s="1">
        <v>749000000</v>
      </c>
      <c r="AQ99" s="1">
        <v>668000000</v>
      </c>
      <c r="AU99" s="1">
        <v>1337000000</v>
      </c>
      <c r="AW99" s="1">
        <v>3404000000</v>
      </c>
      <c r="AX99" s="1">
        <v>1447000000</v>
      </c>
      <c r="AY99" s="1">
        <v>749000000</v>
      </c>
      <c r="AZ99" s="1">
        <v>135000000</v>
      </c>
      <c r="BA99" s="1">
        <v>135000000</v>
      </c>
      <c r="BB99" s="1">
        <v>2649000000</v>
      </c>
      <c r="BC99">
        <v>0.4</v>
      </c>
      <c r="BD99" s="1">
        <v>54000000</v>
      </c>
    </row>
    <row r="100" spans="1:56" x14ac:dyDescent="0.2">
      <c r="A100" s="2">
        <v>35338</v>
      </c>
      <c r="B100" s="1">
        <v>5272000000</v>
      </c>
      <c r="C100" s="1">
        <v>5272000000</v>
      </c>
      <c r="D100" s="1">
        <v>3252000000</v>
      </c>
      <c r="E100" s="1">
        <v>2020000000</v>
      </c>
      <c r="F100" s="1">
        <v>1223000000</v>
      </c>
      <c r="G100" s="1">
        <v>61000000</v>
      </c>
      <c r="H100" s="1">
        <v>1162000000</v>
      </c>
      <c r="I100" s="1">
        <v>1162000000</v>
      </c>
      <c r="L100" s="1">
        <v>797000000</v>
      </c>
      <c r="Q100" s="1">
        <v>41000000</v>
      </c>
      <c r="T100" s="1">
        <v>41000000</v>
      </c>
      <c r="AA100" s="1">
        <v>626000000</v>
      </c>
      <c r="AB100" s="1">
        <v>290000000</v>
      </c>
      <c r="AC100" s="1">
        <v>336000000</v>
      </c>
      <c r="AD100" s="1">
        <v>336000000</v>
      </c>
      <c r="AE100" s="1">
        <v>336000000</v>
      </c>
      <c r="AF100" s="1">
        <v>336000000</v>
      </c>
      <c r="AJ100" s="1">
        <v>336000000</v>
      </c>
      <c r="AO100" s="1">
        <v>4475000000</v>
      </c>
      <c r="AP100" s="1">
        <v>336000000</v>
      </c>
      <c r="AQ100" s="1">
        <v>311400000</v>
      </c>
      <c r="AU100" s="1">
        <v>797000000</v>
      </c>
      <c r="AW100" s="1">
        <v>3252000000</v>
      </c>
      <c r="AX100" s="1">
        <v>1162000000</v>
      </c>
      <c r="AY100" s="1">
        <v>336000000</v>
      </c>
      <c r="AZ100" s="1">
        <v>41000000</v>
      </c>
      <c r="BA100" s="1">
        <v>41000000</v>
      </c>
      <c r="BB100" s="1">
        <v>1918000000</v>
      </c>
      <c r="BC100">
        <v>0.4</v>
      </c>
      <c r="BD100" s="1">
        <v>16400000</v>
      </c>
    </row>
    <row r="101" spans="1:56" x14ac:dyDescent="0.2">
      <c r="A101" s="2">
        <v>35246</v>
      </c>
      <c r="B101" s="1">
        <v>5087000000</v>
      </c>
      <c r="C101" s="1">
        <v>5087000000</v>
      </c>
      <c r="D101" s="1">
        <v>2928000000</v>
      </c>
      <c r="E101" s="1">
        <v>2159000000</v>
      </c>
      <c r="F101" s="1">
        <v>1269000000</v>
      </c>
      <c r="G101" s="1">
        <v>66000000</v>
      </c>
      <c r="H101" s="1">
        <v>1203000000</v>
      </c>
      <c r="I101" s="1">
        <v>1203000000</v>
      </c>
      <c r="L101" s="1">
        <v>890000000</v>
      </c>
      <c r="AA101" s="1">
        <v>719000000</v>
      </c>
      <c r="AB101" s="1">
        <v>313000000</v>
      </c>
      <c r="AC101" s="1">
        <v>406000000</v>
      </c>
      <c r="AD101" s="1">
        <v>406000000</v>
      </c>
      <c r="AE101" s="1">
        <v>406000000</v>
      </c>
      <c r="AF101" s="1">
        <v>406000000</v>
      </c>
      <c r="AJ101" s="1">
        <v>406000000</v>
      </c>
      <c r="AK101">
        <v>6.7000000000000004E-2</v>
      </c>
      <c r="AL101">
        <v>6.7000000000000004E-2</v>
      </c>
      <c r="AM101" s="1">
        <v>2044054000</v>
      </c>
      <c r="AN101" s="1">
        <v>2044054000</v>
      </c>
      <c r="AO101" s="1">
        <v>4197000000</v>
      </c>
      <c r="AP101" s="1">
        <v>406000000</v>
      </c>
      <c r="AQ101" s="1">
        <v>406000000</v>
      </c>
      <c r="AU101" s="1">
        <v>890000000</v>
      </c>
      <c r="AW101" s="1">
        <v>2928000000</v>
      </c>
      <c r="AX101" s="1">
        <v>1203000000</v>
      </c>
      <c r="AY101" s="1">
        <v>406000000</v>
      </c>
      <c r="BB101" s="1">
        <v>2093000000</v>
      </c>
      <c r="BC101">
        <v>0.4</v>
      </c>
      <c r="BD101">
        <v>0</v>
      </c>
    </row>
    <row r="102" spans="1:56" x14ac:dyDescent="0.2">
      <c r="A102" s="2">
        <v>35155</v>
      </c>
      <c r="B102" s="1">
        <v>4543000000</v>
      </c>
      <c r="C102" s="1">
        <v>4543000000</v>
      </c>
      <c r="D102" s="1">
        <v>2874000000</v>
      </c>
      <c r="E102" s="1">
        <v>1669000000</v>
      </c>
      <c r="F102" s="1">
        <v>1110000000</v>
      </c>
      <c r="G102" s="1">
        <v>97000000</v>
      </c>
      <c r="H102" s="1">
        <v>1013000000</v>
      </c>
      <c r="I102" s="1">
        <v>1013000000</v>
      </c>
      <c r="L102" s="1">
        <v>559000000</v>
      </c>
      <c r="Q102" s="1">
        <v>-525000000</v>
      </c>
      <c r="T102" s="1">
        <v>-525000000</v>
      </c>
      <c r="AA102" s="1">
        <v>-49000000</v>
      </c>
      <c r="AB102" s="1">
        <v>-24000000</v>
      </c>
      <c r="AC102" s="1">
        <v>-25000000</v>
      </c>
      <c r="AD102" s="1">
        <v>-25000000</v>
      </c>
      <c r="AE102" s="1">
        <v>-25000000</v>
      </c>
      <c r="AF102" s="1">
        <v>-25000000</v>
      </c>
      <c r="AJ102" s="1">
        <v>-25000000</v>
      </c>
      <c r="AK102">
        <v>-3.0000000000000001E-3</v>
      </c>
      <c r="AL102">
        <v>-3.0000000000000001E-3</v>
      </c>
      <c r="AM102" s="1">
        <v>1888889000</v>
      </c>
      <c r="AN102" s="1">
        <v>1888889000</v>
      </c>
      <c r="AO102" s="1">
        <v>3984000000</v>
      </c>
      <c r="AP102" s="1">
        <v>-25000000</v>
      </c>
      <c r="AQ102" s="1">
        <v>290000000</v>
      </c>
      <c r="AU102" s="1">
        <v>559000000</v>
      </c>
      <c r="AW102" s="1">
        <v>2874000000</v>
      </c>
      <c r="AX102" s="1">
        <v>1013000000</v>
      </c>
      <c r="AY102" s="1">
        <v>-25000000</v>
      </c>
      <c r="AZ102" s="1">
        <v>-525000000</v>
      </c>
      <c r="BA102" s="1">
        <v>-525000000</v>
      </c>
      <c r="BB102" s="1">
        <v>2097000000</v>
      </c>
      <c r="BC102">
        <v>0.4</v>
      </c>
      <c r="BD102" s="1">
        <v>-210000000</v>
      </c>
    </row>
    <row r="103" spans="1:56" x14ac:dyDescent="0.2">
      <c r="A103" s="2">
        <v>35064</v>
      </c>
      <c r="B103" s="1">
        <v>3818000000</v>
      </c>
      <c r="C103" s="1">
        <v>3818000000</v>
      </c>
      <c r="D103" s="1">
        <v>2399000000</v>
      </c>
      <c r="E103" s="1">
        <v>1419000000</v>
      </c>
      <c r="F103" s="1">
        <v>620000000</v>
      </c>
      <c r="G103" s="1">
        <v>54000000</v>
      </c>
      <c r="H103" s="1">
        <v>566000000</v>
      </c>
      <c r="I103" s="1">
        <v>566000000</v>
      </c>
      <c r="L103" s="1">
        <v>799000000</v>
      </c>
      <c r="Q103" s="1">
        <v>-22000000</v>
      </c>
      <c r="T103" s="1">
        <v>-22000000</v>
      </c>
      <c r="AA103" s="1">
        <v>764000000</v>
      </c>
      <c r="AB103" s="1">
        <v>268000000</v>
      </c>
      <c r="AC103" s="1">
        <v>496000000</v>
      </c>
      <c r="AD103" s="1">
        <v>496000000</v>
      </c>
      <c r="AE103" s="1">
        <v>496000000</v>
      </c>
      <c r="AF103" s="1">
        <v>496000000</v>
      </c>
      <c r="AJ103" s="1">
        <v>496000000</v>
      </c>
      <c r="AK103">
        <v>0.10299999999999999</v>
      </c>
      <c r="AL103">
        <v>0.10299999999999999</v>
      </c>
      <c r="AM103" s="1">
        <v>1576577000</v>
      </c>
      <c r="AN103" s="1">
        <v>1576577000</v>
      </c>
      <c r="AO103" s="1">
        <v>3019000000</v>
      </c>
      <c r="AP103" s="1">
        <v>496000000</v>
      </c>
      <c r="AQ103" s="3">
        <v>510282722.50999999</v>
      </c>
      <c r="AU103" s="1">
        <v>799000000</v>
      </c>
      <c r="AW103" s="1">
        <v>2399000000</v>
      </c>
      <c r="AX103" s="1">
        <v>566000000</v>
      </c>
      <c r="AY103" s="1">
        <v>496000000</v>
      </c>
      <c r="AZ103" s="1">
        <v>-22000000</v>
      </c>
      <c r="BA103" s="1">
        <v>-22000000</v>
      </c>
      <c r="BB103" s="1">
        <v>1387000000</v>
      </c>
      <c r="BC103">
        <v>0.35099999999999998</v>
      </c>
      <c r="BD103" s="3">
        <v>-7717277.4900000002</v>
      </c>
    </row>
    <row r="104" spans="1:56" x14ac:dyDescent="0.2">
      <c r="A104" s="2">
        <v>34972</v>
      </c>
      <c r="B104" s="1">
        <v>3123600000</v>
      </c>
      <c r="C104" s="1">
        <v>3123600000</v>
      </c>
      <c r="D104" s="1">
        <v>2124900000</v>
      </c>
      <c r="E104" s="1">
        <v>998700000</v>
      </c>
      <c r="F104" s="1">
        <v>569500000</v>
      </c>
      <c r="G104" s="1">
        <v>56800000</v>
      </c>
      <c r="H104" s="1">
        <v>512700000</v>
      </c>
      <c r="I104" s="1">
        <v>512700000</v>
      </c>
      <c r="L104" s="1">
        <v>429200000</v>
      </c>
      <c r="Q104" s="1">
        <v>52500000</v>
      </c>
      <c r="T104" s="1">
        <v>52500000</v>
      </c>
      <c r="AA104" s="1">
        <v>404700000</v>
      </c>
      <c r="AB104" s="1">
        <v>140700000</v>
      </c>
      <c r="AC104" s="1">
        <v>264000000</v>
      </c>
      <c r="AD104" s="1">
        <v>264000000</v>
      </c>
      <c r="AE104" s="1">
        <v>264000000</v>
      </c>
      <c r="AF104" s="1">
        <v>264000000</v>
      </c>
      <c r="AJ104" s="1">
        <v>264000000</v>
      </c>
      <c r="AO104" s="1">
        <v>2694400000</v>
      </c>
      <c r="AP104" s="1">
        <v>264000000</v>
      </c>
      <c r="AQ104" s="3">
        <v>229752409.19</v>
      </c>
      <c r="AU104" s="1">
        <v>429200000</v>
      </c>
      <c r="AW104" s="1">
        <v>2124900000</v>
      </c>
      <c r="AX104" s="1">
        <v>512700000</v>
      </c>
      <c r="AY104" s="1">
        <v>264000000</v>
      </c>
      <c r="AZ104" s="1">
        <v>52500000</v>
      </c>
      <c r="BA104" s="1">
        <v>52500000</v>
      </c>
      <c r="BB104" s="1">
        <v>889400000</v>
      </c>
      <c r="BC104">
        <v>0.34799999999999998</v>
      </c>
      <c r="BD104" s="3">
        <v>18252409.190000001</v>
      </c>
    </row>
    <row r="105" spans="1:56" x14ac:dyDescent="0.2">
      <c r="A105" s="2">
        <v>34880</v>
      </c>
      <c r="B105" s="1">
        <v>2764000000</v>
      </c>
      <c r="C105" s="1">
        <v>2764000000</v>
      </c>
      <c r="D105" s="1">
        <v>1785800000</v>
      </c>
      <c r="E105" s="1">
        <v>978200000</v>
      </c>
      <c r="F105" s="1">
        <v>454600000</v>
      </c>
      <c r="G105" s="1">
        <v>38700000</v>
      </c>
      <c r="H105" s="1">
        <v>415900000</v>
      </c>
      <c r="I105" s="1">
        <v>415900000</v>
      </c>
      <c r="L105" s="1">
        <v>523600000</v>
      </c>
      <c r="Q105" s="1">
        <v>-14400000</v>
      </c>
      <c r="T105" s="1">
        <v>-14400000</v>
      </c>
      <c r="AA105" s="1">
        <v>488100000</v>
      </c>
      <c r="AB105" s="1">
        <v>169900000</v>
      </c>
      <c r="AC105" s="1">
        <v>318200000</v>
      </c>
      <c r="AD105" s="1">
        <v>318200000</v>
      </c>
      <c r="AE105" s="1">
        <v>318200000</v>
      </c>
      <c r="AF105" s="1">
        <v>318200000</v>
      </c>
      <c r="AJ105" s="1">
        <v>318200000</v>
      </c>
      <c r="AK105">
        <v>6.7000000000000004E-2</v>
      </c>
      <c r="AL105">
        <v>6.7000000000000004E-2</v>
      </c>
      <c r="AM105" s="1">
        <v>1569369000</v>
      </c>
      <c r="AN105" s="1">
        <v>1569369000</v>
      </c>
      <c r="AO105" s="1">
        <v>2240400000</v>
      </c>
      <c r="AP105" s="1">
        <v>318200000</v>
      </c>
      <c r="AQ105" s="3">
        <v>327587584.50999999</v>
      </c>
      <c r="AU105" s="1">
        <v>523600000</v>
      </c>
      <c r="AW105" s="1">
        <v>1785800000</v>
      </c>
      <c r="AX105" s="1">
        <v>415900000</v>
      </c>
      <c r="AY105" s="1">
        <v>318200000</v>
      </c>
      <c r="AZ105" s="1">
        <v>-14400000</v>
      </c>
      <c r="BA105" s="1">
        <v>-14400000</v>
      </c>
      <c r="BB105" s="1">
        <v>953900000</v>
      </c>
      <c r="BC105">
        <v>0.34799999999999998</v>
      </c>
      <c r="BD105" s="3">
        <v>-5012415.49</v>
      </c>
    </row>
    <row r="106" spans="1:56" x14ac:dyDescent="0.2">
      <c r="A106" s="2">
        <v>34789</v>
      </c>
      <c r="B106" s="1">
        <v>2922800000</v>
      </c>
      <c r="C106" s="1">
        <v>2922800000</v>
      </c>
      <c r="D106" s="1">
        <v>1814300000</v>
      </c>
      <c r="E106" s="1">
        <v>1108500000</v>
      </c>
      <c r="F106" s="1">
        <v>547700000</v>
      </c>
      <c r="G106" s="1">
        <v>45800000</v>
      </c>
      <c r="H106" s="1">
        <v>501900000</v>
      </c>
      <c r="I106" s="1">
        <v>501900000</v>
      </c>
      <c r="L106" s="1">
        <v>560800000</v>
      </c>
      <c r="Q106" s="1">
        <v>-33100000</v>
      </c>
      <c r="T106" s="1">
        <v>-33100000</v>
      </c>
      <c r="AA106" s="1">
        <v>483900000</v>
      </c>
      <c r="AB106" s="1">
        <v>168400000</v>
      </c>
      <c r="AC106" s="1">
        <v>315500000</v>
      </c>
      <c r="AD106" s="1">
        <v>315500000</v>
      </c>
      <c r="AE106" s="1">
        <v>315500000</v>
      </c>
      <c r="AF106" s="1">
        <v>315500000</v>
      </c>
      <c r="AJ106" s="1">
        <v>315500000</v>
      </c>
      <c r="AK106">
        <v>6.7000000000000004E-2</v>
      </c>
      <c r="AL106">
        <v>6.7000000000000004E-2</v>
      </c>
      <c r="AM106" s="1">
        <v>1563964000</v>
      </c>
      <c r="AN106" s="1">
        <v>1563964000</v>
      </c>
      <c r="AO106" s="1">
        <v>2362000000</v>
      </c>
      <c r="AP106" s="1">
        <v>315500000</v>
      </c>
      <c r="AQ106" s="3">
        <v>337081008.47000003</v>
      </c>
      <c r="AU106" s="1">
        <v>560800000</v>
      </c>
      <c r="AW106" s="1">
        <v>1814300000</v>
      </c>
      <c r="AX106" s="1">
        <v>501900000</v>
      </c>
      <c r="AY106" s="1">
        <v>315500000</v>
      </c>
      <c r="AZ106" s="1">
        <v>-33100000</v>
      </c>
      <c r="BA106" s="1">
        <v>-33100000</v>
      </c>
      <c r="BB106" s="1">
        <v>1095800000</v>
      </c>
      <c r="BC106">
        <v>0.34799999999999998</v>
      </c>
      <c r="BD106" s="3">
        <v>-11518991.529999999</v>
      </c>
    </row>
    <row r="107" spans="1:56" x14ac:dyDescent="0.2">
      <c r="A107" s="2">
        <v>34699</v>
      </c>
      <c r="B107" s="1">
        <v>3301700000</v>
      </c>
      <c r="C107" s="1">
        <v>3301700000</v>
      </c>
      <c r="D107" s="1">
        <v>2088400000</v>
      </c>
      <c r="E107" s="1">
        <v>1213300000</v>
      </c>
      <c r="F107" s="1">
        <v>464800000</v>
      </c>
      <c r="G107" s="1">
        <v>42300000</v>
      </c>
      <c r="H107" s="1">
        <v>422500000</v>
      </c>
      <c r="I107" s="1">
        <v>422500000</v>
      </c>
      <c r="L107" s="1">
        <v>748500000</v>
      </c>
      <c r="Q107" s="1">
        <v>27900000</v>
      </c>
      <c r="T107" s="1">
        <v>27900000</v>
      </c>
      <c r="AA107" s="1">
        <v>739900000</v>
      </c>
      <c r="AB107" s="1">
        <v>257500000</v>
      </c>
      <c r="AC107" s="1">
        <v>482400000</v>
      </c>
      <c r="AD107" s="1">
        <v>482400000</v>
      </c>
      <c r="AE107" s="1">
        <v>482400000</v>
      </c>
      <c r="AF107" s="1">
        <v>482400000</v>
      </c>
      <c r="AJ107" s="1">
        <v>482400000</v>
      </c>
      <c r="AK107">
        <v>0.1</v>
      </c>
      <c r="AL107">
        <v>0.1</v>
      </c>
      <c r="AM107" s="1">
        <v>1553754000</v>
      </c>
      <c r="AN107" s="1">
        <v>1553754000</v>
      </c>
      <c r="AO107" s="1">
        <v>2553200000</v>
      </c>
      <c r="AP107" s="1">
        <v>482400000</v>
      </c>
      <c r="AQ107" s="3">
        <v>464209758.07999998</v>
      </c>
      <c r="AU107" s="1">
        <v>748500000</v>
      </c>
      <c r="AW107" s="1">
        <v>2088400000</v>
      </c>
      <c r="AX107" s="1">
        <v>422500000</v>
      </c>
      <c r="AY107" s="1">
        <v>482400000</v>
      </c>
      <c r="AZ107" s="1">
        <v>27900000</v>
      </c>
      <c r="BA107" s="1">
        <v>27900000</v>
      </c>
      <c r="BB107" s="1">
        <v>1143100000</v>
      </c>
      <c r="BC107">
        <v>0.34799999999999998</v>
      </c>
      <c r="BD107" s="3">
        <v>9709758.0800000001</v>
      </c>
    </row>
    <row r="108" spans="1:56" x14ac:dyDescent="0.2">
      <c r="A108" s="2">
        <v>34607</v>
      </c>
      <c r="B108" s="1">
        <v>2698400000</v>
      </c>
      <c r="C108" s="1">
        <v>2698400000</v>
      </c>
      <c r="D108" s="1">
        <v>1768900000</v>
      </c>
      <c r="E108" s="1">
        <v>929500000</v>
      </c>
      <c r="F108" s="1">
        <v>532500000</v>
      </c>
      <c r="G108" s="1">
        <v>41600000</v>
      </c>
      <c r="H108" s="1">
        <v>490900000</v>
      </c>
      <c r="I108" s="1">
        <v>490900000</v>
      </c>
      <c r="L108" s="1">
        <v>397000000</v>
      </c>
      <c r="Q108" s="1">
        <v>54300000</v>
      </c>
      <c r="T108" s="1">
        <v>54300000</v>
      </c>
      <c r="AA108" s="1">
        <v>331400000</v>
      </c>
      <c r="AB108" s="1">
        <v>105500000</v>
      </c>
      <c r="AC108" s="1">
        <v>225900000</v>
      </c>
      <c r="AD108" s="1">
        <v>225900000</v>
      </c>
      <c r="AE108" s="1">
        <v>225900000</v>
      </c>
      <c r="AF108" s="1">
        <v>225900000</v>
      </c>
      <c r="AJ108" s="1">
        <v>225900000</v>
      </c>
      <c r="AO108" s="1">
        <v>2301400000</v>
      </c>
      <c r="AP108" s="1">
        <v>225900000</v>
      </c>
      <c r="AQ108" s="3">
        <v>188886210.02000001</v>
      </c>
      <c r="AU108" s="1">
        <v>397000000</v>
      </c>
      <c r="AW108" s="1">
        <v>1768900000</v>
      </c>
      <c r="AX108" s="1">
        <v>490900000</v>
      </c>
      <c r="AY108" s="1">
        <v>225900000</v>
      </c>
      <c r="AZ108" s="1">
        <v>54300000</v>
      </c>
      <c r="BA108" s="1">
        <v>54300000</v>
      </c>
      <c r="BB108" s="1">
        <v>833600000</v>
      </c>
      <c r="BC108">
        <v>0.318</v>
      </c>
      <c r="BD108" s="3">
        <v>17286210.02</v>
      </c>
    </row>
    <row r="109" spans="1:56" x14ac:dyDescent="0.2">
      <c r="A109" s="2">
        <v>34515</v>
      </c>
      <c r="B109" s="1">
        <v>2353600000</v>
      </c>
      <c r="C109" s="1">
        <v>2353600000</v>
      </c>
      <c r="D109" s="1">
        <v>1470800000</v>
      </c>
      <c r="E109" s="1">
        <v>882800000</v>
      </c>
      <c r="F109" s="1">
        <v>429800000</v>
      </c>
      <c r="G109" s="1">
        <v>39600000</v>
      </c>
      <c r="H109" s="1">
        <v>390200000</v>
      </c>
      <c r="I109" s="1">
        <v>390200000</v>
      </c>
      <c r="L109" s="1">
        <v>453000000</v>
      </c>
      <c r="Q109" s="1">
        <v>-47700000</v>
      </c>
      <c r="T109" s="1">
        <v>-47700000</v>
      </c>
      <c r="AA109" s="1">
        <v>405400000</v>
      </c>
      <c r="AB109" s="1">
        <v>137800000</v>
      </c>
      <c r="AC109" s="1">
        <v>267600000</v>
      </c>
      <c r="AD109" s="1">
        <v>267600000</v>
      </c>
      <c r="AE109" s="1">
        <v>267600000</v>
      </c>
      <c r="AF109" s="1">
        <v>267600000</v>
      </c>
      <c r="AJ109" s="1">
        <v>267600000</v>
      </c>
      <c r="AK109">
        <v>5.2999999999999999E-2</v>
      </c>
      <c r="AL109">
        <v>5.2999999999999999E-2</v>
      </c>
      <c r="AM109" s="1">
        <v>1609910000</v>
      </c>
      <c r="AN109" s="1">
        <v>1609910000</v>
      </c>
      <c r="AO109" s="1">
        <v>1900600000</v>
      </c>
      <c r="AP109" s="1">
        <v>267600000</v>
      </c>
      <c r="AQ109" s="3">
        <v>299086235.81999999</v>
      </c>
      <c r="AU109" s="1">
        <v>453000000</v>
      </c>
      <c r="AW109" s="1">
        <v>1499400000</v>
      </c>
      <c r="AX109" s="1">
        <v>361600000</v>
      </c>
      <c r="AY109" s="1">
        <v>267600000</v>
      </c>
      <c r="AZ109" s="1">
        <v>-47700000</v>
      </c>
      <c r="BA109" s="1">
        <v>-47700000</v>
      </c>
      <c r="BB109" s="1">
        <v>890900000</v>
      </c>
      <c r="BC109">
        <v>0.34</v>
      </c>
      <c r="BD109" s="3">
        <v>-16213764.18</v>
      </c>
    </row>
    <row r="110" spans="1:56" x14ac:dyDescent="0.2">
      <c r="A110" s="2">
        <v>34424</v>
      </c>
      <c r="B110" s="1">
        <v>2275800000</v>
      </c>
      <c r="C110" s="1">
        <v>2275800000</v>
      </c>
      <c r="D110" s="1">
        <v>1487900000</v>
      </c>
      <c r="E110" s="1">
        <v>787900000</v>
      </c>
      <c r="F110" s="1">
        <v>415300000</v>
      </c>
      <c r="G110" s="1">
        <v>37400000</v>
      </c>
      <c r="H110" s="1">
        <v>377900000</v>
      </c>
      <c r="I110" s="1">
        <v>377900000</v>
      </c>
      <c r="L110" s="1">
        <v>372600000</v>
      </c>
      <c r="Q110" s="1">
        <v>8400000</v>
      </c>
      <c r="T110" s="1">
        <v>8400000</v>
      </c>
      <c r="AA110" s="1">
        <v>381000000</v>
      </c>
      <c r="AB110" s="1">
        <v>132600000</v>
      </c>
      <c r="AC110" s="1">
        <v>248400000</v>
      </c>
      <c r="AD110" s="1">
        <v>248400000</v>
      </c>
      <c r="AE110" s="1">
        <v>248400000</v>
      </c>
      <c r="AF110" s="1">
        <v>248400000</v>
      </c>
      <c r="AJ110" s="1">
        <v>248400000</v>
      </c>
      <c r="AK110">
        <v>0.05</v>
      </c>
      <c r="AL110">
        <v>0.05</v>
      </c>
      <c r="AM110" s="1">
        <v>1613213000</v>
      </c>
      <c r="AN110" s="1">
        <v>1613213000</v>
      </c>
      <c r="AO110" s="1">
        <v>1903200000</v>
      </c>
      <c r="AP110" s="1">
        <v>248400000</v>
      </c>
      <c r="AQ110" s="3">
        <v>242923464.56999999</v>
      </c>
      <c r="AU110" s="1">
        <v>372600000</v>
      </c>
      <c r="AW110" s="1">
        <v>1459300000</v>
      </c>
      <c r="AX110" s="1">
        <v>406500000</v>
      </c>
      <c r="AY110" s="1">
        <v>248400000</v>
      </c>
      <c r="AZ110" s="1">
        <v>8400000</v>
      </c>
      <c r="BA110" s="1">
        <v>8400000</v>
      </c>
      <c r="BB110" s="1">
        <v>770700000</v>
      </c>
      <c r="BC110">
        <v>0.34799999999999998</v>
      </c>
      <c r="BD110" s="3">
        <v>2923464.57</v>
      </c>
    </row>
    <row r="111" spans="1:56" x14ac:dyDescent="0.2">
      <c r="A111" s="2">
        <v>34334</v>
      </c>
      <c r="B111" s="1">
        <v>2727300000</v>
      </c>
      <c r="C111" s="1">
        <v>2727300000</v>
      </c>
      <c r="D111" s="1">
        <v>1753600000</v>
      </c>
      <c r="E111" s="1">
        <v>973700000</v>
      </c>
      <c r="F111" s="1">
        <v>392900000</v>
      </c>
      <c r="G111" s="1">
        <v>43600000</v>
      </c>
      <c r="H111" s="1">
        <v>349300000</v>
      </c>
      <c r="I111" s="1">
        <v>349300000</v>
      </c>
      <c r="L111" s="1">
        <v>580800000</v>
      </c>
      <c r="Q111" s="1">
        <v>4200000</v>
      </c>
      <c r="T111" s="1">
        <v>4200000</v>
      </c>
      <c r="AA111" s="1">
        <v>585000000</v>
      </c>
      <c r="AB111" s="1">
        <v>216400000</v>
      </c>
      <c r="AC111" s="1">
        <v>368600000</v>
      </c>
      <c r="AD111" s="1">
        <v>368600000</v>
      </c>
      <c r="AE111" s="1">
        <v>368600000</v>
      </c>
      <c r="AF111" s="1">
        <v>368600000</v>
      </c>
      <c r="AJ111" s="1">
        <v>368600000</v>
      </c>
      <c r="AK111">
        <v>7.6999999999999999E-2</v>
      </c>
      <c r="AL111">
        <v>7.6999999999999999E-2</v>
      </c>
      <c r="AM111" s="1">
        <v>1612526000</v>
      </c>
      <c r="AN111" s="1">
        <v>1612526000</v>
      </c>
      <c r="AO111" s="1">
        <v>2146500000</v>
      </c>
      <c r="AP111" s="1">
        <v>368600000</v>
      </c>
      <c r="AQ111" s="3">
        <v>365953641.02999997</v>
      </c>
      <c r="AU111" s="1">
        <v>580800000</v>
      </c>
      <c r="AW111" s="1">
        <v>1753600000</v>
      </c>
      <c r="AX111" s="1">
        <v>349300000</v>
      </c>
      <c r="AY111" s="1">
        <v>368600000</v>
      </c>
      <c r="AZ111" s="1">
        <v>4200000</v>
      </c>
      <c r="BA111" s="1">
        <v>4200000</v>
      </c>
      <c r="BB111" s="1">
        <v>925900000</v>
      </c>
      <c r="BC111">
        <v>0.37</v>
      </c>
      <c r="BD111" s="3">
        <v>1553641.03</v>
      </c>
    </row>
    <row r="112" spans="1:56" x14ac:dyDescent="0.2">
      <c r="A112" s="2">
        <v>34242</v>
      </c>
      <c r="B112" s="1">
        <v>2174600000</v>
      </c>
      <c r="C112" s="1">
        <v>2174600000</v>
      </c>
      <c r="D112" s="1">
        <v>1415800000</v>
      </c>
      <c r="E112" s="1">
        <v>758800000</v>
      </c>
      <c r="F112" s="1">
        <v>441400000</v>
      </c>
      <c r="G112" s="1">
        <v>39300000</v>
      </c>
      <c r="H112" s="1">
        <v>402100000</v>
      </c>
      <c r="I112" s="1">
        <v>402100000</v>
      </c>
      <c r="L112" s="1">
        <v>317400000</v>
      </c>
      <c r="Q112" s="1">
        <v>-247000000</v>
      </c>
      <c r="T112" s="1">
        <v>-247000000</v>
      </c>
      <c r="AA112" s="1">
        <v>-87300000</v>
      </c>
      <c r="AB112" s="1">
        <v>-9500000</v>
      </c>
      <c r="AC112" s="1">
        <v>-77800000</v>
      </c>
      <c r="AD112" s="1">
        <v>-77800000</v>
      </c>
      <c r="AE112" s="1">
        <v>-77800000</v>
      </c>
      <c r="AF112" s="1">
        <v>-77800000</v>
      </c>
      <c r="AH112">
        <v>0</v>
      </c>
      <c r="AJ112" s="1">
        <v>-77800000</v>
      </c>
      <c r="AO112" s="1">
        <v>1857200000</v>
      </c>
      <c r="AP112" s="1">
        <v>-77800000</v>
      </c>
      <c r="AQ112" s="3">
        <v>142321420.38999999</v>
      </c>
      <c r="AU112" s="1">
        <v>317400000</v>
      </c>
      <c r="AW112" s="1">
        <v>1415800000</v>
      </c>
      <c r="AX112" s="1">
        <v>402100000</v>
      </c>
      <c r="AY112" s="1">
        <v>-77800000</v>
      </c>
      <c r="AZ112" s="1">
        <v>-247000000</v>
      </c>
      <c r="BA112" s="1">
        <v>-247000000</v>
      </c>
      <c r="BB112" s="1">
        <v>966500000</v>
      </c>
      <c r="BC112">
        <v>0.109</v>
      </c>
      <c r="BD112" s="3">
        <v>-26878579.609999999</v>
      </c>
    </row>
    <row r="113" spans="1:56" x14ac:dyDescent="0.2">
      <c r="A113" s="2">
        <v>34150</v>
      </c>
      <c r="B113" s="1">
        <v>1936800000</v>
      </c>
      <c r="C113" s="1">
        <v>1936800000</v>
      </c>
      <c r="D113" s="1">
        <v>1063500000</v>
      </c>
      <c r="E113" s="1">
        <v>873300000</v>
      </c>
      <c r="F113" s="1">
        <v>444900000</v>
      </c>
      <c r="G113" s="1">
        <v>41500000</v>
      </c>
      <c r="H113" s="1">
        <v>403400000</v>
      </c>
      <c r="I113" s="1">
        <v>403400000</v>
      </c>
      <c r="L113" s="1">
        <v>428400000</v>
      </c>
      <c r="Q113" s="1">
        <v>-26700000</v>
      </c>
      <c r="T113" s="1">
        <v>-26700000</v>
      </c>
      <c r="AA113" s="1">
        <v>401700000</v>
      </c>
      <c r="AB113" s="1">
        <v>142600000</v>
      </c>
      <c r="AC113" s="1">
        <v>259100000</v>
      </c>
      <c r="AD113" s="1">
        <v>259100000</v>
      </c>
      <c r="AE113" s="1">
        <v>259100000</v>
      </c>
      <c r="AF113" s="1">
        <v>259100000</v>
      </c>
      <c r="AJ113" s="1">
        <v>259100000</v>
      </c>
      <c r="AK113">
        <v>5.2999999999999999E-2</v>
      </c>
      <c r="AL113">
        <v>5.2999999999999999E-2</v>
      </c>
      <c r="AM113" s="1">
        <v>1609009000</v>
      </c>
      <c r="AN113" s="1">
        <v>1609009000</v>
      </c>
      <c r="AO113" s="1">
        <v>1508400000</v>
      </c>
      <c r="AP113" s="1">
        <v>259100000</v>
      </c>
      <c r="AQ113" s="3">
        <v>276321732.63999999</v>
      </c>
      <c r="AU113" s="1">
        <v>428400000</v>
      </c>
      <c r="AW113" s="1">
        <v>1286300000</v>
      </c>
      <c r="AX113" s="1">
        <v>180600000</v>
      </c>
      <c r="AY113" s="1">
        <v>259100000</v>
      </c>
      <c r="AZ113" s="1">
        <v>-26700000</v>
      </c>
      <c r="BA113" s="1">
        <v>-26700000</v>
      </c>
      <c r="BB113" s="1">
        <v>858500000</v>
      </c>
      <c r="BC113">
        <v>0.35499999999999998</v>
      </c>
      <c r="BD113" s="3">
        <v>-9478267.3599999994</v>
      </c>
    </row>
    <row r="114" spans="1:56" x14ac:dyDescent="0.2">
      <c r="A114" s="2">
        <v>34059</v>
      </c>
      <c r="B114" s="1">
        <v>2026500000</v>
      </c>
      <c r="C114" s="1">
        <v>2026500000</v>
      </c>
      <c r="D114" s="1">
        <v>1400500000</v>
      </c>
      <c r="E114" s="1">
        <v>626000000</v>
      </c>
      <c r="F114" s="1">
        <v>259100000</v>
      </c>
      <c r="G114" s="1">
        <v>39800000</v>
      </c>
      <c r="H114" s="1">
        <v>219300000</v>
      </c>
      <c r="I114" s="1">
        <v>219300000</v>
      </c>
      <c r="L114" s="1">
        <v>366900000</v>
      </c>
      <c r="Q114" s="1">
        <v>-34900000</v>
      </c>
      <c r="T114" s="1">
        <v>-34900000</v>
      </c>
      <c r="AA114" s="1">
        <v>331900000</v>
      </c>
      <c r="AB114" s="1">
        <v>127000000</v>
      </c>
      <c r="AC114" s="1">
        <v>204900000</v>
      </c>
      <c r="AD114" s="1">
        <v>204900000</v>
      </c>
      <c r="AE114" s="1">
        <v>204900000</v>
      </c>
      <c r="AF114" s="1">
        <v>204900000</v>
      </c>
      <c r="AJ114" s="1">
        <v>204900000</v>
      </c>
      <c r="AK114">
        <v>4.2999999999999997E-2</v>
      </c>
      <c r="AL114">
        <v>4.2999999999999997E-2</v>
      </c>
      <c r="AM114" s="1">
        <v>1608108000</v>
      </c>
      <c r="AN114" s="1">
        <v>1608108000</v>
      </c>
      <c r="AO114" s="1">
        <v>1659600000</v>
      </c>
      <c r="AP114" s="1">
        <v>204900000</v>
      </c>
      <c r="AQ114" s="3">
        <v>226445676.41</v>
      </c>
      <c r="AU114" s="1">
        <v>366900000</v>
      </c>
      <c r="AW114" s="1">
        <v>1400500000</v>
      </c>
      <c r="AX114" s="1">
        <v>219300000</v>
      </c>
      <c r="AY114" s="1">
        <v>204900000</v>
      </c>
      <c r="AZ114" s="1">
        <v>-34900000</v>
      </c>
      <c r="BA114" s="1">
        <v>-34900000</v>
      </c>
      <c r="BB114" s="1">
        <v>621100000</v>
      </c>
      <c r="BC114">
        <v>0.38300000000000001</v>
      </c>
      <c r="BD114" s="3">
        <v>-13354323.59</v>
      </c>
    </row>
    <row r="115" spans="1:56" x14ac:dyDescent="0.2">
      <c r="A115" s="2">
        <v>33969</v>
      </c>
      <c r="B115" s="1">
        <v>2391400000</v>
      </c>
      <c r="C115" s="1">
        <v>2391400000</v>
      </c>
      <c r="D115" s="1">
        <v>1662700000</v>
      </c>
      <c r="E115" s="1">
        <v>728700000</v>
      </c>
      <c r="F115" s="1">
        <v>269400000</v>
      </c>
      <c r="G115" s="1">
        <v>43000000</v>
      </c>
      <c r="H115" s="1">
        <v>226400000</v>
      </c>
      <c r="I115" s="1">
        <v>226400000</v>
      </c>
      <c r="L115" s="1">
        <v>459300000</v>
      </c>
      <c r="Q115" s="1">
        <v>-37800000</v>
      </c>
      <c r="T115" s="1">
        <v>-37800000</v>
      </c>
      <c r="AA115" s="1">
        <v>421500000</v>
      </c>
      <c r="AB115" s="1">
        <v>161200000</v>
      </c>
      <c r="AC115" s="1">
        <v>260300000</v>
      </c>
      <c r="AD115" s="1">
        <v>260300000</v>
      </c>
      <c r="AE115" s="1">
        <v>260300000</v>
      </c>
      <c r="AF115" s="1">
        <v>260300000</v>
      </c>
      <c r="AJ115" s="1">
        <v>260300000</v>
      </c>
      <c r="AK115">
        <v>5.2999999999999999E-2</v>
      </c>
      <c r="AL115">
        <v>5.2999999999999999E-2</v>
      </c>
      <c r="AM115" s="1">
        <v>1607462000</v>
      </c>
      <c r="AN115" s="1">
        <v>1607462000</v>
      </c>
      <c r="AO115" s="1">
        <v>1932100000</v>
      </c>
      <c r="AP115" s="1">
        <v>260300000</v>
      </c>
      <c r="AQ115" s="3">
        <v>283643629.88999999</v>
      </c>
      <c r="AU115" s="1">
        <v>459300000</v>
      </c>
      <c r="AW115" s="1">
        <v>1662700000</v>
      </c>
      <c r="AX115" s="1">
        <v>226400000</v>
      </c>
      <c r="AY115" s="1">
        <v>260300000</v>
      </c>
      <c r="AZ115" s="1">
        <v>-37800000</v>
      </c>
      <c r="BA115" s="1">
        <v>-37800000</v>
      </c>
      <c r="BB115" s="1">
        <v>723500000</v>
      </c>
      <c r="BC115">
        <v>0.38200000000000001</v>
      </c>
      <c r="BD115" s="3">
        <v>-14456370.109999999</v>
      </c>
    </row>
    <row r="116" spans="1:56" x14ac:dyDescent="0.2">
      <c r="A116" s="2">
        <v>33877</v>
      </c>
      <c r="B116" s="1">
        <v>2058800000</v>
      </c>
      <c r="C116" s="1">
        <v>2058800000</v>
      </c>
      <c r="D116" s="1">
        <v>1491000000</v>
      </c>
      <c r="E116" s="1">
        <v>567800000</v>
      </c>
      <c r="F116" s="1">
        <v>220900000</v>
      </c>
      <c r="G116" s="1">
        <v>32600000</v>
      </c>
      <c r="H116" s="1">
        <v>188300000</v>
      </c>
      <c r="I116" s="1">
        <v>188300000</v>
      </c>
      <c r="L116" s="1">
        <v>346900000</v>
      </c>
      <c r="Q116" s="1">
        <v>136700000</v>
      </c>
      <c r="T116" s="1">
        <v>136700000</v>
      </c>
      <c r="AA116" s="1">
        <v>356800000</v>
      </c>
      <c r="AB116" s="1">
        <v>133100000</v>
      </c>
      <c r="AC116" s="1">
        <v>223700000</v>
      </c>
      <c r="AD116" s="1">
        <v>223700000</v>
      </c>
      <c r="AE116" s="1">
        <v>223700000</v>
      </c>
      <c r="AF116" s="1">
        <v>223700000</v>
      </c>
      <c r="AJ116" s="1">
        <v>223700000</v>
      </c>
      <c r="AO116" s="1">
        <v>1711900000</v>
      </c>
      <c r="AP116" s="1">
        <v>223700000</v>
      </c>
      <c r="AQ116" s="3">
        <v>137994310.53999999</v>
      </c>
      <c r="AU116" s="1">
        <v>346900000</v>
      </c>
      <c r="AW116" s="1">
        <v>1491000000</v>
      </c>
      <c r="AX116" s="1">
        <v>188300000</v>
      </c>
      <c r="AY116" s="1">
        <v>223700000</v>
      </c>
      <c r="AZ116" s="1">
        <v>136700000</v>
      </c>
      <c r="BA116" s="1">
        <v>136700000</v>
      </c>
      <c r="BB116" s="1">
        <v>398500000</v>
      </c>
      <c r="BC116">
        <v>0.373</v>
      </c>
      <c r="BD116" s="3">
        <v>50994310.539999999</v>
      </c>
    </row>
    <row r="117" spans="1:56" x14ac:dyDescent="0.2">
      <c r="A117" s="2">
        <v>33785</v>
      </c>
      <c r="B117" s="1">
        <v>1853500000</v>
      </c>
      <c r="C117" s="1">
        <v>1853500000</v>
      </c>
      <c r="D117" s="1">
        <v>1093800000</v>
      </c>
      <c r="E117" s="1">
        <v>759700000</v>
      </c>
      <c r="F117" s="1">
        <v>406700000</v>
      </c>
      <c r="G117" s="1">
        <v>36500000</v>
      </c>
      <c r="H117" s="1">
        <v>370200000</v>
      </c>
      <c r="I117" s="1">
        <v>370200000</v>
      </c>
      <c r="L117" s="1">
        <v>353000000</v>
      </c>
      <c r="Q117" s="1">
        <v>-1200000</v>
      </c>
      <c r="T117" s="1">
        <v>-1200000</v>
      </c>
      <c r="AA117" s="1">
        <v>351800000</v>
      </c>
      <c r="AB117" s="1">
        <v>131000000</v>
      </c>
      <c r="AC117" s="1">
        <v>220800000</v>
      </c>
      <c r="AD117" s="1">
        <v>220800000</v>
      </c>
      <c r="AE117" s="1">
        <v>220800000</v>
      </c>
      <c r="AF117" s="1">
        <v>220800000</v>
      </c>
      <c r="AJ117" s="1">
        <v>220800000</v>
      </c>
      <c r="AK117">
        <v>4.7E-2</v>
      </c>
      <c r="AL117">
        <v>4.7E-2</v>
      </c>
      <c r="AM117" s="1">
        <v>1574186000</v>
      </c>
      <c r="AN117" s="1">
        <v>1574186000</v>
      </c>
      <c r="AO117" s="1">
        <v>1500500000</v>
      </c>
      <c r="AP117" s="1">
        <v>220800000</v>
      </c>
      <c r="AQ117" s="3">
        <v>221553155.19999999</v>
      </c>
      <c r="AU117" s="1">
        <v>353000000</v>
      </c>
      <c r="AW117" s="1">
        <v>1292400000</v>
      </c>
      <c r="AX117" s="1">
        <v>171600000</v>
      </c>
      <c r="AY117" s="1">
        <v>220800000</v>
      </c>
      <c r="AZ117" s="1">
        <v>-1200000</v>
      </c>
      <c r="BA117" s="1">
        <v>-1200000</v>
      </c>
      <c r="BB117" s="1">
        <v>724400000</v>
      </c>
      <c r="BC117">
        <v>0.372</v>
      </c>
      <c r="BD117" s="3">
        <v>-446844.8</v>
      </c>
    </row>
    <row r="118" spans="1:56" x14ac:dyDescent="0.2">
      <c r="A118" s="2">
        <v>33694</v>
      </c>
      <c r="B118" s="1">
        <v>1655100000</v>
      </c>
      <c r="C118" s="1">
        <v>1655100000</v>
      </c>
      <c r="D118" s="1">
        <v>1156300000</v>
      </c>
      <c r="E118" s="1">
        <v>498800000</v>
      </c>
      <c r="F118" s="1">
        <v>238000000</v>
      </c>
      <c r="G118" s="1">
        <v>36900000</v>
      </c>
      <c r="H118" s="1">
        <v>201100000</v>
      </c>
      <c r="I118" s="1">
        <v>201100000</v>
      </c>
      <c r="L118" s="1">
        <v>260800000</v>
      </c>
      <c r="Q118" s="1">
        <v>800000</v>
      </c>
      <c r="T118" s="1">
        <v>800000</v>
      </c>
      <c r="AA118" s="1">
        <v>261600000</v>
      </c>
      <c r="AB118" s="1">
        <v>97500000</v>
      </c>
      <c r="AC118" s="1">
        <v>164100000</v>
      </c>
      <c r="AD118" s="1">
        <v>164100000</v>
      </c>
      <c r="AE118" s="1">
        <v>164100000</v>
      </c>
      <c r="AF118" s="1">
        <v>164100000</v>
      </c>
      <c r="AJ118" s="1">
        <v>164100000</v>
      </c>
      <c r="AK118">
        <v>8.0000000000000002E-3</v>
      </c>
      <c r="AL118">
        <v>8.0000000000000002E-3</v>
      </c>
      <c r="AM118" s="1">
        <v>1572910000</v>
      </c>
      <c r="AN118" s="1">
        <v>1572910000</v>
      </c>
      <c r="AO118" s="1">
        <v>1394300000</v>
      </c>
      <c r="AP118" s="1">
        <v>164100000</v>
      </c>
      <c r="AQ118" s="3">
        <v>163598165.13999999</v>
      </c>
      <c r="AU118" s="1">
        <v>260800000</v>
      </c>
      <c r="AW118" s="1">
        <v>1156300000</v>
      </c>
      <c r="AX118" s="1">
        <v>201100000</v>
      </c>
      <c r="AY118" s="1">
        <v>164100000</v>
      </c>
      <c r="AZ118" s="1">
        <v>800000</v>
      </c>
      <c r="BA118" s="1">
        <v>800000</v>
      </c>
      <c r="BB118" s="1">
        <v>461100000</v>
      </c>
      <c r="BC118">
        <v>0.373</v>
      </c>
      <c r="BD118" s="3">
        <v>298165.14</v>
      </c>
    </row>
    <row r="119" spans="1:56" x14ac:dyDescent="0.2">
      <c r="A119" s="2">
        <v>33603</v>
      </c>
      <c r="B119" s="1">
        <v>1936600000</v>
      </c>
      <c r="C119" s="1">
        <v>1936600000</v>
      </c>
      <c r="D119" s="1">
        <v>1369400000</v>
      </c>
      <c r="E119" s="1">
        <v>567200000</v>
      </c>
      <c r="F119" s="1">
        <v>240800000</v>
      </c>
      <c r="G119" s="1">
        <v>42200000</v>
      </c>
      <c r="H119" s="1">
        <v>198600000</v>
      </c>
      <c r="I119" s="1">
        <v>198600000</v>
      </c>
      <c r="L119" s="1">
        <v>326400000</v>
      </c>
      <c r="Q119" s="1">
        <v>5200000</v>
      </c>
      <c r="T119" s="1">
        <v>5200000</v>
      </c>
      <c r="AA119" s="1">
        <v>331600000</v>
      </c>
      <c r="AB119" s="1">
        <v>123500000</v>
      </c>
      <c r="AC119" s="1">
        <v>208100000</v>
      </c>
      <c r="AD119" s="1">
        <v>208100000</v>
      </c>
      <c r="AE119" s="1">
        <v>208100000</v>
      </c>
      <c r="AF119" s="1">
        <v>208100000</v>
      </c>
      <c r="AJ119" s="1">
        <v>208100000</v>
      </c>
      <c r="AK119">
        <v>1.0999999999999999E-2</v>
      </c>
      <c r="AL119">
        <v>1.0999999999999999E-2</v>
      </c>
      <c r="AM119" s="1">
        <v>1568775000</v>
      </c>
      <c r="AN119" s="1">
        <v>1568775000</v>
      </c>
      <c r="AO119" s="1">
        <v>1610200000</v>
      </c>
      <c r="AP119" s="1">
        <v>208100000</v>
      </c>
      <c r="AQ119" s="3">
        <v>204836670.69</v>
      </c>
      <c r="AU119" s="1">
        <v>326400000</v>
      </c>
      <c r="AW119" s="1">
        <v>1369400000</v>
      </c>
      <c r="AX119" s="1">
        <v>198600000</v>
      </c>
      <c r="AY119" s="1">
        <v>208100000</v>
      </c>
      <c r="AZ119" s="1">
        <v>5200000</v>
      </c>
      <c r="BA119" s="1">
        <v>5200000</v>
      </c>
      <c r="BB119" s="1">
        <v>519800000</v>
      </c>
      <c r="BC119">
        <v>0.372</v>
      </c>
      <c r="BD119" s="3">
        <v>1936670.69</v>
      </c>
    </row>
    <row r="120" spans="1:56" x14ac:dyDescent="0.2">
      <c r="A120" s="2">
        <v>33511</v>
      </c>
      <c r="B120" s="1">
        <v>1739400000</v>
      </c>
      <c r="C120" s="1">
        <v>1739400000</v>
      </c>
      <c r="D120" s="1">
        <v>1183500000</v>
      </c>
      <c r="E120" s="1">
        <v>555900000</v>
      </c>
      <c r="F120" s="1">
        <v>276200000</v>
      </c>
      <c r="G120" s="1">
        <v>43600000</v>
      </c>
      <c r="H120" s="1">
        <v>232600000</v>
      </c>
      <c r="I120" s="1">
        <v>232600000</v>
      </c>
      <c r="L120" s="1">
        <v>279700000</v>
      </c>
      <c r="Q120" s="1">
        <v>103700000</v>
      </c>
      <c r="T120" s="1">
        <v>103700000</v>
      </c>
      <c r="AA120" s="1">
        <v>278400000</v>
      </c>
      <c r="AB120" s="1">
        <v>104400000</v>
      </c>
      <c r="AC120" s="1">
        <v>174000000</v>
      </c>
      <c r="AD120" s="1">
        <v>174000000</v>
      </c>
      <c r="AE120" s="1">
        <v>174000000</v>
      </c>
      <c r="AF120" s="1">
        <v>174000000</v>
      </c>
      <c r="AJ120" s="1">
        <v>174000000</v>
      </c>
      <c r="AO120" s="1">
        <v>1459700000</v>
      </c>
      <c r="AP120" s="1">
        <v>174000000</v>
      </c>
      <c r="AQ120" s="1">
        <v>109187500</v>
      </c>
      <c r="AU120" s="1">
        <v>279700000</v>
      </c>
      <c r="AW120" s="1">
        <v>1183500000</v>
      </c>
      <c r="AX120" s="1">
        <v>232600000</v>
      </c>
      <c r="AY120" s="1">
        <v>174000000</v>
      </c>
      <c r="AZ120" s="1">
        <v>103700000</v>
      </c>
      <c r="BA120" s="1">
        <v>103700000</v>
      </c>
      <c r="BB120" s="1">
        <v>408600000</v>
      </c>
      <c r="BC120">
        <v>0.375</v>
      </c>
      <c r="BD120" s="1">
        <v>38887500</v>
      </c>
    </row>
    <row r="121" spans="1:56" x14ac:dyDescent="0.2">
      <c r="A121" s="2">
        <v>33419</v>
      </c>
      <c r="B121" s="1">
        <v>1511600000</v>
      </c>
      <c r="C121" s="1">
        <v>1511600000</v>
      </c>
      <c r="D121" s="1">
        <v>989200000</v>
      </c>
      <c r="E121" s="1">
        <v>522400000</v>
      </c>
      <c r="F121" s="1">
        <v>265300000</v>
      </c>
      <c r="G121" s="1">
        <v>44900000</v>
      </c>
      <c r="H121" s="1">
        <v>220400000</v>
      </c>
      <c r="I121" s="1">
        <v>220400000</v>
      </c>
      <c r="L121" s="1">
        <v>257100000</v>
      </c>
      <c r="Q121" s="1">
        <v>7700000</v>
      </c>
      <c r="T121" s="1">
        <v>7700000</v>
      </c>
      <c r="AA121" s="1">
        <v>264800000</v>
      </c>
      <c r="AB121" s="1">
        <v>99300000</v>
      </c>
      <c r="AC121" s="1">
        <v>165500000</v>
      </c>
      <c r="AD121" s="1">
        <v>165500000</v>
      </c>
      <c r="AE121" s="1">
        <v>165500000</v>
      </c>
      <c r="AF121" s="1">
        <v>165500000</v>
      </c>
      <c r="AJ121" s="1">
        <v>165500000</v>
      </c>
      <c r="AK121">
        <v>8.0000000000000002E-3</v>
      </c>
      <c r="AL121">
        <v>8.0000000000000002E-3</v>
      </c>
      <c r="AM121" s="1">
        <v>1562655000</v>
      </c>
      <c r="AN121" s="1">
        <v>1562655000</v>
      </c>
      <c r="AO121" s="1">
        <v>1254500000</v>
      </c>
      <c r="AP121" s="1">
        <v>165500000</v>
      </c>
      <c r="AQ121" s="1">
        <v>160687500</v>
      </c>
      <c r="AU121" s="1">
        <v>257100000</v>
      </c>
      <c r="AW121" s="1">
        <v>989200000</v>
      </c>
      <c r="AX121" s="1">
        <v>220400000</v>
      </c>
      <c r="AY121" s="1">
        <v>165500000</v>
      </c>
      <c r="AZ121" s="1">
        <v>7700000</v>
      </c>
      <c r="BA121" s="1">
        <v>7700000</v>
      </c>
      <c r="BB121" s="1">
        <v>469800000</v>
      </c>
      <c r="BC121">
        <v>0.375</v>
      </c>
      <c r="BD121" s="1">
        <v>2887500</v>
      </c>
    </row>
    <row r="122" spans="1:56" x14ac:dyDescent="0.2">
      <c r="A122" s="2">
        <v>33328</v>
      </c>
      <c r="B122" s="1">
        <v>1439000000</v>
      </c>
      <c r="C122" s="1">
        <v>1439000000</v>
      </c>
      <c r="D122" s="1">
        <v>1031400000</v>
      </c>
      <c r="E122" s="1">
        <v>407600000</v>
      </c>
      <c r="F122" s="1">
        <v>212200000</v>
      </c>
      <c r="G122" s="1">
        <v>36500000</v>
      </c>
      <c r="H122" s="1">
        <v>175700000</v>
      </c>
      <c r="I122" s="1">
        <v>175700000</v>
      </c>
      <c r="L122" s="1">
        <v>195400000</v>
      </c>
      <c r="Q122" s="1">
        <v>7200000</v>
      </c>
      <c r="T122" s="1">
        <v>7200000</v>
      </c>
      <c r="AA122" s="1">
        <v>202600000</v>
      </c>
      <c r="AB122" s="1">
        <v>76000000</v>
      </c>
      <c r="AC122" s="1">
        <v>126600000</v>
      </c>
      <c r="AD122" s="1">
        <v>126600000</v>
      </c>
      <c r="AE122" s="1">
        <v>126600000</v>
      </c>
      <c r="AF122" s="1">
        <v>126600000</v>
      </c>
      <c r="AJ122" s="1">
        <v>126600000</v>
      </c>
      <c r="AK122">
        <v>7.0000000000000001E-3</v>
      </c>
      <c r="AL122">
        <v>7.0000000000000001E-3</v>
      </c>
      <c r="AM122" s="1">
        <v>1560541000</v>
      </c>
      <c r="AN122" s="1">
        <v>1560541000</v>
      </c>
      <c r="AO122" s="1">
        <v>1243600000</v>
      </c>
      <c r="AP122" s="1">
        <v>126600000</v>
      </c>
      <c r="AQ122" s="3">
        <v>122100888.45</v>
      </c>
      <c r="AU122" s="1">
        <v>195400000</v>
      </c>
      <c r="AW122" s="1">
        <v>1031400000</v>
      </c>
      <c r="AX122" s="1">
        <v>175700000</v>
      </c>
      <c r="AY122" s="1">
        <v>126600000</v>
      </c>
      <c r="AZ122" s="1">
        <v>7200000</v>
      </c>
      <c r="BA122" s="1">
        <v>7200000</v>
      </c>
      <c r="BB122" s="1">
        <v>363900000</v>
      </c>
      <c r="BC122">
        <v>0.375</v>
      </c>
      <c r="BD122" s="3">
        <v>2700888.45</v>
      </c>
    </row>
    <row r="123" spans="1:56" x14ac:dyDescent="0.2">
      <c r="A123" s="2">
        <v>33238</v>
      </c>
      <c r="B123" s="1">
        <v>1492400000</v>
      </c>
      <c r="C123" s="1">
        <v>1492400000</v>
      </c>
      <c r="D123" s="1">
        <v>1018900000</v>
      </c>
      <c r="E123" s="1">
        <v>473500000</v>
      </c>
      <c r="F123" s="1">
        <v>201700000</v>
      </c>
      <c r="G123" s="1">
        <v>35900000</v>
      </c>
      <c r="H123" s="1">
        <v>165800000</v>
      </c>
      <c r="I123" s="1">
        <v>165800000</v>
      </c>
      <c r="L123" s="1">
        <v>271800000</v>
      </c>
      <c r="Q123" s="1">
        <v>800000</v>
      </c>
      <c r="T123" s="1">
        <v>800000</v>
      </c>
      <c r="AA123" s="1">
        <v>272600000</v>
      </c>
      <c r="AB123" s="1">
        <v>102200000</v>
      </c>
      <c r="AC123" s="1">
        <v>170400000</v>
      </c>
      <c r="AD123" s="1">
        <v>170400000</v>
      </c>
      <c r="AE123" s="1">
        <v>170400000</v>
      </c>
      <c r="AF123" s="1">
        <v>170400000</v>
      </c>
      <c r="AJ123" s="1">
        <v>170400000</v>
      </c>
      <c r="AK123">
        <v>8.9999999999999993E-3</v>
      </c>
      <c r="AL123">
        <v>8.9999999999999993E-3</v>
      </c>
      <c r="AM123" s="1">
        <v>1597093000</v>
      </c>
      <c r="AN123" s="1">
        <v>1597093000</v>
      </c>
      <c r="AO123" s="1">
        <v>1220600000</v>
      </c>
      <c r="AP123" s="1">
        <v>170400000</v>
      </c>
      <c r="AQ123" s="3">
        <v>169899926.63</v>
      </c>
      <c r="AU123" s="1">
        <v>271800000</v>
      </c>
      <c r="AW123" s="1">
        <v>1018900000</v>
      </c>
      <c r="AX123" s="1">
        <v>165800000</v>
      </c>
      <c r="AY123" s="1">
        <v>170400000</v>
      </c>
      <c r="AZ123" s="1">
        <v>800000</v>
      </c>
      <c r="BA123" s="1">
        <v>800000</v>
      </c>
      <c r="BB123" s="1">
        <v>436800000</v>
      </c>
      <c r="BC123">
        <v>0.375</v>
      </c>
      <c r="BD123" s="3">
        <v>299926.63</v>
      </c>
    </row>
    <row r="124" spans="1:56" x14ac:dyDescent="0.2">
      <c r="A124" s="2">
        <v>33146</v>
      </c>
      <c r="B124" s="1">
        <v>1712300000</v>
      </c>
      <c r="C124" s="1">
        <v>1712300000</v>
      </c>
      <c r="D124" s="1">
        <v>1153300000</v>
      </c>
      <c r="E124" s="1">
        <v>559000000</v>
      </c>
      <c r="F124" s="1">
        <v>199500000</v>
      </c>
      <c r="G124" s="1">
        <v>37500000</v>
      </c>
      <c r="H124" s="1">
        <v>162000000</v>
      </c>
      <c r="I124" s="1">
        <v>162000000</v>
      </c>
      <c r="L124" s="1">
        <v>359500000</v>
      </c>
      <c r="Q124" s="1">
        <v>54500000</v>
      </c>
      <c r="T124" s="1">
        <v>54500000</v>
      </c>
      <c r="AA124" s="1">
        <v>370900000</v>
      </c>
      <c r="AB124" s="1">
        <v>138200000</v>
      </c>
      <c r="AC124" s="1">
        <v>232700000</v>
      </c>
      <c r="AD124" s="1">
        <v>232700000</v>
      </c>
      <c r="AE124" s="1">
        <v>232700000</v>
      </c>
      <c r="AF124" s="1">
        <v>232700000</v>
      </c>
      <c r="AJ124" s="1">
        <v>232700000</v>
      </c>
      <c r="AO124" s="1">
        <v>1352800000</v>
      </c>
      <c r="AP124" s="1">
        <v>232700000</v>
      </c>
      <c r="AQ124" s="3">
        <v>198507090.86000001</v>
      </c>
      <c r="AU124" s="1">
        <v>359500000</v>
      </c>
      <c r="AW124" s="1">
        <v>1153300000</v>
      </c>
      <c r="AX124" s="1">
        <v>162000000</v>
      </c>
      <c r="AY124" s="1">
        <v>232700000</v>
      </c>
      <c r="AZ124" s="1">
        <v>54500000</v>
      </c>
      <c r="BA124" s="1">
        <v>54500000</v>
      </c>
      <c r="BB124" s="1">
        <v>467000000</v>
      </c>
      <c r="BC124">
        <v>0.373</v>
      </c>
      <c r="BD124" s="3">
        <v>20307090.859999999</v>
      </c>
    </row>
    <row r="125" spans="1:56" x14ac:dyDescent="0.2">
      <c r="A125" s="2">
        <v>33054</v>
      </c>
      <c r="B125" s="1">
        <v>1539500000</v>
      </c>
      <c r="C125" s="1">
        <v>1539500000</v>
      </c>
      <c r="D125" s="1">
        <v>991100000</v>
      </c>
      <c r="E125" s="1">
        <v>548400000</v>
      </c>
      <c r="F125" s="1">
        <v>174000000</v>
      </c>
      <c r="G125" s="1">
        <v>33400000</v>
      </c>
      <c r="H125" s="1">
        <v>140600000</v>
      </c>
      <c r="I125" s="1">
        <v>140600000</v>
      </c>
      <c r="L125" s="1">
        <v>374400000</v>
      </c>
      <c r="Q125" s="1">
        <v>10200000</v>
      </c>
      <c r="T125" s="1">
        <v>10200000</v>
      </c>
      <c r="AA125" s="1">
        <v>384600000</v>
      </c>
      <c r="AB125" s="1">
        <v>146200000</v>
      </c>
      <c r="AC125" s="1">
        <v>238400000</v>
      </c>
      <c r="AD125" s="1">
        <v>238400000</v>
      </c>
      <c r="AE125" s="1">
        <v>238400000</v>
      </c>
      <c r="AF125" s="1">
        <v>238400000</v>
      </c>
      <c r="AJ125" s="1">
        <v>238400000</v>
      </c>
      <c r="AK125">
        <v>1.2999999999999999E-2</v>
      </c>
      <c r="AL125">
        <v>1.2999999999999999E-2</v>
      </c>
      <c r="AM125" s="1">
        <v>1597417000</v>
      </c>
      <c r="AN125" s="1">
        <v>1597417000</v>
      </c>
      <c r="AO125" s="1">
        <v>1165100000</v>
      </c>
      <c r="AP125" s="1">
        <v>238400000</v>
      </c>
      <c r="AQ125" s="3">
        <v>232077379.09999999</v>
      </c>
      <c r="AU125" s="1">
        <v>374400000</v>
      </c>
      <c r="AW125" s="1">
        <v>991100000</v>
      </c>
      <c r="AX125" s="1">
        <v>140600000</v>
      </c>
      <c r="AY125" s="1">
        <v>238400000</v>
      </c>
      <c r="AZ125" s="1">
        <v>10200000</v>
      </c>
      <c r="BA125" s="1">
        <v>10200000</v>
      </c>
      <c r="BB125" s="1">
        <v>504800000</v>
      </c>
      <c r="BC125">
        <v>0.38</v>
      </c>
      <c r="BD125" s="3">
        <v>3877379.1</v>
      </c>
    </row>
    <row r="126" spans="1:56" x14ac:dyDescent="0.2">
      <c r="A126" s="2">
        <v>32963</v>
      </c>
      <c r="B126" s="1">
        <v>1303800000</v>
      </c>
      <c r="C126" s="1">
        <v>1303800000</v>
      </c>
      <c r="D126" s="1">
        <v>875700000</v>
      </c>
      <c r="E126" s="1">
        <v>428100000</v>
      </c>
      <c r="F126" s="1">
        <v>151100000</v>
      </c>
      <c r="G126" s="1">
        <v>34600000</v>
      </c>
      <c r="H126" s="1">
        <v>116500000</v>
      </c>
      <c r="I126" s="1">
        <v>116500000</v>
      </c>
      <c r="L126" s="1">
        <v>277000000</v>
      </c>
      <c r="Q126" s="1">
        <v>18800000</v>
      </c>
      <c r="T126" s="1">
        <v>18800000</v>
      </c>
      <c r="AA126" s="1">
        <v>287900000</v>
      </c>
      <c r="AB126" s="1">
        <v>109400000</v>
      </c>
      <c r="AC126" s="1">
        <v>178500000</v>
      </c>
      <c r="AD126" s="1">
        <v>178500000</v>
      </c>
      <c r="AE126" s="1">
        <v>178500000</v>
      </c>
      <c r="AF126" s="1">
        <v>178500000</v>
      </c>
      <c r="AJ126" s="1">
        <v>178500000</v>
      </c>
      <c r="AK126">
        <v>8.9999999999999993E-3</v>
      </c>
      <c r="AL126">
        <v>8.9999999999999993E-3</v>
      </c>
      <c r="AM126" s="1">
        <v>1599375000</v>
      </c>
      <c r="AN126" s="1">
        <v>1599375000</v>
      </c>
      <c r="AO126" s="1">
        <v>1026800000</v>
      </c>
      <c r="AP126" s="1">
        <v>178500000</v>
      </c>
      <c r="AQ126" s="3">
        <v>166843869.40000001</v>
      </c>
      <c r="AU126" s="1">
        <v>277000000</v>
      </c>
      <c r="AW126" s="1">
        <v>875700000</v>
      </c>
      <c r="AX126" s="1">
        <v>116500000</v>
      </c>
      <c r="AY126" s="1">
        <v>178500000</v>
      </c>
      <c r="AZ126" s="1">
        <v>18800000</v>
      </c>
      <c r="BA126" s="1">
        <v>18800000</v>
      </c>
      <c r="BB126" s="1">
        <v>374700000</v>
      </c>
      <c r="BC126">
        <v>0.38</v>
      </c>
      <c r="BD126" s="3">
        <v>7143869.4000000004</v>
      </c>
    </row>
    <row r="127" spans="1:56" x14ac:dyDescent="0.2">
      <c r="A127" s="2">
        <v>32873</v>
      </c>
      <c r="B127" s="1">
        <v>1288200000</v>
      </c>
      <c r="C127" s="1">
        <v>1288200000</v>
      </c>
      <c r="D127" s="1">
        <v>859800000</v>
      </c>
      <c r="E127" s="1">
        <v>428400000</v>
      </c>
      <c r="F127" s="1">
        <v>152200000</v>
      </c>
      <c r="G127" s="1">
        <v>33000000</v>
      </c>
      <c r="H127" s="1">
        <v>119200000</v>
      </c>
      <c r="I127" s="1">
        <v>119200000</v>
      </c>
      <c r="L127" s="1">
        <v>276200000</v>
      </c>
      <c r="Q127" s="1">
        <v>16500000</v>
      </c>
      <c r="T127" s="1">
        <v>16500000</v>
      </c>
      <c r="AA127" s="1">
        <v>281300000</v>
      </c>
      <c r="AB127" s="1">
        <v>106900000</v>
      </c>
      <c r="AC127" s="1">
        <v>174400000</v>
      </c>
      <c r="AD127" s="1">
        <v>174400000</v>
      </c>
      <c r="AE127" s="1">
        <v>174400000</v>
      </c>
      <c r="AF127" s="1">
        <v>174400000</v>
      </c>
      <c r="AJ127" s="1">
        <v>174400000</v>
      </c>
      <c r="AK127">
        <v>8.9999999999999993E-3</v>
      </c>
      <c r="AL127">
        <v>8.9999999999999993E-3</v>
      </c>
      <c r="AM127" s="1">
        <v>1623988000</v>
      </c>
      <c r="AN127" s="1">
        <v>1623988000</v>
      </c>
      <c r="AO127" s="1">
        <v>1012000000</v>
      </c>
      <c r="AP127" s="1">
        <v>174400000</v>
      </c>
      <c r="AQ127" s="3">
        <v>164170351.94</v>
      </c>
      <c r="AU127" s="1">
        <v>276200000</v>
      </c>
      <c r="AW127" s="1">
        <v>859800000</v>
      </c>
      <c r="AX127" s="1">
        <v>119200000</v>
      </c>
      <c r="AY127" s="1">
        <v>174400000</v>
      </c>
      <c r="AZ127" s="1">
        <v>16500000</v>
      </c>
      <c r="BA127" s="1">
        <v>16500000</v>
      </c>
      <c r="BB127" s="1">
        <v>378900000</v>
      </c>
      <c r="BC127">
        <v>0.38</v>
      </c>
      <c r="BD127" s="3">
        <v>6270351.9400000004</v>
      </c>
    </row>
    <row r="128" spans="1:56" x14ac:dyDescent="0.2">
      <c r="A128" s="2">
        <v>32781</v>
      </c>
      <c r="B128" s="1">
        <v>1345200000</v>
      </c>
      <c r="C128" s="1">
        <v>1345200000</v>
      </c>
      <c r="L128" s="1">
        <v>-2139700000</v>
      </c>
      <c r="AE128" s="1">
        <v>212700000</v>
      </c>
      <c r="AF128" s="1">
        <v>212700000</v>
      </c>
      <c r="AU128" s="1">
        <v>-2139700000</v>
      </c>
      <c r="BB128" s="1">
        <v>-2139700000</v>
      </c>
    </row>
    <row r="129" spans="1:54" x14ac:dyDescent="0.2">
      <c r="A129" s="2">
        <v>32689</v>
      </c>
      <c r="B129" s="1">
        <v>1167600000</v>
      </c>
      <c r="C129" s="1">
        <v>1167600000</v>
      </c>
      <c r="L129" s="1">
        <v>1167600000</v>
      </c>
      <c r="AE129" s="1">
        <v>193300000</v>
      </c>
      <c r="AF129" s="1">
        <v>193300000</v>
      </c>
      <c r="AK129">
        <v>0.01</v>
      </c>
      <c r="AL129">
        <v>0.01</v>
      </c>
      <c r="AM129" s="1">
        <v>1614535000</v>
      </c>
      <c r="AN129" s="1">
        <v>1614535000</v>
      </c>
      <c r="AU129" s="1">
        <v>1167600000</v>
      </c>
      <c r="BB129" s="1">
        <v>1167600000</v>
      </c>
    </row>
    <row r="130" spans="1:54" x14ac:dyDescent="0.2">
      <c r="A130" s="2">
        <v>32598</v>
      </c>
      <c r="B130" s="1">
        <v>1037900000</v>
      </c>
      <c r="C130" s="1">
        <v>1037900000</v>
      </c>
      <c r="L130" s="1">
        <v>1037900000</v>
      </c>
      <c r="AE130" s="1">
        <v>149000000</v>
      </c>
      <c r="AF130" s="1">
        <v>149000000</v>
      </c>
      <c r="AK130">
        <v>8.0000000000000002E-3</v>
      </c>
      <c r="AL130">
        <v>8.0000000000000002E-3</v>
      </c>
      <c r="AM130" s="1">
        <v>1614535000</v>
      </c>
      <c r="AN130" s="1">
        <v>1614535000</v>
      </c>
      <c r="AU130" s="1">
        <v>1037900000</v>
      </c>
      <c r="BB130" s="1">
        <v>1037900000</v>
      </c>
    </row>
    <row r="131" spans="1:54" x14ac:dyDescent="0.2">
      <c r="A131" s="2">
        <v>32508</v>
      </c>
      <c r="B131" s="1">
        <v>1043600000</v>
      </c>
      <c r="C131" s="1">
        <v>1043600000</v>
      </c>
      <c r="L131" s="1">
        <v>1043600000</v>
      </c>
      <c r="AE131" s="1">
        <v>148300000</v>
      </c>
      <c r="AF131" s="1">
        <v>148300000</v>
      </c>
      <c r="AK131">
        <v>8.0000000000000002E-3</v>
      </c>
      <c r="AL131">
        <v>8.0000000000000002E-3</v>
      </c>
      <c r="AM131" s="1">
        <v>1614535000</v>
      </c>
      <c r="AN131" s="1">
        <v>1614535000</v>
      </c>
      <c r="AU131" s="1">
        <v>1043600000</v>
      </c>
      <c r="BB131" s="1">
        <v>1043600000</v>
      </c>
    </row>
    <row r="132" spans="1:54" x14ac:dyDescent="0.2">
      <c r="A132" s="2">
        <v>32416</v>
      </c>
      <c r="B132" s="1">
        <v>1028200000</v>
      </c>
      <c r="C132" s="1">
        <v>1028200000</v>
      </c>
      <c r="L132" s="1">
        <v>-1621200000</v>
      </c>
      <c r="AE132" s="1">
        <v>136400000</v>
      </c>
      <c r="AF132" s="1">
        <v>136400000</v>
      </c>
      <c r="AU132" s="1">
        <v>-1621200000</v>
      </c>
      <c r="BB132" s="1">
        <v>-1621200000</v>
      </c>
    </row>
    <row r="133" spans="1:54" x14ac:dyDescent="0.2">
      <c r="A133" s="2">
        <v>32324</v>
      </c>
      <c r="B133" s="1">
        <v>930400000</v>
      </c>
      <c r="C133" s="1">
        <v>930400000</v>
      </c>
      <c r="L133" s="1">
        <v>930400000</v>
      </c>
      <c r="AE133" s="1">
        <v>165000000</v>
      </c>
      <c r="AF133" s="1">
        <v>165000000</v>
      </c>
      <c r="AK133">
        <v>8.0000000000000002E-3</v>
      </c>
      <c r="AL133">
        <v>8.0000000000000002E-3</v>
      </c>
      <c r="AM133" s="1">
        <v>1600000000</v>
      </c>
      <c r="AN133" s="1">
        <v>1600000000</v>
      </c>
      <c r="AU133" s="1">
        <v>930400000</v>
      </c>
      <c r="BB133" s="1">
        <v>930400000</v>
      </c>
    </row>
    <row r="134" spans="1:54" x14ac:dyDescent="0.2">
      <c r="A134" s="2">
        <v>32233</v>
      </c>
      <c r="B134" s="1">
        <v>789200000</v>
      </c>
      <c r="C134" s="1">
        <v>789200000</v>
      </c>
      <c r="L134" s="1">
        <v>789200000</v>
      </c>
      <c r="AE134" s="1">
        <v>120200000</v>
      </c>
      <c r="AF134" s="1">
        <v>120200000</v>
      </c>
      <c r="AK134">
        <v>6.0000000000000001E-3</v>
      </c>
      <c r="AL134">
        <v>6.0000000000000001E-3</v>
      </c>
      <c r="AM134" s="1">
        <v>1649574000</v>
      </c>
      <c r="AN134" s="1">
        <v>1649574000</v>
      </c>
      <c r="AU134" s="1">
        <v>789200000</v>
      </c>
      <c r="BB134" s="1">
        <v>789200000</v>
      </c>
    </row>
    <row r="135" spans="1:54" x14ac:dyDescent="0.2">
      <c r="A135" s="2">
        <v>32142</v>
      </c>
      <c r="B135" s="1">
        <v>749300000</v>
      </c>
      <c r="C135" s="1">
        <v>749300000</v>
      </c>
      <c r="L135" s="1">
        <v>749300000</v>
      </c>
      <c r="AE135" s="1">
        <v>100400000</v>
      </c>
      <c r="AF135" s="1">
        <v>100400000</v>
      </c>
      <c r="AK135">
        <v>5.0000000000000001E-3</v>
      </c>
      <c r="AL135">
        <v>5.0000000000000001E-3</v>
      </c>
      <c r="AM135" s="1">
        <v>1578042000</v>
      </c>
      <c r="AN135" s="1">
        <v>1578042000</v>
      </c>
      <c r="AU135" s="1">
        <v>749300000</v>
      </c>
      <c r="BB135" s="1">
        <v>749300000</v>
      </c>
    </row>
    <row r="136" spans="1:54" x14ac:dyDescent="0.2">
      <c r="A136" s="2">
        <v>32050</v>
      </c>
      <c r="B136" s="1">
        <v>782100000</v>
      </c>
      <c r="C136" s="1">
        <v>782100000</v>
      </c>
      <c r="L136" s="1">
        <v>-1388200000</v>
      </c>
      <c r="AE136" s="1">
        <v>135300000</v>
      </c>
      <c r="AF136" s="1">
        <v>110600000</v>
      </c>
      <c r="AG136" s="1">
        <v>24700000</v>
      </c>
      <c r="AU136" s="1">
        <v>-1388200000</v>
      </c>
      <c r="BB136" s="1">
        <v>-1388200000</v>
      </c>
    </row>
    <row r="137" spans="1:54" x14ac:dyDescent="0.2">
      <c r="A137" s="2">
        <v>31958</v>
      </c>
      <c r="B137" s="1">
        <v>621900000</v>
      </c>
      <c r="C137" s="1">
        <v>621900000</v>
      </c>
      <c r="L137" s="1">
        <v>621900000</v>
      </c>
      <c r="AE137" s="1">
        <v>128400000</v>
      </c>
      <c r="AF137" s="1">
        <v>121900000</v>
      </c>
      <c r="AG137" s="1">
        <v>6500000</v>
      </c>
      <c r="AK137">
        <v>6.0000000000000001E-3</v>
      </c>
      <c r="AL137">
        <v>6.0000000000000001E-3</v>
      </c>
      <c r="AM137" s="1">
        <v>1577946000</v>
      </c>
      <c r="AN137" s="1">
        <v>1577946000</v>
      </c>
      <c r="AU137" s="1">
        <v>621900000</v>
      </c>
      <c r="BB137" s="1">
        <v>621900000</v>
      </c>
    </row>
    <row r="138" spans="1:54" x14ac:dyDescent="0.2">
      <c r="A138" s="2">
        <v>31867</v>
      </c>
      <c r="B138" s="1">
        <v>766300000</v>
      </c>
      <c r="C138" s="1">
        <v>766300000</v>
      </c>
      <c r="L138" s="1">
        <v>766300000</v>
      </c>
      <c r="AE138" s="1">
        <v>91200000</v>
      </c>
      <c r="AF138" s="1">
        <v>88000000</v>
      </c>
      <c r="AG138" s="1">
        <v>3200000</v>
      </c>
      <c r="AK138">
        <v>4.0000000000000001E-3</v>
      </c>
      <c r="AL138">
        <v>4.0000000000000001E-3</v>
      </c>
      <c r="AM138" s="1">
        <v>1571171000</v>
      </c>
      <c r="AN138" s="1">
        <v>1571171000</v>
      </c>
      <c r="AU138" s="1">
        <v>766300000</v>
      </c>
      <c r="BB138" s="1">
        <v>766300000</v>
      </c>
    </row>
    <row r="139" spans="1:54" x14ac:dyDescent="0.2">
      <c r="A139" s="2">
        <v>31777</v>
      </c>
      <c r="B139" s="1">
        <v>755500000</v>
      </c>
      <c r="C139" s="1">
        <v>755500000</v>
      </c>
      <c r="L139" s="1">
        <v>755500000</v>
      </c>
      <c r="AE139" s="1">
        <v>89800000</v>
      </c>
      <c r="AF139" s="1">
        <v>71800000</v>
      </c>
      <c r="AG139" s="1">
        <v>18000000</v>
      </c>
      <c r="AK139">
        <v>4.0000000000000001E-3</v>
      </c>
      <c r="AL139">
        <v>4.0000000000000001E-3</v>
      </c>
      <c r="AM139" s="1">
        <v>1569970000</v>
      </c>
      <c r="AN139" s="1">
        <v>1569970000</v>
      </c>
      <c r="AU139" s="1">
        <v>755500000</v>
      </c>
      <c r="BB139" s="1">
        <v>755500000</v>
      </c>
    </row>
    <row r="140" spans="1:54" x14ac:dyDescent="0.2">
      <c r="A140" s="2">
        <v>31685</v>
      </c>
      <c r="B140" s="1">
        <v>726400000</v>
      </c>
      <c r="C140" s="1">
        <v>726400000</v>
      </c>
      <c r="L140" s="1">
        <v>-1241000000</v>
      </c>
      <c r="AE140" s="1">
        <v>81100000</v>
      </c>
      <c r="AF140" s="1">
        <v>81100000</v>
      </c>
      <c r="AU140" s="1">
        <v>-1241000000</v>
      </c>
      <c r="BB140" s="1">
        <v>-1241000000</v>
      </c>
    </row>
    <row r="141" spans="1:54" x14ac:dyDescent="0.2">
      <c r="A141" s="2">
        <v>31593</v>
      </c>
      <c r="B141" s="1">
        <v>647900000</v>
      </c>
      <c r="C141" s="1">
        <v>647900000</v>
      </c>
      <c r="L141" s="1">
        <v>647900000</v>
      </c>
      <c r="AE141" s="1">
        <v>79700000</v>
      </c>
      <c r="AF141" s="1">
        <v>79700000</v>
      </c>
      <c r="AK141">
        <v>4.0000000000000001E-3</v>
      </c>
      <c r="AL141">
        <v>4.0000000000000001E-3</v>
      </c>
      <c r="AM141" s="1">
        <v>1554066000</v>
      </c>
      <c r="AN141" s="1">
        <v>1554066000</v>
      </c>
      <c r="AU141" s="1">
        <v>647900000</v>
      </c>
      <c r="BB141" s="1">
        <v>647900000</v>
      </c>
    </row>
    <row r="142" spans="1:54" x14ac:dyDescent="0.2">
      <c r="A142" s="2">
        <v>31502</v>
      </c>
      <c r="B142" s="1">
        <v>592400000</v>
      </c>
      <c r="C142" s="1">
        <v>592400000</v>
      </c>
      <c r="L142" s="1">
        <v>592400000</v>
      </c>
      <c r="AE142" s="1">
        <v>51800000</v>
      </c>
      <c r="AF142" s="1">
        <v>51800000</v>
      </c>
      <c r="AK142">
        <v>3.0000000000000001E-3</v>
      </c>
      <c r="AL142">
        <v>3.0000000000000001E-3</v>
      </c>
      <c r="AM142" s="1">
        <v>1554066000</v>
      </c>
      <c r="AN142" s="1">
        <v>1554066000</v>
      </c>
      <c r="AU142" s="1">
        <v>592400000</v>
      </c>
      <c r="BB142" s="1">
        <v>592400000</v>
      </c>
    </row>
    <row r="143" spans="1:54" x14ac:dyDescent="0.2">
      <c r="A143" s="2">
        <v>31412</v>
      </c>
      <c r="B143" s="1">
        <v>504200000</v>
      </c>
      <c r="C143" s="1">
        <v>504200000</v>
      </c>
      <c r="L143" s="1">
        <v>504200000</v>
      </c>
      <c r="AE143" s="1">
        <v>34700000</v>
      </c>
      <c r="AF143" s="1">
        <v>34700000</v>
      </c>
      <c r="AK143">
        <v>0</v>
      </c>
      <c r="AL143">
        <v>0</v>
      </c>
      <c r="AM143" s="1">
        <v>1572565000</v>
      </c>
      <c r="AN143" s="1">
        <v>1572565000</v>
      </c>
      <c r="AU143" s="1">
        <v>504200000</v>
      </c>
      <c r="BB143" s="1">
        <v>504200000</v>
      </c>
    </row>
    <row r="144" spans="1:54" x14ac:dyDescent="0.2">
      <c r="A144" s="2">
        <v>31320</v>
      </c>
      <c r="B144" s="1">
        <v>590500000</v>
      </c>
      <c r="C144" s="1">
        <v>590500000</v>
      </c>
      <c r="L144" s="1">
        <v>-1063400000</v>
      </c>
      <c r="AE144" s="1">
        <v>53800000</v>
      </c>
      <c r="AF144" s="1">
        <v>53800000</v>
      </c>
      <c r="AU144" s="1">
        <v>-1063400000</v>
      </c>
      <c r="BB144" s="1">
        <v>-1063400000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E11C-CD84-C745-BEC6-4121C04961AE}">
  <dimension ref="A1:H13"/>
  <sheetViews>
    <sheetView workbookViewId="0">
      <selection activeCell="F17" sqref="F17"/>
    </sheetView>
  </sheetViews>
  <sheetFormatPr baseColWidth="10" defaultRowHeight="16" x14ac:dyDescent="0.2"/>
  <cols>
    <col min="1" max="1" width="34.1640625" bestFit="1" customWidth="1"/>
  </cols>
  <sheetData>
    <row r="1" spans="1:8" x14ac:dyDescent="0.2">
      <c r="B1">
        <v>2020</v>
      </c>
      <c r="C1">
        <v>2019</v>
      </c>
      <c r="D1">
        <v>2018</v>
      </c>
      <c r="E1">
        <v>2017</v>
      </c>
      <c r="F1">
        <v>2016</v>
      </c>
    </row>
    <row r="2" spans="1:8" x14ac:dyDescent="0.2">
      <c r="A2" t="s">
        <v>143</v>
      </c>
      <c r="B2" s="1">
        <v>28393</v>
      </c>
      <c r="C2" s="1">
        <v>24827</v>
      </c>
      <c r="D2" s="1">
        <v>24500</v>
      </c>
      <c r="E2" s="1">
        <v>23510</v>
      </c>
      <c r="F2" s="1">
        <v>23689</v>
      </c>
    </row>
    <row r="3" spans="1:8" x14ac:dyDescent="0.2">
      <c r="A3" t="s">
        <v>144</v>
      </c>
      <c r="B3" s="1">
        <v>16502</v>
      </c>
      <c r="C3" s="1">
        <v>26225</v>
      </c>
      <c r="D3" s="1">
        <v>20296</v>
      </c>
      <c r="E3" s="1">
        <v>18415</v>
      </c>
      <c r="F3" s="1">
        <v>16974</v>
      </c>
    </row>
    <row r="4" spans="1:8" x14ac:dyDescent="0.2">
      <c r="A4" t="s">
        <v>145</v>
      </c>
      <c r="B4" s="1">
        <v>9636</v>
      </c>
      <c r="C4" s="1">
        <v>11127</v>
      </c>
      <c r="D4" s="1">
        <v>9987</v>
      </c>
      <c r="E4" s="1">
        <v>8379</v>
      </c>
      <c r="F4" s="1">
        <v>9441</v>
      </c>
    </row>
    <row r="5" spans="1:8" x14ac:dyDescent="0.2">
      <c r="A5" t="s">
        <v>148</v>
      </c>
      <c r="B5" s="1"/>
      <c r="C5" s="1"/>
      <c r="D5" s="1">
        <v>4651</v>
      </c>
      <c r="E5" s="1">
        <v>4833</v>
      </c>
      <c r="F5" s="1">
        <v>5528</v>
      </c>
    </row>
    <row r="6" spans="1:8" x14ac:dyDescent="0.2">
      <c r="A6" t="s">
        <v>146</v>
      </c>
      <c r="B6" s="1">
        <v>16967</v>
      </c>
      <c r="C6" s="1">
        <v>9349</v>
      </c>
      <c r="D6" s="1">
        <v>3414</v>
      </c>
      <c r="E6" s="1">
        <v>3075</v>
      </c>
    </row>
    <row r="7" spans="1:8" x14ac:dyDescent="0.2">
      <c r="A7" t="s">
        <v>147</v>
      </c>
      <c r="B7" s="1">
        <v>-6110</v>
      </c>
      <c r="C7" s="1">
        <v>-1958</v>
      </c>
      <c r="D7" s="1">
        <v>-668</v>
      </c>
      <c r="E7" s="1">
        <v>-613</v>
      </c>
    </row>
    <row r="8" spans="1:8" x14ac:dyDescent="0.2">
      <c r="A8" t="s">
        <v>149</v>
      </c>
      <c r="B8" s="1">
        <f>SUM(B2:B7)</f>
        <v>65388</v>
      </c>
      <c r="C8" s="1">
        <f t="shared" ref="C8:F8" si="0">SUM(C2:C7)</f>
        <v>69570</v>
      </c>
      <c r="D8" s="1">
        <f t="shared" si="0"/>
        <v>62180</v>
      </c>
      <c r="E8" s="1">
        <f t="shared" si="0"/>
        <v>57599</v>
      </c>
      <c r="F8" s="1">
        <f t="shared" si="0"/>
        <v>55632</v>
      </c>
    </row>
    <row r="13" spans="1:8" x14ac:dyDescent="0.2">
      <c r="H13" s="4" t="s">
        <v>150</v>
      </c>
    </row>
  </sheetData>
  <hyperlinks>
    <hyperlink ref="H13" r:id="rId1" xr:uid="{965C5888-3FB4-9D47-B84D-0D77C77C23B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DA42-CFE6-3448-8C79-22251CB49C33}">
  <dimension ref="A1:C13"/>
  <sheetViews>
    <sheetView tabSelected="1" topLeftCell="A2" zoomScale="119" workbookViewId="0">
      <selection activeCell="L15" sqref="L15"/>
    </sheetView>
  </sheetViews>
  <sheetFormatPr baseColWidth="10" defaultRowHeight="16" x14ac:dyDescent="0.2"/>
  <cols>
    <col min="1" max="1" width="21.6640625" bestFit="1" customWidth="1"/>
    <col min="2" max="2" width="17.33203125" bestFit="1" customWidth="1"/>
  </cols>
  <sheetData>
    <row r="1" spans="1:3" x14ac:dyDescent="0.2">
      <c r="A1" t="s">
        <v>162</v>
      </c>
      <c r="B1" t="s">
        <v>163</v>
      </c>
      <c r="C1" t="s">
        <v>164</v>
      </c>
    </row>
    <row r="2" spans="1:3" x14ac:dyDescent="0.2">
      <c r="A2" t="s">
        <v>151</v>
      </c>
      <c r="B2" s="1">
        <v>20224</v>
      </c>
      <c r="C2" s="5">
        <f>B2/$B$13</f>
        <v>0.28511412177688805</v>
      </c>
    </row>
    <row r="3" spans="1:3" x14ac:dyDescent="0.2">
      <c r="A3" t="s">
        <v>158</v>
      </c>
      <c r="B3" s="1">
        <v>11438</v>
      </c>
      <c r="C3" s="5">
        <f>B3/$B$13</f>
        <v>0.16125075775732028</v>
      </c>
    </row>
    <row r="4" spans="1:3" x14ac:dyDescent="0.2">
      <c r="A4" t="s">
        <v>160</v>
      </c>
      <c r="B4" s="1">
        <v>10503</v>
      </c>
      <c r="C4" s="5">
        <f>B4/$B$13</f>
        <v>0.14806930483695882</v>
      </c>
    </row>
    <row r="5" spans="1:3" x14ac:dyDescent="0.2">
      <c r="A5" t="s">
        <v>159</v>
      </c>
      <c r="B5">
        <f xml:space="preserve"> 2535+6143</f>
        <v>8678</v>
      </c>
      <c r="C5" s="5">
        <f>B5/$B$13</f>
        <v>0.12234080047368644</v>
      </c>
    </row>
    <row r="6" spans="1:3" x14ac:dyDescent="0.2">
      <c r="A6" t="s">
        <v>152</v>
      </c>
      <c r="B6" s="1">
        <v>5826</v>
      </c>
      <c r="C6" s="5">
        <f>B6/$B$13</f>
        <v>8.2133844613931459E-2</v>
      </c>
    </row>
    <row r="7" spans="1:3" x14ac:dyDescent="0.2">
      <c r="A7" t="s">
        <v>153</v>
      </c>
      <c r="B7" s="1">
        <v>3616</v>
      </c>
      <c r="C7" s="5">
        <f>B7/$B$13</f>
        <v>5.0977683165804352E-2</v>
      </c>
    </row>
    <row r="8" spans="1:3" x14ac:dyDescent="0.2">
      <c r="A8" t="s">
        <v>155</v>
      </c>
      <c r="B8" s="1">
        <v>3131</v>
      </c>
      <c r="C8" s="5">
        <f>B8/$B$13</f>
        <v>4.4140245019948399E-2</v>
      </c>
    </row>
    <row r="9" spans="1:3" x14ac:dyDescent="0.2">
      <c r="A9" t="s">
        <v>154</v>
      </c>
      <c r="B9" s="1">
        <v>2544</v>
      </c>
      <c r="C9" s="5">
        <f>B9/$B$13</f>
        <v>3.58648301918712E-2</v>
      </c>
    </row>
    <row r="10" spans="1:3" x14ac:dyDescent="0.2">
      <c r="A10" t="s">
        <v>157</v>
      </c>
      <c r="B10" s="1">
        <v>2535</v>
      </c>
      <c r="C10" s="5">
        <f>B10/$B$13</f>
        <v>3.5737949896381092E-2</v>
      </c>
    </row>
    <row r="11" spans="1:3" x14ac:dyDescent="0.2">
      <c r="A11" t="s">
        <v>156</v>
      </c>
      <c r="B11" s="1">
        <v>2438</v>
      </c>
      <c r="C11" s="5">
        <f>B11/$B$13</f>
        <v>3.4370462267209904E-2</v>
      </c>
    </row>
    <row r="12" spans="1:3" x14ac:dyDescent="0.2">
      <c r="A12" t="s">
        <v>161</v>
      </c>
      <c r="B12" s="1">
        <v>1358</v>
      </c>
      <c r="C12" s="5">
        <f>B12/$B$13</f>
        <v>1.9144826808396655E-2</v>
      </c>
    </row>
    <row r="13" spans="1:3" x14ac:dyDescent="0.2">
      <c r="A13" t="s">
        <v>165</v>
      </c>
      <c r="B13" s="1">
        <f>SUM(B2:B11)</f>
        <v>70933</v>
      </c>
    </row>
  </sheetData>
  <autoFilter ref="A1:C13" xr:uid="{CB3A1F0D-10DE-C34E-BC1D-C3B4A90D6518}">
    <sortState xmlns:xlrd2="http://schemas.microsoft.com/office/spreadsheetml/2017/richdata2" ref="A2:C13">
      <sortCondition descending="1" ref="C1:C13"/>
    </sortState>
  </autoFilter>
  <sortState xmlns:xlrd2="http://schemas.microsoft.com/office/spreadsheetml/2017/richdata2" ref="C2:C12">
    <sortCondition ref="C2:C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94DB-A305-7443-94F9-3DE380ABDB94}">
  <dimension ref="A1:CI131"/>
  <sheetViews>
    <sheetView workbookViewId="0">
      <selection activeCell="D8" sqref="D8"/>
    </sheetView>
  </sheetViews>
  <sheetFormatPr baseColWidth="10" defaultRowHeight="16" x14ac:dyDescent="0.2"/>
  <cols>
    <col min="2" max="2" width="14.6640625" bestFit="1" customWidth="1"/>
  </cols>
  <sheetData>
    <row r="1" spans="1:87" x14ac:dyDescent="0.2">
      <c r="A1" t="s">
        <v>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117</v>
      </c>
      <c r="BK1" t="s">
        <v>118</v>
      </c>
      <c r="BL1" t="s">
        <v>119</v>
      </c>
      <c r="BM1" t="s">
        <v>120</v>
      </c>
      <c r="BN1" t="s">
        <v>121</v>
      </c>
      <c r="BO1" t="s">
        <v>122</v>
      </c>
      <c r="BP1" t="s">
        <v>123</v>
      </c>
      <c r="BQ1" t="s">
        <v>124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  <c r="BW1" t="s">
        <v>130</v>
      </c>
      <c r="BX1" t="s">
        <v>131</v>
      </c>
      <c r="BY1" t="s">
        <v>132</v>
      </c>
      <c r="BZ1" t="s">
        <v>133</v>
      </c>
      <c r="CA1" t="s">
        <v>134</v>
      </c>
      <c r="CB1" t="s">
        <v>135</v>
      </c>
      <c r="CC1" t="s">
        <v>136</v>
      </c>
      <c r="CD1" t="s">
        <v>137</v>
      </c>
      <c r="CE1" t="s">
        <v>138</v>
      </c>
      <c r="CF1" t="s">
        <v>139</v>
      </c>
      <c r="CG1" t="s">
        <v>140</v>
      </c>
      <c r="CH1" t="s">
        <v>141</v>
      </c>
      <c r="CI1" t="s">
        <v>142</v>
      </c>
    </row>
    <row r="2" spans="1:87" x14ac:dyDescent="0.2">
      <c r="A2" s="2">
        <v>44196</v>
      </c>
      <c r="B2" s="1">
        <v>201888000000</v>
      </c>
      <c r="C2" s="1">
        <v>34874000000</v>
      </c>
      <c r="D2" s="1">
        <v>17068000000</v>
      </c>
      <c r="E2" s="1">
        <v>17068000000</v>
      </c>
      <c r="F2" s="1">
        <v>14051000000</v>
      </c>
      <c r="G2" s="1">
        <v>14051000000</v>
      </c>
      <c r="J2" s="1">
        <v>1480000000</v>
      </c>
      <c r="K2" s="1">
        <v>1423000000</v>
      </c>
      <c r="P2" s="1">
        <v>852000000</v>
      </c>
      <c r="Q2" s="1">
        <v>167014000000</v>
      </c>
      <c r="R2" s="1">
        <v>32263000000</v>
      </c>
      <c r="S2" s="1">
        <v>68643000000</v>
      </c>
      <c r="T2">
        <v>0</v>
      </c>
      <c r="U2" s="1">
        <v>1079000000</v>
      </c>
      <c r="X2" s="1">
        <v>63017000000</v>
      </c>
      <c r="Y2" s="1">
        <v>4547000000</v>
      </c>
      <c r="AA2" s="1">
        <v>-36380000000</v>
      </c>
      <c r="AB2" s="1">
        <v>96442000000</v>
      </c>
      <c r="AC2" s="1">
        <v>77800000000</v>
      </c>
      <c r="AD2" s="1">
        <v>18642000000</v>
      </c>
      <c r="AE2" s="1">
        <v>4037000000</v>
      </c>
      <c r="AJ2" s="1">
        <v>25929000000</v>
      </c>
      <c r="AL2" s="1">
        <v>8343000000</v>
      </c>
      <c r="AM2" s="1">
        <v>113160000000</v>
      </c>
      <c r="AN2" s="1">
        <v>26546000000</v>
      </c>
      <c r="AO2" s="1">
        <v>16846000000</v>
      </c>
      <c r="AU2" s="1">
        <v>5397000000</v>
      </c>
      <c r="AV2" s="1">
        <v>5397000000</v>
      </c>
      <c r="AW2" s="1">
        <v>4303000000</v>
      </c>
      <c r="AX2" s="1">
        <v>4303000000</v>
      </c>
      <c r="AZ2" s="1">
        <v>86614000000</v>
      </c>
      <c r="BA2" s="1">
        <v>52878000000</v>
      </c>
      <c r="BB2" s="1">
        <v>52878000000</v>
      </c>
      <c r="BD2" s="1">
        <v>7201000000</v>
      </c>
      <c r="BE2" s="1">
        <v>7201000000</v>
      </c>
      <c r="BI2" s="1">
        <v>9330000000</v>
      </c>
      <c r="BK2" s="1">
        <v>17205000000</v>
      </c>
      <c r="BL2" s="1">
        <v>88728000000</v>
      </c>
      <c r="BM2" s="1">
        <v>84071000000</v>
      </c>
      <c r="BN2" s="1">
        <v>54663000000</v>
      </c>
      <c r="BO2">
        <v>0</v>
      </c>
      <c r="BP2" s="1">
        <v>54663000000</v>
      </c>
      <c r="BQ2" s="1">
        <v>38456000000</v>
      </c>
      <c r="BR2" s="1">
        <v>907000000</v>
      </c>
      <c r="BS2" s="1">
        <v>-8141000000</v>
      </c>
      <c r="BW2" s="1">
        <v>4657000000</v>
      </c>
      <c r="BX2" s="1">
        <v>136949000000</v>
      </c>
      <c r="BY2" s="1">
        <v>84071000000</v>
      </c>
      <c r="CA2" s="1">
        <v>-12371000000</v>
      </c>
      <c r="CB2" s="1">
        <v>8328000000</v>
      </c>
      <c r="CC2" s="1">
        <v>142346000000</v>
      </c>
      <c r="CD2" s="1">
        <v>-12371000000</v>
      </c>
      <c r="CE2" s="1">
        <v>58275000000</v>
      </c>
      <c r="CF2" s="1">
        <v>41207000000</v>
      </c>
      <c r="CG2" s="1">
        <v>1800000000</v>
      </c>
      <c r="CH2" s="1">
        <v>1781000000</v>
      </c>
      <c r="CI2" s="1">
        <v>19000000</v>
      </c>
    </row>
    <row r="3" spans="1:87" x14ac:dyDescent="0.2">
      <c r="A3" s="2">
        <v>44104</v>
      </c>
      <c r="B3" s="1">
        <v>201549000000</v>
      </c>
      <c r="C3" s="1">
        <v>35251000000</v>
      </c>
      <c r="D3" s="1">
        <v>17914000000</v>
      </c>
      <c r="E3" s="1">
        <v>17914000000</v>
      </c>
      <c r="F3" s="1">
        <v>12708000000</v>
      </c>
      <c r="G3" s="1">
        <v>11299000000</v>
      </c>
      <c r="H3" s="1">
        <v>1835000000</v>
      </c>
      <c r="I3" s="1">
        <v>-426000000</v>
      </c>
      <c r="J3" s="1">
        <v>1583000000</v>
      </c>
      <c r="K3" s="1">
        <v>2171000000</v>
      </c>
      <c r="P3" s="1">
        <v>875000000</v>
      </c>
      <c r="Q3" s="1">
        <v>166298000000</v>
      </c>
      <c r="R3" s="1">
        <v>32078000000</v>
      </c>
      <c r="S3" s="1">
        <v>67595000000</v>
      </c>
      <c r="T3">
        <v>0</v>
      </c>
      <c r="U3" s="1">
        <v>1035000000</v>
      </c>
      <c r="X3" s="1">
        <v>62111000000</v>
      </c>
      <c r="Y3" s="1">
        <v>4449000000</v>
      </c>
      <c r="AA3" s="1">
        <v>-35517000000</v>
      </c>
      <c r="AB3" s="1">
        <v>96862000000</v>
      </c>
      <c r="AC3" s="1">
        <v>77689000000</v>
      </c>
      <c r="AD3" s="1">
        <v>19173000000</v>
      </c>
      <c r="AE3" s="1">
        <v>3903000000</v>
      </c>
      <c r="AF3" s="1">
        <v>2632000000</v>
      </c>
      <c r="AG3" s="1">
        <v>1271000000</v>
      </c>
      <c r="AJ3" s="1">
        <v>25022000000</v>
      </c>
      <c r="AL3" s="1">
        <v>8433000000</v>
      </c>
      <c r="AM3" s="1">
        <v>113286000000</v>
      </c>
      <c r="AN3" s="1">
        <v>26628000000</v>
      </c>
      <c r="AO3" s="1">
        <v>16801000000</v>
      </c>
      <c r="AP3" s="1">
        <v>12663000000</v>
      </c>
      <c r="AQ3" s="1">
        <v>12663000000</v>
      </c>
      <c r="AS3" s="1">
        <v>4138000000</v>
      </c>
      <c r="AU3" s="1">
        <v>5711000000</v>
      </c>
      <c r="AV3" s="1">
        <v>5711000000</v>
      </c>
      <c r="AW3" s="1">
        <v>4116000000</v>
      </c>
      <c r="AX3" s="1">
        <v>4116000000</v>
      </c>
      <c r="AZ3" s="1">
        <v>86658000000</v>
      </c>
      <c r="BA3" s="1">
        <v>52917000000</v>
      </c>
      <c r="BB3" s="1">
        <v>52917000000</v>
      </c>
      <c r="BD3" s="1">
        <v>7288000000</v>
      </c>
      <c r="BE3" s="1">
        <v>7288000000</v>
      </c>
      <c r="BG3" s="1">
        <v>6451000000</v>
      </c>
      <c r="BH3" s="1">
        <v>6451000000</v>
      </c>
      <c r="BI3" s="1">
        <v>9249000000</v>
      </c>
      <c r="BK3" s="1">
        <v>10753000000</v>
      </c>
      <c r="BL3" s="1">
        <v>88263000000</v>
      </c>
      <c r="BM3" s="1">
        <v>83583000000</v>
      </c>
      <c r="BN3" s="1">
        <v>54497000000</v>
      </c>
      <c r="BO3">
        <v>0</v>
      </c>
      <c r="BP3" s="1">
        <v>54497000000</v>
      </c>
      <c r="BQ3" s="1">
        <v>38315000000</v>
      </c>
      <c r="BR3" s="1">
        <v>907000000</v>
      </c>
      <c r="BS3" s="1">
        <v>-8322000000</v>
      </c>
      <c r="BW3" s="1">
        <v>4680000000</v>
      </c>
      <c r="BX3" s="1">
        <v>136500000000</v>
      </c>
      <c r="BY3" s="1">
        <v>83583000000</v>
      </c>
      <c r="CA3" s="1">
        <v>-13279000000</v>
      </c>
      <c r="CB3" s="1">
        <v>8623000000</v>
      </c>
      <c r="CC3" s="1">
        <v>142211000000</v>
      </c>
      <c r="CD3" s="1">
        <v>-13279000000</v>
      </c>
      <c r="CE3" s="1">
        <v>58628000000</v>
      </c>
      <c r="CF3" s="1">
        <v>40714000000</v>
      </c>
      <c r="CG3" s="1">
        <v>1826063365</v>
      </c>
      <c r="CH3" s="1">
        <v>1807063365</v>
      </c>
      <c r="CI3" s="1">
        <v>19000000</v>
      </c>
    </row>
    <row r="4" spans="1:87" x14ac:dyDescent="0.2">
      <c r="A4" s="2">
        <v>44012</v>
      </c>
      <c r="B4" s="1">
        <v>207649000000</v>
      </c>
      <c r="C4" s="1">
        <v>41330000000</v>
      </c>
      <c r="D4" s="1">
        <v>23115000000</v>
      </c>
      <c r="E4" s="1">
        <v>23115000000</v>
      </c>
      <c r="F4" s="1">
        <v>12622000000</v>
      </c>
      <c r="G4" s="1">
        <v>12622000000</v>
      </c>
      <c r="J4" s="1">
        <v>1559000000</v>
      </c>
      <c r="K4" s="1">
        <v>3135000000</v>
      </c>
      <c r="M4" s="1">
        <v>3135000000</v>
      </c>
      <c r="P4" s="1">
        <v>899000000</v>
      </c>
      <c r="Q4" s="1">
        <v>166319000000</v>
      </c>
      <c r="R4" s="1">
        <v>31891000000</v>
      </c>
      <c r="S4" s="1">
        <v>66530000000</v>
      </c>
      <c r="T4">
        <v>0</v>
      </c>
      <c r="U4" s="1">
        <v>1020000000</v>
      </c>
      <c r="X4" s="1">
        <v>61130000000</v>
      </c>
      <c r="Y4" s="1">
        <v>4380000000</v>
      </c>
      <c r="AA4" s="1">
        <v>-34639000000</v>
      </c>
      <c r="AB4" s="1">
        <v>96822000000</v>
      </c>
      <c r="AC4" s="1">
        <v>77233000000</v>
      </c>
      <c r="AD4" s="1">
        <v>19589000000</v>
      </c>
      <c r="AE4" s="1">
        <v>3611000000</v>
      </c>
      <c r="AJ4" s="1">
        <v>25560000000</v>
      </c>
      <c r="AL4" s="1">
        <v>8435000000</v>
      </c>
      <c r="AM4" s="1">
        <v>117186000000</v>
      </c>
      <c r="AN4" s="1">
        <v>30917000000</v>
      </c>
      <c r="AO4" s="1">
        <v>16986000000</v>
      </c>
      <c r="AU4" s="1">
        <v>10224000000</v>
      </c>
      <c r="AV4" s="1">
        <v>10224000000</v>
      </c>
      <c r="AW4" s="1">
        <v>3707000000</v>
      </c>
      <c r="AX4" s="1">
        <v>3707000000</v>
      </c>
      <c r="AZ4" s="1">
        <v>86269000000</v>
      </c>
      <c r="BA4" s="1">
        <v>54197000000</v>
      </c>
      <c r="BB4" s="1">
        <v>54197000000</v>
      </c>
      <c r="BD4" s="1">
        <v>7055000000</v>
      </c>
      <c r="BE4" s="1">
        <v>7055000000</v>
      </c>
      <c r="BI4" s="1">
        <v>9162000000</v>
      </c>
      <c r="BK4" s="1">
        <v>15855000000</v>
      </c>
      <c r="BL4" s="1">
        <v>90463000000</v>
      </c>
      <c r="BM4" s="1">
        <v>85866000000</v>
      </c>
      <c r="BN4" s="1">
        <v>54386000000</v>
      </c>
      <c r="BO4">
        <v>0</v>
      </c>
      <c r="BP4" s="1">
        <v>54386000000</v>
      </c>
      <c r="BQ4" s="1">
        <v>39004000000</v>
      </c>
      <c r="BR4" s="1">
        <v>907000000</v>
      </c>
      <c r="BS4" s="1">
        <v>-6617000000</v>
      </c>
      <c r="BW4" s="1">
        <v>4597000000</v>
      </c>
      <c r="BX4" s="1">
        <v>140063000000</v>
      </c>
      <c r="BY4" s="1">
        <v>85866000000</v>
      </c>
      <c r="CA4" s="1">
        <v>-10956000000</v>
      </c>
      <c r="CB4" s="1">
        <v>10413000000</v>
      </c>
      <c r="CC4" s="1">
        <v>150287000000</v>
      </c>
      <c r="CD4" s="1">
        <v>-10956000000</v>
      </c>
      <c r="CE4" s="1">
        <v>64421000000</v>
      </c>
      <c r="CF4" s="1">
        <v>41306000000</v>
      </c>
      <c r="CG4" s="1">
        <v>1800000000</v>
      </c>
      <c r="CH4" s="1">
        <v>1781000000</v>
      </c>
      <c r="CI4" s="1">
        <v>19000000</v>
      </c>
    </row>
    <row r="5" spans="1:87" x14ac:dyDescent="0.2">
      <c r="A5" s="2">
        <v>43921</v>
      </c>
      <c r="B5" s="1">
        <v>206294000000</v>
      </c>
      <c r="C5" s="1">
        <v>33274000000</v>
      </c>
      <c r="D5" s="1">
        <v>14339000000</v>
      </c>
      <c r="E5" s="1">
        <v>14339000000</v>
      </c>
      <c r="F5" s="1">
        <v>14532000000</v>
      </c>
      <c r="G5" s="1">
        <v>14532000000</v>
      </c>
      <c r="J5" s="1">
        <v>1531000000</v>
      </c>
      <c r="K5" s="1">
        <v>1869000000</v>
      </c>
      <c r="M5" s="1">
        <v>1869000000</v>
      </c>
      <c r="P5" s="1">
        <v>1003000000</v>
      </c>
      <c r="Q5" s="1">
        <v>173020000000</v>
      </c>
      <c r="R5" s="1">
        <v>32151000000</v>
      </c>
      <c r="S5" s="1">
        <v>65864000000</v>
      </c>
      <c r="T5">
        <v>0</v>
      </c>
      <c r="U5" s="1">
        <v>1019000000</v>
      </c>
      <c r="X5" s="1">
        <v>60929000000</v>
      </c>
      <c r="Y5" s="1">
        <v>3916000000</v>
      </c>
      <c r="AA5" s="1">
        <v>-33713000000</v>
      </c>
      <c r="AB5" s="1">
        <v>102357000000</v>
      </c>
      <c r="AC5" s="1">
        <v>80320000000</v>
      </c>
      <c r="AD5" s="1">
        <v>22037000000</v>
      </c>
      <c r="AE5" s="1">
        <v>3180000000</v>
      </c>
      <c r="AJ5" s="1">
        <v>26757000000</v>
      </c>
      <c r="AL5" s="1">
        <v>8575000000</v>
      </c>
      <c r="AM5" s="1">
        <v>111417000000</v>
      </c>
      <c r="AN5" s="1">
        <v>35473000000</v>
      </c>
      <c r="AO5" s="1">
        <v>17906000000</v>
      </c>
      <c r="AU5" s="1">
        <v>12676000000</v>
      </c>
      <c r="AV5" s="1">
        <v>12676000000</v>
      </c>
      <c r="AW5" s="1">
        <v>4891000000</v>
      </c>
      <c r="AX5" s="1">
        <v>4891000000</v>
      </c>
      <c r="AZ5" s="1">
        <v>75944000000</v>
      </c>
      <c r="BA5" s="1">
        <v>42770000000</v>
      </c>
      <c r="BB5" s="1">
        <v>42770000000</v>
      </c>
      <c r="BD5" s="1">
        <v>7965000000</v>
      </c>
      <c r="BE5" s="1">
        <v>7965000000</v>
      </c>
      <c r="BI5" s="1">
        <v>9096000000</v>
      </c>
      <c r="BK5" s="1">
        <v>16113000000</v>
      </c>
      <c r="BL5" s="1">
        <v>94877000000</v>
      </c>
      <c r="BM5" s="1">
        <v>90407000000</v>
      </c>
      <c r="BN5" s="1">
        <v>54230000000</v>
      </c>
      <c r="BO5">
        <v>0</v>
      </c>
      <c r="BP5" s="1">
        <v>54230000000</v>
      </c>
      <c r="BQ5" s="1">
        <v>43721000000</v>
      </c>
      <c r="BR5" s="1">
        <v>907000000</v>
      </c>
      <c r="BS5" s="1">
        <v>-6637000000</v>
      </c>
      <c r="BW5" s="1">
        <v>4470000000</v>
      </c>
      <c r="BX5" s="1">
        <v>133177000000</v>
      </c>
      <c r="BY5" s="1">
        <v>90407000000</v>
      </c>
      <c r="CA5" s="1">
        <v>-11950000000</v>
      </c>
      <c r="CB5" s="1">
        <v>-2199000000</v>
      </c>
      <c r="CC5" s="1">
        <v>145853000000</v>
      </c>
      <c r="CD5" s="1">
        <v>-11950000000</v>
      </c>
      <c r="CE5" s="1">
        <v>55446000000</v>
      </c>
      <c r="CF5" s="1">
        <v>41107000000</v>
      </c>
      <c r="CG5" s="1">
        <v>1800000000</v>
      </c>
      <c r="CH5" s="1">
        <v>1781000000</v>
      </c>
      <c r="CI5" s="1">
        <v>19000000</v>
      </c>
    </row>
    <row r="6" spans="1:87" x14ac:dyDescent="0.2">
      <c r="A6" s="2">
        <v>43830</v>
      </c>
      <c r="B6" s="1">
        <v>200948000000</v>
      </c>
      <c r="C6" s="1">
        <v>27776000000</v>
      </c>
      <c r="D6" s="1">
        <v>6833000000</v>
      </c>
      <c r="E6" s="1">
        <v>6833000000</v>
      </c>
      <c r="F6" s="1">
        <v>17100000000</v>
      </c>
      <c r="G6" s="1">
        <v>17100000000</v>
      </c>
      <c r="J6" s="1">
        <v>1571000000</v>
      </c>
      <c r="K6" s="1">
        <v>1334000000</v>
      </c>
      <c r="M6" s="1">
        <v>1334000000</v>
      </c>
      <c r="P6" s="1">
        <v>938000000</v>
      </c>
      <c r="Q6" s="1">
        <v>173172000000</v>
      </c>
      <c r="R6" s="1">
        <v>31895000000</v>
      </c>
      <c r="S6" s="1">
        <v>64952000000</v>
      </c>
      <c r="T6">
        <v>0</v>
      </c>
      <c r="U6" s="1">
        <v>1019000000</v>
      </c>
      <c r="V6" s="1">
        <v>59910000000</v>
      </c>
      <c r="X6" s="1">
        <v>59910000000</v>
      </c>
      <c r="Y6" s="1">
        <v>4023000000</v>
      </c>
      <c r="AA6" s="1">
        <v>-33057000000</v>
      </c>
      <c r="AB6" s="1">
        <v>102983000000</v>
      </c>
      <c r="AC6" s="1">
        <v>80314000000</v>
      </c>
      <c r="AD6" s="1">
        <v>22669000000</v>
      </c>
      <c r="AE6" s="1">
        <v>3312000000</v>
      </c>
      <c r="AJ6" s="1">
        <v>26539000000</v>
      </c>
      <c r="AL6" s="1">
        <v>8443000000</v>
      </c>
      <c r="AM6" s="1">
        <v>106175000000</v>
      </c>
      <c r="AN6" s="1">
        <v>34797000000</v>
      </c>
      <c r="AO6" s="1">
        <v>19755000000</v>
      </c>
      <c r="AU6" s="1">
        <v>10018000000</v>
      </c>
      <c r="AV6" s="1">
        <v>10018000000</v>
      </c>
      <c r="AW6" s="1">
        <v>5024000000</v>
      </c>
      <c r="AX6" s="1">
        <v>5024000000</v>
      </c>
      <c r="AZ6" s="1">
        <v>71378000000</v>
      </c>
      <c r="BA6" s="1">
        <v>38057000000</v>
      </c>
      <c r="BB6" s="1">
        <v>38057000000</v>
      </c>
      <c r="BD6" s="1">
        <v>8364000000</v>
      </c>
      <c r="BE6" s="1">
        <v>8364000000</v>
      </c>
      <c r="BI6" s="1">
        <v>9029000000</v>
      </c>
      <c r="BK6" s="1">
        <v>15928000000</v>
      </c>
      <c r="BL6" s="1">
        <v>94773000000</v>
      </c>
      <c r="BM6" s="1">
        <v>89757000000</v>
      </c>
      <c r="BN6" s="1">
        <v>53995000000</v>
      </c>
      <c r="BO6">
        <v>0</v>
      </c>
      <c r="BP6" s="1">
        <v>53995000000</v>
      </c>
      <c r="BQ6" s="1">
        <v>43202000000</v>
      </c>
      <c r="BR6" s="1">
        <v>907000000</v>
      </c>
      <c r="BS6" s="1">
        <v>-6533000000</v>
      </c>
      <c r="BW6" s="1">
        <v>5016000000</v>
      </c>
      <c r="BX6" s="1">
        <v>127814000000</v>
      </c>
      <c r="BY6" s="1">
        <v>89757000000</v>
      </c>
      <c r="CA6" s="1">
        <v>-13226000000</v>
      </c>
      <c r="CB6" s="1">
        <v>-7021000000</v>
      </c>
      <c r="CC6" s="1">
        <v>137832000000</v>
      </c>
      <c r="CD6" s="1">
        <v>-13226000000</v>
      </c>
      <c r="CE6" s="1">
        <v>48075000000</v>
      </c>
      <c r="CF6" s="1">
        <v>41242000000</v>
      </c>
      <c r="CG6" s="1">
        <v>1800000000</v>
      </c>
      <c r="CH6" s="1">
        <v>1781000000</v>
      </c>
      <c r="CI6" s="1">
        <v>19000000</v>
      </c>
    </row>
    <row r="7" spans="1:87" x14ac:dyDescent="0.2">
      <c r="A7" s="2">
        <v>43738</v>
      </c>
      <c r="B7" s="1">
        <v>193984000000</v>
      </c>
      <c r="C7" s="1">
        <v>28124000000</v>
      </c>
      <c r="D7" s="1">
        <v>5418000000</v>
      </c>
      <c r="E7" s="1">
        <v>5418000000</v>
      </c>
      <c r="F7" s="1">
        <v>15481000000</v>
      </c>
      <c r="G7" s="1">
        <v>12882000000</v>
      </c>
      <c r="H7" s="1">
        <v>2894000000</v>
      </c>
      <c r="I7" s="1">
        <v>-295000000</v>
      </c>
      <c r="J7" s="1">
        <v>1649000000</v>
      </c>
      <c r="K7" s="1">
        <v>4597000000</v>
      </c>
      <c r="M7" s="1">
        <v>4597000000</v>
      </c>
      <c r="P7" s="1">
        <v>979000000</v>
      </c>
      <c r="Q7" s="1">
        <v>165860000000</v>
      </c>
      <c r="R7" s="1">
        <v>31603000000</v>
      </c>
      <c r="S7" s="1">
        <v>64018000000</v>
      </c>
      <c r="T7">
        <v>0</v>
      </c>
      <c r="U7" s="1">
        <v>7814000000</v>
      </c>
      <c r="V7" s="1">
        <v>29509000000</v>
      </c>
      <c r="W7" s="1">
        <v>21265000000</v>
      </c>
      <c r="X7" s="1">
        <v>29509000000</v>
      </c>
      <c r="Y7" s="1">
        <v>4264000000</v>
      </c>
      <c r="Z7" s="1">
        <v>1166000000</v>
      </c>
      <c r="AA7" s="1">
        <v>-32415000000</v>
      </c>
      <c r="AB7" s="1">
        <v>103508000000</v>
      </c>
      <c r="AC7" s="1">
        <v>80293000000</v>
      </c>
      <c r="AD7" s="1">
        <v>23215000000</v>
      </c>
      <c r="AE7" s="1">
        <v>3224000000</v>
      </c>
      <c r="AF7" s="1">
        <v>2922000000</v>
      </c>
      <c r="AG7" s="1">
        <v>302000000</v>
      </c>
      <c r="AJ7" s="1">
        <v>22810000000</v>
      </c>
      <c r="AL7" s="1">
        <v>4715000000</v>
      </c>
      <c r="AM7" s="1">
        <v>100095000000</v>
      </c>
      <c r="AN7" s="1">
        <v>31341000000</v>
      </c>
      <c r="AO7" s="1">
        <v>17762000000</v>
      </c>
      <c r="AP7" s="1">
        <v>13778000000</v>
      </c>
      <c r="AQ7" s="1">
        <v>13778000000</v>
      </c>
      <c r="AS7" s="1">
        <v>3984000000</v>
      </c>
      <c r="AU7" s="1">
        <v>8857000000</v>
      </c>
      <c r="AV7" s="1">
        <v>8857000000</v>
      </c>
      <c r="AW7" s="1">
        <v>4722000000</v>
      </c>
      <c r="AX7" s="1">
        <v>4722000000</v>
      </c>
      <c r="AZ7" s="1">
        <v>68754000000</v>
      </c>
      <c r="BA7" s="1">
        <v>38129000000</v>
      </c>
      <c r="BB7" s="1">
        <v>38129000000</v>
      </c>
      <c r="BD7" s="1">
        <v>7902000000</v>
      </c>
      <c r="BE7" s="1">
        <v>7902000000</v>
      </c>
      <c r="BG7" s="1">
        <v>4783000000</v>
      </c>
      <c r="BH7" s="1">
        <v>4783000000</v>
      </c>
      <c r="BI7" s="1">
        <v>8963000000</v>
      </c>
      <c r="BK7" s="1">
        <v>8977000000</v>
      </c>
      <c r="BL7" s="1">
        <v>93889000000</v>
      </c>
      <c r="BM7" s="1">
        <v>88877000000</v>
      </c>
      <c r="BN7" s="1">
        <v>53907000000</v>
      </c>
      <c r="BO7">
        <v>0</v>
      </c>
      <c r="BP7" s="1">
        <v>53907000000</v>
      </c>
      <c r="BQ7" s="1">
        <v>42494000000</v>
      </c>
      <c r="BR7" s="1">
        <v>907000000</v>
      </c>
      <c r="BS7" s="1">
        <v>-6617000000</v>
      </c>
      <c r="BW7" s="1">
        <v>5012000000</v>
      </c>
      <c r="BX7" s="1">
        <v>127006000000</v>
      </c>
      <c r="BY7" s="1">
        <v>88877000000</v>
      </c>
      <c r="CA7" s="1">
        <v>-14631000000</v>
      </c>
      <c r="CB7" s="1">
        <v>-3217000000</v>
      </c>
      <c r="CC7" s="1">
        <v>135863000000</v>
      </c>
      <c r="CD7" s="1">
        <v>-14631000000</v>
      </c>
      <c r="CE7" s="1">
        <v>46986000000</v>
      </c>
      <c r="CF7" s="1">
        <v>41568000000</v>
      </c>
      <c r="CG7" s="1">
        <v>1800000000</v>
      </c>
      <c r="CH7" s="1">
        <v>1781000000</v>
      </c>
      <c r="CI7" s="1">
        <v>19000000</v>
      </c>
    </row>
    <row r="8" spans="1:87" x14ac:dyDescent="0.2">
      <c r="A8" s="2">
        <v>43646</v>
      </c>
      <c r="B8" s="1">
        <v>209475000000</v>
      </c>
      <c r="C8" s="1">
        <v>31370000000</v>
      </c>
      <c r="D8" s="1">
        <v>6728000000</v>
      </c>
      <c r="E8" s="1">
        <v>6728000000</v>
      </c>
      <c r="F8" s="1">
        <v>15673000000</v>
      </c>
      <c r="G8" s="1">
        <v>15938000000</v>
      </c>
      <c r="I8" s="1">
        <v>-265000000</v>
      </c>
      <c r="J8" s="1">
        <v>1516000000</v>
      </c>
      <c r="K8" s="1">
        <v>4526000000</v>
      </c>
      <c r="L8" s="1">
        <v>1000000</v>
      </c>
      <c r="M8" s="1">
        <v>4526000000</v>
      </c>
      <c r="O8" s="1">
        <v>1892000000</v>
      </c>
      <c r="P8" s="1">
        <v>1034000000</v>
      </c>
      <c r="Q8" s="1">
        <v>178105000000</v>
      </c>
      <c r="R8" s="1">
        <v>31392000000</v>
      </c>
      <c r="S8" s="1">
        <v>63480000000</v>
      </c>
      <c r="T8">
        <v>0</v>
      </c>
      <c r="U8" s="1">
        <v>1170000000</v>
      </c>
      <c r="V8" s="1">
        <v>57457000000</v>
      </c>
      <c r="X8" s="1">
        <v>57457000000</v>
      </c>
      <c r="Y8" s="1">
        <v>4853000000</v>
      </c>
      <c r="AA8" s="1">
        <v>-32088000000</v>
      </c>
      <c r="AB8" s="1">
        <v>102915000000</v>
      </c>
      <c r="AC8" s="1">
        <v>77801000000</v>
      </c>
      <c r="AD8" s="1">
        <v>25114000000</v>
      </c>
      <c r="AE8" s="1">
        <v>3872000000</v>
      </c>
      <c r="AJ8" s="1">
        <v>22552000000</v>
      </c>
      <c r="AL8" s="1">
        <v>17374000000</v>
      </c>
      <c r="AM8" s="1">
        <v>113119000000</v>
      </c>
      <c r="AN8" s="1">
        <v>44593000000</v>
      </c>
      <c r="AO8" s="1">
        <v>17647000000</v>
      </c>
      <c r="AU8" s="1">
        <v>21923000000</v>
      </c>
      <c r="AV8" s="1">
        <v>21923000000</v>
      </c>
      <c r="AW8" s="1">
        <v>4730000000</v>
      </c>
      <c r="AX8" s="1">
        <v>4730000000</v>
      </c>
      <c r="AY8" s="1">
        <v>293000000</v>
      </c>
      <c r="AZ8" s="1">
        <v>68526000000</v>
      </c>
      <c r="BA8" s="1">
        <v>36311000000</v>
      </c>
      <c r="BB8" s="1">
        <v>36311000000</v>
      </c>
      <c r="BD8" s="1">
        <v>10404000000</v>
      </c>
      <c r="BE8" s="1">
        <v>10404000000</v>
      </c>
      <c r="BI8" s="1">
        <v>8897000000</v>
      </c>
      <c r="BJ8" s="1">
        <v>2353000000</v>
      </c>
      <c r="BK8" s="1">
        <v>10561000000</v>
      </c>
      <c r="BL8" s="1">
        <v>96356000000</v>
      </c>
      <c r="BM8" s="1">
        <v>90472000000</v>
      </c>
      <c r="BN8" s="1">
        <v>53718000000</v>
      </c>
      <c r="BO8">
        <v>0</v>
      </c>
      <c r="BP8" s="1">
        <v>53718000000</v>
      </c>
      <c r="BQ8" s="1">
        <v>41382000000</v>
      </c>
      <c r="BR8" s="1">
        <v>907000000</v>
      </c>
      <c r="BS8" s="1">
        <v>-3721000000</v>
      </c>
      <c r="BW8" s="1">
        <v>5884000000</v>
      </c>
      <c r="BX8" s="1">
        <v>126783000000</v>
      </c>
      <c r="BY8" s="1">
        <v>90472000000</v>
      </c>
      <c r="CA8" s="1">
        <v>-12443000000</v>
      </c>
      <c r="CB8" s="1">
        <v>-13223000000</v>
      </c>
      <c r="CC8" s="1">
        <v>148706000000</v>
      </c>
      <c r="CD8" s="1">
        <v>-12443000000</v>
      </c>
      <c r="CE8" s="1">
        <v>58234000000</v>
      </c>
      <c r="CF8" s="1">
        <v>51506000000</v>
      </c>
      <c r="CG8" s="1">
        <v>1800000000</v>
      </c>
      <c r="CH8" s="1">
        <v>1781000000</v>
      </c>
      <c r="CI8" s="1">
        <v>19000000</v>
      </c>
    </row>
    <row r="9" spans="1:87" x14ac:dyDescent="0.2">
      <c r="A9" s="2">
        <v>43555</v>
      </c>
      <c r="B9" s="1">
        <v>214342000000</v>
      </c>
      <c r="C9" s="1">
        <v>34277000000</v>
      </c>
      <c r="D9" s="1">
        <v>10108000000</v>
      </c>
      <c r="E9" s="1">
        <v>10108000000</v>
      </c>
      <c r="F9" s="1">
        <v>14593000000</v>
      </c>
      <c r="G9" s="1">
        <v>14593000000</v>
      </c>
      <c r="J9" s="1">
        <v>1445000000</v>
      </c>
      <c r="K9" s="1">
        <v>5408000000</v>
      </c>
      <c r="L9" s="1">
        <v>9000000</v>
      </c>
      <c r="M9" s="1">
        <v>5408000000</v>
      </c>
      <c r="O9" s="1">
        <v>1466000000</v>
      </c>
      <c r="P9" s="1">
        <v>1248000000</v>
      </c>
      <c r="Q9" s="1">
        <v>180065000000</v>
      </c>
      <c r="R9" s="1">
        <v>31017000000</v>
      </c>
      <c r="S9" s="1">
        <v>64149000000</v>
      </c>
      <c r="T9">
        <v>0</v>
      </c>
      <c r="U9" s="1">
        <v>1174000000</v>
      </c>
      <c r="V9" s="1">
        <v>57991000000</v>
      </c>
      <c r="X9" s="1">
        <v>57991000000</v>
      </c>
      <c r="Y9" s="1">
        <v>4984000000</v>
      </c>
      <c r="AA9" s="1">
        <v>-33132000000</v>
      </c>
      <c r="AB9" s="1">
        <v>102042000000</v>
      </c>
      <c r="AC9" s="1">
        <v>75057000000</v>
      </c>
      <c r="AD9" s="1">
        <v>26985000000</v>
      </c>
      <c r="AE9" s="1">
        <v>4080000000</v>
      </c>
      <c r="AJ9" s="1">
        <v>24353000000</v>
      </c>
      <c r="AL9" s="1">
        <v>18573000000</v>
      </c>
      <c r="AM9" s="1">
        <v>110003000000</v>
      </c>
      <c r="AN9" s="1">
        <v>44376000000</v>
      </c>
      <c r="AO9" s="1">
        <v>20503000000</v>
      </c>
      <c r="AU9" s="1">
        <v>19158000000</v>
      </c>
      <c r="AV9" s="1">
        <v>19158000000</v>
      </c>
      <c r="AW9" s="1">
        <v>4281000000</v>
      </c>
      <c r="AX9" s="1">
        <v>4281000000</v>
      </c>
      <c r="AY9" s="1">
        <v>434000000</v>
      </c>
      <c r="AZ9" s="1">
        <v>65627000000</v>
      </c>
      <c r="BA9" s="1">
        <v>37803000000</v>
      </c>
      <c r="BB9" s="1">
        <v>37803000000</v>
      </c>
      <c r="BD9" s="1">
        <v>11208000000</v>
      </c>
      <c r="BE9" s="1">
        <v>11208000000</v>
      </c>
      <c r="BI9" s="1">
        <v>1103000000</v>
      </c>
      <c r="BJ9" s="1">
        <v>2659000000</v>
      </c>
      <c r="BK9" s="1">
        <v>12854000000</v>
      </c>
      <c r="BL9" s="1">
        <v>104339000000</v>
      </c>
      <c r="BM9" s="1">
        <v>89938000000</v>
      </c>
      <c r="BN9" s="1">
        <v>53419000000</v>
      </c>
      <c r="BO9">
        <v>0</v>
      </c>
      <c r="BP9" s="1">
        <v>53419000000</v>
      </c>
      <c r="BQ9" s="1">
        <v>41212000000</v>
      </c>
      <c r="BR9" s="1">
        <v>907000000</v>
      </c>
      <c r="BS9" s="1">
        <v>-3786000000</v>
      </c>
      <c r="BW9" s="1">
        <v>14401000000</v>
      </c>
      <c r="BX9" s="1">
        <v>127741000000</v>
      </c>
      <c r="BY9" s="1">
        <v>89938000000</v>
      </c>
      <c r="CA9" s="1">
        <v>-12104000000</v>
      </c>
      <c r="CB9" s="1">
        <v>-10099000000</v>
      </c>
      <c r="CC9" s="1">
        <v>146899000000</v>
      </c>
      <c r="CD9" s="1">
        <v>-12104000000</v>
      </c>
      <c r="CE9" s="1">
        <v>56961000000</v>
      </c>
      <c r="CF9" s="1">
        <v>46853000000</v>
      </c>
      <c r="CG9" s="1">
        <v>1800000000</v>
      </c>
      <c r="CH9" s="1">
        <v>1781000000</v>
      </c>
      <c r="CI9" s="1">
        <v>19000000</v>
      </c>
    </row>
    <row r="10" spans="1:87" x14ac:dyDescent="0.2">
      <c r="A10" s="2">
        <v>43465</v>
      </c>
      <c r="B10" s="1">
        <v>99941000000</v>
      </c>
      <c r="C10" s="1">
        <v>17537000000</v>
      </c>
      <c r="D10" s="1">
        <v>4455000000</v>
      </c>
      <c r="E10" s="1">
        <v>4455000000</v>
      </c>
      <c r="F10" s="1">
        <v>10123000000</v>
      </c>
      <c r="G10" s="1">
        <v>10123000000</v>
      </c>
      <c r="J10" s="1">
        <v>1357000000</v>
      </c>
      <c r="K10" s="1">
        <v>824000000</v>
      </c>
      <c r="M10" s="1">
        <v>824000000</v>
      </c>
      <c r="P10" s="1">
        <v>778000000</v>
      </c>
      <c r="Q10" s="1">
        <v>82404000000</v>
      </c>
      <c r="R10" s="1">
        <v>29797000000</v>
      </c>
      <c r="S10" s="1">
        <v>60866000000</v>
      </c>
      <c r="T10">
        <v>0</v>
      </c>
      <c r="U10" s="1">
        <v>1145000000</v>
      </c>
      <c r="V10" s="1">
        <v>55385000000</v>
      </c>
      <c r="X10" s="1">
        <v>55385000000</v>
      </c>
      <c r="Y10" s="1">
        <v>4336000000</v>
      </c>
      <c r="AA10" s="1">
        <v>-31069000000</v>
      </c>
      <c r="AB10" s="1">
        <v>38036000000</v>
      </c>
      <c r="AC10" s="1">
        <v>31289000000</v>
      </c>
      <c r="AD10" s="1">
        <v>6747000000</v>
      </c>
      <c r="AE10" s="1">
        <v>2970000000</v>
      </c>
      <c r="AJ10" s="1">
        <v>8177000000</v>
      </c>
      <c r="AL10" s="1">
        <v>3424000000</v>
      </c>
      <c r="AM10" s="1">
        <v>45548000000</v>
      </c>
      <c r="AN10" s="1">
        <v>17619000000</v>
      </c>
      <c r="AO10" s="1">
        <v>10696000000</v>
      </c>
      <c r="AU10" s="1">
        <v>3489000000</v>
      </c>
      <c r="AV10" s="1">
        <v>3489000000</v>
      </c>
      <c r="AW10" s="1">
        <v>3434000000</v>
      </c>
      <c r="AX10" s="1">
        <v>3434000000</v>
      </c>
      <c r="AZ10" s="1">
        <v>27929000000</v>
      </c>
      <c r="BA10" s="1">
        <v>17176000000</v>
      </c>
      <c r="BB10" s="1">
        <v>17176000000</v>
      </c>
      <c r="BD10" s="1">
        <v>3177000000</v>
      </c>
      <c r="BE10" s="1">
        <v>3177000000</v>
      </c>
      <c r="BI10" s="1">
        <v>1124000000</v>
      </c>
      <c r="BK10" s="1">
        <v>6452000000</v>
      </c>
      <c r="BL10" s="1">
        <v>54393000000</v>
      </c>
      <c r="BM10" s="1">
        <v>50316000000</v>
      </c>
      <c r="BN10" s="1">
        <v>36799000000</v>
      </c>
      <c r="BO10">
        <v>0</v>
      </c>
      <c r="BP10" s="1">
        <v>36799000000</v>
      </c>
      <c r="BQ10" s="1">
        <v>84887000000</v>
      </c>
      <c r="BR10" s="1">
        <v>67588000000</v>
      </c>
      <c r="BS10" s="1">
        <v>-3782000000</v>
      </c>
      <c r="BW10" s="1">
        <v>4077000000</v>
      </c>
      <c r="BX10" s="1">
        <v>67492000000</v>
      </c>
      <c r="BY10" s="1">
        <v>50316000000</v>
      </c>
      <c r="CA10" s="1">
        <v>12280000000</v>
      </c>
      <c r="CB10" s="1">
        <v>-82000000</v>
      </c>
      <c r="CC10" s="1">
        <v>70981000000</v>
      </c>
      <c r="CD10" s="1">
        <v>12280000000</v>
      </c>
      <c r="CE10" s="1">
        <v>20665000000</v>
      </c>
      <c r="CF10" s="1">
        <v>16210000000</v>
      </c>
      <c r="CG10" s="1">
        <v>2890000000</v>
      </c>
      <c r="CH10" s="1">
        <v>1490000000</v>
      </c>
      <c r="CI10" s="1">
        <v>1400000000</v>
      </c>
    </row>
    <row r="11" spans="1:87" x14ac:dyDescent="0.2">
      <c r="A11" s="2">
        <v>43373</v>
      </c>
      <c r="B11" s="1">
        <v>98598000000</v>
      </c>
      <c r="C11" s="1">
        <v>16825000000</v>
      </c>
      <c r="D11" s="1">
        <v>4150000000</v>
      </c>
      <c r="E11" s="1">
        <v>4150000000</v>
      </c>
      <c r="F11" s="1">
        <v>9334000000</v>
      </c>
      <c r="G11" s="1">
        <v>8268000000</v>
      </c>
      <c r="H11" s="1">
        <v>1258000000</v>
      </c>
      <c r="I11" s="1">
        <v>-192000000</v>
      </c>
      <c r="J11" s="1">
        <v>1392000000</v>
      </c>
      <c r="K11" s="1">
        <v>1790000000</v>
      </c>
      <c r="M11" s="1">
        <v>1314000000</v>
      </c>
      <c r="P11" s="1">
        <v>159000000</v>
      </c>
      <c r="Q11" s="1">
        <v>81773000000</v>
      </c>
      <c r="R11" s="1">
        <v>29540000000</v>
      </c>
      <c r="S11" s="1">
        <v>60304000000</v>
      </c>
      <c r="T11">
        <v>0</v>
      </c>
      <c r="U11" s="1">
        <v>7035000000</v>
      </c>
      <c r="V11" s="1">
        <v>28995000000</v>
      </c>
      <c r="W11" s="1">
        <v>19400000000</v>
      </c>
      <c r="X11" s="1">
        <v>28995000000</v>
      </c>
      <c r="Y11" s="1">
        <v>3942000000</v>
      </c>
      <c r="Z11" s="1">
        <v>932000000</v>
      </c>
      <c r="AA11" s="1">
        <v>-30764000000</v>
      </c>
      <c r="AB11" s="1">
        <v>38081000000</v>
      </c>
      <c r="AC11" s="1">
        <v>31269000000</v>
      </c>
      <c r="AD11" s="1">
        <v>6812000000</v>
      </c>
      <c r="AE11" s="1">
        <v>2899000000</v>
      </c>
      <c r="AF11" s="1">
        <v>2768000000</v>
      </c>
      <c r="AG11" s="1">
        <v>131000000</v>
      </c>
      <c r="AH11" s="1">
        <v>131000000</v>
      </c>
      <c r="AI11" s="1">
        <v>1928000000</v>
      </c>
      <c r="AJ11" s="1">
        <v>7888000000</v>
      </c>
      <c r="AK11" s="1">
        <v>919000000</v>
      </c>
      <c r="AL11" s="1">
        <v>518000000</v>
      </c>
      <c r="AM11" s="1">
        <v>45766000000</v>
      </c>
      <c r="AN11" s="1">
        <v>17860000000</v>
      </c>
      <c r="AO11" s="1">
        <v>9479000000</v>
      </c>
      <c r="AP11" s="1">
        <v>6503000000</v>
      </c>
      <c r="AQ11" s="1">
        <v>6503000000</v>
      </c>
      <c r="AS11" s="1">
        <v>2976000000</v>
      </c>
      <c r="AU11" s="1">
        <v>3790000000</v>
      </c>
      <c r="AV11" s="1">
        <v>3790000000</v>
      </c>
      <c r="AW11" s="1">
        <v>4591000000</v>
      </c>
      <c r="AX11" s="1">
        <v>4591000000</v>
      </c>
      <c r="AZ11" s="1">
        <v>27906000000</v>
      </c>
      <c r="BA11" s="1">
        <v>17084000000</v>
      </c>
      <c r="BB11" s="1">
        <v>17084000000</v>
      </c>
      <c r="BD11" s="1">
        <v>3109000000</v>
      </c>
      <c r="BE11" s="1">
        <v>3109000000</v>
      </c>
      <c r="BG11" s="1">
        <v>2712000000</v>
      </c>
      <c r="BH11" s="1">
        <v>2712000000</v>
      </c>
      <c r="BI11" s="1">
        <v>1123000000</v>
      </c>
      <c r="BK11" s="1">
        <v>3878000000</v>
      </c>
      <c r="BL11" s="1">
        <v>52832000000</v>
      </c>
      <c r="BM11" s="1">
        <v>48773000000</v>
      </c>
      <c r="BN11" s="1">
        <v>36779000000</v>
      </c>
      <c r="BO11">
        <v>0</v>
      </c>
      <c r="BP11" s="1">
        <v>36779000000</v>
      </c>
      <c r="BQ11" s="1">
        <v>82679000000</v>
      </c>
      <c r="BR11" s="1">
        <v>67588000000</v>
      </c>
      <c r="BS11" s="1">
        <v>-3097000000</v>
      </c>
      <c r="BW11" s="1">
        <v>4059000000</v>
      </c>
      <c r="BX11" s="1">
        <v>65857000000</v>
      </c>
      <c r="BY11" s="1">
        <v>48773000000</v>
      </c>
      <c r="CA11" s="1">
        <v>10692000000</v>
      </c>
      <c r="CB11" s="1">
        <v>-1035000000</v>
      </c>
      <c r="CC11" s="1">
        <v>69647000000</v>
      </c>
      <c r="CD11" s="1">
        <v>10692000000</v>
      </c>
      <c r="CE11" s="1">
        <v>20874000000</v>
      </c>
      <c r="CF11" s="1">
        <v>16724000000</v>
      </c>
      <c r="CG11" s="1">
        <v>2900000000</v>
      </c>
      <c r="CH11" s="1">
        <v>1500000000</v>
      </c>
      <c r="CI11" s="1">
        <v>1400000000</v>
      </c>
    </row>
    <row r="12" spans="1:87" x14ac:dyDescent="0.2">
      <c r="A12" s="2">
        <v>43281</v>
      </c>
      <c r="B12" s="1">
        <v>98792000000</v>
      </c>
      <c r="C12" s="1">
        <v>17729000000</v>
      </c>
      <c r="D12" s="1">
        <v>4326000000</v>
      </c>
      <c r="E12" s="1">
        <v>4326000000</v>
      </c>
      <c r="F12" s="1">
        <v>10071000000</v>
      </c>
      <c r="G12" s="1">
        <v>10071000000</v>
      </c>
      <c r="J12" s="1">
        <v>1322000000</v>
      </c>
      <c r="K12" s="1">
        <v>1241000000</v>
      </c>
      <c r="M12" s="1">
        <v>1241000000</v>
      </c>
      <c r="P12" s="1">
        <v>769000000</v>
      </c>
      <c r="Q12" s="1">
        <v>81063000000</v>
      </c>
      <c r="R12" s="1">
        <v>29373000000</v>
      </c>
      <c r="S12" s="1">
        <v>59984000000</v>
      </c>
      <c r="T12">
        <v>0</v>
      </c>
      <c r="U12" s="1">
        <v>1254000000</v>
      </c>
      <c r="V12" s="1">
        <v>55284000000</v>
      </c>
      <c r="X12" s="1">
        <v>55284000000</v>
      </c>
      <c r="Y12" s="1">
        <v>3446000000</v>
      </c>
      <c r="AA12" s="1">
        <v>-30611000000</v>
      </c>
      <c r="AB12" s="1">
        <v>38198000000</v>
      </c>
      <c r="AC12" s="1">
        <v>31306000000</v>
      </c>
      <c r="AD12" s="1">
        <v>6892000000</v>
      </c>
      <c r="AE12" s="1">
        <v>3155000000</v>
      </c>
      <c r="AJ12" s="1">
        <v>7684000000</v>
      </c>
      <c r="AL12" s="1">
        <v>2653000000</v>
      </c>
      <c r="AM12" s="1">
        <v>48721000000</v>
      </c>
      <c r="AN12" s="1">
        <v>20214000000</v>
      </c>
      <c r="AO12" s="1">
        <v>9763000000</v>
      </c>
      <c r="AU12" s="1">
        <v>5992000000</v>
      </c>
      <c r="AV12" s="1">
        <v>5992000000</v>
      </c>
      <c r="AW12" s="1">
        <v>4459000000</v>
      </c>
      <c r="AX12" s="1">
        <v>4459000000</v>
      </c>
      <c r="AZ12" s="1">
        <v>28507000000</v>
      </c>
      <c r="BA12" s="1">
        <v>17681000000</v>
      </c>
      <c r="BB12" s="1">
        <v>17681000000</v>
      </c>
      <c r="BD12" s="1">
        <v>3222000000</v>
      </c>
      <c r="BE12" s="1">
        <v>3222000000</v>
      </c>
      <c r="BI12" s="1">
        <v>1137000000</v>
      </c>
      <c r="BK12" s="1">
        <v>6467000000</v>
      </c>
      <c r="BL12" s="1">
        <v>50071000000</v>
      </c>
      <c r="BM12" s="1">
        <v>46088000000</v>
      </c>
      <c r="BN12" s="1">
        <v>36574000000</v>
      </c>
      <c r="BP12" s="1">
        <v>36574000000</v>
      </c>
      <c r="BQ12" s="1">
        <v>80364000000</v>
      </c>
      <c r="BR12" s="1">
        <v>67588000000</v>
      </c>
      <c r="BS12" s="1">
        <v>-3262000000</v>
      </c>
      <c r="BW12" s="1">
        <v>3983000000</v>
      </c>
      <c r="BX12" s="1">
        <v>63769000000</v>
      </c>
      <c r="BY12" s="1">
        <v>46088000000</v>
      </c>
      <c r="CA12" s="1">
        <v>7890000000</v>
      </c>
      <c r="CB12" s="1">
        <v>-2485000000</v>
      </c>
      <c r="CC12" s="1">
        <v>69761000000</v>
      </c>
      <c r="CD12" s="1">
        <v>7890000000</v>
      </c>
      <c r="CE12" s="1">
        <v>23673000000</v>
      </c>
      <c r="CF12" s="1">
        <v>19347000000</v>
      </c>
      <c r="CG12" s="1">
        <v>2900000000</v>
      </c>
      <c r="CH12" s="1">
        <v>1500000000</v>
      </c>
      <c r="CI12" s="1">
        <v>1400000000</v>
      </c>
    </row>
    <row r="13" spans="1:87" x14ac:dyDescent="0.2">
      <c r="A13" s="2">
        <v>43190</v>
      </c>
      <c r="B13" s="1">
        <v>97943000000</v>
      </c>
      <c r="C13" s="1">
        <v>16808000000</v>
      </c>
      <c r="D13" s="1">
        <v>4179000000</v>
      </c>
      <c r="E13" s="1">
        <v>4179000000</v>
      </c>
      <c r="F13" s="1">
        <v>9678000000</v>
      </c>
      <c r="G13" s="1">
        <v>9678000000</v>
      </c>
      <c r="J13" s="1">
        <v>1301000000</v>
      </c>
      <c r="K13" s="1">
        <v>1114000000</v>
      </c>
      <c r="M13" s="1">
        <v>1114000000</v>
      </c>
      <c r="P13" s="1">
        <v>536000000</v>
      </c>
      <c r="Q13" s="1">
        <v>81135000000</v>
      </c>
      <c r="R13" s="1">
        <v>29200000000</v>
      </c>
      <c r="S13" s="1">
        <v>59635000000</v>
      </c>
      <c r="T13">
        <v>0</v>
      </c>
      <c r="U13" s="1">
        <v>1262000000</v>
      </c>
      <c r="V13" s="1">
        <v>55317000000</v>
      </c>
      <c r="X13" s="1">
        <v>55317000000</v>
      </c>
      <c r="Y13" s="1">
        <v>3056000000</v>
      </c>
      <c r="AA13" s="1">
        <v>-30435000000</v>
      </c>
      <c r="AB13" s="1">
        <v>38312000000</v>
      </c>
      <c r="AC13" s="1">
        <v>31350000000</v>
      </c>
      <c r="AD13" s="1">
        <v>6962000000</v>
      </c>
      <c r="AE13" s="1">
        <v>3148000000</v>
      </c>
      <c r="AJ13" s="1">
        <v>8074000000</v>
      </c>
      <c r="AL13" s="1">
        <v>2401000000</v>
      </c>
      <c r="AM13" s="1">
        <v>49292000000</v>
      </c>
      <c r="AN13" s="1">
        <v>19728000000</v>
      </c>
      <c r="AO13" s="1">
        <v>9022000000</v>
      </c>
      <c r="AU13" s="1">
        <v>5918000000</v>
      </c>
      <c r="AV13" s="1">
        <v>5918000000</v>
      </c>
      <c r="AW13" s="1">
        <v>4788000000</v>
      </c>
      <c r="AX13" s="1">
        <v>4788000000</v>
      </c>
      <c r="AZ13" s="1">
        <v>29564000000</v>
      </c>
      <c r="BA13" s="1">
        <v>18766000000</v>
      </c>
      <c r="BB13" s="1">
        <v>18766000000</v>
      </c>
      <c r="BD13" s="1">
        <v>2949000000</v>
      </c>
      <c r="BE13" s="1">
        <v>2949000000</v>
      </c>
      <c r="BI13" s="1">
        <v>1150000000</v>
      </c>
      <c r="BK13" s="1">
        <v>6699000000</v>
      </c>
      <c r="BL13" s="1">
        <v>48651000000</v>
      </c>
      <c r="BM13" s="1">
        <v>45151000000</v>
      </c>
      <c r="BN13" s="1">
        <v>36411000000</v>
      </c>
      <c r="BP13" s="1">
        <v>36411000000</v>
      </c>
      <c r="BQ13" s="1">
        <v>78704000000</v>
      </c>
      <c r="BR13" s="1">
        <v>66619000000</v>
      </c>
      <c r="BS13" s="1">
        <v>-3345000000</v>
      </c>
      <c r="BW13" s="1">
        <v>3500000000</v>
      </c>
      <c r="BX13" s="1">
        <v>63917000000</v>
      </c>
      <c r="BY13" s="1">
        <v>45151000000</v>
      </c>
      <c r="CA13" s="1">
        <v>6839000000</v>
      </c>
      <c r="CB13" s="1">
        <v>-2920000000</v>
      </c>
      <c r="CC13" s="1">
        <v>69835000000</v>
      </c>
      <c r="CD13" s="1">
        <v>6839000000</v>
      </c>
      <c r="CE13" s="1">
        <v>24684000000</v>
      </c>
      <c r="CF13" s="1">
        <v>20505000000</v>
      </c>
      <c r="CG13" s="1">
        <v>2900000000</v>
      </c>
      <c r="CH13" s="1">
        <v>1500000000</v>
      </c>
      <c r="CI13" s="1">
        <v>1400000000</v>
      </c>
    </row>
    <row r="14" spans="1:87" x14ac:dyDescent="0.2">
      <c r="A14" s="2">
        <v>43100</v>
      </c>
      <c r="B14" s="1">
        <v>97734000000</v>
      </c>
      <c r="C14" s="1">
        <v>17274000000</v>
      </c>
      <c r="D14" s="1">
        <v>4677000000</v>
      </c>
      <c r="E14" s="1">
        <v>4677000000</v>
      </c>
      <c r="F14" s="1">
        <v>9886000000</v>
      </c>
      <c r="G14" s="1">
        <v>9886000000</v>
      </c>
      <c r="J14" s="1">
        <v>1307000000</v>
      </c>
      <c r="K14" s="1">
        <v>846000000</v>
      </c>
      <c r="M14" s="1">
        <v>846000000</v>
      </c>
      <c r="P14" s="1">
        <v>558000000</v>
      </c>
      <c r="Q14" s="1">
        <v>80460000000</v>
      </c>
      <c r="R14" s="1">
        <v>28584000000</v>
      </c>
      <c r="S14" s="1">
        <v>58231000000</v>
      </c>
      <c r="T14">
        <v>0</v>
      </c>
      <c r="U14" s="1">
        <v>1259000000</v>
      </c>
      <c r="V14" s="1">
        <v>54617000000</v>
      </c>
      <c r="X14" s="1">
        <v>54617000000</v>
      </c>
      <c r="Y14" s="1">
        <v>2355000000</v>
      </c>
      <c r="AA14" s="1">
        <v>-29647000000</v>
      </c>
      <c r="AB14" s="1">
        <v>38360000000</v>
      </c>
      <c r="AC14" s="1">
        <v>31430000000</v>
      </c>
      <c r="AD14" s="1">
        <v>6930000000</v>
      </c>
      <c r="AE14" s="1">
        <v>3206000000</v>
      </c>
      <c r="AJ14" s="1">
        <v>7937000000</v>
      </c>
      <c r="AL14" s="1">
        <v>2373000000</v>
      </c>
      <c r="AM14" s="1">
        <v>50651000000</v>
      </c>
      <c r="AN14" s="1">
        <v>19875000000</v>
      </c>
      <c r="AO14" s="1">
        <v>9574000000</v>
      </c>
      <c r="AU14" s="1">
        <v>6009000000</v>
      </c>
      <c r="AV14" s="1">
        <v>6009000000</v>
      </c>
      <c r="AW14" s="1">
        <v>4292000000</v>
      </c>
      <c r="AX14" s="1">
        <v>4292000000</v>
      </c>
      <c r="AZ14" s="1">
        <v>30776000000</v>
      </c>
      <c r="BA14" s="1">
        <v>20082000000</v>
      </c>
      <c r="BB14" s="1">
        <v>20082000000</v>
      </c>
      <c r="BD14" s="1">
        <v>2826000000</v>
      </c>
      <c r="BE14" s="1">
        <v>2826000000</v>
      </c>
      <c r="BI14" s="1">
        <v>1142000000</v>
      </c>
      <c r="BK14" s="1">
        <v>6726000000</v>
      </c>
      <c r="BL14" s="1">
        <v>47083000000</v>
      </c>
      <c r="BM14" s="1">
        <v>43289000000</v>
      </c>
      <c r="BN14" s="1">
        <v>36254000000</v>
      </c>
      <c r="BO14">
        <v>0</v>
      </c>
      <c r="BP14" s="1">
        <v>36254000000</v>
      </c>
      <c r="BQ14" s="1">
        <v>75763000000</v>
      </c>
      <c r="BR14" s="1">
        <v>65324000000</v>
      </c>
      <c r="BS14" s="1">
        <v>-3404000000</v>
      </c>
      <c r="BW14" s="1">
        <v>3794000000</v>
      </c>
      <c r="BX14" s="1">
        <v>63371000000</v>
      </c>
      <c r="BY14" s="1">
        <v>43289000000</v>
      </c>
      <c r="CA14" s="1">
        <v>4929000000</v>
      </c>
      <c r="CB14" s="1">
        <v>-2601000000</v>
      </c>
      <c r="CC14" s="1">
        <v>69380000000</v>
      </c>
      <c r="CD14" s="1">
        <v>4929000000</v>
      </c>
      <c r="CE14" s="1">
        <v>26091000000</v>
      </c>
      <c r="CF14" s="1">
        <v>21414000000</v>
      </c>
      <c r="CG14" s="1">
        <v>2907281908</v>
      </c>
      <c r="CH14" s="1">
        <v>1507281908</v>
      </c>
      <c r="CI14" s="1">
        <v>1400000000</v>
      </c>
    </row>
    <row r="15" spans="1:87" x14ac:dyDescent="0.2">
      <c r="A15" s="2">
        <v>43008</v>
      </c>
      <c r="B15" s="1">
        <v>95789000000</v>
      </c>
      <c r="C15" s="1">
        <v>15889000000</v>
      </c>
      <c r="D15" s="1">
        <v>4017000000</v>
      </c>
      <c r="E15" s="1">
        <v>4017000000</v>
      </c>
      <c r="F15" s="1">
        <v>8633000000</v>
      </c>
      <c r="G15" s="1">
        <v>8013000000</v>
      </c>
      <c r="H15" s="1">
        <v>807000000</v>
      </c>
      <c r="I15" s="1">
        <v>-187000000</v>
      </c>
      <c r="J15" s="1">
        <v>1373000000</v>
      </c>
      <c r="K15" s="1">
        <v>1723000000</v>
      </c>
      <c r="M15" s="1">
        <v>1278000000</v>
      </c>
      <c r="P15" s="1">
        <v>143000000</v>
      </c>
      <c r="Q15" s="1">
        <v>79900000000</v>
      </c>
      <c r="R15" s="1">
        <v>28406000000</v>
      </c>
      <c r="S15" s="1">
        <v>57443000000</v>
      </c>
      <c r="T15">
        <v>0</v>
      </c>
      <c r="U15" s="1">
        <v>6848000000</v>
      </c>
      <c r="V15" s="1">
        <v>28644000000</v>
      </c>
      <c r="W15" s="1">
        <v>18908000000</v>
      </c>
      <c r="X15" s="1">
        <v>28644000000</v>
      </c>
      <c r="Y15" s="1">
        <v>2145000000</v>
      </c>
      <c r="Z15" s="1">
        <v>898000000</v>
      </c>
      <c r="AA15" s="1">
        <v>-29037000000</v>
      </c>
      <c r="AB15" s="1">
        <v>38421000000</v>
      </c>
      <c r="AC15" s="1">
        <v>31426000000</v>
      </c>
      <c r="AD15" s="1">
        <v>6995000000</v>
      </c>
      <c r="AE15" s="1">
        <v>3202000000</v>
      </c>
      <c r="AF15" s="1">
        <v>3087000000</v>
      </c>
      <c r="AG15" s="1">
        <v>115000000</v>
      </c>
      <c r="AH15" s="1">
        <v>115000000</v>
      </c>
      <c r="AI15" s="1">
        <v>1688000000</v>
      </c>
      <c r="AJ15" s="1">
        <v>7481000000</v>
      </c>
      <c r="AK15" s="1">
        <v>233000000</v>
      </c>
      <c r="AL15" s="1">
        <v>469000000</v>
      </c>
      <c r="AM15" s="1">
        <v>50785000000</v>
      </c>
      <c r="AN15" s="1">
        <v>19595000000</v>
      </c>
      <c r="AO15" s="1">
        <v>8855000000</v>
      </c>
      <c r="AP15" s="1">
        <v>6490000000</v>
      </c>
      <c r="AQ15" s="1">
        <v>6490000000</v>
      </c>
      <c r="AS15" s="1">
        <v>2365000000</v>
      </c>
      <c r="AU15" s="1">
        <v>6172000000</v>
      </c>
      <c r="AV15" s="1">
        <v>6172000000</v>
      </c>
      <c r="AW15" s="1">
        <v>4568000000</v>
      </c>
      <c r="AX15" s="1">
        <v>4568000000</v>
      </c>
      <c r="AZ15" s="1">
        <v>31190000000</v>
      </c>
      <c r="BA15" s="1">
        <v>19119000000</v>
      </c>
      <c r="BB15" s="1">
        <v>19119000000</v>
      </c>
      <c r="BD15" s="1">
        <v>4480000000</v>
      </c>
      <c r="BE15" s="1">
        <v>4480000000</v>
      </c>
      <c r="BG15" s="1">
        <v>3281000000</v>
      </c>
      <c r="BH15" s="1">
        <v>3281000000</v>
      </c>
      <c r="BI15" s="1">
        <v>1148000000</v>
      </c>
      <c r="BK15" s="1">
        <v>3162000000</v>
      </c>
      <c r="BL15" s="1">
        <v>45004000000</v>
      </c>
      <c r="BM15" s="1">
        <v>41315000000</v>
      </c>
      <c r="BN15" s="1">
        <v>36248000000</v>
      </c>
      <c r="BO15">
        <v>0</v>
      </c>
      <c r="BP15" s="1">
        <v>36248000000</v>
      </c>
      <c r="BQ15" s="1">
        <v>72606000000</v>
      </c>
      <c r="BR15" s="1">
        <v>64011000000</v>
      </c>
      <c r="BS15" s="1">
        <v>-3528000000</v>
      </c>
      <c r="BW15" s="1">
        <v>3689000000</v>
      </c>
      <c r="BX15" s="1">
        <v>60434000000</v>
      </c>
      <c r="BY15" s="1">
        <v>41315000000</v>
      </c>
      <c r="CA15" s="1">
        <v>2894000000</v>
      </c>
      <c r="CB15" s="1">
        <v>-3706000000</v>
      </c>
      <c r="CC15" s="1">
        <v>66606000000</v>
      </c>
      <c r="CD15" s="1">
        <v>2894000000</v>
      </c>
      <c r="CE15" s="1">
        <v>25291000000</v>
      </c>
      <c r="CF15" s="1">
        <v>21274000000</v>
      </c>
      <c r="CG15" s="1">
        <v>2900000000</v>
      </c>
      <c r="CH15" s="1">
        <v>1500000000</v>
      </c>
      <c r="CI15" s="1">
        <v>1400000000</v>
      </c>
    </row>
    <row r="16" spans="1:87" x14ac:dyDescent="0.2">
      <c r="A16" s="2">
        <v>42916</v>
      </c>
      <c r="B16" s="1">
        <v>92752000000</v>
      </c>
      <c r="C16" s="1">
        <v>17151000000</v>
      </c>
      <c r="D16" s="1">
        <v>4336000000</v>
      </c>
      <c r="E16" s="1">
        <v>4336000000</v>
      </c>
      <c r="F16" s="1">
        <v>9636000000</v>
      </c>
      <c r="G16" s="1">
        <v>9636000000</v>
      </c>
      <c r="J16" s="1">
        <v>1300000000</v>
      </c>
      <c r="K16" s="1">
        <v>1214000000</v>
      </c>
      <c r="M16" s="1">
        <v>1214000000</v>
      </c>
      <c r="P16" s="1">
        <v>665000000</v>
      </c>
      <c r="Q16" s="1">
        <v>75601000000</v>
      </c>
      <c r="R16" s="1">
        <v>27733000000</v>
      </c>
      <c r="S16" s="1">
        <v>56068000000</v>
      </c>
      <c r="T16">
        <v>0</v>
      </c>
      <c r="U16" s="1">
        <v>1245000000</v>
      </c>
      <c r="V16" s="1">
        <v>52934000000</v>
      </c>
      <c r="X16" s="1">
        <v>52934000000</v>
      </c>
      <c r="Y16" s="1">
        <v>1889000000</v>
      </c>
      <c r="AA16" s="1">
        <v>-28335000000</v>
      </c>
      <c r="AB16" s="1">
        <v>34632000000</v>
      </c>
      <c r="AC16" s="1">
        <v>27835000000</v>
      </c>
      <c r="AD16" s="1">
        <v>6797000000</v>
      </c>
      <c r="AE16" s="1">
        <v>4141000000</v>
      </c>
      <c r="AJ16" s="1">
        <v>6798000000</v>
      </c>
      <c r="AL16" s="1">
        <v>2297000000</v>
      </c>
      <c r="AM16" s="1">
        <v>46701000000</v>
      </c>
      <c r="AN16" s="1">
        <v>17094000000</v>
      </c>
      <c r="AO16" s="1">
        <v>9374000000</v>
      </c>
      <c r="AU16" s="1">
        <v>3338000000</v>
      </c>
      <c r="AV16" s="1">
        <v>3338000000</v>
      </c>
      <c r="AW16" s="1">
        <v>4382000000</v>
      </c>
      <c r="AX16" s="1">
        <v>4382000000</v>
      </c>
      <c r="AZ16" s="1">
        <v>29607000000</v>
      </c>
      <c r="BA16" s="1">
        <v>18849000000</v>
      </c>
      <c r="BB16" s="1">
        <v>18849000000</v>
      </c>
      <c r="BD16" s="1">
        <v>4177000000</v>
      </c>
      <c r="BE16" s="1">
        <v>4177000000</v>
      </c>
      <c r="BK16" s="1">
        <v>6581000000</v>
      </c>
      <c r="BL16" s="1">
        <v>46051000000</v>
      </c>
      <c r="BM16" s="1">
        <v>42531000000</v>
      </c>
      <c r="BN16" s="1">
        <v>36119000000</v>
      </c>
      <c r="BO16">
        <v>0</v>
      </c>
      <c r="BP16" s="1">
        <v>36119000000</v>
      </c>
      <c r="BQ16" s="1">
        <v>70863000000</v>
      </c>
      <c r="BR16" s="1">
        <v>60587000000</v>
      </c>
      <c r="BS16" s="1">
        <v>-3864000000</v>
      </c>
      <c r="BW16" s="1">
        <v>3520000000</v>
      </c>
      <c r="BX16" s="1">
        <v>61380000000</v>
      </c>
      <c r="BY16" s="1">
        <v>42531000000</v>
      </c>
      <c r="CA16" s="1">
        <v>7899000000</v>
      </c>
      <c r="CB16" s="1">
        <v>57000000</v>
      </c>
      <c r="CC16" s="1">
        <v>64718000000</v>
      </c>
      <c r="CD16" s="1">
        <v>7899000000</v>
      </c>
      <c r="CE16" s="1">
        <v>22187000000</v>
      </c>
      <c r="CF16" s="1">
        <v>17851000000</v>
      </c>
      <c r="CG16" s="1">
        <v>2900000000</v>
      </c>
      <c r="CH16" s="1">
        <v>1600000000</v>
      </c>
      <c r="CI16" s="1">
        <v>1300000000</v>
      </c>
    </row>
    <row r="17" spans="1:87" x14ac:dyDescent="0.2">
      <c r="A17" s="2">
        <v>42825</v>
      </c>
      <c r="B17" s="1">
        <v>91807000000</v>
      </c>
      <c r="C17" s="1">
        <v>16270000000</v>
      </c>
      <c r="D17" s="1">
        <v>3800000000</v>
      </c>
      <c r="E17" s="1">
        <v>3800000000</v>
      </c>
      <c r="F17" s="1">
        <v>9293000000</v>
      </c>
      <c r="G17" s="1">
        <v>9293000000</v>
      </c>
      <c r="J17" s="1">
        <v>1304000000</v>
      </c>
      <c r="K17" s="1">
        <v>1133000000</v>
      </c>
      <c r="M17" s="1">
        <v>1133000000</v>
      </c>
      <c r="P17" s="1">
        <v>740000000</v>
      </c>
      <c r="Q17" s="1">
        <v>75537000000</v>
      </c>
      <c r="R17" s="1">
        <v>27399000000</v>
      </c>
      <c r="S17" s="1">
        <v>55045000000</v>
      </c>
      <c r="T17">
        <v>0</v>
      </c>
      <c r="U17" s="1">
        <v>1237000000</v>
      </c>
      <c r="V17" s="1">
        <v>50785000000</v>
      </c>
      <c r="X17" s="1">
        <v>50785000000</v>
      </c>
      <c r="Y17" s="1">
        <v>3023000000</v>
      </c>
      <c r="AA17" s="1">
        <v>-27646000000</v>
      </c>
      <c r="AB17" s="1">
        <v>34676000000</v>
      </c>
      <c r="AC17" s="1">
        <v>27831000000</v>
      </c>
      <c r="AD17" s="1">
        <v>6845000000</v>
      </c>
      <c r="AE17" s="1">
        <v>4155000000</v>
      </c>
      <c r="AJ17" s="1">
        <v>6974000000</v>
      </c>
      <c r="AL17" s="1">
        <v>2333000000</v>
      </c>
      <c r="AM17" s="1">
        <v>44540000000</v>
      </c>
      <c r="AN17" s="1">
        <v>17365000000</v>
      </c>
      <c r="AO17" s="1">
        <v>8077000000</v>
      </c>
      <c r="AU17" s="1">
        <v>4865000000</v>
      </c>
      <c r="AV17" s="1">
        <v>4865000000</v>
      </c>
      <c r="AW17" s="1">
        <v>4423000000</v>
      </c>
      <c r="AX17" s="1">
        <v>4423000000</v>
      </c>
      <c r="AZ17" s="1">
        <v>27175000000</v>
      </c>
      <c r="BA17" s="1">
        <v>16788000000</v>
      </c>
      <c r="BB17" s="1">
        <v>16788000000</v>
      </c>
      <c r="BD17" s="1">
        <v>4006000000</v>
      </c>
      <c r="BE17" s="1">
        <v>4006000000</v>
      </c>
      <c r="BK17" s="1">
        <v>6381000000</v>
      </c>
      <c r="BL17" s="1">
        <v>47267000000</v>
      </c>
      <c r="BM17" s="1">
        <v>43784000000</v>
      </c>
      <c r="BN17" s="1">
        <v>36100000000</v>
      </c>
      <c r="BO17">
        <v>0</v>
      </c>
      <c r="BP17" s="1">
        <v>36100000000</v>
      </c>
      <c r="BQ17" s="1">
        <v>69708000000</v>
      </c>
      <c r="BR17" s="1">
        <v>58144000000</v>
      </c>
      <c r="BS17" s="1">
        <v>-3880000000</v>
      </c>
      <c r="BW17" s="1">
        <v>3483000000</v>
      </c>
      <c r="BX17" s="1">
        <v>60572000000</v>
      </c>
      <c r="BY17" s="1">
        <v>43784000000</v>
      </c>
      <c r="CA17" s="1">
        <v>9108000000</v>
      </c>
      <c r="CB17" s="1">
        <v>-1095000000</v>
      </c>
      <c r="CC17" s="1">
        <v>65437000000</v>
      </c>
      <c r="CD17" s="1">
        <v>9108000000</v>
      </c>
      <c r="CE17" s="1">
        <v>21653000000</v>
      </c>
      <c r="CF17" s="1">
        <v>17853000000</v>
      </c>
      <c r="CG17" s="1">
        <v>2864879056</v>
      </c>
      <c r="CH17" s="1">
        <v>1564879056</v>
      </c>
      <c r="CI17" s="1">
        <v>1300000000</v>
      </c>
    </row>
    <row r="18" spans="1:87" x14ac:dyDescent="0.2">
      <c r="A18" s="2">
        <v>42735</v>
      </c>
      <c r="B18" s="1">
        <v>91576000000</v>
      </c>
      <c r="C18" s="1">
        <v>16665000000</v>
      </c>
      <c r="D18" s="1">
        <v>3736000000</v>
      </c>
      <c r="E18" s="1">
        <v>3736000000</v>
      </c>
      <c r="F18" s="1">
        <v>9878000000</v>
      </c>
      <c r="G18" s="1">
        <v>9878000000</v>
      </c>
      <c r="J18" s="1">
        <v>1299000000</v>
      </c>
      <c r="K18" s="1">
        <v>821000000</v>
      </c>
      <c r="M18" s="1">
        <v>821000000</v>
      </c>
      <c r="P18" s="1">
        <v>931000000</v>
      </c>
      <c r="Q18" s="1">
        <v>74911000000</v>
      </c>
      <c r="R18" s="1">
        <v>27054000000</v>
      </c>
      <c r="S18" s="1">
        <v>54050000000</v>
      </c>
      <c r="T18">
        <v>0</v>
      </c>
      <c r="U18" s="1">
        <v>1236000000</v>
      </c>
      <c r="V18" s="1">
        <v>49912000000</v>
      </c>
      <c r="X18" s="1">
        <v>49912000000</v>
      </c>
      <c r="Y18" s="1">
        <v>2902000000</v>
      </c>
      <c r="AA18" s="1">
        <v>-26996000000</v>
      </c>
      <c r="AB18" s="1">
        <v>34685000000</v>
      </c>
      <c r="AC18" s="1">
        <v>27793000000</v>
      </c>
      <c r="AD18" s="1">
        <v>6892000000</v>
      </c>
      <c r="AE18" s="1">
        <v>4220000000</v>
      </c>
      <c r="AJ18" s="1">
        <v>6572000000</v>
      </c>
      <c r="AL18" s="1">
        <v>2380000000</v>
      </c>
      <c r="AM18" s="1">
        <v>44399000000</v>
      </c>
      <c r="AN18" s="1">
        <v>19317000000</v>
      </c>
      <c r="AO18" s="1">
        <v>9979000000</v>
      </c>
      <c r="AU18" s="1">
        <v>5698000000</v>
      </c>
      <c r="AV18" s="1">
        <v>5698000000</v>
      </c>
      <c r="AW18" s="1">
        <v>3640000000</v>
      </c>
      <c r="AX18" s="1">
        <v>3640000000</v>
      </c>
      <c r="AZ18" s="1">
        <v>25082000000</v>
      </c>
      <c r="BA18" s="1">
        <v>14792000000</v>
      </c>
      <c r="BB18" s="1">
        <v>14792000000</v>
      </c>
      <c r="BD18" s="1">
        <v>3888000000</v>
      </c>
      <c r="BE18" s="1">
        <v>3888000000</v>
      </c>
      <c r="BK18" s="1">
        <v>6402000000</v>
      </c>
      <c r="BL18" s="1">
        <v>47177000000</v>
      </c>
      <c r="BM18" s="1">
        <v>43210000000</v>
      </c>
      <c r="BN18" s="1">
        <v>35906000000</v>
      </c>
      <c r="BO18">
        <v>0</v>
      </c>
      <c r="BP18" s="1">
        <v>35906000000</v>
      </c>
      <c r="BQ18" s="1">
        <v>67327000000</v>
      </c>
      <c r="BR18" s="1">
        <v>56168000000</v>
      </c>
      <c r="BS18" s="1">
        <v>-3855000000</v>
      </c>
      <c r="BW18" s="1">
        <v>3967000000</v>
      </c>
      <c r="BX18" s="1">
        <v>58002000000</v>
      </c>
      <c r="BY18" s="1">
        <v>43210000000</v>
      </c>
      <c r="CA18" s="1">
        <v>8525000000</v>
      </c>
      <c r="CB18" s="1">
        <v>-2652000000</v>
      </c>
      <c r="CC18" s="1">
        <v>63700000000</v>
      </c>
      <c r="CD18" s="1">
        <v>8525000000</v>
      </c>
      <c r="CE18" s="1">
        <v>20490000000</v>
      </c>
      <c r="CF18" s="1">
        <v>16754000000</v>
      </c>
      <c r="CG18" s="1">
        <v>2900000000</v>
      </c>
      <c r="CH18" s="1">
        <v>1600000000</v>
      </c>
      <c r="CI18" s="1">
        <v>1300000000</v>
      </c>
    </row>
    <row r="19" spans="1:87" x14ac:dyDescent="0.2">
      <c r="A19" s="2">
        <v>42643</v>
      </c>
      <c r="B19" s="1">
        <v>92033000000</v>
      </c>
      <c r="C19" s="1">
        <v>16966000000</v>
      </c>
      <c r="D19" s="1">
        <v>4610000000</v>
      </c>
      <c r="E19" s="1">
        <v>4610000000</v>
      </c>
      <c r="F19" s="1">
        <v>9065000000</v>
      </c>
      <c r="G19" s="1">
        <v>8458000000</v>
      </c>
      <c r="H19" s="1">
        <v>760000000</v>
      </c>
      <c r="I19" s="1">
        <v>-153000000</v>
      </c>
      <c r="J19" s="1">
        <v>1390000000</v>
      </c>
      <c r="K19" s="1">
        <v>1657000000</v>
      </c>
      <c r="M19" s="1">
        <v>1208000000</v>
      </c>
      <c r="P19" s="1">
        <v>244000000</v>
      </c>
      <c r="Q19" s="1">
        <v>75067000000</v>
      </c>
      <c r="R19" s="1">
        <v>27349000000</v>
      </c>
      <c r="S19" s="1">
        <v>54198000000</v>
      </c>
      <c r="T19">
        <v>0</v>
      </c>
      <c r="U19" s="1">
        <v>1244000000</v>
      </c>
      <c r="V19" s="1">
        <v>50270000000</v>
      </c>
      <c r="X19" s="1">
        <v>50270000000</v>
      </c>
      <c r="Y19" s="1">
        <v>2684000000</v>
      </c>
      <c r="AA19" s="1">
        <v>-26849000000</v>
      </c>
      <c r="AB19" s="1">
        <v>34759000000</v>
      </c>
      <c r="AC19" s="1">
        <v>27810000000</v>
      </c>
      <c r="AD19" s="1">
        <v>6949000000</v>
      </c>
      <c r="AE19" s="1">
        <v>4280000000</v>
      </c>
      <c r="AI19" s="1">
        <v>1651000000</v>
      </c>
      <c r="AJ19" s="1">
        <v>6339000000</v>
      </c>
      <c r="AK19" s="1">
        <v>229000000</v>
      </c>
      <c r="AL19" s="1">
        <v>460000000</v>
      </c>
      <c r="AM19" s="1">
        <v>44710000000</v>
      </c>
      <c r="AN19" s="1">
        <v>16842000000</v>
      </c>
      <c r="AO19" s="1">
        <v>9130000000</v>
      </c>
      <c r="AP19" s="1">
        <v>6860000000</v>
      </c>
      <c r="AQ19" s="1">
        <v>6860000000</v>
      </c>
      <c r="AS19" s="1">
        <v>2270000000</v>
      </c>
      <c r="AU19" s="1">
        <v>3687000000</v>
      </c>
      <c r="AV19" s="1">
        <v>3687000000</v>
      </c>
      <c r="AW19" s="1">
        <v>4025000000</v>
      </c>
      <c r="AX19" s="1">
        <v>4025000000</v>
      </c>
      <c r="AZ19" s="1">
        <v>27868000000</v>
      </c>
      <c r="BA19" s="1">
        <v>16483000000</v>
      </c>
      <c r="BB19" s="1">
        <v>16483000000</v>
      </c>
      <c r="BD19" s="1">
        <v>3679000000</v>
      </c>
      <c r="BE19" s="1">
        <v>3679000000</v>
      </c>
      <c r="BG19" s="1">
        <v>5184000000</v>
      </c>
      <c r="BH19" s="1">
        <v>5184000000</v>
      </c>
      <c r="BK19" s="1">
        <v>2522000000</v>
      </c>
      <c r="BL19" s="1">
        <v>47323000000</v>
      </c>
      <c r="BM19" s="1">
        <v>43265000000</v>
      </c>
      <c r="BN19" s="1">
        <v>35859000000</v>
      </c>
      <c r="BO19">
        <v>0</v>
      </c>
      <c r="BP19" s="1">
        <v>35859000000</v>
      </c>
      <c r="BQ19" s="1">
        <v>66088000000</v>
      </c>
      <c r="BR19" s="1">
        <v>54703000000</v>
      </c>
      <c r="BS19" s="1">
        <v>-3979000000</v>
      </c>
      <c r="BW19" s="1">
        <v>4058000000</v>
      </c>
      <c r="BX19" s="1">
        <v>59748000000</v>
      </c>
      <c r="BY19" s="1">
        <v>43265000000</v>
      </c>
      <c r="CA19" s="1">
        <v>8506000000</v>
      </c>
      <c r="CB19" s="1">
        <v>124000000</v>
      </c>
      <c r="CC19" s="1">
        <v>63435000000</v>
      </c>
      <c r="CD19" s="1">
        <v>8506000000</v>
      </c>
      <c r="CE19" s="1">
        <v>20170000000</v>
      </c>
      <c r="CF19" s="1">
        <v>15560000000</v>
      </c>
      <c r="CG19" s="1">
        <v>2900000000</v>
      </c>
      <c r="CH19" s="1">
        <v>1600000000</v>
      </c>
      <c r="CI19" s="1">
        <v>1300000000</v>
      </c>
    </row>
    <row r="20" spans="1:87" x14ac:dyDescent="0.2">
      <c r="A20" s="2">
        <v>42551</v>
      </c>
      <c r="B20" s="1">
        <v>90914000000</v>
      </c>
      <c r="C20" s="1">
        <v>17617000000</v>
      </c>
      <c r="D20" s="1">
        <v>5227000000</v>
      </c>
      <c r="E20" s="1">
        <v>5227000000</v>
      </c>
      <c r="F20" s="1">
        <v>8958000000</v>
      </c>
      <c r="G20" s="1">
        <v>8958000000</v>
      </c>
      <c r="J20" s="1">
        <v>1354000000</v>
      </c>
      <c r="K20" s="1">
        <v>1231000000</v>
      </c>
      <c r="M20">
        <v>0</v>
      </c>
      <c r="N20">
        <v>0</v>
      </c>
      <c r="P20" s="1">
        <v>847000000</v>
      </c>
      <c r="Q20" s="1">
        <v>73297000000</v>
      </c>
      <c r="R20" s="1">
        <v>26865000000</v>
      </c>
      <c r="S20" s="1">
        <v>53140000000</v>
      </c>
      <c r="T20">
        <v>0</v>
      </c>
      <c r="U20" s="1">
        <v>1243000000</v>
      </c>
      <c r="V20" s="1">
        <v>49526000000</v>
      </c>
      <c r="X20" s="1">
        <v>49526000000</v>
      </c>
      <c r="Y20" s="1">
        <v>2371000000</v>
      </c>
      <c r="AA20" s="1">
        <v>-26275000000</v>
      </c>
      <c r="AB20" s="1">
        <v>34797000000</v>
      </c>
      <c r="AC20" s="1">
        <v>27802000000</v>
      </c>
      <c r="AD20" s="1">
        <v>6995000000</v>
      </c>
      <c r="AE20" s="1">
        <v>3228000000</v>
      </c>
      <c r="AJ20" s="1">
        <v>6091000000</v>
      </c>
      <c r="AL20" s="1">
        <v>2316000000</v>
      </c>
      <c r="AM20" s="1">
        <v>42768000000</v>
      </c>
      <c r="AN20" s="1">
        <v>18072000000</v>
      </c>
      <c r="AO20" s="1">
        <v>8719000000</v>
      </c>
      <c r="AU20" s="1">
        <v>5312000000</v>
      </c>
      <c r="AV20" s="1">
        <v>5312000000</v>
      </c>
      <c r="AW20" s="1">
        <v>4041000000</v>
      </c>
      <c r="AX20" s="1">
        <v>4041000000</v>
      </c>
      <c r="AZ20" s="1">
        <v>24696000000</v>
      </c>
      <c r="BA20" s="1">
        <v>15129000000</v>
      </c>
      <c r="BB20" s="1">
        <v>15129000000</v>
      </c>
      <c r="BD20" s="1">
        <v>4076000000</v>
      </c>
      <c r="BE20" s="1">
        <v>4076000000</v>
      </c>
      <c r="BK20" s="1">
        <v>5491000000</v>
      </c>
      <c r="BL20" s="1">
        <v>48146000000</v>
      </c>
      <c r="BM20" s="1">
        <v>44193000000</v>
      </c>
      <c r="BN20" s="1">
        <v>35683000000</v>
      </c>
      <c r="BO20">
        <v>0</v>
      </c>
      <c r="BP20" s="1">
        <v>35683000000</v>
      </c>
      <c r="BQ20" s="1">
        <v>64321000000</v>
      </c>
      <c r="BR20" s="1">
        <v>53112000000</v>
      </c>
      <c r="BS20" s="1">
        <v>-2699000000</v>
      </c>
      <c r="BW20" s="1">
        <v>3953000000</v>
      </c>
      <c r="BX20" s="1">
        <v>59322000000</v>
      </c>
      <c r="BY20" s="1">
        <v>44193000000</v>
      </c>
      <c r="CA20" s="1">
        <v>9396000000</v>
      </c>
      <c r="CB20" s="1">
        <v>-455000000</v>
      </c>
      <c r="CC20" s="1">
        <v>64634000000</v>
      </c>
      <c r="CD20" s="1">
        <v>9396000000</v>
      </c>
      <c r="CE20" s="1">
        <v>20441000000</v>
      </c>
      <c r="CF20" s="1">
        <v>15214000000</v>
      </c>
      <c r="CG20" s="1">
        <v>2900000000</v>
      </c>
      <c r="CH20" s="1">
        <v>1700000000</v>
      </c>
      <c r="CI20" s="1">
        <v>1200000000</v>
      </c>
    </row>
    <row r="21" spans="1:87" x14ac:dyDescent="0.2">
      <c r="A21" s="2">
        <v>42460</v>
      </c>
      <c r="B21" s="1">
        <v>90264000000</v>
      </c>
      <c r="C21" s="1">
        <v>16999000000</v>
      </c>
      <c r="D21" s="1">
        <v>5015000000</v>
      </c>
      <c r="E21" s="1">
        <v>5015000000</v>
      </c>
      <c r="F21" s="1">
        <v>8874000000</v>
      </c>
      <c r="G21" s="1">
        <v>8874000000</v>
      </c>
      <c r="J21" s="1">
        <v>1352000000</v>
      </c>
      <c r="K21" s="1">
        <v>977000000</v>
      </c>
      <c r="M21">
        <v>0</v>
      </c>
      <c r="N21">
        <v>0</v>
      </c>
      <c r="P21" s="1">
        <v>781000000</v>
      </c>
      <c r="Q21" s="1">
        <v>73265000000</v>
      </c>
      <c r="R21" s="1">
        <v>26421000000</v>
      </c>
      <c r="S21" s="1">
        <v>52278000000</v>
      </c>
      <c r="T21">
        <v>0</v>
      </c>
      <c r="U21" s="1">
        <v>1247000000</v>
      </c>
      <c r="V21" s="1">
        <v>43577000000</v>
      </c>
      <c r="X21" s="1">
        <v>43577000000</v>
      </c>
      <c r="Y21" s="1">
        <v>7454000000</v>
      </c>
      <c r="AA21" s="1">
        <v>-25857000000</v>
      </c>
      <c r="AB21" s="1">
        <v>34869000000</v>
      </c>
      <c r="AC21" s="1">
        <v>27817000000</v>
      </c>
      <c r="AD21" s="1">
        <v>7052000000</v>
      </c>
      <c r="AE21" s="1">
        <v>3247000000</v>
      </c>
      <c r="AJ21" s="1">
        <v>6484000000</v>
      </c>
      <c r="AL21" s="1">
        <v>2244000000</v>
      </c>
      <c r="AM21" s="1">
        <v>42254000000</v>
      </c>
      <c r="AN21" s="1">
        <v>17073000000</v>
      </c>
      <c r="AO21" s="1">
        <v>7252000000</v>
      </c>
      <c r="AU21" s="1">
        <v>5755000000</v>
      </c>
      <c r="AV21" s="1">
        <v>5755000000</v>
      </c>
      <c r="AW21" s="1">
        <v>4066000000</v>
      </c>
      <c r="AX21" s="1">
        <v>4066000000</v>
      </c>
      <c r="AZ21" s="1">
        <v>25181000000</v>
      </c>
      <c r="BA21" s="1">
        <v>15367000000</v>
      </c>
      <c r="BB21" s="1">
        <v>15367000000</v>
      </c>
      <c r="BD21" s="1">
        <v>4044000000</v>
      </c>
      <c r="BE21" s="1">
        <v>4044000000</v>
      </c>
      <c r="BK21" s="1">
        <v>5770000000</v>
      </c>
      <c r="BL21" s="1">
        <v>48010000000</v>
      </c>
      <c r="BM21" s="1">
        <v>44124000000</v>
      </c>
      <c r="BN21" s="1">
        <v>35448000000</v>
      </c>
      <c r="BO21">
        <v>0</v>
      </c>
      <c r="BP21" s="1">
        <v>35448000000</v>
      </c>
      <c r="BQ21" s="1">
        <v>62870000000</v>
      </c>
      <c r="BR21" s="1">
        <v>51595000000</v>
      </c>
      <c r="BS21" s="1">
        <v>-2599000000</v>
      </c>
      <c r="BW21" s="1">
        <v>3886000000</v>
      </c>
      <c r="BX21" s="1">
        <v>59491000000</v>
      </c>
      <c r="BY21" s="1">
        <v>44124000000</v>
      </c>
      <c r="CA21" s="1">
        <v>9255000000</v>
      </c>
      <c r="CB21" s="1">
        <v>-74000000</v>
      </c>
      <c r="CC21" s="1">
        <v>65246000000</v>
      </c>
      <c r="CD21" s="1">
        <v>9255000000</v>
      </c>
      <c r="CE21" s="1">
        <v>21122000000</v>
      </c>
      <c r="CF21" s="1">
        <v>16107000000</v>
      </c>
      <c r="CG21" s="1">
        <v>2900000000</v>
      </c>
      <c r="CH21" s="1">
        <v>1700000000</v>
      </c>
      <c r="CI21" s="1">
        <v>1200000000</v>
      </c>
    </row>
    <row r="22" spans="1:87" x14ac:dyDescent="0.2">
      <c r="A22" s="2">
        <v>42369</v>
      </c>
      <c r="B22" s="1">
        <v>90121000000</v>
      </c>
      <c r="C22" s="1">
        <v>17768000000</v>
      </c>
      <c r="D22" s="1">
        <v>4301000000</v>
      </c>
      <c r="E22" s="1">
        <v>4301000000</v>
      </c>
      <c r="F22" s="1">
        <v>10298000000</v>
      </c>
      <c r="G22" s="1">
        <v>10298000000</v>
      </c>
      <c r="J22" s="1">
        <v>1434000000</v>
      </c>
      <c r="K22" s="1">
        <v>811000000</v>
      </c>
      <c r="M22">
        <v>0</v>
      </c>
      <c r="N22">
        <v>0</v>
      </c>
      <c r="P22" s="1">
        <v>924000000</v>
      </c>
      <c r="Q22" s="1">
        <v>72353000000</v>
      </c>
      <c r="R22" s="1">
        <v>25487000000</v>
      </c>
      <c r="S22" s="1">
        <v>50666000000</v>
      </c>
      <c r="T22">
        <v>0</v>
      </c>
      <c r="U22" s="1">
        <v>1244000000</v>
      </c>
      <c r="V22" s="1">
        <v>42937000000</v>
      </c>
      <c r="X22" s="1">
        <v>42937000000</v>
      </c>
      <c r="Y22" s="1">
        <v>6485000000</v>
      </c>
      <c r="AA22" s="1">
        <v>-25179000000</v>
      </c>
      <c r="AB22" s="1">
        <v>34922000000</v>
      </c>
      <c r="AC22" s="1">
        <v>27818000000</v>
      </c>
      <c r="AD22" s="1">
        <v>7104000000</v>
      </c>
      <c r="AE22" s="1">
        <v>3268000000</v>
      </c>
      <c r="AJ22" s="1">
        <v>6330000000</v>
      </c>
      <c r="AL22" s="1">
        <v>2346000000</v>
      </c>
      <c r="AM22" s="1">
        <v>41923000000</v>
      </c>
      <c r="AN22" s="1">
        <v>18796000000</v>
      </c>
      <c r="AO22" s="1">
        <v>9320000000</v>
      </c>
      <c r="AU22" s="1">
        <v>5950000000</v>
      </c>
      <c r="AV22" s="1">
        <v>5950000000</v>
      </c>
      <c r="AW22" s="1">
        <v>3526000000</v>
      </c>
      <c r="AX22" s="1">
        <v>3526000000</v>
      </c>
      <c r="AZ22" s="1">
        <v>23127000000</v>
      </c>
      <c r="BA22" s="1">
        <v>12965000000</v>
      </c>
      <c r="BB22" s="1">
        <v>12965000000</v>
      </c>
      <c r="BD22" s="1">
        <v>3874000000</v>
      </c>
      <c r="BE22" s="1">
        <v>3874000000</v>
      </c>
      <c r="BK22" s="1">
        <v>6288000000</v>
      </c>
      <c r="BL22" s="1">
        <v>48198000000</v>
      </c>
      <c r="BM22" s="1">
        <v>43958000000</v>
      </c>
      <c r="BN22" s="1">
        <v>35249000000</v>
      </c>
      <c r="BO22">
        <v>0</v>
      </c>
      <c r="BP22" s="1">
        <v>35249000000</v>
      </c>
      <c r="BQ22" s="1">
        <v>60734000000</v>
      </c>
      <c r="BR22" s="1">
        <v>49556000000</v>
      </c>
      <c r="BS22" s="1">
        <v>-2469000000</v>
      </c>
      <c r="BW22" s="1">
        <v>4240000000</v>
      </c>
      <c r="BX22" s="1">
        <v>56923000000</v>
      </c>
      <c r="BY22" s="1">
        <v>43958000000</v>
      </c>
      <c r="CA22" s="1">
        <v>9036000000</v>
      </c>
      <c r="CB22" s="1">
        <v>-1028000000</v>
      </c>
      <c r="CC22" s="1">
        <v>62873000000</v>
      </c>
      <c r="CD22" s="1">
        <v>9036000000</v>
      </c>
      <c r="CE22" s="1">
        <v>18915000000</v>
      </c>
      <c r="CF22" s="1">
        <v>14614000000</v>
      </c>
      <c r="CG22" s="1">
        <v>2900000000</v>
      </c>
      <c r="CH22" s="1">
        <v>1700000000</v>
      </c>
      <c r="CI22" s="1">
        <v>1200000000</v>
      </c>
    </row>
    <row r="23" spans="1:87" x14ac:dyDescent="0.2">
      <c r="A23" s="2">
        <v>42277</v>
      </c>
      <c r="B23" s="1">
        <v>88182000000</v>
      </c>
      <c r="C23" s="1">
        <v>16758000000</v>
      </c>
      <c r="D23" s="1">
        <v>4269000000</v>
      </c>
      <c r="E23" s="1">
        <v>4269000000</v>
      </c>
      <c r="F23" s="1">
        <v>8019000000</v>
      </c>
      <c r="G23" s="1">
        <v>7613000000</v>
      </c>
      <c r="H23" s="1">
        <v>563000000</v>
      </c>
      <c r="I23" s="1">
        <v>-157000000</v>
      </c>
      <c r="J23" s="1">
        <v>1571000000</v>
      </c>
      <c r="K23" s="1">
        <v>1639000000</v>
      </c>
      <c r="M23" s="1">
        <v>767000000</v>
      </c>
      <c r="N23" s="1">
        <v>767000000</v>
      </c>
      <c r="P23" s="1">
        <v>493000000</v>
      </c>
      <c r="Q23" s="1">
        <v>71424000000</v>
      </c>
      <c r="R23" s="1">
        <v>25179000000</v>
      </c>
      <c r="S23" s="1">
        <v>50023000000</v>
      </c>
      <c r="T23">
        <v>0</v>
      </c>
      <c r="U23" s="1">
        <v>5602000000</v>
      </c>
      <c r="V23" s="1">
        <v>21556000000</v>
      </c>
      <c r="W23" s="1">
        <v>16068000000</v>
      </c>
      <c r="X23" s="1">
        <v>21556000000</v>
      </c>
      <c r="Y23" s="1">
        <v>6028000000</v>
      </c>
      <c r="Z23" s="1">
        <v>769000000</v>
      </c>
      <c r="AA23" s="1">
        <v>-24844000000</v>
      </c>
      <c r="AB23" s="1">
        <v>34998000000</v>
      </c>
      <c r="AC23" s="1">
        <v>27826000000</v>
      </c>
      <c r="AD23" s="1">
        <v>7172000000</v>
      </c>
      <c r="AE23" s="1">
        <v>2643000000</v>
      </c>
      <c r="AI23" s="1">
        <v>1589000000</v>
      </c>
      <c r="AJ23" s="1">
        <v>6183000000</v>
      </c>
      <c r="AK23" s="1">
        <v>211000000</v>
      </c>
      <c r="AL23" s="1">
        <v>621000000</v>
      </c>
      <c r="AM23" s="1">
        <v>39527000000</v>
      </c>
      <c r="AN23" s="1">
        <v>16334000000</v>
      </c>
      <c r="AO23" s="1">
        <v>7844000000</v>
      </c>
      <c r="AP23" s="1">
        <v>5504000000</v>
      </c>
      <c r="AQ23" s="1">
        <v>5504000000</v>
      </c>
      <c r="AS23" s="1">
        <v>2340000000</v>
      </c>
      <c r="AU23" s="1">
        <v>4563000000</v>
      </c>
      <c r="AV23" s="1">
        <v>4563000000</v>
      </c>
      <c r="AW23" s="1">
        <v>3927000000</v>
      </c>
      <c r="AX23" s="1">
        <v>3927000000</v>
      </c>
      <c r="AZ23" s="1">
        <v>23193000000</v>
      </c>
      <c r="BA23" s="1">
        <v>12773000000</v>
      </c>
      <c r="BB23" s="1">
        <v>12773000000</v>
      </c>
      <c r="BD23" s="1">
        <v>4051000000</v>
      </c>
      <c r="BE23" s="1">
        <v>4051000000</v>
      </c>
      <c r="BG23" s="1">
        <v>3940000000</v>
      </c>
      <c r="BH23" s="1">
        <v>3940000000</v>
      </c>
      <c r="BK23" s="1">
        <v>2429000000</v>
      </c>
      <c r="BL23" s="1">
        <v>48655000000</v>
      </c>
      <c r="BM23" s="1">
        <v>44525000000</v>
      </c>
      <c r="BN23" s="1">
        <v>35122000000</v>
      </c>
      <c r="BO23">
        <v>0</v>
      </c>
      <c r="BP23" s="1">
        <v>35122000000</v>
      </c>
      <c r="BQ23" s="1">
        <v>59028000000</v>
      </c>
      <c r="BR23" s="1">
        <v>47204000000</v>
      </c>
      <c r="BS23" s="1">
        <v>-2421000000</v>
      </c>
      <c r="BW23" s="1">
        <v>4130000000</v>
      </c>
      <c r="BX23" s="1">
        <v>57298000000</v>
      </c>
      <c r="BY23" s="1">
        <v>44525000000</v>
      </c>
      <c r="CA23" s="1">
        <v>9527000000</v>
      </c>
      <c r="CB23" s="1">
        <v>424000000</v>
      </c>
      <c r="CC23" s="1">
        <v>61861000000</v>
      </c>
      <c r="CD23" s="1">
        <v>9527000000</v>
      </c>
      <c r="CE23" s="1">
        <v>17336000000</v>
      </c>
      <c r="CF23" s="1">
        <v>13067000000</v>
      </c>
      <c r="CG23" s="1">
        <v>2800000000</v>
      </c>
      <c r="CH23" s="1">
        <v>1600000000</v>
      </c>
      <c r="CI23" s="1">
        <v>1200000000</v>
      </c>
    </row>
    <row r="24" spans="1:87" x14ac:dyDescent="0.2">
      <c r="A24" s="2">
        <v>42185</v>
      </c>
      <c r="B24" s="1">
        <v>87367000000</v>
      </c>
      <c r="C24" s="1">
        <v>16512000000</v>
      </c>
      <c r="D24" s="1">
        <v>4475000000</v>
      </c>
      <c r="E24" s="1">
        <v>4475000000</v>
      </c>
      <c r="F24" s="1">
        <v>8012000000</v>
      </c>
      <c r="G24" s="1">
        <v>8012000000</v>
      </c>
      <c r="J24" s="1">
        <v>1513000000</v>
      </c>
      <c r="K24" s="1">
        <v>1006000000</v>
      </c>
      <c r="M24" s="1">
        <v>619000000</v>
      </c>
      <c r="N24" s="1">
        <v>619000000</v>
      </c>
      <c r="P24" s="1">
        <v>887000000</v>
      </c>
      <c r="Q24" s="1">
        <v>70855000000</v>
      </c>
      <c r="R24" s="1">
        <v>24436000000</v>
      </c>
      <c r="S24" s="1">
        <v>48909000000</v>
      </c>
      <c r="T24">
        <v>0</v>
      </c>
      <c r="U24" s="1">
        <v>1250000000</v>
      </c>
      <c r="V24" s="1">
        <v>42210000000</v>
      </c>
      <c r="X24" s="1">
        <v>42210000000</v>
      </c>
      <c r="Y24" s="1">
        <v>5449000000</v>
      </c>
      <c r="AA24" s="1">
        <v>-24473000000</v>
      </c>
      <c r="AB24" s="1">
        <v>35085000000</v>
      </c>
      <c r="AC24" s="1">
        <v>27848000000</v>
      </c>
      <c r="AD24" s="1">
        <v>7237000000</v>
      </c>
      <c r="AE24" s="1">
        <v>2694000000</v>
      </c>
      <c r="AJ24" s="1">
        <v>5775000000</v>
      </c>
      <c r="AL24" s="1">
        <v>2865000000</v>
      </c>
      <c r="AM24" s="1">
        <v>36860000000</v>
      </c>
      <c r="AN24" s="1">
        <v>14826000000</v>
      </c>
      <c r="AO24" s="1">
        <v>7794000000</v>
      </c>
      <c r="AU24" s="1">
        <v>3119000000</v>
      </c>
      <c r="AV24" s="1">
        <v>3119000000</v>
      </c>
      <c r="AW24" s="1">
        <v>3913000000</v>
      </c>
      <c r="AX24" s="1">
        <v>3913000000</v>
      </c>
      <c r="AZ24" s="1">
        <v>22034000000</v>
      </c>
      <c r="BA24" s="1">
        <v>12154000000</v>
      </c>
      <c r="BB24" s="1">
        <v>12154000000</v>
      </c>
      <c r="BD24" s="1">
        <v>4113000000</v>
      </c>
      <c r="BE24" s="1">
        <v>4113000000</v>
      </c>
      <c r="BK24" s="1">
        <v>5767000000</v>
      </c>
      <c r="BL24" s="1">
        <v>50507000000</v>
      </c>
      <c r="BM24" s="1">
        <v>46519000000</v>
      </c>
      <c r="BN24" s="1">
        <v>34930000000</v>
      </c>
      <c r="BO24">
        <v>0</v>
      </c>
      <c r="BP24" s="1">
        <v>34930000000</v>
      </c>
      <c r="BQ24" s="1">
        <v>57425000000</v>
      </c>
      <c r="BR24" s="1">
        <v>43932000000</v>
      </c>
      <c r="BS24" s="1">
        <v>-1904000000</v>
      </c>
      <c r="BW24" s="1">
        <v>3988000000</v>
      </c>
      <c r="BX24" s="1">
        <v>58673000000</v>
      </c>
      <c r="BY24" s="1">
        <v>46519000000</v>
      </c>
      <c r="CA24" s="1">
        <v>11434000000</v>
      </c>
      <c r="CB24" s="1">
        <v>1686000000</v>
      </c>
      <c r="CC24" s="1">
        <v>61792000000</v>
      </c>
      <c r="CD24" s="1">
        <v>11434000000</v>
      </c>
      <c r="CE24" s="1">
        <v>15273000000</v>
      </c>
      <c r="CF24" s="1">
        <v>10798000000</v>
      </c>
      <c r="CG24" s="1">
        <v>2800000000</v>
      </c>
      <c r="CH24" s="1">
        <v>1600000000</v>
      </c>
      <c r="CI24" s="1">
        <v>1200000000</v>
      </c>
    </row>
    <row r="25" spans="1:87" x14ac:dyDescent="0.2">
      <c r="A25" s="2">
        <v>42094</v>
      </c>
      <c r="B25" s="1">
        <v>85715000000</v>
      </c>
      <c r="C25" s="1">
        <v>15646000000</v>
      </c>
      <c r="D25" s="1">
        <v>3745000000</v>
      </c>
      <c r="E25" s="1">
        <v>3745000000</v>
      </c>
      <c r="F25" s="1">
        <v>8161000000</v>
      </c>
      <c r="G25" s="1">
        <v>8161000000</v>
      </c>
      <c r="J25" s="1">
        <v>1432000000</v>
      </c>
      <c r="K25" s="1">
        <v>814000000</v>
      </c>
      <c r="M25" s="1">
        <v>496000000</v>
      </c>
      <c r="N25" s="1">
        <v>496000000</v>
      </c>
      <c r="P25" s="1">
        <v>998000000</v>
      </c>
      <c r="Q25" s="1">
        <v>70069000000</v>
      </c>
      <c r="R25" s="1">
        <v>23762000000</v>
      </c>
      <c r="S25" s="1">
        <v>47778000000</v>
      </c>
      <c r="T25">
        <v>0</v>
      </c>
      <c r="U25" s="1">
        <v>1249000000</v>
      </c>
      <c r="V25" s="1">
        <v>41838000000</v>
      </c>
      <c r="X25" s="1">
        <v>41838000000</v>
      </c>
      <c r="Y25" s="1">
        <v>4691000000</v>
      </c>
      <c r="AA25" s="1">
        <v>-24016000000</v>
      </c>
      <c r="AB25" s="1">
        <v>35157000000</v>
      </c>
      <c r="AC25" s="1">
        <v>27855000000</v>
      </c>
      <c r="AD25" s="1">
        <v>7302000000</v>
      </c>
      <c r="AE25" s="1">
        <v>2575000000</v>
      </c>
      <c r="AJ25" s="1">
        <v>5792000000</v>
      </c>
      <c r="AL25" s="1">
        <v>2783000000</v>
      </c>
      <c r="AM25" s="1">
        <v>35978000000</v>
      </c>
      <c r="AN25" s="1">
        <v>13410000000</v>
      </c>
      <c r="AO25" s="1">
        <v>6823000000</v>
      </c>
      <c r="AU25" s="1">
        <v>2771000000</v>
      </c>
      <c r="AV25" s="1">
        <v>2771000000</v>
      </c>
      <c r="AW25" s="1">
        <v>3816000000</v>
      </c>
      <c r="AX25" s="1">
        <v>3816000000</v>
      </c>
      <c r="AZ25" s="1">
        <v>22568000000</v>
      </c>
      <c r="BA25" s="1">
        <v>12186000000</v>
      </c>
      <c r="BB25" s="1">
        <v>12186000000</v>
      </c>
      <c r="BD25" s="1">
        <v>4388000000</v>
      </c>
      <c r="BE25" s="1">
        <v>4388000000</v>
      </c>
      <c r="BK25" s="1">
        <v>5994000000</v>
      </c>
      <c r="BL25" s="1">
        <v>49737000000</v>
      </c>
      <c r="BM25" s="1">
        <v>46038000000</v>
      </c>
      <c r="BN25" s="1">
        <v>34720000000</v>
      </c>
      <c r="BO25">
        <v>0</v>
      </c>
      <c r="BP25" s="1">
        <v>34720000000</v>
      </c>
      <c r="BQ25" s="1">
        <v>56058000000</v>
      </c>
      <c r="BR25" s="1">
        <v>42897000000</v>
      </c>
      <c r="BS25" s="1">
        <v>-1843000000</v>
      </c>
      <c r="BW25" s="1">
        <v>3699000000</v>
      </c>
      <c r="BX25" s="1">
        <v>58224000000</v>
      </c>
      <c r="BY25" s="1">
        <v>46038000000</v>
      </c>
      <c r="CA25" s="1">
        <v>10881000000</v>
      </c>
      <c r="CB25" s="1">
        <v>2236000000</v>
      </c>
      <c r="CC25" s="1">
        <v>60995000000</v>
      </c>
      <c r="CD25" s="1">
        <v>10881000000</v>
      </c>
      <c r="CE25" s="1">
        <v>14957000000</v>
      </c>
      <c r="CF25" s="1">
        <v>11212000000</v>
      </c>
      <c r="CG25" s="1">
        <v>2800000000</v>
      </c>
      <c r="CH25" s="1">
        <v>1700000000</v>
      </c>
      <c r="CI25" s="1">
        <v>1100000000</v>
      </c>
    </row>
    <row r="26" spans="1:87" x14ac:dyDescent="0.2">
      <c r="A26" s="2">
        <v>42004</v>
      </c>
      <c r="B26" s="1">
        <v>87035000000</v>
      </c>
      <c r="C26" s="1">
        <v>17240000000</v>
      </c>
      <c r="D26" s="1">
        <v>5077000000</v>
      </c>
      <c r="E26" s="1">
        <v>5077000000</v>
      </c>
      <c r="F26" s="1">
        <v>8591000000</v>
      </c>
      <c r="G26" s="1">
        <v>8591000000</v>
      </c>
      <c r="J26" s="1">
        <v>1476000000</v>
      </c>
      <c r="K26" s="1">
        <v>712000000</v>
      </c>
      <c r="M26" s="1">
        <v>452000000</v>
      </c>
      <c r="N26" s="1">
        <v>452000000</v>
      </c>
      <c r="P26" s="1">
        <v>932000000</v>
      </c>
      <c r="Q26" s="1">
        <v>69795000000</v>
      </c>
      <c r="R26" s="1">
        <v>23660000000</v>
      </c>
      <c r="S26" s="1">
        <v>47705000000</v>
      </c>
      <c r="T26">
        <v>0</v>
      </c>
      <c r="U26" s="1">
        <v>1233000000</v>
      </c>
      <c r="V26" s="1">
        <v>42324000000</v>
      </c>
      <c r="X26" s="1">
        <v>42324000000</v>
      </c>
      <c r="Y26" s="1">
        <v>4148000000</v>
      </c>
      <c r="AA26" s="1">
        <v>-24045000000</v>
      </c>
      <c r="AB26" s="1">
        <v>35218000000</v>
      </c>
      <c r="AC26" s="1">
        <v>27849000000</v>
      </c>
      <c r="AD26" s="1">
        <v>7369000000</v>
      </c>
      <c r="AE26" s="1">
        <v>2642000000</v>
      </c>
      <c r="AJ26" s="1">
        <v>5672000000</v>
      </c>
      <c r="AL26" s="1">
        <v>2603000000</v>
      </c>
      <c r="AM26" s="1">
        <v>39242000000</v>
      </c>
      <c r="AN26" s="1">
        <v>16804000000</v>
      </c>
      <c r="AO26" s="1">
        <v>9069000000</v>
      </c>
      <c r="AU26" s="1">
        <v>4376000000</v>
      </c>
      <c r="AV26" s="1">
        <v>4376000000</v>
      </c>
      <c r="AW26" s="1">
        <v>3359000000</v>
      </c>
      <c r="AX26" s="1">
        <v>3359000000</v>
      </c>
      <c r="AZ26" s="1">
        <v>22438000000</v>
      </c>
      <c r="BA26" s="1">
        <v>12167000000</v>
      </c>
      <c r="BB26" s="1">
        <v>12167000000</v>
      </c>
      <c r="BD26" s="1">
        <v>4414000000</v>
      </c>
      <c r="BE26" s="1">
        <v>4414000000</v>
      </c>
      <c r="BK26" s="1">
        <v>5857000000</v>
      </c>
      <c r="BL26" s="1">
        <v>47793000000</v>
      </c>
      <c r="BM26" s="1">
        <v>44165000000</v>
      </c>
      <c r="BN26" s="1">
        <v>34488000000</v>
      </c>
      <c r="BO26">
        <v>0</v>
      </c>
      <c r="BP26" s="1">
        <v>34488000000</v>
      </c>
      <c r="BQ26" s="1">
        <v>53969000000</v>
      </c>
      <c r="BR26" s="1">
        <v>42412000000</v>
      </c>
      <c r="BS26" s="1">
        <v>-1880000000</v>
      </c>
      <c r="BW26" s="1">
        <v>3628000000</v>
      </c>
      <c r="BX26" s="1">
        <v>56332000000</v>
      </c>
      <c r="BY26" s="1">
        <v>44165000000</v>
      </c>
      <c r="CA26" s="1">
        <v>8947000000</v>
      </c>
      <c r="CB26" s="1">
        <v>436000000</v>
      </c>
      <c r="CC26" s="1">
        <v>60708000000</v>
      </c>
      <c r="CD26" s="1">
        <v>8947000000</v>
      </c>
      <c r="CE26" s="1">
        <v>16543000000</v>
      </c>
      <c r="CF26" s="1">
        <v>11466000000</v>
      </c>
      <c r="CG26" s="1">
        <v>2800000000</v>
      </c>
      <c r="CH26" s="1">
        <v>1700000000</v>
      </c>
      <c r="CI26" s="1">
        <v>1100000000</v>
      </c>
    </row>
    <row r="27" spans="1:87" x14ac:dyDescent="0.2">
      <c r="A27" s="2">
        <v>41912</v>
      </c>
      <c r="B27" s="1">
        <v>84186000000</v>
      </c>
      <c r="C27" s="1">
        <v>15176000000</v>
      </c>
      <c r="D27" s="1">
        <v>3421000000</v>
      </c>
      <c r="E27" s="1">
        <v>3421000000</v>
      </c>
      <c r="F27" s="1">
        <v>7822000000</v>
      </c>
      <c r="G27" s="1">
        <v>7428000000</v>
      </c>
      <c r="H27" s="1">
        <v>548000000</v>
      </c>
      <c r="I27" s="1">
        <v>-154000000</v>
      </c>
      <c r="J27" s="1">
        <v>1574000000</v>
      </c>
      <c r="K27" s="1">
        <v>1486000000</v>
      </c>
      <c r="M27" s="1">
        <v>497000000</v>
      </c>
      <c r="N27" s="1">
        <v>497000000</v>
      </c>
      <c r="P27" s="1">
        <v>376000000</v>
      </c>
      <c r="Q27" s="1">
        <v>69010000000</v>
      </c>
      <c r="R27" s="1">
        <v>23332000000</v>
      </c>
      <c r="S27" s="1">
        <v>47054000000</v>
      </c>
      <c r="T27">
        <v>0</v>
      </c>
      <c r="U27" s="1">
        <v>5504000000</v>
      </c>
      <c r="V27" s="1">
        <v>21539000000</v>
      </c>
      <c r="W27" s="1">
        <v>15701000000</v>
      </c>
      <c r="X27" s="1">
        <v>21539000000</v>
      </c>
      <c r="Y27" s="1">
        <v>3553000000</v>
      </c>
      <c r="Z27" s="1">
        <v>757000000</v>
      </c>
      <c r="AA27" s="1">
        <v>-23722000000</v>
      </c>
      <c r="AB27" s="1">
        <v>35315000000</v>
      </c>
      <c r="AC27" s="1">
        <v>27881000000</v>
      </c>
      <c r="AD27" s="1">
        <v>7434000000</v>
      </c>
      <c r="AE27" s="1">
        <v>2696000000</v>
      </c>
      <c r="AI27" s="1">
        <v>1485000000</v>
      </c>
      <c r="AJ27" s="1">
        <v>5325000000</v>
      </c>
      <c r="AK27" s="1">
        <v>212000000</v>
      </c>
      <c r="AL27" s="1">
        <v>645000000</v>
      </c>
      <c r="AM27" s="1">
        <v>36008000000</v>
      </c>
      <c r="AN27" s="1">
        <v>13292000000</v>
      </c>
      <c r="AO27" s="1">
        <v>7595000000</v>
      </c>
      <c r="AP27" s="1">
        <v>5371000000</v>
      </c>
      <c r="AQ27" s="1">
        <v>5371000000</v>
      </c>
      <c r="AS27" s="1">
        <v>2224000000</v>
      </c>
      <c r="AU27" s="1">
        <v>2164000000</v>
      </c>
      <c r="AV27" s="1">
        <v>2164000000</v>
      </c>
      <c r="AW27" s="1">
        <v>3533000000</v>
      </c>
      <c r="AX27" s="1">
        <v>3533000000</v>
      </c>
      <c r="AZ27" s="1">
        <v>22716000000</v>
      </c>
      <c r="BA27" s="1">
        <v>12676000000</v>
      </c>
      <c r="BB27" s="1">
        <v>12676000000</v>
      </c>
      <c r="BD27" s="1">
        <v>4098000000</v>
      </c>
      <c r="BE27" s="1">
        <v>4098000000</v>
      </c>
      <c r="BG27" s="1">
        <v>3481000000</v>
      </c>
      <c r="BH27" s="1">
        <v>3481000000</v>
      </c>
      <c r="BK27" s="1">
        <v>2461000000</v>
      </c>
      <c r="BL27" s="1">
        <v>48178000000</v>
      </c>
      <c r="BM27" s="1">
        <v>44958000000</v>
      </c>
      <c r="BN27" s="1">
        <v>34301000000</v>
      </c>
      <c r="BO27">
        <v>0</v>
      </c>
      <c r="BP27" s="1">
        <v>34301000000</v>
      </c>
      <c r="BQ27" s="1">
        <v>53734000000</v>
      </c>
      <c r="BR27" s="1">
        <v>41109000000</v>
      </c>
      <c r="BS27" s="1">
        <v>-1968000000</v>
      </c>
      <c r="BW27" s="1">
        <v>3220000000</v>
      </c>
      <c r="BX27" s="1">
        <v>57634000000</v>
      </c>
      <c r="BY27" s="1">
        <v>44958000000</v>
      </c>
      <c r="CA27" s="1">
        <v>9643000000</v>
      </c>
      <c r="CB27" s="1">
        <v>1884000000</v>
      </c>
      <c r="CC27" s="1">
        <v>59798000000</v>
      </c>
      <c r="CD27" s="1">
        <v>9643000000</v>
      </c>
      <c r="CE27" s="1">
        <v>14840000000</v>
      </c>
      <c r="CF27" s="1">
        <v>11419000000</v>
      </c>
      <c r="CG27" s="1">
        <v>2800000000</v>
      </c>
      <c r="CH27" s="1">
        <v>1700000000</v>
      </c>
      <c r="CI27" s="1">
        <v>1100000000</v>
      </c>
    </row>
    <row r="28" spans="1:87" x14ac:dyDescent="0.2">
      <c r="A28" s="2">
        <v>41820</v>
      </c>
      <c r="B28" s="1">
        <v>83723000000</v>
      </c>
      <c r="C28" s="1">
        <v>15205000000</v>
      </c>
      <c r="D28" s="1">
        <v>4090000000</v>
      </c>
      <c r="E28" s="1">
        <v>4090000000</v>
      </c>
      <c r="F28" s="1">
        <v>7543000000</v>
      </c>
      <c r="G28" s="1">
        <v>7543000000</v>
      </c>
      <c r="J28" s="1">
        <v>1425000000</v>
      </c>
      <c r="K28" s="1">
        <v>1095000000</v>
      </c>
      <c r="M28" s="1">
        <v>480000000</v>
      </c>
      <c r="N28" s="1">
        <v>480000000</v>
      </c>
      <c r="P28" s="1">
        <v>572000000</v>
      </c>
      <c r="Q28" s="1">
        <v>68518000000</v>
      </c>
      <c r="R28" s="1">
        <v>23013000000</v>
      </c>
      <c r="S28" s="1">
        <v>46628000000</v>
      </c>
      <c r="T28">
        <v>0</v>
      </c>
      <c r="U28" s="1">
        <v>1253000000</v>
      </c>
      <c r="V28" s="1">
        <v>41934000000</v>
      </c>
      <c r="X28" s="1">
        <v>41934000000</v>
      </c>
      <c r="Y28" s="1">
        <v>3441000000</v>
      </c>
      <c r="AA28" s="1">
        <v>-23615000000</v>
      </c>
      <c r="AB28" s="1">
        <v>35192000000</v>
      </c>
      <c r="AC28" s="1">
        <v>27924000000</v>
      </c>
      <c r="AD28" s="1">
        <v>7268000000</v>
      </c>
      <c r="AE28" s="1">
        <v>2858000000</v>
      </c>
      <c r="AJ28" s="1">
        <v>5025000000</v>
      </c>
      <c r="AL28" s="1">
        <v>2430000000</v>
      </c>
      <c r="AM28" s="1">
        <v>35111000000</v>
      </c>
      <c r="AN28" s="1">
        <v>13351000000</v>
      </c>
      <c r="AO28" s="1">
        <v>6379000000</v>
      </c>
      <c r="AU28" s="1">
        <v>3216000000</v>
      </c>
      <c r="AV28" s="1">
        <v>3216000000</v>
      </c>
      <c r="AW28" s="1">
        <v>3756000000</v>
      </c>
      <c r="AX28" s="1">
        <v>3756000000</v>
      </c>
      <c r="AZ28" s="1">
        <v>21760000000</v>
      </c>
      <c r="BA28" s="1">
        <v>12920000000</v>
      </c>
      <c r="BB28" s="1">
        <v>12920000000</v>
      </c>
      <c r="BD28" s="1">
        <v>4360000000</v>
      </c>
      <c r="BE28" s="1">
        <v>4360000000</v>
      </c>
      <c r="BK28" s="1">
        <v>4480000000</v>
      </c>
      <c r="BL28" s="1">
        <v>48612000000</v>
      </c>
      <c r="BM28" s="1">
        <v>45520000000</v>
      </c>
      <c r="BN28" s="1">
        <v>34123000000</v>
      </c>
      <c r="BO28">
        <v>0</v>
      </c>
      <c r="BP28" s="1">
        <v>34123000000</v>
      </c>
      <c r="BQ28" s="1">
        <v>52235000000</v>
      </c>
      <c r="BR28" s="1">
        <v>39669000000</v>
      </c>
      <c r="BS28" s="1">
        <v>-1169000000</v>
      </c>
      <c r="BW28" s="1">
        <v>3092000000</v>
      </c>
      <c r="BX28" s="1">
        <v>58440000000</v>
      </c>
      <c r="BY28" s="1">
        <v>45520000000</v>
      </c>
      <c r="CA28" s="1">
        <v>10328000000</v>
      </c>
      <c r="CB28" s="1">
        <v>1854000000</v>
      </c>
      <c r="CC28" s="1">
        <v>61656000000</v>
      </c>
      <c r="CD28" s="1">
        <v>10328000000</v>
      </c>
      <c r="CE28" s="1">
        <v>16136000000</v>
      </c>
      <c r="CF28" s="1">
        <v>12046000000</v>
      </c>
      <c r="CG28" s="1">
        <v>2800000000</v>
      </c>
      <c r="CH28" s="1">
        <v>1700000000</v>
      </c>
      <c r="CI28" s="1">
        <v>1100000000</v>
      </c>
    </row>
    <row r="29" spans="1:87" x14ac:dyDescent="0.2">
      <c r="A29" s="2">
        <v>41729</v>
      </c>
      <c r="B29" s="1">
        <v>82580000000</v>
      </c>
      <c r="C29" s="1">
        <v>15046000000</v>
      </c>
      <c r="D29" s="1">
        <v>4078000000</v>
      </c>
      <c r="E29" s="1">
        <v>4078000000</v>
      </c>
      <c r="F29" s="1">
        <v>7588000000</v>
      </c>
      <c r="G29" s="1">
        <v>7588000000</v>
      </c>
      <c r="J29" s="1">
        <v>1343000000</v>
      </c>
      <c r="K29" s="1">
        <v>937000000</v>
      </c>
      <c r="M29" s="1">
        <v>478000000</v>
      </c>
      <c r="N29" s="1">
        <v>478000000</v>
      </c>
      <c r="P29" s="1">
        <v>622000000</v>
      </c>
      <c r="Q29" s="1">
        <v>67534000000</v>
      </c>
      <c r="R29" s="1">
        <v>22681000000</v>
      </c>
      <c r="S29" s="1">
        <v>45975000000</v>
      </c>
      <c r="T29">
        <v>0</v>
      </c>
      <c r="U29" s="1">
        <v>1186000000</v>
      </c>
      <c r="V29" s="1">
        <v>41759000000</v>
      </c>
      <c r="X29" s="1">
        <v>41759000000</v>
      </c>
      <c r="Y29" s="1">
        <v>3030000000</v>
      </c>
      <c r="AA29" s="1">
        <v>-23294000000</v>
      </c>
      <c r="AB29" s="1">
        <v>34612000000</v>
      </c>
      <c r="AC29" s="1">
        <v>27350000000</v>
      </c>
      <c r="AD29" s="1">
        <v>7262000000</v>
      </c>
      <c r="AE29" s="1">
        <v>2750000000</v>
      </c>
      <c r="AJ29" s="1">
        <v>5067000000</v>
      </c>
      <c r="AL29" s="1">
        <v>2424000000</v>
      </c>
      <c r="AM29" s="1">
        <v>34940000000</v>
      </c>
      <c r="AN29" s="1">
        <v>15162000000</v>
      </c>
      <c r="AO29" s="1">
        <v>6581000000</v>
      </c>
      <c r="AU29" s="1">
        <v>4695000000</v>
      </c>
      <c r="AV29" s="1">
        <v>4695000000</v>
      </c>
      <c r="AW29" s="1">
        <v>3886000000</v>
      </c>
      <c r="AX29" s="1">
        <v>3886000000</v>
      </c>
      <c r="AZ29" s="1">
        <v>19778000000</v>
      </c>
      <c r="BA29" s="1">
        <v>10909000000</v>
      </c>
      <c r="BB29" s="1">
        <v>10909000000</v>
      </c>
      <c r="BD29" s="1">
        <v>4228000000</v>
      </c>
      <c r="BE29" s="1">
        <v>4228000000</v>
      </c>
      <c r="BK29" s="1">
        <v>4641000000</v>
      </c>
      <c r="BL29" s="1">
        <v>47640000000</v>
      </c>
      <c r="BM29" s="1">
        <v>44889000000</v>
      </c>
      <c r="BN29" s="1">
        <v>33942000000</v>
      </c>
      <c r="BO29">
        <v>0</v>
      </c>
      <c r="BP29" s="1">
        <v>33942000000</v>
      </c>
      <c r="BQ29" s="1">
        <v>49989000000</v>
      </c>
      <c r="BR29" s="1">
        <v>37836000000</v>
      </c>
      <c r="BS29" s="1">
        <v>-1206000000</v>
      </c>
      <c r="BW29" s="1">
        <v>2751000000</v>
      </c>
      <c r="BX29" s="1">
        <v>55798000000</v>
      </c>
      <c r="BY29" s="1">
        <v>44889000000</v>
      </c>
      <c r="CA29" s="1">
        <v>10277000000</v>
      </c>
      <c r="CB29" s="1">
        <v>-116000000</v>
      </c>
      <c r="CC29" s="1">
        <v>60493000000</v>
      </c>
      <c r="CD29" s="1">
        <v>10277000000</v>
      </c>
      <c r="CE29" s="1">
        <v>15604000000</v>
      </c>
      <c r="CF29" s="1">
        <v>11526000000</v>
      </c>
      <c r="CG29" s="1">
        <v>2800000000</v>
      </c>
      <c r="CH29" s="1">
        <v>1700000000</v>
      </c>
      <c r="CI29" s="1">
        <v>1100000000</v>
      </c>
    </row>
    <row r="30" spans="1:87" x14ac:dyDescent="0.2">
      <c r="A30" s="2">
        <v>41639</v>
      </c>
      <c r="B30" s="1">
        <v>83166000000</v>
      </c>
      <c r="C30" s="1">
        <v>15763000000</v>
      </c>
      <c r="D30" s="1">
        <v>4397000000</v>
      </c>
      <c r="E30" s="1">
        <v>4397000000</v>
      </c>
      <c r="F30" s="1">
        <v>8013000000</v>
      </c>
      <c r="G30" s="1">
        <v>8013000000</v>
      </c>
      <c r="J30" s="1">
        <v>1380000000</v>
      </c>
      <c r="K30" s="1">
        <v>846000000</v>
      </c>
      <c r="M30" s="1">
        <v>484000000</v>
      </c>
      <c r="N30" s="1">
        <v>484000000</v>
      </c>
      <c r="P30" s="1">
        <v>643000000</v>
      </c>
      <c r="Q30" s="1">
        <v>67403000000</v>
      </c>
      <c r="R30" s="1">
        <v>22567000000</v>
      </c>
      <c r="S30" s="1">
        <v>45441000000</v>
      </c>
      <c r="T30">
        <v>0</v>
      </c>
      <c r="U30" s="1">
        <v>1183000000</v>
      </c>
      <c r="V30" s="1">
        <v>41498000000</v>
      </c>
      <c r="X30" s="1">
        <v>41498000000</v>
      </c>
      <c r="Y30" s="1">
        <v>2760000000</v>
      </c>
      <c r="AA30" s="1">
        <v>-22874000000</v>
      </c>
      <c r="AB30" s="1">
        <v>34637000000</v>
      </c>
      <c r="AC30" s="1">
        <v>27324000000</v>
      </c>
      <c r="AD30" s="1">
        <v>7313000000</v>
      </c>
      <c r="AE30" s="1">
        <v>2784000000</v>
      </c>
      <c r="AJ30" s="1">
        <v>4992000000</v>
      </c>
      <c r="AL30" s="1">
        <v>2423000000</v>
      </c>
      <c r="AM30" s="1">
        <v>35870000000</v>
      </c>
      <c r="AN30" s="1">
        <v>15696000000</v>
      </c>
      <c r="AO30" s="1">
        <v>8590000000</v>
      </c>
      <c r="AU30" s="1">
        <v>3687000000</v>
      </c>
      <c r="AV30" s="1">
        <v>3687000000</v>
      </c>
      <c r="AW30" s="1">
        <v>3419000000</v>
      </c>
      <c r="AX30" s="1">
        <v>3419000000</v>
      </c>
      <c r="AZ30" s="1">
        <v>20174000000</v>
      </c>
      <c r="BA30" s="1">
        <v>11714000000</v>
      </c>
      <c r="BB30" s="1">
        <v>11714000000</v>
      </c>
      <c r="BD30" s="1">
        <v>3987000000</v>
      </c>
      <c r="BE30" s="1">
        <v>3987000000</v>
      </c>
      <c r="BK30" s="1">
        <v>4473000000</v>
      </c>
      <c r="BL30" s="1">
        <v>47296000000</v>
      </c>
      <c r="BM30" s="1">
        <v>44324000000</v>
      </c>
      <c r="BN30" s="1">
        <v>33679000000</v>
      </c>
      <c r="BO30">
        <v>0</v>
      </c>
      <c r="BP30" s="1">
        <v>33679000000</v>
      </c>
      <c r="BQ30" s="1">
        <v>48089000000</v>
      </c>
      <c r="BR30" s="1">
        <v>36300000000</v>
      </c>
      <c r="BS30" s="1">
        <v>-1144000000</v>
      </c>
      <c r="BW30" s="1">
        <v>2972000000</v>
      </c>
      <c r="BX30" s="1">
        <v>56038000000</v>
      </c>
      <c r="BY30" s="1">
        <v>44324000000</v>
      </c>
      <c r="CA30" s="1">
        <v>9687000000</v>
      </c>
      <c r="CB30" s="1">
        <v>67000000</v>
      </c>
      <c r="CC30" s="1">
        <v>59725000000</v>
      </c>
      <c r="CD30" s="1">
        <v>9687000000</v>
      </c>
      <c r="CE30" s="1">
        <v>15401000000</v>
      </c>
      <c r="CF30" s="1">
        <v>11004000000</v>
      </c>
      <c r="CG30" s="1">
        <v>2800000000</v>
      </c>
      <c r="CH30" s="1">
        <v>1700000000</v>
      </c>
      <c r="CI30" s="1">
        <v>1100000000</v>
      </c>
    </row>
    <row r="31" spans="1:87" x14ac:dyDescent="0.2">
      <c r="A31" s="2">
        <v>41547</v>
      </c>
      <c r="B31" s="1">
        <v>81241000000</v>
      </c>
      <c r="C31" s="1">
        <v>14109000000</v>
      </c>
      <c r="D31" s="1">
        <v>3931000000</v>
      </c>
      <c r="E31" s="1">
        <v>3931000000</v>
      </c>
      <c r="F31" s="1">
        <v>6967000000</v>
      </c>
      <c r="G31" s="1">
        <v>6694000000</v>
      </c>
      <c r="H31" s="1">
        <v>428000000</v>
      </c>
      <c r="I31" s="1">
        <v>-155000000</v>
      </c>
      <c r="J31" s="1">
        <v>1487000000</v>
      </c>
      <c r="K31" s="1">
        <v>1077000000</v>
      </c>
      <c r="M31" s="1">
        <v>485000000</v>
      </c>
      <c r="N31" s="1">
        <v>485000000</v>
      </c>
      <c r="P31" s="1">
        <v>162000000</v>
      </c>
      <c r="Q31" s="1">
        <v>67132000000</v>
      </c>
      <c r="R31" s="1">
        <v>22380000000</v>
      </c>
      <c r="S31" s="1">
        <v>44839000000</v>
      </c>
      <c r="T31">
        <v>0</v>
      </c>
      <c r="U31" s="1">
        <v>5336000000</v>
      </c>
      <c r="V31" s="1">
        <v>21195000000</v>
      </c>
      <c r="W31" s="1">
        <v>15135000000</v>
      </c>
      <c r="X31" s="1">
        <v>21195000000</v>
      </c>
      <c r="Y31" s="1">
        <v>2476000000</v>
      </c>
      <c r="Z31" s="1">
        <v>697000000</v>
      </c>
      <c r="AA31" s="1">
        <v>-22459000000</v>
      </c>
      <c r="AB31" s="1">
        <v>34694000000</v>
      </c>
      <c r="AC31" s="1">
        <v>27324000000</v>
      </c>
      <c r="AD31" s="1">
        <v>7370000000</v>
      </c>
      <c r="AE31" s="1">
        <v>2849000000</v>
      </c>
      <c r="AI31" s="1">
        <v>1547000000</v>
      </c>
      <c r="AJ31" s="1">
        <v>4783000000</v>
      </c>
      <c r="AK31" s="1">
        <v>190000000</v>
      </c>
      <c r="AL31" s="1">
        <v>689000000</v>
      </c>
      <c r="AM31" s="1">
        <v>33091000000</v>
      </c>
      <c r="AN31" s="1">
        <v>11704000000</v>
      </c>
      <c r="AO31" s="1">
        <v>6803000000</v>
      </c>
      <c r="AP31" s="1">
        <v>4899000000</v>
      </c>
      <c r="AQ31" s="1">
        <v>4899000000</v>
      </c>
      <c r="AS31" s="1">
        <v>1904000000</v>
      </c>
      <c r="AU31" s="1">
        <v>1512000000</v>
      </c>
      <c r="AV31" s="1">
        <v>1512000000</v>
      </c>
      <c r="AW31" s="1">
        <v>3389000000</v>
      </c>
      <c r="AX31" s="1">
        <v>3389000000</v>
      </c>
      <c r="AZ31" s="1">
        <v>21387000000</v>
      </c>
      <c r="BA31" s="1">
        <v>13050000000</v>
      </c>
      <c r="BB31" s="1">
        <v>12776000000</v>
      </c>
      <c r="BC31" s="1">
        <v>274000000</v>
      </c>
      <c r="BD31" s="1">
        <v>4348000000</v>
      </c>
      <c r="BE31" s="1">
        <v>4050000000</v>
      </c>
      <c r="BF31" s="1">
        <v>298000000</v>
      </c>
      <c r="BG31" s="1">
        <v>2091000000</v>
      </c>
      <c r="BH31" s="1">
        <v>2091000000</v>
      </c>
      <c r="BK31" s="1">
        <v>1898000000</v>
      </c>
      <c r="BL31" s="1">
        <v>48150000000</v>
      </c>
      <c r="BM31" s="1">
        <v>45429000000</v>
      </c>
      <c r="BN31" s="1">
        <v>33440000000</v>
      </c>
      <c r="BO31">
        <v>0</v>
      </c>
      <c r="BP31" s="1">
        <v>33440000000</v>
      </c>
      <c r="BQ31" s="1">
        <v>47758000000</v>
      </c>
      <c r="BR31" s="1">
        <v>34582000000</v>
      </c>
      <c r="BS31" s="1">
        <v>-1187000000</v>
      </c>
      <c r="BW31" s="1">
        <v>2721000000</v>
      </c>
      <c r="BX31" s="1">
        <v>58205000000</v>
      </c>
      <c r="BY31" s="1">
        <v>45429000000</v>
      </c>
      <c r="BZ31" s="1">
        <v>274000000</v>
      </c>
      <c r="CA31" s="1">
        <v>10735000000</v>
      </c>
      <c r="CB31" s="1">
        <v>2405000000</v>
      </c>
      <c r="CC31" s="1">
        <v>59717000000</v>
      </c>
      <c r="CD31" s="1">
        <v>10735000000</v>
      </c>
      <c r="CE31" s="1">
        <v>14562000000</v>
      </c>
      <c r="CF31" s="1">
        <v>10357000000</v>
      </c>
      <c r="CG31" s="1">
        <v>2800000000</v>
      </c>
      <c r="CH31" s="1">
        <v>1800000000</v>
      </c>
      <c r="CI31" s="1">
        <v>1000000000</v>
      </c>
    </row>
    <row r="32" spans="1:87" x14ac:dyDescent="0.2">
      <c r="A32" s="2">
        <v>41455</v>
      </c>
      <c r="B32" s="1">
        <v>80565000000</v>
      </c>
      <c r="C32" s="1">
        <v>14205000000</v>
      </c>
      <c r="D32" s="1">
        <v>3932000000</v>
      </c>
      <c r="E32" s="1">
        <v>3932000000</v>
      </c>
      <c r="F32" s="1">
        <v>6568000000</v>
      </c>
      <c r="G32" s="1">
        <v>6568000000</v>
      </c>
      <c r="J32" s="1">
        <v>1465000000</v>
      </c>
      <c r="K32" s="1">
        <v>655000000</v>
      </c>
      <c r="M32" s="1">
        <v>759000000</v>
      </c>
      <c r="N32" s="1">
        <v>759000000</v>
      </c>
      <c r="P32" s="1">
        <v>826000000</v>
      </c>
      <c r="Q32" s="1">
        <v>66360000000</v>
      </c>
      <c r="R32" s="1">
        <v>21875000000</v>
      </c>
      <c r="S32" s="1">
        <v>43856000000</v>
      </c>
      <c r="T32">
        <v>0</v>
      </c>
      <c r="U32" s="1">
        <v>1167000000</v>
      </c>
      <c r="V32" s="1">
        <v>39960000000</v>
      </c>
      <c r="X32" s="1">
        <v>39960000000</v>
      </c>
      <c r="Y32" s="1">
        <v>2729000000</v>
      </c>
      <c r="AA32" s="1">
        <v>-21981000000</v>
      </c>
      <c r="AB32" s="1">
        <v>34772000000</v>
      </c>
      <c r="AC32" s="1">
        <v>27342000000</v>
      </c>
      <c r="AD32" s="1">
        <v>7430000000</v>
      </c>
      <c r="AE32" s="1">
        <v>2683000000</v>
      </c>
      <c r="AJ32" s="1">
        <v>4786000000</v>
      </c>
      <c r="AL32" s="1">
        <v>2244000000</v>
      </c>
      <c r="AM32" s="1">
        <v>34658000000</v>
      </c>
      <c r="AN32" s="1">
        <v>11341000000</v>
      </c>
      <c r="AO32" s="1">
        <v>5658000000</v>
      </c>
      <c r="AU32" s="1">
        <v>2219000000</v>
      </c>
      <c r="AV32" s="1">
        <v>2219000000</v>
      </c>
      <c r="AW32" s="1">
        <v>3464000000</v>
      </c>
      <c r="AX32" s="1">
        <v>3464000000</v>
      </c>
      <c r="AZ32" s="1">
        <v>23317000000</v>
      </c>
      <c r="BA32" s="1">
        <v>12784000000</v>
      </c>
      <c r="BB32" s="1">
        <v>12784000000</v>
      </c>
      <c r="BD32" s="1">
        <v>3485000000</v>
      </c>
      <c r="BE32" s="1">
        <v>3485000000</v>
      </c>
      <c r="BK32" s="1">
        <v>7048000000</v>
      </c>
      <c r="BL32" s="1">
        <v>45907000000</v>
      </c>
      <c r="BM32" s="1">
        <v>43536000000</v>
      </c>
      <c r="BN32" s="1">
        <v>33245000000</v>
      </c>
      <c r="BO32">
        <v>0</v>
      </c>
      <c r="BP32" s="1">
        <v>33245000000</v>
      </c>
      <c r="BQ32" s="1">
        <v>46364000000</v>
      </c>
      <c r="BR32" s="1">
        <v>33189000000</v>
      </c>
      <c r="BS32" s="1">
        <v>-2884000000</v>
      </c>
      <c r="BW32" s="1">
        <v>2371000000</v>
      </c>
      <c r="BX32" s="1">
        <v>56320000000</v>
      </c>
      <c r="BY32" s="1">
        <v>43536000000</v>
      </c>
      <c r="CA32" s="1">
        <v>8764000000</v>
      </c>
      <c r="CB32" s="1">
        <v>2864000000</v>
      </c>
      <c r="CC32" s="1">
        <v>58539000000</v>
      </c>
      <c r="CD32" s="1">
        <v>8764000000</v>
      </c>
      <c r="CE32" s="1">
        <v>15003000000</v>
      </c>
      <c r="CF32" s="1">
        <v>11071000000</v>
      </c>
      <c r="CG32" s="1">
        <v>2800000000</v>
      </c>
      <c r="CH32" s="1">
        <v>1800000000</v>
      </c>
      <c r="CI32" s="1">
        <v>1000000000</v>
      </c>
    </row>
    <row r="33" spans="1:87" x14ac:dyDescent="0.2">
      <c r="A33" s="2">
        <v>41364</v>
      </c>
      <c r="B33" s="1">
        <v>81358000000</v>
      </c>
      <c r="C33" s="1">
        <v>15003000000</v>
      </c>
      <c r="D33" s="1">
        <v>3952000000</v>
      </c>
      <c r="E33" s="1">
        <v>3952000000</v>
      </c>
      <c r="F33" s="1">
        <v>7154000000</v>
      </c>
      <c r="G33" s="1">
        <v>7154000000</v>
      </c>
      <c r="J33" s="1">
        <v>1403000000</v>
      </c>
      <c r="K33" s="1">
        <v>905000000</v>
      </c>
      <c r="M33" s="1">
        <v>758000000</v>
      </c>
      <c r="N33" s="1">
        <v>758000000</v>
      </c>
      <c r="P33" s="1">
        <v>831000000</v>
      </c>
      <c r="Q33" s="1">
        <v>66355000000</v>
      </c>
      <c r="R33" s="1">
        <v>21650000000</v>
      </c>
      <c r="S33" s="1">
        <v>43131000000</v>
      </c>
      <c r="T33">
        <v>0</v>
      </c>
      <c r="U33" s="1">
        <v>1166000000</v>
      </c>
      <c r="V33" s="1">
        <v>39520000000</v>
      </c>
      <c r="X33" s="1">
        <v>39520000000</v>
      </c>
      <c r="Y33" s="1">
        <v>2445000000</v>
      </c>
      <c r="AA33" s="1">
        <v>-21481000000</v>
      </c>
      <c r="AB33" s="1">
        <v>34921000000</v>
      </c>
      <c r="AC33" s="1">
        <v>27428000000</v>
      </c>
      <c r="AD33" s="1">
        <v>7493000000</v>
      </c>
      <c r="AE33" s="1">
        <v>2566000000</v>
      </c>
      <c r="AJ33" s="1">
        <v>4895000000</v>
      </c>
      <c r="AL33" s="1">
        <v>2323000000</v>
      </c>
      <c r="AM33" s="1">
        <v>37214000000</v>
      </c>
      <c r="AN33" s="1">
        <v>13453000000</v>
      </c>
      <c r="AO33" s="1">
        <v>6325000000</v>
      </c>
      <c r="AU33" s="1">
        <v>3556000000</v>
      </c>
      <c r="AV33" s="1">
        <v>3556000000</v>
      </c>
      <c r="AW33" s="1">
        <v>3572000000</v>
      </c>
      <c r="AX33" s="1">
        <v>3572000000</v>
      </c>
      <c r="AZ33" s="1">
        <v>23761000000</v>
      </c>
      <c r="BA33" s="1">
        <v>13381000000</v>
      </c>
      <c r="BB33" s="1">
        <v>13381000000</v>
      </c>
      <c r="BD33" s="1">
        <v>3090000000</v>
      </c>
      <c r="BE33" s="1">
        <v>3090000000</v>
      </c>
      <c r="BK33" s="1">
        <v>7290000000</v>
      </c>
      <c r="BL33" s="1">
        <v>44144000000</v>
      </c>
      <c r="BM33" s="1">
        <v>42089000000</v>
      </c>
      <c r="BN33" s="1">
        <v>32929000000</v>
      </c>
      <c r="BO33">
        <v>0</v>
      </c>
      <c r="BP33" s="1">
        <v>32929000000</v>
      </c>
      <c r="BQ33" s="1">
        <v>44517000000</v>
      </c>
      <c r="BR33" s="1">
        <v>32389000000</v>
      </c>
      <c r="BS33" s="1">
        <v>-2968000000</v>
      </c>
      <c r="BW33" s="1">
        <v>2055000000</v>
      </c>
      <c r="BX33" s="1">
        <v>55470000000</v>
      </c>
      <c r="BY33" s="1">
        <v>42089000000</v>
      </c>
      <c r="CA33" s="1">
        <v>7168000000</v>
      </c>
      <c r="CB33" s="1">
        <v>1550000000</v>
      </c>
      <c r="CC33" s="1">
        <v>59026000000</v>
      </c>
      <c r="CD33" s="1">
        <v>7168000000</v>
      </c>
      <c r="CE33" s="1">
        <v>16937000000</v>
      </c>
      <c r="CF33" s="1">
        <v>12985000000</v>
      </c>
      <c r="CG33" s="1">
        <v>2800000000</v>
      </c>
      <c r="CH33" s="1">
        <v>1800000000</v>
      </c>
      <c r="CI33" s="1">
        <v>1000000000</v>
      </c>
    </row>
    <row r="34" spans="1:87" x14ac:dyDescent="0.2">
      <c r="A34" s="2">
        <v>41274</v>
      </c>
      <c r="B34" s="1">
        <v>80642000000</v>
      </c>
      <c r="C34" s="1">
        <v>14322000000</v>
      </c>
      <c r="D34" s="1">
        <v>3207000000</v>
      </c>
      <c r="E34" s="1">
        <v>3207000000</v>
      </c>
      <c r="F34" s="1">
        <v>7315000000</v>
      </c>
      <c r="G34" s="1">
        <v>7315000000</v>
      </c>
      <c r="J34" s="1">
        <v>1440000000</v>
      </c>
      <c r="K34" s="1">
        <v>864000000</v>
      </c>
      <c r="M34" s="1">
        <v>762000000</v>
      </c>
      <c r="N34" s="1">
        <v>762000000</v>
      </c>
      <c r="P34" s="1">
        <v>734000000</v>
      </c>
      <c r="Q34" s="1">
        <v>66320000000</v>
      </c>
      <c r="R34" s="1">
        <v>21671000000</v>
      </c>
      <c r="S34" s="1">
        <v>42857000000</v>
      </c>
      <c r="T34">
        <v>0</v>
      </c>
      <c r="U34" s="1">
        <v>1170000000</v>
      </c>
      <c r="V34" s="1">
        <v>39351000000</v>
      </c>
      <c r="X34" s="1">
        <v>39351000000</v>
      </c>
      <c r="Y34" s="1">
        <v>2336000000</v>
      </c>
      <c r="AA34" s="1">
        <v>-21186000000</v>
      </c>
      <c r="AB34" s="1">
        <v>34965000000</v>
      </c>
      <c r="AC34" s="1">
        <v>27433000000</v>
      </c>
      <c r="AD34" s="1">
        <v>7532000000</v>
      </c>
      <c r="AE34" s="1">
        <v>2622000000</v>
      </c>
      <c r="AJ34" s="1">
        <v>4811000000</v>
      </c>
      <c r="AL34" s="1">
        <v>2251000000</v>
      </c>
      <c r="AM34" s="1">
        <v>37272000000</v>
      </c>
      <c r="AN34" s="1">
        <v>14498000000</v>
      </c>
      <c r="AO34" s="1">
        <v>6767000000</v>
      </c>
      <c r="AU34" s="1">
        <v>4815000000</v>
      </c>
      <c r="AV34" s="1">
        <v>4815000000</v>
      </c>
      <c r="AW34" s="1">
        <v>2916000000</v>
      </c>
      <c r="AX34" s="1">
        <v>2916000000</v>
      </c>
      <c r="AZ34" s="1">
        <v>22774000000</v>
      </c>
      <c r="BA34" s="1">
        <v>12633000000</v>
      </c>
      <c r="BB34" s="1">
        <v>12633000000</v>
      </c>
      <c r="BD34" s="1">
        <v>2854000000</v>
      </c>
      <c r="BE34" s="1">
        <v>2854000000</v>
      </c>
      <c r="BK34" s="1">
        <v>7287000000</v>
      </c>
      <c r="BL34" s="1">
        <v>43370000000</v>
      </c>
      <c r="BM34" s="1">
        <v>41016000000</v>
      </c>
      <c r="BN34" s="1">
        <v>32662000000</v>
      </c>
      <c r="BO34">
        <v>0</v>
      </c>
      <c r="BP34" s="1">
        <v>32662000000</v>
      </c>
      <c r="BQ34" s="1">
        <v>43022000000</v>
      </c>
      <c r="BR34" s="1">
        <v>31540000000</v>
      </c>
      <c r="BS34" s="1">
        <v>-3128000000</v>
      </c>
      <c r="BW34" s="1">
        <v>2354000000</v>
      </c>
      <c r="BX34" s="1">
        <v>53649000000</v>
      </c>
      <c r="BY34" s="1">
        <v>41016000000</v>
      </c>
      <c r="CA34" s="1">
        <v>6051000000</v>
      </c>
      <c r="CB34" s="1">
        <v>-176000000</v>
      </c>
      <c r="CC34" s="1">
        <v>58464000000</v>
      </c>
      <c r="CD34" s="1">
        <v>6051000000</v>
      </c>
      <c r="CE34" s="1">
        <v>17448000000</v>
      </c>
      <c r="CF34" s="1">
        <v>14241000000</v>
      </c>
      <c r="CG34" s="1">
        <v>2800000000</v>
      </c>
      <c r="CH34" s="1">
        <v>1800000000</v>
      </c>
      <c r="CI34" s="1">
        <v>1000000000</v>
      </c>
    </row>
    <row r="35" spans="1:87" x14ac:dyDescent="0.2">
      <c r="A35" s="2">
        <v>41182</v>
      </c>
      <c r="B35" s="1">
        <v>74898000000</v>
      </c>
      <c r="C35" s="1">
        <v>13709000000</v>
      </c>
      <c r="D35" s="1">
        <v>3387000000</v>
      </c>
      <c r="E35" s="1">
        <v>3387000000</v>
      </c>
      <c r="F35" s="1">
        <v>6540000000</v>
      </c>
      <c r="G35" s="1">
        <v>6313000000</v>
      </c>
      <c r="H35" s="1">
        <v>388000000</v>
      </c>
      <c r="I35" s="1">
        <v>-161000000</v>
      </c>
      <c r="J35" s="1">
        <v>1537000000</v>
      </c>
      <c r="K35" s="1">
        <v>469000000</v>
      </c>
      <c r="M35" s="1">
        <v>765000000</v>
      </c>
      <c r="N35" s="1">
        <v>765000000</v>
      </c>
      <c r="P35" s="1">
        <v>1011000000</v>
      </c>
      <c r="Q35" s="1">
        <v>61189000000</v>
      </c>
      <c r="R35" s="1">
        <v>21512000000</v>
      </c>
      <c r="S35" s="1">
        <v>42199000000</v>
      </c>
      <c r="T35">
        <v>0</v>
      </c>
      <c r="U35" s="1">
        <v>5055000000</v>
      </c>
      <c r="V35" s="1">
        <v>19678000000</v>
      </c>
      <c r="W35" s="1">
        <v>14317000000</v>
      </c>
      <c r="Y35" s="1">
        <v>2453000000</v>
      </c>
      <c r="Z35" s="1">
        <v>696000000</v>
      </c>
      <c r="AA35" s="1">
        <v>-20687000000</v>
      </c>
      <c r="AB35" s="1">
        <v>30125000000</v>
      </c>
      <c r="AC35" s="1">
        <v>25110000000</v>
      </c>
      <c r="AD35" s="1">
        <v>5015000000</v>
      </c>
      <c r="AE35" s="1">
        <v>2723000000</v>
      </c>
      <c r="AI35" s="1">
        <v>1645000000</v>
      </c>
      <c r="AK35" s="1">
        <v>194000000</v>
      </c>
      <c r="AL35" s="1">
        <v>4990000000</v>
      </c>
      <c r="AM35" s="1">
        <v>32940000000</v>
      </c>
      <c r="AN35" s="1">
        <v>12813000000</v>
      </c>
      <c r="AO35" s="1">
        <v>4872000000</v>
      </c>
      <c r="AP35" s="1">
        <v>4872000000</v>
      </c>
      <c r="AQ35" s="1">
        <v>4619000000</v>
      </c>
      <c r="AR35" s="1">
        <v>253000000</v>
      </c>
      <c r="AT35" s="1">
        <v>1521000000</v>
      </c>
      <c r="AU35" s="1">
        <v>3614000000</v>
      </c>
      <c r="AV35" s="1">
        <v>3614000000</v>
      </c>
      <c r="AW35" s="1">
        <v>2806000000</v>
      </c>
      <c r="AX35" s="1">
        <v>2806000000</v>
      </c>
      <c r="AZ35" s="1">
        <v>20127000000</v>
      </c>
      <c r="BA35" s="1">
        <v>10981000000</v>
      </c>
      <c r="BB35" s="1">
        <v>10697000000</v>
      </c>
      <c r="BC35" s="1">
        <v>284000000</v>
      </c>
      <c r="BD35" s="1">
        <v>2471000000</v>
      </c>
      <c r="BE35" s="1">
        <v>2251000000</v>
      </c>
      <c r="BF35" s="1">
        <v>220000000</v>
      </c>
      <c r="BG35" s="1">
        <v>4828000000</v>
      </c>
      <c r="BH35" s="1">
        <v>4828000000</v>
      </c>
      <c r="BK35" s="1">
        <v>1847000000</v>
      </c>
      <c r="BL35" s="1">
        <v>41958000000</v>
      </c>
      <c r="BM35" s="1">
        <v>39759000000</v>
      </c>
      <c r="BN35" s="1">
        <v>31731000000</v>
      </c>
      <c r="BO35">
        <v>0</v>
      </c>
      <c r="BP35" s="1">
        <v>31731000000</v>
      </c>
      <c r="BQ35" s="1">
        <v>42965000000</v>
      </c>
      <c r="BR35" s="1">
        <v>31671000000</v>
      </c>
      <c r="BS35" s="1">
        <v>-3266000000</v>
      </c>
      <c r="BW35" s="1">
        <v>2199000000</v>
      </c>
      <c r="BX35" s="1">
        <v>50456000000</v>
      </c>
      <c r="BY35" s="1">
        <v>39759000000</v>
      </c>
      <c r="BZ35" s="1">
        <v>284000000</v>
      </c>
      <c r="CA35" s="1">
        <v>9634000000</v>
      </c>
      <c r="CB35" s="1">
        <v>896000000</v>
      </c>
      <c r="CC35" s="1">
        <v>54070000000</v>
      </c>
      <c r="CD35" s="1">
        <v>9634000000</v>
      </c>
      <c r="CE35" s="1">
        <v>14595000000</v>
      </c>
      <c r="CF35" s="1">
        <v>10924000000</v>
      </c>
      <c r="CG35" s="1">
        <v>2800000000</v>
      </c>
      <c r="CH35" s="1">
        <v>1800000000</v>
      </c>
      <c r="CI35" s="1">
        <v>1000000000</v>
      </c>
    </row>
    <row r="36" spans="1:87" x14ac:dyDescent="0.2">
      <c r="A36" s="2">
        <v>41090</v>
      </c>
      <c r="B36" s="1">
        <v>75291000000</v>
      </c>
      <c r="C36" s="1">
        <v>14754000000</v>
      </c>
      <c r="D36" s="1">
        <v>4374000000</v>
      </c>
      <c r="E36" s="1">
        <v>4374000000</v>
      </c>
      <c r="F36" s="1">
        <v>5951000000</v>
      </c>
      <c r="J36" s="1">
        <v>1485000000</v>
      </c>
      <c r="M36" s="1">
        <v>1482000000</v>
      </c>
      <c r="N36" s="1">
        <v>1482000000</v>
      </c>
      <c r="P36" s="1">
        <v>1462000000</v>
      </c>
      <c r="Q36" s="1">
        <v>60537000000</v>
      </c>
      <c r="R36" s="1">
        <v>20944000000</v>
      </c>
      <c r="S36" s="1">
        <v>41198000000</v>
      </c>
      <c r="T36">
        <v>0</v>
      </c>
      <c r="U36" s="1">
        <v>1161000000</v>
      </c>
      <c r="V36" s="1">
        <v>37624000000</v>
      </c>
      <c r="Y36" s="1">
        <v>2413000000</v>
      </c>
      <c r="AA36" s="1">
        <v>-20254000000</v>
      </c>
      <c r="AB36" s="1">
        <v>30113000000</v>
      </c>
      <c r="AC36" s="1">
        <v>25044000000</v>
      </c>
      <c r="AD36" s="1">
        <v>5069000000</v>
      </c>
      <c r="AE36" s="1">
        <v>2397000000</v>
      </c>
      <c r="AL36" s="1">
        <v>7083000000</v>
      </c>
      <c r="AM36" s="1">
        <v>33218000000</v>
      </c>
      <c r="AN36" s="1">
        <v>11117000000</v>
      </c>
      <c r="AO36" s="1">
        <v>5516000000</v>
      </c>
      <c r="AU36" s="1">
        <v>2569000000</v>
      </c>
      <c r="AV36" s="1">
        <v>2569000000</v>
      </c>
      <c r="AW36" s="1">
        <v>3032000000</v>
      </c>
      <c r="AX36" s="1">
        <v>3032000000</v>
      </c>
      <c r="AZ36" s="1">
        <v>22101000000</v>
      </c>
      <c r="BA36" s="1">
        <v>12454000000</v>
      </c>
      <c r="BB36" s="1">
        <v>12454000000</v>
      </c>
      <c r="BD36" s="1">
        <v>3150000000</v>
      </c>
      <c r="BE36" s="1">
        <v>3150000000</v>
      </c>
      <c r="BK36" s="1">
        <v>6497000000</v>
      </c>
      <c r="BL36" s="1">
        <v>42073000000</v>
      </c>
      <c r="BM36" s="1">
        <v>40006000000</v>
      </c>
      <c r="BN36" s="1">
        <v>31427000000</v>
      </c>
      <c r="BO36">
        <v>0</v>
      </c>
      <c r="BP36" s="1">
        <v>31427000000</v>
      </c>
      <c r="BQ36" s="1">
        <v>41720000000</v>
      </c>
      <c r="BR36" s="1">
        <v>30698000000</v>
      </c>
      <c r="BS36" s="1">
        <v>-2443000000</v>
      </c>
      <c r="BW36" s="1">
        <v>2067000000</v>
      </c>
      <c r="BX36" s="1">
        <v>52460000000</v>
      </c>
      <c r="BY36" s="1">
        <v>40006000000</v>
      </c>
      <c r="CA36" s="1">
        <v>9893000000</v>
      </c>
      <c r="CB36" s="1">
        <v>3637000000</v>
      </c>
      <c r="CC36" s="1">
        <v>55029000000</v>
      </c>
      <c r="CD36" s="1">
        <v>9893000000</v>
      </c>
      <c r="CE36" s="1">
        <v>15023000000</v>
      </c>
      <c r="CF36" s="1">
        <v>10649000000</v>
      </c>
      <c r="CG36" s="1">
        <v>2800000000</v>
      </c>
      <c r="CH36" s="1">
        <v>1808900000</v>
      </c>
      <c r="CI36" s="1">
        <v>991100000</v>
      </c>
    </row>
    <row r="37" spans="1:87" x14ac:dyDescent="0.2">
      <c r="A37" s="2">
        <v>40999</v>
      </c>
      <c r="B37" s="1">
        <v>75233000000</v>
      </c>
      <c r="C37" s="1">
        <v>14537000000</v>
      </c>
      <c r="D37" s="1">
        <v>3731000000</v>
      </c>
      <c r="E37" s="1">
        <v>3731000000</v>
      </c>
      <c r="F37" s="1">
        <v>6283000000</v>
      </c>
      <c r="J37" s="1">
        <v>1503000000</v>
      </c>
      <c r="M37" s="1">
        <v>1468000000</v>
      </c>
      <c r="N37" s="1">
        <v>1468000000</v>
      </c>
      <c r="P37" s="1">
        <v>1552000000</v>
      </c>
      <c r="Q37" s="1">
        <v>60696000000</v>
      </c>
      <c r="R37" s="1">
        <v>20842000000</v>
      </c>
      <c r="S37" s="1">
        <v>41015000000</v>
      </c>
      <c r="T37">
        <v>0</v>
      </c>
      <c r="U37" s="1">
        <v>1170000000</v>
      </c>
      <c r="V37" s="1">
        <v>36922000000</v>
      </c>
      <c r="Y37" s="1">
        <v>2923000000</v>
      </c>
      <c r="AA37" s="1">
        <v>-20173000000</v>
      </c>
      <c r="AB37" s="1">
        <v>30255000000</v>
      </c>
      <c r="AC37" s="1">
        <v>25113000000</v>
      </c>
      <c r="AD37" s="1">
        <v>5142000000</v>
      </c>
      <c r="AE37" s="1">
        <v>2484000000</v>
      </c>
      <c r="AL37" s="1">
        <v>7115000000</v>
      </c>
      <c r="AM37" s="1">
        <v>35321000000</v>
      </c>
      <c r="AN37" s="1">
        <v>12724000000</v>
      </c>
      <c r="AO37" s="1">
        <v>5908000000</v>
      </c>
      <c r="AU37" s="1">
        <v>3447000000</v>
      </c>
      <c r="AV37" s="1">
        <v>3447000000</v>
      </c>
      <c r="AW37" s="1">
        <v>3369000000</v>
      </c>
      <c r="AX37" s="1">
        <v>3369000000</v>
      </c>
      <c r="AZ37" s="1">
        <v>22597000000</v>
      </c>
      <c r="BA37" s="1">
        <v>12582000000</v>
      </c>
      <c r="BB37" s="1">
        <v>12582000000</v>
      </c>
      <c r="BD37" s="1">
        <v>3206000000</v>
      </c>
      <c r="BE37" s="1">
        <v>3206000000</v>
      </c>
      <c r="BK37" s="1">
        <v>6809000000</v>
      </c>
      <c r="BL37" s="1">
        <v>39912000000</v>
      </c>
      <c r="BM37" s="1">
        <v>38049000000</v>
      </c>
      <c r="BN37" s="1">
        <v>30948000000</v>
      </c>
      <c r="BO37">
        <v>0</v>
      </c>
      <c r="BP37" s="1">
        <v>30948000000</v>
      </c>
      <c r="BQ37" s="1">
        <v>39907000000</v>
      </c>
      <c r="BR37" s="1">
        <v>30325000000</v>
      </c>
      <c r="BS37" s="1">
        <v>-2481000000</v>
      </c>
      <c r="BW37" s="1">
        <v>1863000000</v>
      </c>
      <c r="BX37" s="1">
        <v>50631000000</v>
      </c>
      <c r="BY37" s="1">
        <v>38049000000</v>
      </c>
      <c r="CA37" s="1">
        <v>7794000000</v>
      </c>
      <c r="CB37" s="1">
        <v>1813000000</v>
      </c>
      <c r="CC37" s="1">
        <v>54078000000</v>
      </c>
      <c r="CD37" s="1">
        <v>7794000000</v>
      </c>
      <c r="CE37" s="1">
        <v>16029000000</v>
      </c>
      <c r="CF37" s="1">
        <v>12298000000</v>
      </c>
      <c r="CG37" s="1">
        <v>2800000000</v>
      </c>
      <c r="CH37" s="1">
        <v>1817500000</v>
      </c>
      <c r="CI37" s="1">
        <v>982500000</v>
      </c>
    </row>
    <row r="38" spans="1:87" x14ac:dyDescent="0.2">
      <c r="A38" s="2">
        <v>40908</v>
      </c>
      <c r="B38" s="1">
        <v>73877000000</v>
      </c>
      <c r="C38" s="1">
        <v>15060000000</v>
      </c>
      <c r="D38" s="1">
        <v>3766000000</v>
      </c>
      <c r="E38" s="1">
        <v>3766000000</v>
      </c>
      <c r="F38" s="1">
        <v>6787000000</v>
      </c>
      <c r="J38" s="1">
        <v>1523000000</v>
      </c>
      <c r="M38" s="1">
        <v>1489000000</v>
      </c>
      <c r="N38" s="1">
        <v>1489000000</v>
      </c>
      <c r="P38" s="1">
        <v>1495000000</v>
      </c>
      <c r="Q38" s="1">
        <v>58817000000</v>
      </c>
      <c r="R38" s="1">
        <v>19760000000</v>
      </c>
      <c r="S38" s="1">
        <v>39521000000</v>
      </c>
      <c r="T38">
        <v>0</v>
      </c>
      <c r="U38" s="1">
        <v>1160000000</v>
      </c>
      <c r="V38" s="1">
        <v>35462000000</v>
      </c>
      <c r="Y38" s="1">
        <v>2899000000</v>
      </c>
      <c r="AA38" s="1">
        <v>-19761000000</v>
      </c>
      <c r="AB38" s="1">
        <v>29233000000</v>
      </c>
      <c r="AC38" s="1">
        <v>24170000000</v>
      </c>
      <c r="AD38" s="1">
        <v>5063000000</v>
      </c>
      <c r="AE38" s="1">
        <v>2685000000</v>
      </c>
      <c r="AL38" s="1">
        <v>7139000000</v>
      </c>
      <c r="AM38" s="1">
        <v>34454000000</v>
      </c>
      <c r="AN38" s="1">
        <v>13524000000</v>
      </c>
      <c r="AO38" s="1">
        <v>7671000000</v>
      </c>
      <c r="AU38" s="1">
        <v>3160000000</v>
      </c>
      <c r="AV38" s="1">
        <v>3160000000</v>
      </c>
      <c r="AW38" s="1">
        <v>2693000000</v>
      </c>
      <c r="AX38" s="1">
        <v>2693000000</v>
      </c>
      <c r="AZ38" s="1">
        <v>20930000000</v>
      </c>
      <c r="BA38" s="1">
        <v>11226000000</v>
      </c>
      <c r="BB38" s="1">
        <v>11226000000</v>
      </c>
      <c r="BD38" s="1">
        <v>2879000000</v>
      </c>
      <c r="BE38" s="1">
        <v>2879000000</v>
      </c>
      <c r="BK38" s="1">
        <v>6825000000</v>
      </c>
      <c r="BL38" s="1">
        <v>39423000000</v>
      </c>
      <c r="BM38" s="1">
        <v>37257000000</v>
      </c>
      <c r="BN38" s="1">
        <v>30525000000</v>
      </c>
      <c r="BO38">
        <v>0</v>
      </c>
      <c r="BP38" s="1">
        <v>30525000000</v>
      </c>
      <c r="BQ38" s="1">
        <v>38762000000</v>
      </c>
      <c r="BR38" s="1">
        <v>29456000000</v>
      </c>
      <c r="BS38" s="1">
        <v>-2574000000</v>
      </c>
      <c r="BW38" s="1">
        <v>2166000000</v>
      </c>
      <c r="BX38" s="1">
        <v>48483000000</v>
      </c>
      <c r="BY38" s="1">
        <v>37257000000</v>
      </c>
      <c r="CA38" s="1">
        <v>8024000000</v>
      </c>
      <c r="CB38" s="1">
        <v>1536000000</v>
      </c>
      <c r="CC38" s="1">
        <v>51643000000</v>
      </c>
      <c r="CD38" s="1">
        <v>8024000000</v>
      </c>
      <c r="CE38" s="1">
        <v>14386000000</v>
      </c>
      <c r="CF38" s="1">
        <v>10620000000</v>
      </c>
      <c r="CG38" s="1">
        <v>2800000000</v>
      </c>
      <c r="CH38" s="1">
        <v>1838900000</v>
      </c>
      <c r="CI38" s="1">
        <v>961100000</v>
      </c>
    </row>
    <row r="39" spans="1:87" x14ac:dyDescent="0.2">
      <c r="A39" s="2">
        <v>40816</v>
      </c>
      <c r="B39" s="1">
        <v>72124000000</v>
      </c>
      <c r="C39" s="1">
        <v>13757000000</v>
      </c>
      <c r="D39" s="1">
        <v>3185000000</v>
      </c>
      <c r="E39" s="1">
        <v>3185000000</v>
      </c>
      <c r="F39" s="1">
        <v>6182000000</v>
      </c>
      <c r="G39" s="1">
        <v>5947000000</v>
      </c>
      <c r="H39" s="1">
        <v>496000000</v>
      </c>
      <c r="I39" s="1">
        <v>-261000000</v>
      </c>
      <c r="J39" s="1">
        <v>1595000000</v>
      </c>
      <c r="K39" s="1">
        <v>449000000</v>
      </c>
      <c r="M39" s="1">
        <v>1487000000</v>
      </c>
      <c r="N39" s="1">
        <v>1487000000</v>
      </c>
      <c r="P39" s="1">
        <v>859000000</v>
      </c>
      <c r="Q39" s="1">
        <v>58367000000</v>
      </c>
      <c r="R39" s="1">
        <v>19695000000</v>
      </c>
      <c r="S39" s="1">
        <v>39267000000</v>
      </c>
      <c r="T39">
        <v>0</v>
      </c>
      <c r="U39" s="1">
        <v>4854000000</v>
      </c>
      <c r="V39" s="1">
        <v>17662000000</v>
      </c>
      <c r="W39" s="1">
        <v>13476000000</v>
      </c>
      <c r="Y39" s="1">
        <v>2625000000</v>
      </c>
      <c r="Z39" s="1">
        <v>650000000</v>
      </c>
      <c r="AA39" s="1">
        <v>-19572000000</v>
      </c>
      <c r="AB39" s="1">
        <v>29266000000</v>
      </c>
      <c r="AC39" s="1">
        <v>24145000000</v>
      </c>
      <c r="AD39" s="1">
        <v>5121000000</v>
      </c>
      <c r="AE39" s="1">
        <v>2435000000</v>
      </c>
      <c r="AI39" s="1">
        <v>1683000000</v>
      </c>
      <c r="AK39" s="1">
        <v>177000000</v>
      </c>
      <c r="AL39" s="1">
        <v>5111000000</v>
      </c>
      <c r="AM39" s="1">
        <v>32671000000</v>
      </c>
      <c r="AN39" s="1">
        <v>12088000000</v>
      </c>
      <c r="AO39" s="1">
        <v>4546000000</v>
      </c>
      <c r="AP39" s="1">
        <v>4546000000</v>
      </c>
      <c r="AQ39" s="1">
        <v>4546000000</v>
      </c>
      <c r="AT39" s="1">
        <v>1468000000</v>
      </c>
      <c r="AU39" s="1">
        <v>3055000000</v>
      </c>
      <c r="AV39" s="1">
        <v>3055000000</v>
      </c>
      <c r="AW39" s="1">
        <v>2671000000</v>
      </c>
      <c r="AX39" s="1">
        <v>2671000000</v>
      </c>
      <c r="AY39" s="1">
        <v>348000000</v>
      </c>
      <c r="AZ39" s="1">
        <v>20583000000</v>
      </c>
      <c r="BA39" s="1">
        <v>11210000000</v>
      </c>
      <c r="BB39" s="1">
        <v>10922000000</v>
      </c>
      <c r="BC39" s="1">
        <v>288000000</v>
      </c>
      <c r="BD39" s="1">
        <v>3099000000</v>
      </c>
      <c r="BE39" s="1">
        <v>2866000000</v>
      </c>
      <c r="BF39" s="1">
        <v>233000000</v>
      </c>
      <c r="BG39" s="1">
        <v>4223000000</v>
      </c>
      <c r="BH39" s="1">
        <v>4223000000</v>
      </c>
      <c r="BK39" s="1">
        <v>2051000000</v>
      </c>
      <c r="BL39" s="1">
        <v>39453000000</v>
      </c>
      <c r="BM39" s="1">
        <v>37385000000</v>
      </c>
      <c r="BN39" s="1">
        <v>30296000000</v>
      </c>
      <c r="BO39">
        <v>0</v>
      </c>
      <c r="BP39" s="1">
        <v>30296000000</v>
      </c>
      <c r="BQ39" s="1">
        <v>38375000000</v>
      </c>
      <c r="BR39" s="1">
        <v>28656000000</v>
      </c>
      <c r="BS39" s="1">
        <v>-2630000000</v>
      </c>
      <c r="BW39" s="1">
        <v>2068000000</v>
      </c>
      <c r="BX39" s="1">
        <v>48307000000</v>
      </c>
      <c r="BY39" s="1">
        <v>37385000000</v>
      </c>
      <c r="BZ39" s="1">
        <v>288000000</v>
      </c>
      <c r="CA39" s="1">
        <v>8119000000</v>
      </c>
      <c r="CB39" s="1">
        <v>1669000000</v>
      </c>
      <c r="CC39" s="1">
        <v>51362000000</v>
      </c>
      <c r="CD39" s="1">
        <v>8119000000</v>
      </c>
      <c r="CE39" s="1">
        <v>14265000000</v>
      </c>
      <c r="CF39" s="1">
        <v>10792000000</v>
      </c>
      <c r="CG39" s="1">
        <v>2700000000</v>
      </c>
      <c r="CH39" s="1">
        <v>1762200000</v>
      </c>
      <c r="CI39" s="1">
        <v>937800000</v>
      </c>
    </row>
    <row r="40" spans="1:87" x14ac:dyDescent="0.2">
      <c r="A40" s="2">
        <v>40724</v>
      </c>
      <c r="B40" s="1">
        <v>71105000000</v>
      </c>
      <c r="C40" s="1">
        <v>13643000000</v>
      </c>
      <c r="D40" s="1">
        <v>3519000000</v>
      </c>
      <c r="E40" s="1">
        <v>3519000000</v>
      </c>
      <c r="F40" s="1">
        <v>6212000000</v>
      </c>
      <c r="J40" s="1">
        <v>1542000000</v>
      </c>
      <c r="M40" s="1">
        <v>1051000000</v>
      </c>
      <c r="N40" s="1">
        <v>1051000000</v>
      </c>
      <c r="P40" s="1">
        <v>1319000000</v>
      </c>
      <c r="Q40" s="1">
        <v>57462000000</v>
      </c>
      <c r="R40" s="1">
        <v>19207000000</v>
      </c>
      <c r="S40" s="1">
        <v>38798000000</v>
      </c>
      <c r="T40">
        <v>0</v>
      </c>
      <c r="U40" s="1">
        <v>1136000000</v>
      </c>
      <c r="V40" s="1">
        <v>35222000000</v>
      </c>
      <c r="Y40" s="1">
        <v>2440000000</v>
      </c>
      <c r="AA40" s="1">
        <v>-19591000000</v>
      </c>
      <c r="AB40" s="1">
        <v>29230000000</v>
      </c>
      <c r="AC40" s="1">
        <v>24136000000</v>
      </c>
      <c r="AD40" s="1">
        <v>5094000000</v>
      </c>
      <c r="AE40" s="1">
        <v>2505000000</v>
      </c>
      <c r="AL40" s="1">
        <v>6520000000</v>
      </c>
      <c r="AM40" s="1">
        <v>30183000000</v>
      </c>
      <c r="AN40" s="1">
        <v>12766000000</v>
      </c>
      <c r="AO40" s="1">
        <v>5602000000</v>
      </c>
      <c r="AU40" s="1">
        <v>4062000000</v>
      </c>
      <c r="AV40" s="1">
        <v>4062000000</v>
      </c>
      <c r="AW40" s="1">
        <v>3102000000</v>
      </c>
      <c r="AX40" s="1">
        <v>3102000000</v>
      </c>
      <c r="AZ40" s="1">
        <v>17417000000</v>
      </c>
      <c r="BA40" s="1">
        <v>9176000000</v>
      </c>
      <c r="BB40" s="1">
        <v>9176000000</v>
      </c>
      <c r="BD40" s="1">
        <v>2905000000</v>
      </c>
      <c r="BE40" s="1">
        <v>2905000000</v>
      </c>
      <c r="BK40" s="1">
        <v>5336000000</v>
      </c>
      <c r="BL40" s="1">
        <v>40922000000</v>
      </c>
      <c r="BM40" s="1">
        <v>38946000000</v>
      </c>
      <c r="BN40" s="1">
        <v>30159000000</v>
      </c>
      <c r="BO40">
        <v>0</v>
      </c>
      <c r="BP40" s="1">
        <v>30159000000</v>
      </c>
      <c r="BQ40" s="1">
        <v>37288000000</v>
      </c>
      <c r="BR40" s="1">
        <v>26692000000</v>
      </c>
      <c r="BS40" s="1">
        <v>-1809000000</v>
      </c>
      <c r="BW40" s="1">
        <v>1976000000</v>
      </c>
      <c r="BX40" s="1">
        <v>48122000000</v>
      </c>
      <c r="BY40" s="1">
        <v>38946000000</v>
      </c>
      <c r="CA40" s="1">
        <v>9716000000</v>
      </c>
      <c r="CB40" s="1">
        <v>877000000</v>
      </c>
      <c r="CC40" s="1">
        <v>52184000000</v>
      </c>
      <c r="CD40" s="1">
        <v>9716000000</v>
      </c>
      <c r="CE40" s="1">
        <v>13238000000</v>
      </c>
      <c r="CF40" s="1">
        <v>9719000000</v>
      </c>
      <c r="CG40" s="1">
        <v>2700000000</v>
      </c>
      <c r="CH40" s="1">
        <v>1820200000</v>
      </c>
      <c r="CI40" s="1">
        <v>879800000</v>
      </c>
    </row>
    <row r="41" spans="1:87" x14ac:dyDescent="0.2">
      <c r="A41" s="2">
        <v>40633</v>
      </c>
      <c r="B41" s="1">
        <v>70588000000</v>
      </c>
      <c r="C41" s="1">
        <v>13220000000</v>
      </c>
      <c r="D41" s="1">
        <v>3094000000</v>
      </c>
      <c r="E41" s="1">
        <v>3094000000</v>
      </c>
      <c r="F41" s="1">
        <v>6075000000</v>
      </c>
      <c r="J41" s="1">
        <v>1453000000</v>
      </c>
      <c r="M41" s="1">
        <v>1051000000</v>
      </c>
      <c r="N41" s="1">
        <v>1051000000</v>
      </c>
      <c r="P41" s="1">
        <v>1547000000</v>
      </c>
      <c r="Q41" s="1">
        <v>57368000000</v>
      </c>
      <c r="R41" s="1">
        <v>18898000000</v>
      </c>
      <c r="S41" s="1">
        <v>38054000000</v>
      </c>
      <c r="T41">
        <v>0</v>
      </c>
      <c r="U41" s="1">
        <v>1136000000</v>
      </c>
      <c r="V41" s="1">
        <v>34832000000</v>
      </c>
      <c r="X41" s="1">
        <v>2086000000</v>
      </c>
      <c r="AA41" s="1">
        <v>-19156000000</v>
      </c>
      <c r="AB41" s="1">
        <v>29266000000</v>
      </c>
      <c r="AC41" s="1">
        <v>24127000000</v>
      </c>
      <c r="AD41" s="1">
        <v>5139000000</v>
      </c>
      <c r="AE41" s="1">
        <v>2499000000</v>
      </c>
      <c r="AL41" s="1">
        <v>6705000000</v>
      </c>
      <c r="AM41" s="1">
        <v>30276000000</v>
      </c>
      <c r="AN41" s="1">
        <v>12803000000</v>
      </c>
      <c r="AO41" s="1">
        <v>5150000000</v>
      </c>
      <c r="AU41" s="1">
        <v>4084000000</v>
      </c>
      <c r="AV41" s="1">
        <v>4084000000</v>
      </c>
      <c r="AW41" s="1">
        <v>3569000000</v>
      </c>
      <c r="AX41" s="1">
        <v>3569000000</v>
      </c>
      <c r="AZ41" s="1">
        <v>17473000000</v>
      </c>
      <c r="BA41" s="1">
        <v>8688000000</v>
      </c>
      <c r="BB41" s="1">
        <v>8688000000</v>
      </c>
      <c r="BD41" s="1">
        <v>2841000000</v>
      </c>
      <c r="BE41" s="1">
        <v>2841000000</v>
      </c>
      <c r="BK41" s="1">
        <v>5944000000</v>
      </c>
      <c r="BL41" s="1">
        <v>40312000000</v>
      </c>
      <c r="BM41" s="1">
        <v>38650000000</v>
      </c>
      <c r="BN41" s="1">
        <v>29938000000</v>
      </c>
      <c r="BO41">
        <v>0</v>
      </c>
      <c r="BP41" s="1">
        <v>29938000000</v>
      </c>
      <c r="BQ41" s="1">
        <v>35814000000</v>
      </c>
      <c r="BR41" s="1">
        <v>25265000000</v>
      </c>
      <c r="BS41" s="1">
        <v>-1837000000</v>
      </c>
      <c r="BW41" s="1">
        <v>1662000000</v>
      </c>
      <c r="BX41" s="1">
        <v>47338000000</v>
      </c>
      <c r="BY41" s="1">
        <v>38650000000</v>
      </c>
      <c r="CA41" s="1">
        <v>9384000000</v>
      </c>
      <c r="CB41" s="1">
        <v>417000000</v>
      </c>
      <c r="CC41" s="1">
        <v>51422000000</v>
      </c>
      <c r="CD41" s="1">
        <v>9384000000</v>
      </c>
      <c r="CE41" s="1">
        <v>12772000000</v>
      </c>
      <c r="CF41" s="1">
        <v>9678000000</v>
      </c>
      <c r="CG41" s="1">
        <v>2700000000</v>
      </c>
      <c r="CH41" s="1">
        <v>1855200000</v>
      </c>
      <c r="CI41" s="1">
        <v>844800000</v>
      </c>
    </row>
    <row r="42" spans="1:87" x14ac:dyDescent="0.2">
      <c r="A42" s="2">
        <v>40543</v>
      </c>
      <c r="B42" s="1">
        <v>70950000000</v>
      </c>
      <c r="C42" s="1">
        <v>13994000000</v>
      </c>
      <c r="D42" s="1">
        <v>3039000000</v>
      </c>
      <c r="E42" s="1">
        <v>3039000000</v>
      </c>
      <c r="F42" s="1">
        <v>7028000000</v>
      </c>
      <c r="J42" s="1">
        <v>1416000000</v>
      </c>
      <c r="M42" s="1">
        <v>1052000000</v>
      </c>
      <c r="N42" s="1">
        <v>1052000000</v>
      </c>
      <c r="P42" s="1">
        <v>1459000000</v>
      </c>
      <c r="Q42" s="1">
        <v>56956000000</v>
      </c>
      <c r="R42" s="1">
        <v>18486000000</v>
      </c>
      <c r="S42" s="1">
        <v>37087000000</v>
      </c>
      <c r="T42">
        <v>0</v>
      </c>
      <c r="U42" s="1">
        <v>1120000000</v>
      </c>
      <c r="V42" s="1">
        <v>32966000000</v>
      </c>
      <c r="Y42" s="1">
        <v>3001000000</v>
      </c>
      <c r="AA42" s="1">
        <v>-18601000000</v>
      </c>
      <c r="AB42" s="1">
        <v>29314000000</v>
      </c>
      <c r="AC42" s="1">
        <v>24121000000</v>
      </c>
      <c r="AD42" s="1">
        <v>5193000000</v>
      </c>
      <c r="AE42" s="1">
        <v>2491000000</v>
      </c>
      <c r="AL42" s="1">
        <v>6665000000</v>
      </c>
      <c r="AM42" s="1">
        <v>31211000000</v>
      </c>
      <c r="AN42" s="1">
        <v>12747000000</v>
      </c>
      <c r="AO42" s="1">
        <v>7118000000</v>
      </c>
      <c r="AU42" s="1">
        <v>2822000000</v>
      </c>
      <c r="AV42" s="1">
        <v>2822000000</v>
      </c>
      <c r="AW42" s="1">
        <v>2807000000</v>
      </c>
      <c r="AX42" s="1">
        <v>2807000000</v>
      </c>
      <c r="AZ42" s="1">
        <v>18464000000</v>
      </c>
      <c r="BA42" s="1">
        <v>9933000000</v>
      </c>
      <c r="BB42" s="1">
        <v>9933000000</v>
      </c>
      <c r="BD42" s="1">
        <v>2577000000</v>
      </c>
      <c r="BE42" s="1">
        <v>2577000000</v>
      </c>
      <c r="BK42" s="1">
        <v>5954000000</v>
      </c>
      <c r="BL42" s="1">
        <v>39739000000</v>
      </c>
      <c r="BM42" s="1">
        <v>37797000000</v>
      </c>
      <c r="BN42" s="1">
        <v>29271000000</v>
      </c>
      <c r="BO42">
        <v>0</v>
      </c>
      <c r="BP42" s="1">
        <v>29271000000</v>
      </c>
      <c r="BQ42" s="1">
        <v>34873000000</v>
      </c>
      <c r="BR42" s="1">
        <v>24460000000</v>
      </c>
      <c r="BS42" s="1">
        <v>-1887000000</v>
      </c>
      <c r="BW42" s="1">
        <v>1942000000</v>
      </c>
      <c r="BX42" s="1">
        <v>47730000000</v>
      </c>
      <c r="BY42" s="1">
        <v>37797000000</v>
      </c>
      <c r="CA42" s="1">
        <v>8483000000</v>
      </c>
      <c r="CB42" s="1">
        <v>1247000000</v>
      </c>
      <c r="CC42" s="1">
        <v>50552000000</v>
      </c>
      <c r="CD42" s="1">
        <v>8483000000</v>
      </c>
      <c r="CE42" s="1">
        <v>12755000000</v>
      </c>
      <c r="CF42" s="1">
        <v>9716000000</v>
      </c>
      <c r="CG42" s="1">
        <v>2700000000</v>
      </c>
      <c r="CH42" s="1">
        <v>1874700000</v>
      </c>
      <c r="CI42" s="1">
        <v>825300000</v>
      </c>
    </row>
    <row r="43" spans="1:87" x14ac:dyDescent="0.2">
      <c r="A43" s="2">
        <v>40451</v>
      </c>
      <c r="B43" s="1">
        <v>69206000000</v>
      </c>
      <c r="C43" s="1">
        <v>12225000000</v>
      </c>
      <c r="D43" s="1">
        <v>2722000000</v>
      </c>
      <c r="E43" s="1">
        <v>2722000000</v>
      </c>
      <c r="F43" s="1">
        <v>5784000000</v>
      </c>
      <c r="J43" s="1">
        <v>1442000000</v>
      </c>
      <c r="K43" s="1">
        <v>446000000</v>
      </c>
      <c r="M43" s="1">
        <v>1018000000</v>
      </c>
      <c r="N43" s="1">
        <v>1018000000</v>
      </c>
      <c r="P43" s="1">
        <v>813000000</v>
      </c>
      <c r="Q43" s="1">
        <v>56981000000</v>
      </c>
      <c r="R43" s="1">
        <v>17806000000</v>
      </c>
      <c r="S43" s="1">
        <v>36179000000</v>
      </c>
      <c r="T43">
        <v>0</v>
      </c>
      <c r="U43" s="1">
        <v>4782000000</v>
      </c>
      <c r="V43" s="1">
        <v>15998000000</v>
      </c>
      <c r="W43" s="1">
        <v>12575000000</v>
      </c>
      <c r="Y43" s="1">
        <v>2180000000</v>
      </c>
      <c r="Z43" s="1">
        <v>644000000</v>
      </c>
      <c r="AA43" s="1">
        <v>-18373000000</v>
      </c>
      <c r="AB43" s="1">
        <v>29181000000</v>
      </c>
      <c r="AC43" s="1">
        <v>24100000000</v>
      </c>
      <c r="AD43" s="1">
        <v>5081000000</v>
      </c>
      <c r="AE43" s="1">
        <v>2513000000</v>
      </c>
      <c r="AI43" s="1">
        <v>1275000000</v>
      </c>
      <c r="AK43" s="1">
        <v>127000000</v>
      </c>
      <c r="AL43" s="1">
        <v>6079000000</v>
      </c>
      <c r="AM43" s="1">
        <v>29864000000</v>
      </c>
      <c r="AN43" s="1">
        <v>11000000000</v>
      </c>
      <c r="AO43" s="1">
        <v>6109000000</v>
      </c>
      <c r="AP43" s="1">
        <v>4625000000</v>
      </c>
      <c r="AQ43" s="1">
        <v>4413000000</v>
      </c>
      <c r="AR43" s="1">
        <v>212000000</v>
      </c>
      <c r="AS43" s="1">
        <v>1484000000</v>
      </c>
      <c r="AU43" s="1">
        <v>2350000000</v>
      </c>
      <c r="AV43" s="1">
        <v>2350000000</v>
      </c>
      <c r="AW43" s="1">
        <v>2541000000</v>
      </c>
      <c r="AX43" s="1">
        <v>2541000000</v>
      </c>
      <c r="AZ43" s="1">
        <v>18864000000</v>
      </c>
      <c r="BA43" s="1">
        <v>10354000000</v>
      </c>
      <c r="BB43" s="1">
        <v>10130000000</v>
      </c>
      <c r="BC43" s="1">
        <v>224000000</v>
      </c>
      <c r="BD43" s="1">
        <v>2874000000</v>
      </c>
      <c r="BE43" s="1">
        <v>2630000000</v>
      </c>
      <c r="BF43" s="1">
        <v>244000000</v>
      </c>
      <c r="BG43" s="1">
        <v>3378000000</v>
      </c>
      <c r="BH43" s="1">
        <v>3378000000</v>
      </c>
      <c r="BK43" s="1">
        <v>2258000000</v>
      </c>
      <c r="BL43" s="1">
        <v>39342000000</v>
      </c>
      <c r="BM43" s="1">
        <v>37519000000</v>
      </c>
      <c r="BN43" s="1">
        <v>28736000000</v>
      </c>
      <c r="BP43" s="1">
        <v>28736000000</v>
      </c>
      <c r="BQ43" s="1">
        <v>34327000000</v>
      </c>
      <c r="BR43" s="1">
        <v>23663000000</v>
      </c>
      <c r="BS43" s="1">
        <v>-1881000000</v>
      </c>
      <c r="BW43" s="1">
        <v>1823000000</v>
      </c>
      <c r="BX43" s="1">
        <v>47649000000</v>
      </c>
      <c r="BY43" s="1">
        <v>37519000000</v>
      </c>
      <c r="BZ43" s="1">
        <v>224000000</v>
      </c>
      <c r="CA43" s="1">
        <v>8338000000</v>
      </c>
      <c r="CB43" s="1">
        <v>1225000000</v>
      </c>
      <c r="CC43" s="1">
        <v>49999000000</v>
      </c>
      <c r="CD43" s="1">
        <v>8338000000</v>
      </c>
      <c r="CE43" s="1">
        <v>12704000000</v>
      </c>
      <c r="CF43" s="1">
        <v>9758000000</v>
      </c>
      <c r="CG43" s="1">
        <v>2700000000</v>
      </c>
      <c r="CH43" s="1">
        <v>1896900000</v>
      </c>
      <c r="CI43" s="1">
        <v>803100000</v>
      </c>
    </row>
    <row r="44" spans="1:87" x14ac:dyDescent="0.2">
      <c r="A44" s="2">
        <v>40359</v>
      </c>
      <c r="B44" s="1">
        <v>68305000000</v>
      </c>
      <c r="C44" s="1">
        <v>12601000000</v>
      </c>
      <c r="D44" s="1">
        <v>2951000000</v>
      </c>
      <c r="E44" s="1">
        <v>2951000000</v>
      </c>
      <c r="F44" s="1">
        <v>5744000000</v>
      </c>
      <c r="J44" s="1">
        <v>1322000000</v>
      </c>
      <c r="M44" s="1">
        <v>1162000000</v>
      </c>
      <c r="N44" s="1">
        <v>1162000000</v>
      </c>
      <c r="P44" s="1">
        <v>1422000000</v>
      </c>
      <c r="Q44" s="1">
        <v>55704000000</v>
      </c>
      <c r="R44" s="1">
        <v>17154000000</v>
      </c>
      <c r="S44" s="1">
        <v>34962000000</v>
      </c>
      <c r="T44">
        <v>0</v>
      </c>
      <c r="U44" s="1">
        <v>1115000000</v>
      </c>
      <c r="V44" s="1">
        <v>32036000000</v>
      </c>
      <c r="Y44" s="1">
        <v>1811000000</v>
      </c>
      <c r="AA44" s="1">
        <v>-17808000000</v>
      </c>
      <c r="AB44" s="1">
        <v>28774000000</v>
      </c>
      <c r="AC44" s="1">
        <v>23709000000</v>
      </c>
      <c r="AD44" s="1">
        <v>5065000000</v>
      </c>
      <c r="AE44" s="1">
        <v>2587000000</v>
      </c>
      <c r="AL44" s="1">
        <v>7189000000</v>
      </c>
      <c r="AM44" s="1">
        <v>28704000000</v>
      </c>
      <c r="AN44" s="1">
        <v>9489000000</v>
      </c>
      <c r="AO44" s="1">
        <v>5100000000</v>
      </c>
      <c r="AU44" s="1">
        <v>1823000000</v>
      </c>
      <c r="AV44" s="1">
        <v>1823000000</v>
      </c>
      <c r="AW44" s="1">
        <v>2566000000</v>
      </c>
      <c r="AX44" s="1">
        <v>2566000000</v>
      </c>
      <c r="AZ44" s="1">
        <v>19215000000</v>
      </c>
      <c r="BA44" s="1">
        <v>10804000000</v>
      </c>
      <c r="BB44" s="1">
        <v>10804000000</v>
      </c>
      <c r="BD44" s="1">
        <v>3246000000</v>
      </c>
      <c r="BE44" s="1">
        <v>3246000000</v>
      </c>
      <c r="BK44" s="1">
        <v>5165000000</v>
      </c>
      <c r="BL44" s="1">
        <v>39601000000</v>
      </c>
      <c r="BM44" s="1">
        <v>37959000000</v>
      </c>
      <c r="BN44" s="1">
        <v>28542000000</v>
      </c>
      <c r="BP44" s="1">
        <v>28542000000</v>
      </c>
      <c r="BQ44" s="1">
        <v>33493000000</v>
      </c>
      <c r="BR44" s="1">
        <v>22483000000</v>
      </c>
      <c r="BS44" s="1">
        <v>-1593000000</v>
      </c>
      <c r="BW44" s="1">
        <v>1642000000</v>
      </c>
      <c r="BX44" s="1">
        <v>48763000000</v>
      </c>
      <c r="BY44" s="1">
        <v>37959000000</v>
      </c>
      <c r="CA44" s="1">
        <v>9185000000</v>
      </c>
      <c r="CB44" s="1">
        <v>3112000000</v>
      </c>
      <c r="CC44" s="1">
        <v>50586000000</v>
      </c>
      <c r="CD44" s="1">
        <v>9185000000</v>
      </c>
      <c r="CE44" s="1">
        <v>12627000000</v>
      </c>
      <c r="CF44" s="1">
        <v>9676000000</v>
      </c>
      <c r="CG44" s="1">
        <v>2700000000</v>
      </c>
      <c r="CH44" s="1">
        <v>1932300000</v>
      </c>
      <c r="CI44" s="1">
        <v>767700000</v>
      </c>
    </row>
    <row r="45" spans="1:87" x14ac:dyDescent="0.2">
      <c r="A45" s="2">
        <v>40268</v>
      </c>
      <c r="B45" s="1">
        <v>68760000000</v>
      </c>
      <c r="C45" s="1">
        <v>12487000000</v>
      </c>
      <c r="D45" s="1">
        <v>3075000000</v>
      </c>
      <c r="E45" s="1">
        <v>3075000000</v>
      </c>
      <c r="F45" s="1">
        <v>5478000000</v>
      </c>
      <c r="J45" s="1">
        <v>1225000000</v>
      </c>
      <c r="M45" s="1">
        <v>1162000000</v>
      </c>
      <c r="N45" s="1">
        <v>1162000000</v>
      </c>
      <c r="P45" s="1">
        <v>1547000000</v>
      </c>
      <c r="Q45" s="1">
        <v>56273000000</v>
      </c>
      <c r="R45" s="1">
        <v>17334000000</v>
      </c>
      <c r="S45" s="1">
        <v>35218000000</v>
      </c>
      <c r="T45">
        <v>0</v>
      </c>
      <c r="U45" s="1">
        <v>1158000000</v>
      </c>
      <c r="V45" s="1">
        <v>32396000000</v>
      </c>
      <c r="Y45" s="1">
        <v>1664000000</v>
      </c>
      <c r="AA45" s="1">
        <v>-17884000000</v>
      </c>
      <c r="AB45" s="1">
        <v>28782000000</v>
      </c>
      <c r="AC45" s="1">
        <v>23691000000</v>
      </c>
      <c r="AD45" s="1">
        <v>5091000000</v>
      </c>
      <c r="AE45" s="1">
        <v>2607000000</v>
      </c>
      <c r="AL45" s="1">
        <v>7550000000</v>
      </c>
      <c r="AM45" s="1">
        <v>29791000000</v>
      </c>
      <c r="AN45" s="1">
        <v>10052000000</v>
      </c>
      <c r="AO45" s="1">
        <v>4879000000</v>
      </c>
      <c r="AU45" s="1">
        <v>2241000000</v>
      </c>
      <c r="AV45" s="1">
        <v>2241000000</v>
      </c>
      <c r="AW45" s="1">
        <v>2932000000</v>
      </c>
      <c r="AX45" s="1">
        <v>2932000000</v>
      </c>
      <c r="AZ45" s="1">
        <v>19739000000</v>
      </c>
      <c r="BA45" s="1">
        <v>11000000000</v>
      </c>
      <c r="BB45" s="1">
        <v>11000000000</v>
      </c>
      <c r="BD45" s="1">
        <v>3085000000</v>
      </c>
      <c r="BE45" s="1">
        <v>3085000000</v>
      </c>
      <c r="BK45" s="1">
        <v>5654000000</v>
      </c>
      <c r="BL45" s="1">
        <v>38969000000</v>
      </c>
      <c r="BM45" s="1">
        <v>37480000000</v>
      </c>
      <c r="BN45" s="1">
        <v>28100000000</v>
      </c>
      <c r="BP45" s="1">
        <v>28100000000</v>
      </c>
      <c r="BQ45" s="1">
        <v>32173000000</v>
      </c>
      <c r="BR45" s="1">
        <v>21234000000</v>
      </c>
      <c r="BS45" s="1">
        <v>-1559000000</v>
      </c>
      <c r="BW45" s="1">
        <v>1489000000</v>
      </c>
      <c r="BX45" s="1">
        <v>48480000000</v>
      </c>
      <c r="BY45" s="1">
        <v>37480000000</v>
      </c>
      <c r="CA45" s="1">
        <v>8698000000</v>
      </c>
      <c r="CB45" s="1">
        <v>2435000000</v>
      </c>
      <c r="CC45" s="1">
        <v>50721000000</v>
      </c>
      <c r="CD45" s="1">
        <v>8698000000</v>
      </c>
      <c r="CE45" s="1">
        <v>13241000000</v>
      </c>
      <c r="CF45" s="1">
        <v>10166000000</v>
      </c>
      <c r="CG45" s="1">
        <v>2700000000</v>
      </c>
      <c r="CH45" s="1">
        <v>1969200000</v>
      </c>
      <c r="CI45" s="1">
        <v>730800000</v>
      </c>
    </row>
    <row r="46" spans="1:87" x14ac:dyDescent="0.2">
      <c r="A46" s="2">
        <v>40178</v>
      </c>
      <c r="B46" s="1">
        <v>69314000000</v>
      </c>
      <c r="C46" s="1">
        <v>12945000000</v>
      </c>
      <c r="D46" s="1">
        <v>3204000000</v>
      </c>
      <c r="E46" s="1">
        <v>3204000000</v>
      </c>
      <c r="F46" s="1">
        <v>5972000000</v>
      </c>
      <c r="J46" s="1">
        <v>1196000000</v>
      </c>
      <c r="M46" s="1">
        <v>1170000000</v>
      </c>
      <c r="N46" s="1">
        <v>1170000000</v>
      </c>
      <c r="P46" s="1">
        <v>1403000000</v>
      </c>
      <c r="Q46" s="1">
        <v>56369000000</v>
      </c>
      <c r="R46" s="1">
        <v>17434000000</v>
      </c>
      <c r="S46" s="1">
        <v>35152000000</v>
      </c>
      <c r="T46">
        <v>0</v>
      </c>
      <c r="U46" s="1">
        <v>1165000000</v>
      </c>
      <c r="V46" s="1">
        <v>32562000000</v>
      </c>
      <c r="Y46" s="1">
        <v>1425000000</v>
      </c>
      <c r="AA46" s="1">
        <v>-17718000000</v>
      </c>
      <c r="AB46" s="1">
        <v>29165000000</v>
      </c>
      <c r="AC46" s="1">
        <v>23794000000</v>
      </c>
      <c r="AD46" s="1">
        <v>5371000000</v>
      </c>
      <c r="AE46" s="1">
        <v>2578000000</v>
      </c>
      <c r="AL46" s="1">
        <v>7192000000</v>
      </c>
      <c r="AM46" s="1">
        <v>31356000000</v>
      </c>
      <c r="AN46" s="1">
        <v>11667000000</v>
      </c>
      <c r="AO46" s="1">
        <v>6684000000</v>
      </c>
      <c r="AU46" s="1">
        <v>2642000000</v>
      </c>
      <c r="AV46" s="1">
        <v>2642000000</v>
      </c>
      <c r="AW46" s="1">
        <v>2341000000</v>
      </c>
      <c r="AX46" s="1">
        <v>2341000000</v>
      </c>
      <c r="AY46" s="1">
        <v>2341000000</v>
      </c>
      <c r="AZ46" s="1">
        <v>19689000000</v>
      </c>
      <c r="BA46" s="1">
        <v>11189000000</v>
      </c>
      <c r="BB46" s="1">
        <v>11189000000</v>
      </c>
      <c r="BD46" s="1">
        <v>2958000000</v>
      </c>
      <c r="BE46" s="1">
        <v>2958000000</v>
      </c>
      <c r="BK46" s="1">
        <v>5542000000</v>
      </c>
      <c r="BL46" s="1">
        <v>37958000000</v>
      </c>
      <c r="BM46" s="1">
        <v>36180000000</v>
      </c>
      <c r="BN46" s="1">
        <v>27571000000</v>
      </c>
      <c r="BO46">
        <v>0</v>
      </c>
      <c r="BP46" s="1">
        <v>27571000000</v>
      </c>
      <c r="BQ46" s="1">
        <v>31225000000</v>
      </c>
      <c r="BR46" s="1">
        <v>21019000000</v>
      </c>
      <c r="BS46" s="1">
        <v>-1597000000</v>
      </c>
      <c r="BW46" s="1">
        <v>1778000000</v>
      </c>
      <c r="BX46" s="1">
        <v>47369000000</v>
      </c>
      <c r="BY46" s="1">
        <v>36180000000</v>
      </c>
      <c r="CA46" s="1">
        <v>7015000000</v>
      </c>
      <c r="CB46" s="1">
        <v>1278000000</v>
      </c>
      <c r="CC46" s="1">
        <v>50011000000</v>
      </c>
      <c r="CD46" s="1">
        <v>7015000000</v>
      </c>
      <c r="CE46" s="1">
        <v>13831000000</v>
      </c>
      <c r="CF46" s="1">
        <v>10627000000</v>
      </c>
      <c r="CG46" s="1">
        <v>2600000000</v>
      </c>
      <c r="CH46" s="1">
        <v>1875900000</v>
      </c>
      <c r="CI46" s="1">
        <v>724100000</v>
      </c>
    </row>
    <row r="47" spans="1:87" x14ac:dyDescent="0.2">
      <c r="A47" s="2">
        <v>40086</v>
      </c>
      <c r="B47" s="1">
        <v>63117000000</v>
      </c>
      <c r="C47" s="1">
        <v>11889000000</v>
      </c>
      <c r="D47" s="1">
        <v>3417000000</v>
      </c>
      <c r="E47" s="1">
        <v>3417000000</v>
      </c>
      <c r="F47" s="1">
        <v>4854000000</v>
      </c>
      <c r="G47" s="1">
        <v>4854000000</v>
      </c>
      <c r="J47" s="1">
        <v>1271000000</v>
      </c>
      <c r="K47" s="1">
        <v>464000000</v>
      </c>
      <c r="M47" s="1">
        <v>1140000000</v>
      </c>
      <c r="N47" s="1">
        <v>1140000000</v>
      </c>
      <c r="P47" s="1">
        <v>743000000</v>
      </c>
      <c r="Q47" s="1">
        <v>51228000000</v>
      </c>
      <c r="R47" s="1">
        <v>17597000000</v>
      </c>
      <c r="S47" s="1">
        <v>34992000000</v>
      </c>
      <c r="T47">
        <v>0</v>
      </c>
      <c r="U47" s="1">
        <v>4792000000</v>
      </c>
      <c r="V47" s="1">
        <v>15929000000</v>
      </c>
      <c r="W47" s="1">
        <v>12228000000</v>
      </c>
      <c r="Y47" s="1">
        <v>1350000000</v>
      </c>
      <c r="Z47" s="1">
        <v>693000000</v>
      </c>
      <c r="AA47" s="1">
        <v>-17395000000</v>
      </c>
      <c r="AB47" s="1">
        <v>23930000000</v>
      </c>
      <c r="AC47" s="1">
        <v>21683000000</v>
      </c>
      <c r="AD47" s="1">
        <v>2247000000</v>
      </c>
      <c r="AE47" s="1">
        <v>2554000000</v>
      </c>
      <c r="AL47" s="1">
        <v>7147000000</v>
      </c>
      <c r="AM47" s="1">
        <v>27692000000</v>
      </c>
      <c r="AN47" s="1">
        <v>8934000000</v>
      </c>
      <c r="AO47" s="1">
        <v>5616000000</v>
      </c>
      <c r="AP47" s="1">
        <v>4002000000</v>
      </c>
      <c r="AQ47" s="1">
        <v>4002000000</v>
      </c>
      <c r="AS47" s="1">
        <v>1614000000</v>
      </c>
      <c r="AU47" s="1">
        <v>1206000000</v>
      </c>
      <c r="AV47" s="1">
        <v>1206000000</v>
      </c>
      <c r="AW47" s="1">
        <v>2112000000</v>
      </c>
      <c r="AX47" s="1">
        <v>2112000000</v>
      </c>
      <c r="AZ47" s="1">
        <v>18758000000</v>
      </c>
      <c r="BA47" s="1">
        <v>11721000000</v>
      </c>
      <c r="BB47" s="1">
        <v>11495000000</v>
      </c>
      <c r="BC47" s="1">
        <v>226000000</v>
      </c>
      <c r="BD47" s="1">
        <v>2069000000</v>
      </c>
      <c r="BE47" s="1">
        <v>1819000000</v>
      </c>
      <c r="BF47" s="1">
        <v>250000000</v>
      </c>
      <c r="BG47" s="1">
        <v>3069000000</v>
      </c>
      <c r="BH47" s="1">
        <v>3069000000</v>
      </c>
      <c r="BK47" s="1">
        <v>1899000000</v>
      </c>
      <c r="BL47" s="1">
        <v>35425000000</v>
      </c>
      <c r="BM47" s="1">
        <v>33734000000</v>
      </c>
      <c r="BN47" s="1">
        <v>27038000000</v>
      </c>
      <c r="BO47">
        <v>0</v>
      </c>
      <c r="BP47" s="1">
        <v>27038000000</v>
      </c>
      <c r="BQ47" s="1">
        <v>31033000000</v>
      </c>
      <c r="BR47" s="1">
        <v>22693000000</v>
      </c>
      <c r="BS47" s="1">
        <v>-1644000000</v>
      </c>
      <c r="BW47" s="1">
        <v>1691000000</v>
      </c>
      <c r="BX47" s="1">
        <v>45229000000</v>
      </c>
      <c r="BY47" s="1">
        <v>33734000000</v>
      </c>
      <c r="BZ47" s="1">
        <v>226000000</v>
      </c>
      <c r="CA47" s="1">
        <v>9804000000</v>
      </c>
      <c r="CB47" s="1">
        <v>2955000000</v>
      </c>
      <c r="CC47" s="1">
        <v>46435000000</v>
      </c>
      <c r="CD47" s="1">
        <v>9804000000</v>
      </c>
      <c r="CE47" s="1">
        <v>12927000000</v>
      </c>
      <c r="CF47" s="1">
        <v>9284000000</v>
      </c>
      <c r="CG47" s="1">
        <v>2600000000</v>
      </c>
      <c r="CH47" s="1">
        <v>1818300000</v>
      </c>
      <c r="CI47" s="1">
        <v>781700000</v>
      </c>
    </row>
    <row r="48" spans="1:87" x14ac:dyDescent="0.2">
      <c r="A48" s="2">
        <v>39994</v>
      </c>
      <c r="B48" s="1">
        <v>62584000000</v>
      </c>
      <c r="C48" s="1">
        <v>11499000000</v>
      </c>
      <c r="D48" s="1">
        <v>3128000000</v>
      </c>
      <c r="E48" s="1">
        <v>3128000000</v>
      </c>
      <c r="F48" s="1">
        <v>4944000000</v>
      </c>
      <c r="J48" s="1">
        <v>1229000000</v>
      </c>
      <c r="M48" s="1">
        <v>1024000000</v>
      </c>
      <c r="N48" s="1">
        <v>1024000000</v>
      </c>
      <c r="P48" s="1">
        <v>1174000000</v>
      </c>
      <c r="Q48" s="1">
        <v>51085000000</v>
      </c>
      <c r="R48" s="1">
        <v>17287000000</v>
      </c>
      <c r="S48" s="1">
        <v>34348000000</v>
      </c>
      <c r="T48">
        <v>0</v>
      </c>
      <c r="U48" s="1">
        <v>1161000000</v>
      </c>
      <c r="V48" s="1">
        <v>31894000000</v>
      </c>
      <c r="Y48" s="1">
        <v>1293000000</v>
      </c>
      <c r="AA48" s="1">
        <v>-17061000000</v>
      </c>
      <c r="AB48" s="1">
        <v>24671000000</v>
      </c>
      <c r="AC48" s="1">
        <v>22366000000</v>
      </c>
      <c r="AD48" s="1">
        <v>2305000000</v>
      </c>
      <c r="AE48" s="1">
        <v>1668000000</v>
      </c>
      <c r="AL48" s="1">
        <v>7459000000</v>
      </c>
      <c r="AM48" s="1">
        <v>27186000000</v>
      </c>
      <c r="AN48" s="1">
        <v>8606000000</v>
      </c>
      <c r="AO48" s="1">
        <v>4767000000</v>
      </c>
      <c r="AU48" s="1">
        <v>1142000000</v>
      </c>
      <c r="AV48" s="1">
        <v>1142000000</v>
      </c>
      <c r="AW48" s="1">
        <v>2697000000</v>
      </c>
      <c r="AX48" s="1">
        <v>2697000000</v>
      </c>
      <c r="AY48" s="1">
        <v>2697000000</v>
      </c>
      <c r="AZ48" s="1">
        <v>18580000000</v>
      </c>
      <c r="BA48" s="1">
        <v>12552000000</v>
      </c>
      <c r="BB48" s="1">
        <v>12552000000</v>
      </c>
      <c r="BD48" s="1">
        <v>2636000000</v>
      </c>
      <c r="BE48" s="1">
        <v>2636000000</v>
      </c>
      <c r="BK48" s="1">
        <v>3392000000</v>
      </c>
      <c r="BL48" s="1">
        <v>35398000000</v>
      </c>
      <c r="BM48" s="1">
        <v>34296000000</v>
      </c>
      <c r="BN48" s="1">
        <v>26840000000</v>
      </c>
      <c r="BO48">
        <v>0</v>
      </c>
      <c r="BP48" s="1">
        <v>26840000000</v>
      </c>
      <c r="BQ48" s="1">
        <v>30137000000</v>
      </c>
      <c r="BR48" s="1">
        <v>22659000000</v>
      </c>
      <c r="BS48" s="1">
        <v>-22000000</v>
      </c>
      <c r="BW48" s="1">
        <v>1102000000</v>
      </c>
      <c r="BX48" s="1">
        <v>46848000000</v>
      </c>
      <c r="BY48" s="1">
        <v>34296000000</v>
      </c>
      <c r="CA48" s="1">
        <v>9625000000</v>
      </c>
      <c r="CB48" s="1">
        <v>2893000000</v>
      </c>
      <c r="CC48" s="1">
        <v>47990000000</v>
      </c>
      <c r="CD48" s="1">
        <v>9625000000</v>
      </c>
      <c r="CE48" s="1">
        <v>13694000000</v>
      </c>
      <c r="CF48" s="1">
        <v>10566000000</v>
      </c>
      <c r="CG48" s="1">
        <v>2600000000</v>
      </c>
      <c r="CH48" s="1">
        <v>1819700000</v>
      </c>
      <c r="CI48" s="1">
        <v>780300000</v>
      </c>
    </row>
    <row r="49" spans="1:87" x14ac:dyDescent="0.2">
      <c r="A49" s="2">
        <v>39903</v>
      </c>
      <c r="B49" s="1">
        <v>63032000000</v>
      </c>
      <c r="C49" s="1">
        <v>11977000000</v>
      </c>
      <c r="D49" s="1">
        <v>3369000000</v>
      </c>
      <c r="E49" s="1">
        <v>3369000000</v>
      </c>
      <c r="F49" s="1">
        <v>4939000000</v>
      </c>
      <c r="J49" s="1">
        <v>1233000000</v>
      </c>
      <c r="M49" s="1">
        <v>1024000000</v>
      </c>
      <c r="N49" s="1">
        <v>1024000000</v>
      </c>
      <c r="P49" s="1">
        <v>1412000000</v>
      </c>
      <c r="Q49" s="1">
        <v>51055000000</v>
      </c>
      <c r="R49" s="1">
        <v>17210000000</v>
      </c>
      <c r="S49" s="1">
        <v>33818000000</v>
      </c>
      <c r="T49">
        <v>0</v>
      </c>
      <c r="U49" s="1">
        <v>1155000000</v>
      </c>
      <c r="V49" s="1">
        <v>31403000000</v>
      </c>
      <c r="Y49" s="1">
        <v>1260000000</v>
      </c>
      <c r="AA49" s="1">
        <v>-16608000000</v>
      </c>
      <c r="AB49" s="1">
        <v>24652000000</v>
      </c>
      <c r="AC49" s="1">
        <v>22368000000</v>
      </c>
      <c r="AD49" s="1">
        <v>2284000000</v>
      </c>
      <c r="AE49" s="1">
        <v>1564000000</v>
      </c>
      <c r="AL49" s="1">
        <v>7629000000</v>
      </c>
      <c r="AM49" s="1">
        <v>28733000000</v>
      </c>
      <c r="AN49" s="1">
        <v>10186000000</v>
      </c>
      <c r="AO49" s="1">
        <v>5213000000</v>
      </c>
      <c r="AU49" s="1">
        <v>2187000000</v>
      </c>
      <c r="AV49" s="1">
        <v>2187000000</v>
      </c>
      <c r="AW49" s="1">
        <v>2786000000</v>
      </c>
      <c r="AX49" s="1">
        <v>2786000000</v>
      </c>
      <c r="AZ49" s="1">
        <v>18547000000</v>
      </c>
      <c r="BA49" s="1">
        <v>12541000000</v>
      </c>
      <c r="BB49" s="1">
        <v>12541000000</v>
      </c>
      <c r="BD49" s="1">
        <v>2360000000</v>
      </c>
      <c r="BE49" s="1">
        <v>2360000000</v>
      </c>
      <c r="BK49" s="1">
        <v>3646000000</v>
      </c>
      <c r="BL49" s="1">
        <v>34299000000</v>
      </c>
      <c r="BM49" s="1">
        <v>33272000000</v>
      </c>
      <c r="BN49" s="1">
        <v>26693000000</v>
      </c>
      <c r="BO49">
        <v>0</v>
      </c>
      <c r="BP49" s="1">
        <v>26693000000</v>
      </c>
      <c r="BQ49" s="1">
        <v>29191000000</v>
      </c>
      <c r="BR49" s="1">
        <v>22659000000</v>
      </c>
      <c r="BS49" s="1">
        <v>47000000</v>
      </c>
      <c r="BW49" s="1">
        <v>1027000000</v>
      </c>
      <c r="BX49" s="1">
        <v>45813000000</v>
      </c>
      <c r="BY49" s="1">
        <v>33272000000</v>
      </c>
      <c r="CA49" s="1">
        <v>8620000000</v>
      </c>
      <c r="CB49" s="1">
        <v>1791000000</v>
      </c>
      <c r="CC49" s="1">
        <v>48000000000</v>
      </c>
      <c r="CD49" s="1">
        <v>8620000000</v>
      </c>
      <c r="CE49" s="1">
        <v>14728000000</v>
      </c>
      <c r="CF49" s="1">
        <v>11359000000</v>
      </c>
      <c r="CG49" s="1">
        <v>2637051570</v>
      </c>
      <c r="CH49" s="1">
        <v>1856751570</v>
      </c>
      <c r="CI49" s="1">
        <v>780300000</v>
      </c>
    </row>
    <row r="50" spans="1:87" x14ac:dyDescent="0.2">
      <c r="A50" s="2">
        <v>39813</v>
      </c>
      <c r="B50" s="1">
        <v>64901000000</v>
      </c>
      <c r="C50" s="1">
        <v>13472000000</v>
      </c>
      <c r="D50" s="1">
        <v>3795000000</v>
      </c>
      <c r="E50" s="1">
        <v>3795000000</v>
      </c>
      <c r="F50" s="1">
        <v>6106000000</v>
      </c>
      <c r="G50" s="1">
        <v>6106000000</v>
      </c>
      <c r="J50" s="1">
        <v>1174000000</v>
      </c>
      <c r="M50" s="1">
        <v>1024000000</v>
      </c>
      <c r="N50" s="1">
        <v>1024000000</v>
      </c>
      <c r="P50" s="1">
        <v>1373000000</v>
      </c>
      <c r="Q50" s="1">
        <v>51429000000</v>
      </c>
      <c r="R50" s="1">
        <v>17305000000</v>
      </c>
      <c r="S50" s="1">
        <v>33739000000</v>
      </c>
      <c r="T50">
        <v>0</v>
      </c>
      <c r="U50" s="1">
        <v>1165000000</v>
      </c>
      <c r="X50" s="1">
        <v>31407000000</v>
      </c>
      <c r="Y50" s="1">
        <v>1167000000</v>
      </c>
      <c r="AA50" s="1">
        <v>-16434000000</v>
      </c>
      <c r="AB50" s="1">
        <v>30378000000</v>
      </c>
      <c r="AC50" s="1">
        <v>22392000000</v>
      </c>
      <c r="AD50" s="1">
        <v>7986000000</v>
      </c>
      <c r="AL50" s="1">
        <v>3746000000</v>
      </c>
      <c r="AM50" s="1">
        <v>30986000000</v>
      </c>
      <c r="AN50" s="1">
        <v>12604000000</v>
      </c>
      <c r="AO50" s="1">
        <v>6638000000</v>
      </c>
      <c r="AP50" s="1">
        <v>6638000000</v>
      </c>
      <c r="AQ50" s="1">
        <v>6638000000</v>
      </c>
      <c r="AU50" s="1">
        <v>3771000000</v>
      </c>
      <c r="AV50" s="1">
        <v>3771000000</v>
      </c>
      <c r="AY50" s="1">
        <v>2195000000</v>
      </c>
      <c r="AZ50" s="1">
        <v>18382000000</v>
      </c>
      <c r="BA50" s="1">
        <v>12232000000</v>
      </c>
      <c r="BB50" s="1">
        <v>12232000000</v>
      </c>
      <c r="BD50" s="1">
        <v>2380000000</v>
      </c>
      <c r="BE50" s="1">
        <v>2380000000</v>
      </c>
      <c r="BK50" s="1">
        <v>3770000000</v>
      </c>
      <c r="BL50" s="1">
        <v>33915000000</v>
      </c>
      <c r="BM50" s="1">
        <v>32655000000</v>
      </c>
      <c r="BN50" s="1">
        <v>26662000000</v>
      </c>
      <c r="BP50" s="1">
        <v>26662000000</v>
      </c>
      <c r="BQ50" s="1">
        <v>28575000000</v>
      </c>
      <c r="BR50" s="1">
        <v>22659000000</v>
      </c>
      <c r="BS50" s="1">
        <v>77000000</v>
      </c>
      <c r="BT50" s="1">
        <v>105000000</v>
      </c>
      <c r="BU50" s="1">
        <v>-28000000</v>
      </c>
      <c r="BW50" s="1">
        <v>1260000000</v>
      </c>
      <c r="BX50" s="1">
        <v>44887000000</v>
      </c>
      <c r="BY50" s="1">
        <v>32655000000</v>
      </c>
      <c r="CA50" s="1">
        <v>2277000000</v>
      </c>
      <c r="CB50" s="1">
        <v>868000000</v>
      </c>
      <c r="CC50" s="1">
        <v>48658000000</v>
      </c>
      <c r="CD50" s="1">
        <v>2277000000</v>
      </c>
      <c r="CE50" s="1">
        <v>16003000000</v>
      </c>
      <c r="CF50" s="1">
        <v>12208000000</v>
      </c>
      <c r="CG50" s="1">
        <v>1856334612</v>
      </c>
      <c r="CH50" s="1">
        <v>1856334612</v>
      </c>
    </row>
    <row r="51" spans="1:87" x14ac:dyDescent="0.2">
      <c r="A51" s="2">
        <v>39721</v>
      </c>
      <c r="B51" s="1">
        <v>62497000000</v>
      </c>
      <c r="C51" s="1">
        <v>11666000000</v>
      </c>
      <c r="D51" s="1">
        <v>3001000000</v>
      </c>
      <c r="E51" s="1">
        <v>3001000000</v>
      </c>
      <c r="F51" s="1">
        <v>5373000000</v>
      </c>
      <c r="G51" s="1">
        <v>5373000000</v>
      </c>
      <c r="J51" s="1">
        <v>1124000000</v>
      </c>
      <c r="K51" s="1">
        <v>478000000</v>
      </c>
      <c r="M51" s="1">
        <v>1024000000</v>
      </c>
      <c r="N51" s="1">
        <v>1024000000</v>
      </c>
      <c r="P51" s="1">
        <v>666000000</v>
      </c>
      <c r="Q51" s="1">
        <v>50831000000</v>
      </c>
      <c r="R51" s="1">
        <v>17532000000</v>
      </c>
      <c r="S51" s="1">
        <v>33842000000</v>
      </c>
      <c r="T51">
        <v>0</v>
      </c>
      <c r="U51" s="1">
        <v>4937000000</v>
      </c>
      <c r="V51" s="1">
        <v>15997000000</v>
      </c>
      <c r="W51" s="1">
        <v>11739000000</v>
      </c>
      <c r="Y51" s="1">
        <v>1169000000</v>
      </c>
      <c r="AA51" s="1">
        <v>-16310000000</v>
      </c>
      <c r="AB51" s="1">
        <v>29973000000</v>
      </c>
      <c r="AC51" s="1">
        <v>22151000000</v>
      </c>
      <c r="AD51" s="1">
        <v>7822000000</v>
      </c>
      <c r="AL51" s="1">
        <v>3326000000</v>
      </c>
      <c r="AM51" s="1">
        <v>28830000000</v>
      </c>
      <c r="AN51" s="1">
        <v>11591000000</v>
      </c>
      <c r="AO51" s="1">
        <v>5980000000</v>
      </c>
      <c r="AP51" s="1">
        <v>4355000000</v>
      </c>
      <c r="AQ51" s="1">
        <v>4355000000</v>
      </c>
      <c r="AS51" s="1">
        <v>1625000000</v>
      </c>
      <c r="AU51" s="1">
        <v>3529000000</v>
      </c>
      <c r="AV51" s="1">
        <v>3529000000</v>
      </c>
      <c r="AY51" s="1">
        <v>2082000000</v>
      </c>
      <c r="AZ51" s="1">
        <v>17239000000</v>
      </c>
      <c r="BA51" s="1">
        <v>11110000000</v>
      </c>
      <c r="BB51" s="1">
        <v>11110000000</v>
      </c>
      <c r="BD51" s="1">
        <v>2350000000</v>
      </c>
      <c r="BE51" s="1">
        <v>2350000000</v>
      </c>
      <c r="BK51" s="1">
        <v>3779000000</v>
      </c>
      <c r="BL51" s="1">
        <v>33667000000</v>
      </c>
      <c r="BM51" s="1">
        <v>32323000000</v>
      </c>
      <c r="BN51" s="1">
        <v>26546000000</v>
      </c>
      <c r="BP51" s="1">
        <v>26546000000</v>
      </c>
      <c r="BQ51" s="1">
        <v>28413000000</v>
      </c>
      <c r="BR51" s="1">
        <v>22555000000</v>
      </c>
      <c r="BS51" s="1">
        <v>-81000000</v>
      </c>
      <c r="BT51" s="1">
        <v>137000000</v>
      </c>
      <c r="BU51" s="1">
        <v>-218000000</v>
      </c>
      <c r="BW51" s="1">
        <v>1344000000</v>
      </c>
      <c r="BX51" s="1">
        <v>43433000000</v>
      </c>
      <c r="BY51" s="1">
        <v>32323000000</v>
      </c>
      <c r="CA51" s="1">
        <v>2350000000</v>
      </c>
      <c r="CB51" s="1">
        <v>75000000</v>
      </c>
      <c r="CC51" s="1">
        <v>46962000000</v>
      </c>
      <c r="CD51" s="1">
        <v>2350000000</v>
      </c>
      <c r="CE51" s="1">
        <v>14639000000</v>
      </c>
      <c r="CF51" s="1">
        <v>11638000000</v>
      </c>
      <c r="CG51" s="1">
        <v>2600000000</v>
      </c>
      <c r="CH51" s="1">
        <v>1822900000</v>
      </c>
      <c r="CI51" s="1">
        <v>777100000</v>
      </c>
    </row>
    <row r="52" spans="1:87" x14ac:dyDescent="0.2">
      <c r="A52" s="2">
        <v>39629</v>
      </c>
      <c r="B52" s="1">
        <v>61582000000</v>
      </c>
      <c r="C52" s="1">
        <v>11243000000</v>
      </c>
      <c r="D52" s="1">
        <v>2589000000</v>
      </c>
      <c r="E52" s="1">
        <v>2589000000</v>
      </c>
      <c r="F52" s="1">
        <v>5669000000</v>
      </c>
      <c r="G52" s="1">
        <v>5669000000</v>
      </c>
      <c r="J52" s="1">
        <v>992000000</v>
      </c>
      <c r="M52" s="1">
        <v>862000000</v>
      </c>
      <c r="N52" s="1">
        <v>862000000</v>
      </c>
      <c r="P52" s="1">
        <v>1131000000</v>
      </c>
      <c r="Q52" s="1">
        <v>50339000000</v>
      </c>
      <c r="R52" s="1">
        <v>17550000000</v>
      </c>
      <c r="S52" s="1">
        <v>33871000000</v>
      </c>
      <c r="T52">
        <v>0</v>
      </c>
      <c r="U52" s="1">
        <v>1189000000</v>
      </c>
      <c r="X52" s="1">
        <v>31702000000</v>
      </c>
      <c r="Y52" s="1">
        <v>980000000</v>
      </c>
      <c r="AA52" s="1">
        <v>-16321000000</v>
      </c>
      <c r="AB52" s="1">
        <v>29778000000</v>
      </c>
      <c r="AC52" s="1">
        <v>22121000000</v>
      </c>
      <c r="AD52" s="1">
        <v>7657000000</v>
      </c>
      <c r="AL52" s="1">
        <v>3011000000</v>
      </c>
      <c r="AM52" s="1">
        <v>27567000000</v>
      </c>
      <c r="AN52" s="1">
        <v>10039000000</v>
      </c>
      <c r="AO52" s="1">
        <v>5246000000</v>
      </c>
      <c r="AP52" s="1">
        <v>5246000000</v>
      </c>
      <c r="AQ52" s="1">
        <v>5246000000</v>
      </c>
      <c r="AU52" s="1">
        <v>2050000000</v>
      </c>
      <c r="AV52" s="1">
        <v>2050000000</v>
      </c>
      <c r="AY52" s="1">
        <v>2743000000</v>
      </c>
      <c r="AZ52" s="1">
        <v>17528000000</v>
      </c>
      <c r="BA52" s="1">
        <v>11522000000</v>
      </c>
      <c r="BB52" s="1">
        <v>11522000000</v>
      </c>
      <c r="BD52" s="1">
        <v>2258000000</v>
      </c>
      <c r="BE52" s="1">
        <v>2258000000</v>
      </c>
      <c r="BK52" s="1">
        <v>3748000000</v>
      </c>
      <c r="BL52" s="1">
        <v>34015000000</v>
      </c>
      <c r="BM52" s="1">
        <v>32779000000</v>
      </c>
      <c r="BN52" s="1">
        <v>26274000000</v>
      </c>
      <c r="BP52" s="1">
        <v>26274000000</v>
      </c>
      <c r="BQ52" s="1">
        <v>27660000000</v>
      </c>
      <c r="BR52" s="1">
        <v>21096000000</v>
      </c>
      <c r="BS52" s="1">
        <v>-59000000</v>
      </c>
      <c r="BT52" s="1">
        <v>211000000</v>
      </c>
      <c r="BU52" s="1">
        <v>-270000000</v>
      </c>
      <c r="BW52" s="1">
        <v>1236000000</v>
      </c>
      <c r="BX52" s="1">
        <v>44301000000</v>
      </c>
      <c r="BY52" s="1">
        <v>32779000000</v>
      </c>
      <c r="CA52" s="1">
        <v>3001000000</v>
      </c>
      <c r="CB52" s="1">
        <v>1204000000</v>
      </c>
      <c r="CC52" s="1">
        <v>46351000000</v>
      </c>
      <c r="CD52" s="1">
        <v>3001000000</v>
      </c>
      <c r="CE52" s="1">
        <v>13572000000</v>
      </c>
      <c r="CF52" s="1">
        <v>10983000000</v>
      </c>
      <c r="CG52" s="1">
        <v>1869700000</v>
      </c>
      <c r="CH52" s="1">
        <v>1869700000</v>
      </c>
    </row>
    <row r="53" spans="1:87" x14ac:dyDescent="0.2">
      <c r="A53" s="2">
        <v>39538</v>
      </c>
      <c r="B53" s="1">
        <v>62291000000</v>
      </c>
      <c r="C53" s="1">
        <v>12396000000</v>
      </c>
      <c r="D53" s="1">
        <v>3860000000</v>
      </c>
      <c r="E53" s="1">
        <v>3860000000</v>
      </c>
      <c r="F53" s="1">
        <v>5595000000</v>
      </c>
      <c r="G53" s="1">
        <v>5595000000</v>
      </c>
      <c r="J53" s="1">
        <v>841000000</v>
      </c>
      <c r="M53" s="1">
        <v>862000000</v>
      </c>
      <c r="N53" s="1">
        <v>862000000</v>
      </c>
      <c r="P53" s="1">
        <v>1238000000</v>
      </c>
      <c r="Q53" s="1">
        <v>49895000000</v>
      </c>
      <c r="R53" s="1">
        <v>17557000000</v>
      </c>
      <c r="S53" s="1">
        <v>33592000000</v>
      </c>
      <c r="T53">
        <v>0</v>
      </c>
      <c r="U53" s="1">
        <v>1185000000</v>
      </c>
      <c r="X53" s="1">
        <v>31248000000</v>
      </c>
      <c r="Y53" s="1">
        <v>1159000000</v>
      </c>
      <c r="AA53" s="1">
        <v>-16035000000</v>
      </c>
      <c r="AB53" s="1">
        <v>24567000000</v>
      </c>
      <c r="AC53" s="1">
        <v>22094000000</v>
      </c>
      <c r="AD53" s="1">
        <v>2473000000</v>
      </c>
      <c r="AL53" s="1">
        <v>7771000000</v>
      </c>
      <c r="AM53" s="1">
        <v>30357000000</v>
      </c>
      <c r="AN53" s="1">
        <v>11256000000</v>
      </c>
      <c r="AO53" s="1">
        <v>5399000000</v>
      </c>
      <c r="AP53" s="1">
        <v>5399000000</v>
      </c>
      <c r="AQ53" s="1">
        <v>5399000000</v>
      </c>
      <c r="AU53" s="1">
        <v>2861000000</v>
      </c>
      <c r="AV53" s="1">
        <v>2861000000</v>
      </c>
      <c r="AY53" s="1">
        <v>2996000000</v>
      </c>
      <c r="AZ53" s="1">
        <v>19101000000</v>
      </c>
      <c r="BA53" s="1">
        <v>12929000000</v>
      </c>
      <c r="BB53" s="1">
        <v>12929000000</v>
      </c>
      <c r="BD53" s="1">
        <v>2321000000</v>
      </c>
      <c r="BE53" s="1">
        <v>2321000000</v>
      </c>
      <c r="BK53" s="1">
        <v>3851000000</v>
      </c>
      <c r="BL53" s="1">
        <v>31934000000</v>
      </c>
      <c r="BM53" s="1">
        <v>30788000000</v>
      </c>
      <c r="BN53" s="1">
        <v>24602000000</v>
      </c>
      <c r="BP53" s="1">
        <v>24602000000</v>
      </c>
      <c r="BQ53" s="1">
        <v>26381000000</v>
      </c>
      <c r="BR53" s="1">
        <v>20073000000</v>
      </c>
      <c r="BS53" s="1">
        <v>-122000000</v>
      </c>
      <c r="BT53" s="1">
        <v>215000000</v>
      </c>
      <c r="BU53" s="1">
        <v>-337000000</v>
      </c>
      <c r="BW53" s="1">
        <v>1146000000</v>
      </c>
      <c r="BX53" s="1">
        <v>43717000000</v>
      </c>
      <c r="BY53" s="1">
        <v>30788000000</v>
      </c>
      <c r="CA53" s="1">
        <v>6221000000</v>
      </c>
      <c r="CB53" s="1">
        <v>1140000000</v>
      </c>
      <c r="CC53" s="1">
        <v>46578000000</v>
      </c>
      <c r="CD53" s="1">
        <v>6221000000</v>
      </c>
      <c r="CE53" s="1">
        <v>15790000000</v>
      </c>
      <c r="CF53" s="1">
        <v>11930000000</v>
      </c>
      <c r="CG53" s="1">
        <v>1901200000</v>
      </c>
      <c r="CH53" s="1">
        <v>1901200000</v>
      </c>
    </row>
    <row r="54" spans="1:87" x14ac:dyDescent="0.2">
      <c r="A54" s="2">
        <v>39447</v>
      </c>
      <c r="B54" s="1">
        <v>62772000000</v>
      </c>
      <c r="C54" s="1">
        <v>13268000000</v>
      </c>
      <c r="D54" s="1">
        <v>3414000000</v>
      </c>
      <c r="E54" s="1">
        <v>3414000000</v>
      </c>
      <c r="F54" s="1">
        <v>6994000000</v>
      </c>
      <c r="G54" s="1">
        <v>6994000000</v>
      </c>
      <c r="J54" s="1">
        <v>731000000</v>
      </c>
      <c r="M54" s="1">
        <v>862000000</v>
      </c>
      <c r="N54" s="1">
        <v>862000000</v>
      </c>
      <c r="P54" s="1">
        <v>1267000000</v>
      </c>
      <c r="Q54" s="1">
        <v>49504000000</v>
      </c>
      <c r="R54" s="1">
        <v>17356000000</v>
      </c>
      <c r="S54" s="1">
        <v>32897000000</v>
      </c>
      <c r="T54">
        <v>0</v>
      </c>
      <c r="U54" s="1">
        <v>1172000000</v>
      </c>
      <c r="X54" s="1">
        <v>30649000000</v>
      </c>
      <c r="Y54" s="1">
        <v>1076000000</v>
      </c>
      <c r="AA54" s="1">
        <v>-15541000000</v>
      </c>
      <c r="AB54" s="1">
        <v>29492000000</v>
      </c>
      <c r="AC54" s="1">
        <v>22070000000</v>
      </c>
      <c r="AD54" s="1">
        <v>7422000000</v>
      </c>
      <c r="AL54" s="1">
        <v>2656000000</v>
      </c>
      <c r="AM54" s="1">
        <v>31065000000</v>
      </c>
      <c r="AN54" s="1">
        <v>12383000000</v>
      </c>
      <c r="AO54" s="1">
        <v>7084000000</v>
      </c>
      <c r="AP54" s="1">
        <v>7084000000</v>
      </c>
      <c r="AQ54" s="1">
        <v>7084000000</v>
      </c>
      <c r="AU54" s="1">
        <v>2945000000</v>
      </c>
      <c r="AV54" s="1">
        <v>2945000000</v>
      </c>
      <c r="AY54" s="1">
        <v>2354000000</v>
      </c>
      <c r="AZ54" s="1">
        <v>18682000000</v>
      </c>
      <c r="BA54" s="1">
        <v>12785000000</v>
      </c>
      <c r="BB54" s="1">
        <v>12785000000</v>
      </c>
      <c r="BD54" s="1">
        <v>2225000000</v>
      </c>
      <c r="BE54" s="1">
        <v>2225000000</v>
      </c>
      <c r="BK54" s="1">
        <v>3672000000</v>
      </c>
      <c r="BL54" s="1">
        <v>31707000000</v>
      </c>
      <c r="BM54" s="1">
        <v>30380000000</v>
      </c>
      <c r="BN54" s="1">
        <v>24419000000</v>
      </c>
      <c r="BP54" s="1">
        <v>24419000000</v>
      </c>
      <c r="BQ54" s="1">
        <v>25248000000</v>
      </c>
      <c r="BR54" s="1">
        <v>19148000000</v>
      </c>
      <c r="BS54" s="1">
        <v>-139000000</v>
      </c>
      <c r="BT54" s="1">
        <v>166000000</v>
      </c>
      <c r="BU54" s="1">
        <v>-305000000</v>
      </c>
      <c r="BW54" s="1">
        <v>1327000000</v>
      </c>
      <c r="BX54" s="1">
        <v>43165000000</v>
      </c>
      <c r="BY54" s="1">
        <v>30380000000</v>
      </c>
      <c r="CA54" s="1">
        <v>888000000</v>
      </c>
      <c r="CB54" s="1">
        <v>885000000</v>
      </c>
      <c r="CC54" s="1">
        <v>46110000000</v>
      </c>
      <c r="CD54" s="1">
        <v>888000000</v>
      </c>
      <c r="CE54" s="1">
        <v>15730000000</v>
      </c>
      <c r="CF54" s="1">
        <v>12316000000</v>
      </c>
      <c r="CG54" s="1">
        <v>1931000000</v>
      </c>
      <c r="CH54" s="1">
        <v>1931000000</v>
      </c>
    </row>
    <row r="55" spans="1:87" x14ac:dyDescent="0.2">
      <c r="A55" s="2">
        <v>39355</v>
      </c>
      <c r="B55" s="1">
        <v>60928000000</v>
      </c>
      <c r="C55" s="1">
        <v>11314000000</v>
      </c>
      <c r="D55" s="1">
        <v>3670000000</v>
      </c>
      <c r="E55" s="1">
        <v>3670000000</v>
      </c>
      <c r="F55" s="1">
        <v>5032000000</v>
      </c>
      <c r="G55" s="1">
        <v>5032000000</v>
      </c>
      <c r="J55" s="1">
        <v>641000000</v>
      </c>
      <c r="K55" s="1">
        <v>446000000</v>
      </c>
      <c r="M55" s="1">
        <v>862000000</v>
      </c>
      <c r="N55" s="1">
        <v>862000000</v>
      </c>
      <c r="P55" s="1">
        <v>663000000</v>
      </c>
      <c r="Q55" s="1">
        <v>49614000000</v>
      </c>
      <c r="R55" s="1">
        <v>17433000000</v>
      </c>
      <c r="S55" s="1">
        <v>32578000000</v>
      </c>
      <c r="T55">
        <v>0</v>
      </c>
      <c r="U55" s="1">
        <v>4802000000</v>
      </c>
      <c r="V55" s="1">
        <v>15357000000</v>
      </c>
      <c r="W55" s="1">
        <v>11272000000</v>
      </c>
      <c r="Y55" s="1">
        <v>1147000000</v>
      </c>
      <c r="AA55" s="1">
        <v>-15145000000</v>
      </c>
      <c r="AB55" s="1">
        <v>29702000000</v>
      </c>
      <c r="AC55" s="1">
        <v>22085000000</v>
      </c>
      <c r="AD55" s="1">
        <v>7617000000</v>
      </c>
      <c r="AL55" s="1">
        <v>2479000000</v>
      </c>
      <c r="AM55" s="1">
        <v>28880000000</v>
      </c>
      <c r="AN55" s="1">
        <v>11391000000</v>
      </c>
      <c r="AO55" s="1">
        <v>5949000000</v>
      </c>
      <c r="AP55" s="1">
        <v>3996000000</v>
      </c>
      <c r="AQ55" s="1">
        <v>3996000000</v>
      </c>
      <c r="AS55" s="1">
        <v>1953000000</v>
      </c>
      <c r="AU55" s="1">
        <v>3280000000</v>
      </c>
      <c r="AV55" s="1">
        <v>3280000000</v>
      </c>
      <c r="AY55" s="1">
        <v>2162000000</v>
      </c>
      <c r="AZ55" s="1">
        <v>17489000000</v>
      </c>
      <c r="BA55" s="1">
        <v>12166000000</v>
      </c>
      <c r="BB55" s="1">
        <v>11892000000</v>
      </c>
      <c r="BC55" s="1">
        <v>274000000</v>
      </c>
      <c r="BD55" s="1">
        <v>2573000000</v>
      </c>
      <c r="BE55" s="1">
        <v>2573000000</v>
      </c>
      <c r="BK55" s="1">
        <v>2750000000</v>
      </c>
      <c r="BL55" s="1">
        <v>32048000000</v>
      </c>
      <c r="BM55" s="1">
        <v>30753000000</v>
      </c>
      <c r="BN55" s="1">
        <v>24207000000</v>
      </c>
      <c r="BP55" s="1">
        <v>24207000000</v>
      </c>
      <c r="BQ55" s="1">
        <v>24805000000</v>
      </c>
      <c r="BR55" s="1">
        <v>18102000000</v>
      </c>
      <c r="BS55" s="1">
        <v>-157000000</v>
      </c>
      <c r="BT55" s="1">
        <v>164000000</v>
      </c>
      <c r="BU55" s="1">
        <v>-321000000</v>
      </c>
      <c r="BW55" s="1">
        <v>1295000000</v>
      </c>
      <c r="BX55" s="1">
        <v>42645000000</v>
      </c>
      <c r="BY55" s="1">
        <v>30753000000</v>
      </c>
      <c r="BZ55" s="1">
        <v>274000000</v>
      </c>
      <c r="CA55" s="1">
        <v>1051000000</v>
      </c>
      <c r="CB55" s="1">
        <v>-77000000</v>
      </c>
      <c r="CC55" s="1">
        <v>45925000000</v>
      </c>
      <c r="CD55" s="1">
        <v>1051000000</v>
      </c>
      <c r="CE55" s="1">
        <v>15446000000</v>
      </c>
      <c r="CF55" s="1">
        <v>11502000000</v>
      </c>
      <c r="CG55" s="1">
        <v>1962200000</v>
      </c>
      <c r="CH55" s="1">
        <v>1962200000</v>
      </c>
    </row>
    <row r="56" spans="1:87" x14ac:dyDescent="0.2">
      <c r="A56" s="2">
        <v>39263</v>
      </c>
      <c r="B56" s="1">
        <v>59667000000</v>
      </c>
      <c r="C56" s="1">
        <v>10818000000</v>
      </c>
      <c r="D56" s="1">
        <v>3464000000</v>
      </c>
      <c r="E56" s="1">
        <v>3464000000</v>
      </c>
      <c r="F56" s="1">
        <v>5139000000</v>
      </c>
      <c r="G56" s="1">
        <v>5139000000</v>
      </c>
      <c r="J56" s="1">
        <v>608000000</v>
      </c>
      <c r="M56" s="1">
        <v>588000000</v>
      </c>
      <c r="N56" s="1">
        <v>588000000</v>
      </c>
      <c r="P56" s="1">
        <v>1019000000</v>
      </c>
      <c r="Q56" s="1">
        <v>48849000000</v>
      </c>
      <c r="R56" s="1">
        <v>17065000000</v>
      </c>
      <c r="S56" s="1">
        <v>31786000000</v>
      </c>
      <c r="T56">
        <v>0</v>
      </c>
      <c r="U56" s="1">
        <v>1154000000</v>
      </c>
      <c r="X56" s="1">
        <v>29703000000</v>
      </c>
      <c r="Y56" s="1">
        <v>929000000</v>
      </c>
      <c r="AA56" s="1">
        <v>-14721000000</v>
      </c>
      <c r="AB56" s="1">
        <v>29420000000</v>
      </c>
      <c r="AC56" s="1">
        <v>22015000000</v>
      </c>
      <c r="AD56" s="1">
        <v>7405000000</v>
      </c>
      <c r="AL56" s="1">
        <v>2364000000</v>
      </c>
      <c r="AM56" s="1">
        <v>26908000000</v>
      </c>
      <c r="AN56" s="1">
        <v>9545000000</v>
      </c>
      <c r="AO56" s="1">
        <v>5137000000</v>
      </c>
      <c r="AP56" s="1">
        <v>5137000000</v>
      </c>
      <c r="AQ56" s="1">
        <v>5137000000</v>
      </c>
      <c r="AU56" s="1">
        <v>1947000000</v>
      </c>
      <c r="AV56" s="1">
        <v>1947000000</v>
      </c>
      <c r="AY56" s="1">
        <v>2461000000</v>
      </c>
      <c r="AZ56" s="1">
        <v>17363000000</v>
      </c>
      <c r="BA56" s="1">
        <v>11728000000</v>
      </c>
      <c r="BB56" s="1">
        <v>11728000000</v>
      </c>
      <c r="BD56" s="1">
        <v>2451000000</v>
      </c>
      <c r="BE56" s="1">
        <v>2451000000</v>
      </c>
      <c r="BK56" s="1">
        <v>3184000000</v>
      </c>
      <c r="BL56" s="1">
        <v>32759000000</v>
      </c>
      <c r="BM56" s="1">
        <v>31557000000</v>
      </c>
      <c r="BN56" s="1">
        <v>23990000000</v>
      </c>
      <c r="BP56" s="1">
        <v>23990000000</v>
      </c>
      <c r="BQ56" s="1">
        <v>23926000000</v>
      </c>
      <c r="BR56" s="1">
        <v>16377000000</v>
      </c>
      <c r="BS56" s="1">
        <v>18000000</v>
      </c>
      <c r="BW56" s="1">
        <v>1202000000</v>
      </c>
      <c r="BX56" s="1">
        <v>43285000000</v>
      </c>
      <c r="BY56" s="1">
        <v>31557000000</v>
      </c>
      <c r="CA56" s="1">
        <v>2137000000</v>
      </c>
      <c r="CB56" s="1">
        <v>1273000000</v>
      </c>
      <c r="CC56" s="1">
        <v>45232000000</v>
      </c>
      <c r="CD56" s="1">
        <v>2137000000</v>
      </c>
      <c r="CE56" s="1">
        <v>13675000000</v>
      </c>
      <c r="CF56" s="1">
        <v>10211000000</v>
      </c>
      <c r="CG56" s="1">
        <v>1940923599</v>
      </c>
      <c r="CH56" s="1">
        <v>1940923599</v>
      </c>
    </row>
    <row r="57" spans="1:87" x14ac:dyDescent="0.2">
      <c r="A57" s="2">
        <v>39172</v>
      </c>
      <c r="B57" s="1">
        <v>59605000000</v>
      </c>
      <c r="C57" s="1">
        <v>9514000000</v>
      </c>
      <c r="D57" s="1">
        <v>2182000000</v>
      </c>
      <c r="E57" s="1">
        <v>2182000000</v>
      </c>
      <c r="F57" s="1">
        <v>4949000000</v>
      </c>
      <c r="G57" s="1">
        <v>4949000000</v>
      </c>
      <c r="J57" s="1">
        <v>622000000</v>
      </c>
      <c r="M57" s="1">
        <v>592000000</v>
      </c>
      <c r="N57" s="1">
        <v>592000000</v>
      </c>
      <c r="P57" s="1">
        <v>1169000000</v>
      </c>
      <c r="Q57" s="1">
        <v>50091000000</v>
      </c>
      <c r="R57" s="1">
        <v>17034000000</v>
      </c>
      <c r="S57" s="1">
        <v>31523000000</v>
      </c>
      <c r="T57">
        <v>0</v>
      </c>
      <c r="U57" s="1">
        <v>1193000000</v>
      </c>
      <c r="X57" s="1">
        <v>29326000000</v>
      </c>
      <c r="Y57" s="1">
        <v>1004000000</v>
      </c>
      <c r="AA57" s="1">
        <v>-14489000000</v>
      </c>
      <c r="AB57" s="1">
        <v>30800000000</v>
      </c>
      <c r="AC57" s="1">
        <v>22701000000</v>
      </c>
      <c r="AD57" s="1">
        <v>8099000000</v>
      </c>
      <c r="AL57" s="1">
        <v>2257000000</v>
      </c>
      <c r="AM57" s="1">
        <v>26734000000</v>
      </c>
      <c r="AN57" s="1">
        <v>10277000000</v>
      </c>
      <c r="AO57" s="1">
        <v>5396000000</v>
      </c>
      <c r="AP57" s="1">
        <v>5396000000</v>
      </c>
      <c r="AQ57" s="1">
        <v>5396000000</v>
      </c>
      <c r="AU57" s="1">
        <v>2399000000</v>
      </c>
      <c r="AV57" s="1">
        <v>2399000000</v>
      </c>
      <c r="AY57" s="1">
        <v>2482000000</v>
      </c>
      <c r="AZ57" s="1">
        <v>16457000000</v>
      </c>
      <c r="BA57" s="1">
        <v>10290000000</v>
      </c>
      <c r="BB57" s="1">
        <v>10290000000</v>
      </c>
      <c r="BD57" s="1">
        <v>2646000000</v>
      </c>
      <c r="BE57" s="1">
        <v>2646000000</v>
      </c>
      <c r="BK57" s="1">
        <v>3521000000</v>
      </c>
      <c r="BL57" s="1">
        <v>32871000000</v>
      </c>
      <c r="BM57" s="1">
        <v>31743000000</v>
      </c>
      <c r="BN57" s="1">
        <v>23537000000</v>
      </c>
      <c r="BP57" s="1">
        <v>23537000000</v>
      </c>
      <c r="BQ57" s="1">
        <v>22625000000</v>
      </c>
      <c r="BR57" s="1">
        <v>14435000000</v>
      </c>
      <c r="BS57" s="1">
        <v>16000000</v>
      </c>
      <c r="BT57" s="1">
        <v>127000000</v>
      </c>
      <c r="BU57" s="1">
        <v>-111000000</v>
      </c>
      <c r="BW57" s="1">
        <v>1128000000</v>
      </c>
      <c r="BX57" s="1">
        <v>42033000000</v>
      </c>
      <c r="BY57" s="1">
        <v>31743000000</v>
      </c>
      <c r="CA57" s="1">
        <v>943000000</v>
      </c>
      <c r="CB57" s="1">
        <v>-763000000</v>
      </c>
      <c r="CC57" s="1">
        <v>44432000000</v>
      </c>
      <c r="CD57" s="1">
        <v>943000000</v>
      </c>
      <c r="CE57" s="1">
        <v>12689000000</v>
      </c>
      <c r="CF57" s="1">
        <v>10507000000</v>
      </c>
      <c r="CG57" s="1">
        <v>1981629357</v>
      </c>
      <c r="CH57" s="1">
        <v>1981629357</v>
      </c>
    </row>
    <row r="58" spans="1:87" x14ac:dyDescent="0.2">
      <c r="A58" s="2">
        <v>39082</v>
      </c>
      <c r="B58" s="1">
        <v>60993000000</v>
      </c>
      <c r="C58" s="1">
        <v>11115000000</v>
      </c>
      <c r="D58" s="1">
        <v>2437000000</v>
      </c>
      <c r="E58" s="1">
        <v>2437000000</v>
      </c>
      <c r="F58" s="1">
        <v>6313000000</v>
      </c>
      <c r="G58" s="1">
        <v>6313000000</v>
      </c>
      <c r="J58" s="1">
        <v>670000000</v>
      </c>
      <c r="M58" s="1">
        <v>592000000</v>
      </c>
      <c r="N58" s="1">
        <v>592000000</v>
      </c>
      <c r="P58" s="1">
        <v>1103000000</v>
      </c>
      <c r="Q58" s="1">
        <v>49878000000</v>
      </c>
      <c r="R58" s="1">
        <v>17144000000</v>
      </c>
      <c r="S58" s="1">
        <v>31305000000</v>
      </c>
      <c r="T58">
        <v>0</v>
      </c>
      <c r="U58" s="1">
        <v>1187000000</v>
      </c>
      <c r="X58" s="1">
        <v>29263000000</v>
      </c>
      <c r="Y58" s="1">
        <v>855000000</v>
      </c>
      <c r="AA58" s="1">
        <v>-14161000000</v>
      </c>
      <c r="AB58" s="1">
        <v>30581000000</v>
      </c>
      <c r="AC58" s="1">
        <v>22545000000</v>
      </c>
      <c r="AD58" s="1">
        <v>8036000000</v>
      </c>
      <c r="AL58" s="1">
        <v>2153000000</v>
      </c>
      <c r="AM58" s="1">
        <v>27127000000</v>
      </c>
      <c r="AN58" s="1">
        <v>10587000000</v>
      </c>
      <c r="AO58" s="1">
        <v>6916000000</v>
      </c>
      <c r="AP58" s="1">
        <v>6916000000</v>
      </c>
      <c r="AQ58" s="1">
        <v>6916000000</v>
      </c>
      <c r="AU58" s="1">
        <v>1759000000</v>
      </c>
      <c r="AV58" s="1">
        <v>1759000000</v>
      </c>
      <c r="AW58" s="1">
        <v>1912000000</v>
      </c>
      <c r="AX58" s="1">
        <v>1912000000</v>
      </c>
      <c r="AZ58" s="1">
        <v>16540000000</v>
      </c>
      <c r="BA58" s="1">
        <v>10629000000</v>
      </c>
      <c r="BB58" s="1">
        <v>10629000000</v>
      </c>
      <c r="BD58" s="1">
        <v>2596000000</v>
      </c>
      <c r="BE58" s="1">
        <v>2596000000</v>
      </c>
      <c r="BK58" s="1">
        <v>3315000000</v>
      </c>
      <c r="BL58" s="1">
        <v>33866000000</v>
      </c>
      <c r="BM58" s="1">
        <v>32508000000</v>
      </c>
      <c r="BN58" s="1">
        <v>22943000000</v>
      </c>
      <c r="BP58" s="1">
        <v>22943000000</v>
      </c>
      <c r="BQ58" s="1">
        <v>21694000000</v>
      </c>
      <c r="BR58" s="1">
        <v>12136000000</v>
      </c>
      <c r="BS58" s="1">
        <v>7000000</v>
      </c>
      <c r="BW58" s="1">
        <v>1358000000</v>
      </c>
      <c r="BX58" s="1">
        <v>43137000000</v>
      </c>
      <c r="BY58" s="1">
        <v>32508000000</v>
      </c>
      <c r="CA58" s="1">
        <v>1927000000</v>
      </c>
      <c r="CB58" s="1">
        <v>528000000</v>
      </c>
      <c r="CC58" s="1">
        <v>44896000000</v>
      </c>
      <c r="CD58" s="1">
        <v>1927000000</v>
      </c>
      <c r="CE58" s="1">
        <v>12388000000</v>
      </c>
      <c r="CF58" s="1">
        <v>9951000000</v>
      </c>
      <c r="CG58" s="1">
        <v>2035200000</v>
      </c>
      <c r="CH58" s="1">
        <v>2035200000</v>
      </c>
    </row>
    <row r="59" spans="1:87" x14ac:dyDescent="0.2">
      <c r="A59" s="2">
        <v>38990</v>
      </c>
      <c r="B59" s="1">
        <v>59998000000</v>
      </c>
      <c r="C59" s="1">
        <v>9562000000</v>
      </c>
      <c r="D59" s="1">
        <v>2411000000</v>
      </c>
      <c r="E59" s="1">
        <v>2411000000</v>
      </c>
      <c r="F59" s="1">
        <v>4707000000</v>
      </c>
      <c r="G59" s="1">
        <v>4707000000</v>
      </c>
      <c r="J59" s="1">
        <v>694000000</v>
      </c>
      <c r="M59" s="1">
        <v>592000000</v>
      </c>
      <c r="N59" s="1">
        <v>592000000</v>
      </c>
      <c r="P59" s="1">
        <v>1158000000</v>
      </c>
      <c r="Q59" s="1">
        <v>50436000000</v>
      </c>
      <c r="R59" s="1">
        <v>17167000000</v>
      </c>
      <c r="S59" s="1">
        <v>30948000000</v>
      </c>
      <c r="T59">
        <v>0</v>
      </c>
      <c r="U59" s="1">
        <v>1192000000</v>
      </c>
      <c r="X59" s="1">
        <v>28843000000</v>
      </c>
      <c r="Y59" s="1">
        <v>913000000</v>
      </c>
      <c r="AA59" s="1">
        <v>-13781000000</v>
      </c>
      <c r="AB59" s="1">
        <v>30647000000</v>
      </c>
      <c r="AC59" s="1">
        <v>22505000000</v>
      </c>
      <c r="AD59" s="1">
        <v>8142000000</v>
      </c>
      <c r="AL59" s="1">
        <v>2622000000</v>
      </c>
      <c r="AM59" s="1">
        <v>26835000000</v>
      </c>
      <c r="AN59" s="1">
        <v>10210000000</v>
      </c>
      <c r="AO59" s="1">
        <v>5917000000</v>
      </c>
      <c r="AP59" s="1">
        <v>5917000000</v>
      </c>
      <c r="AQ59" s="1">
        <v>5917000000</v>
      </c>
      <c r="AU59" s="1">
        <v>2682000000</v>
      </c>
      <c r="AV59" s="1">
        <v>2682000000</v>
      </c>
      <c r="AY59" s="1">
        <v>1611000000</v>
      </c>
      <c r="AZ59" s="1">
        <v>16625000000</v>
      </c>
      <c r="BA59" s="1">
        <v>10843000000</v>
      </c>
      <c r="BB59" s="1">
        <v>10843000000</v>
      </c>
      <c r="BD59" s="1">
        <v>2651000000</v>
      </c>
      <c r="BE59" s="1">
        <v>2651000000</v>
      </c>
      <c r="BK59" s="1">
        <v>3131000000</v>
      </c>
      <c r="BL59" s="1">
        <v>33163000000</v>
      </c>
      <c r="BM59" s="1">
        <v>31820000000</v>
      </c>
      <c r="BN59" s="1">
        <v>22377000000</v>
      </c>
      <c r="BP59" s="1">
        <v>22377000000</v>
      </c>
      <c r="BQ59" s="1">
        <v>20630000000</v>
      </c>
      <c r="BR59" s="1">
        <v>11179000000</v>
      </c>
      <c r="BS59" s="1">
        <v>-8000000</v>
      </c>
      <c r="BW59" s="1">
        <v>1343000000</v>
      </c>
      <c r="BX59" s="1">
        <v>42663000000</v>
      </c>
      <c r="BY59" s="1">
        <v>31820000000</v>
      </c>
      <c r="CA59" s="1">
        <v>1173000000</v>
      </c>
      <c r="CB59" s="1">
        <v>-648000000</v>
      </c>
      <c r="CC59" s="1">
        <v>45345000000</v>
      </c>
      <c r="CD59" s="1">
        <v>1173000000</v>
      </c>
      <c r="CE59" s="1">
        <v>13525000000</v>
      </c>
      <c r="CF59" s="1">
        <v>11114000000</v>
      </c>
      <c r="CG59" s="1">
        <v>2064000000</v>
      </c>
      <c r="CH59" s="1">
        <v>2064000000</v>
      </c>
    </row>
    <row r="60" spans="1:87" x14ac:dyDescent="0.2">
      <c r="A60" s="2">
        <v>38898</v>
      </c>
      <c r="B60" s="1">
        <v>59357000000</v>
      </c>
      <c r="C60" s="1">
        <v>9165000000</v>
      </c>
      <c r="D60" s="1">
        <v>1953000000</v>
      </c>
      <c r="E60" s="1">
        <v>1953000000</v>
      </c>
      <c r="F60" s="1">
        <v>4743000000</v>
      </c>
      <c r="G60" s="1">
        <v>4743000000</v>
      </c>
      <c r="J60" s="1">
        <v>641000000</v>
      </c>
      <c r="M60" s="1">
        <v>749000000</v>
      </c>
      <c r="N60" s="1">
        <v>749000000</v>
      </c>
      <c r="P60" s="1">
        <v>1079000000</v>
      </c>
      <c r="Q60" s="1">
        <v>50192000000</v>
      </c>
      <c r="R60" s="1">
        <v>17006000000</v>
      </c>
      <c r="S60" s="1">
        <v>30533000000</v>
      </c>
      <c r="T60">
        <v>0</v>
      </c>
      <c r="U60" s="1">
        <v>1191000000</v>
      </c>
      <c r="W60" s="1">
        <v>28406000000</v>
      </c>
      <c r="Y60" s="1">
        <v>936000000</v>
      </c>
      <c r="AA60" s="1">
        <v>-13527000000</v>
      </c>
      <c r="AB60" s="1">
        <v>30969000000</v>
      </c>
      <c r="AC60" s="1">
        <v>22534000000</v>
      </c>
      <c r="AD60" s="1">
        <v>8435000000</v>
      </c>
      <c r="AL60" s="1">
        <v>2217000000</v>
      </c>
      <c r="AM60" s="1">
        <v>25567000000</v>
      </c>
      <c r="AN60" s="1">
        <v>9351000000</v>
      </c>
      <c r="AO60" s="1">
        <v>4811000000</v>
      </c>
      <c r="AP60" s="1">
        <v>4811000000</v>
      </c>
      <c r="AQ60" s="1">
        <v>4811000000</v>
      </c>
      <c r="AU60" s="1">
        <v>2692000000</v>
      </c>
      <c r="AV60" s="1">
        <v>2692000000</v>
      </c>
      <c r="AY60" s="1">
        <v>1848000000</v>
      </c>
      <c r="AZ60" s="1">
        <v>16216000000</v>
      </c>
      <c r="BA60" s="1">
        <v>9974000000</v>
      </c>
      <c r="BB60" s="1">
        <v>9974000000</v>
      </c>
      <c r="BD60" s="1">
        <v>2453000000</v>
      </c>
      <c r="BE60" s="1">
        <v>2453000000</v>
      </c>
      <c r="BK60" s="1">
        <v>3789000000</v>
      </c>
      <c r="BL60" s="1">
        <v>33790000000</v>
      </c>
      <c r="BM60" s="1">
        <v>32534000000</v>
      </c>
      <c r="BN60" s="1">
        <v>21629000000</v>
      </c>
      <c r="BP60" s="1">
        <v>21629000000</v>
      </c>
      <c r="BQ60" s="1">
        <v>19848000000</v>
      </c>
      <c r="BR60" s="1">
        <v>8337000000</v>
      </c>
      <c r="BS60" s="1">
        <v>-606000000</v>
      </c>
      <c r="BW60" s="1">
        <v>1256000000</v>
      </c>
      <c r="BX60" s="1">
        <v>42508000000</v>
      </c>
      <c r="BY60" s="1">
        <v>32534000000</v>
      </c>
      <c r="CA60" s="1">
        <v>1565000000</v>
      </c>
      <c r="CB60" s="1">
        <v>-186000000</v>
      </c>
      <c r="CC60" s="1">
        <v>45200000000</v>
      </c>
      <c r="CD60" s="1">
        <v>1565000000</v>
      </c>
      <c r="CE60" s="1">
        <v>12666000000</v>
      </c>
      <c r="CF60" s="1">
        <v>10713000000</v>
      </c>
      <c r="CG60" s="1">
        <v>2160200000</v>
      </c>
      <c r="CH60" s="1">
        <v>2160200000</v>
      </c>
    </row>
    <row r="61" spans="1:87" x14ac:dyDescent="0.2">
      <c r="A61" s="2">
        <v>38807</v>
      </c>
      <c r="B61" s="1">
        <v>53624000000</v>
      </c>
      <c r="C61" s="1">
        <v>9663000000</v>
      </c>
      <c r="D61" s="1">
        <v>2031000000</v>
      </c>
      <c r="E61" s="1">
        <v>2031000000</v>
      </c>
      <c r="F61" s="1">
        <v>4727000000</v>
      </c>
      <c r="G61" s="1">
        <v>4727000000</v>
      </c>
      <c r="J61" s="1">
        <v>643000000</v>
      </c>
      <c r="M61" s="1">
        <v>749000000</v>
      </c>
      <c r="N61" s="1">
        <v>749000000</v>
      </c>
      <c r="P61" s="1">
        <v>1513000000</v>
      </c>
      <c r="Q61" s="1">
        <v>43961000000</v>
      </c>
      <c r="R61" s="1">
        <v>16719000000</v>
      </c>
      <c r="S61" s="1">
        <v>29805000000</v>
      </c>
      <c r="T61">
        <v>0</v>
      </c>
      <c r="U61" s="1">
        <v>1139000000</v>
      </c>
      <c r="W61" s="1">
        <v>27875000000</v>
      </c>
      <c r="Y61" s="1">
        <v>791000000</v>
      </c>
      <c r="AA61" s="1">
        <v>-13086000000</v>
      </c>
      <c r="AB61" s="1">
        <v>19697000000</v>
      </c>
      <c r="AC61" s="1">
        <v>16985000000</v>
      </c>
      <c r="AD61" s="1">
        <v>2712000000</v>
      </c>
      <c r="AL61" s="1">
        <v>7545000000</v>
      </c>
      <c r="AM61" s="1">
        <v>26500000000</v>
      </c>
      <c r="AN61" s="1">
        <v>9467000000</v>
      </c>
      <c r="AO61" s="1">
        <v>5095000000</v>
      </c>
      <c r="AP61" s="1">
        <v>5095000000</v>
      </c>
      <c r="AQ61" s="1">
        <v>5095000000</v>
      </c>
      <c r="AU61" s="1">
        <v>2303000000</v>
      </c>
      <c r="AV61" s="1">
        <v>2303000000</v>
      </c>
      <c r="AY61" s="1">
        <v>2069000000</v>
      </c>
      <c r="AZ61" s="1">
        <v>17033000000</v>
      </c>
      <c r="BA61" s="1">
        <v>10519000000</v>
      </c>
      <c r="BB61" s="1">
        <v>10519000000</v>
      </c>
      <c r="BD61" s="1">
        <v>2399000000</v>
      </c>
      <c r="BE61" s="1">
        <v>2399000000</v>
      </c>
      <c r="BK61" s="1">
        <v>4115000000</v>
      </c>
      <c r="BL61" s="1">
        <v>27124000000</v>
      </c>
      <c r="BM61" s="1">
        <v>25950000000</v>
      </c>
      <c r="BN61" s="1">
        <v>13782000000</v>
      </c>
      <c r="BP61" s="1">
        <v>13782000000</v>
      </c>
      <c r="BQ61" s="1">
        <v>18723000000</v>
      </c>
      <c r="BR61" s="1">
        <v>5978000000</v>
      </c>
      <c r="BS61" s="1">
        <v>-577000000</v>
      </c>
      <c r="BW61" s="1">
        <v>1174000000</v>
      </c>
      <c r="BX61" s="1">
        <v>36469000000</v>
      </c>
      <c r="BY61" s="1">
        <v>25950000000</v>
      </c>
      <c r="CA61" s="1">
        <v>6253000000</v>
      </c>
      <c r="CB61" s="1">
        <v>196000000</v>
      </c>
      <c r="CC61" s="1">
        <v>38772000000</v>
      </c>
      <c r="CD61" s="1">
        <v>6253000000</v>
      </c>
      <c r="CE61" s="1">
        <v>12822000000</v>
      </c>
      <c r="CF61" s="1">
        <v>10791000000</v>
      </c>
      <c r="CG61" s="1">
        <v>1940100000</v>
      </c>
      <c r="CH61" s="1">
        <v>1940100000</v>
      </c>
    </row>
    <row r="62" spans="1:87" x14ac:dyDescent="0.2">
      <c r="A62" s="2">
        <v>38717</v>
      </c>
      <c r="B62" s="1">
        <v>53667000000</v>
      </c>
      <c r="C62" s="1">
        <v>9810000000</v>
      </c>
      <c r="D62" s="1">
        <v>1819000000</v>
      </c>
      <c r="E62" s="1">
        <v>1819000000</v>
      </c>
      <c r="F62" s="1">
        <v>5265000000</v>
      </c>
      <c r="G62" s="1">
        <v>5265000000</v>
      </c>
      <c r="J62" s="1">
        <v>611000000</v>
      </c>
      <c r="M62" s="1">
        <v>749000000</v>
      </c>
      <c r="N62" s="1">
        <v>749000000</v>
      </c>
      <c r="P62" s="1">
        <v>1366000000</v>
      </c>
      <c r="Q62" s="1">
        <v>43857000000</v>
      </c>
      <c r="R62" s="1">
        <v>16721000000</v>
      </c>
      <c r="S62" s="1">
        <v>29509000000</v>
      </c>
      <c r="T62">
        <v>0</v>
      </c>
      <c r="U62" s="1">
        <v>1128000000</v>
      </c>
      <c r="W62" s="1">
        <v>27508000000</v>
      </c>
      <c r="Y62" s="1">
        <v>873000000</v>
      </c>
      <c r="AA62" s="1">
        <v>-12788000000</v>
      </c>
      <c r="AB62" s="1">
        <v>19685000000</v>
      </c>
      <c r="AD62" s="1">
        <v>19685000000</v>
      </c>
      <c r="AL62" s="1">
        <v>7451000000</v>
      </c>
      <c r="AM62" s="1">
        <v>27028000000</v>
      </c>
      <c r="AN62" s="1">
        <v>10236000000</v>
      </c>
      <c r="AO62" s="1">
        <v>5900000000</v>
      </c>
      <c r="AP62" s="1">
        <v>5900000000</v>
      </c>
      <c r="AQ62" s="1">
        <v>5900000000</v>
      </c>
      <c r="AU62" s="1">
        <v>2754000000</v>
      </c>
      <c r="AV62" s="1">
        <v>2754000000</v>
      </c>
      <c r="AY62" s="1">
        <v>1582000000</v>
      </c>
      <c r="AZ62" s="1">
        <v>16792000000</v>
      </c>
      <c r="BA62" s="1">
        <v>10449000000</v>
      </c>
      <c r="BB62" s="1">
        <v>10449000000</v>
      </c>
      <c r="BD62" s="1">
        <v>2430000000</v>
      </c>
      <c r="BE62" s="1">
        <v>2430000000</v>
      </c>
      <c r="BK62" s="1">
        <v>3913000000</v>
      </c>
      <c r="BL62" s="1">
        <v>26639000000</v>
      </c>
      <c r="BM62" s="1">
        <v>25351000000</v>
      </c>
      <c r="BN62" s="1">
        <v>13401000000</v>
      </c>
      <c r="BP62" s="1">
        <v>13401000000</v>
      </c>
      <c r="BQ62" s="1">
        <v>17990000000</v>
      </c>
      <c r="BR62" s="1">
        <v>5461000000</v>
      </c>
      <c r="BS62" s="1">
        <v>-579000000</v>
      </c>
      <c r="BW62" s="1">
        <v>1288000000</v>
      </c>
      <c r="BX62" s="1">
        <v>35800000000</v>
      </c>
      <c r="BY62" s="1">
        <v>25351000000</v>
      </c>
      <c r="CA62" s="1">
        <v>5666000000</v>
      </c>
      <c r="CB62" s="1">
        <v>-426000000</v>
      </c>
      <c r="CC62" s="1">
        <v>38554000000</v>
      </c>
      <c r="CD62" s="1">
        <v>5666000000</v>
      </c>
      <c r="CE62" s="1">
        <v>13203000000</v>
      </c>
      <c r="CF62" s="1">
        <v>11384000000</v>
      </c>
      <c r="CG62" s="1">
        <v>1958600000</v>
      </c>
      <c r="CH62" s="1">
        <v>1958600000</v>
      </c>
    </row>
    <row r="63" spans="1:87" x14ac:dyDescent="0.2">
      <c r="A63" s="2">
        <v>38625</v>
      </c>
      <c r="B63" s="1">
        <v>53158000000</v>
      </c>
      <c r="C63" s="1">
        <v>8845000000</v>
      </c>
      <c r="D63" s="1">
        <v>1723000000</v>
      </c>
      <c r="E63" s="1">
        <v>1723000000</v>
      </c>
      <c r="F63" s="1">
        <v>4585000000</v>
      </c>
      <c r="G63" s="1">
        <v>4585000000</v>
      </c>
      <c r="J63" s="1">
        <v>626000000</v>
      </c>
      <c r="M63" s="1">
        <v>749000000</v>
      </c>
      <c r="N63" s="1">
        <v>749000000</v>
      </c>
      <c r="P63" s="1">
        <v>1162000000</v>
      </c>
      <c r="Q63" s="1">
        <v>44313000000</v>
      </c>
      <c r="R63" s="1">
        <v>16968000000</v>
      </c>
      <c r="S63" s="1">
        <v>29573000000</v>
      </c>
      <c r="T63">
        <v>0</v>
      </c>
      <c r="U63" s="1">
        <v>1129000000</v>
      </c>
      <c r="W63" s="1">
        <v>27570000000</v>
      </c>
      <c r="Y63" s="1">
        <v>874000000</v>
      </c>
      <c r="AA63" s="1">
        <v>-12605000000</v>
      </c>
      <c r="AB63" s="1">
        <v>19705000000</v>
      </c>
      <c r="AD63" s="1">
        <v>19705000000</v>
      </c>
      <c r="AL63" s="1">
        <v>7640000000</v>
      </c>
      <c r="AM63" s="1">
        <v>25700000000</v>
      </c>
      <c r="AN63" s="1">
        <v>9168000000</v>
      </c>
      <c r="AO63" s="1">
        <v>5339000000</v>
      </c>
      <c r="AP63" s="1">
        <v>5339000000</v>
      </c>
      <c r="AQ63" s="1">
        <v>5339000000</v>
      </c>
      <c r="AU63" s="1">
        <v>2310000000</v>
      </c>
      <c r="AV63" s="1">
        <v>2310000000</v>
      </c>
      <c r="AY63" s="1">
        <v>1519000000</v>
      </c>
      <c r="AZ63" s="1">
        <v>16532000000</v>
      </c>
      <c r="BA63" s="1">
        <v>10157000000</v>
      </c>
      <c r="BB63" s="1">
        <v>10157000000</v>
      </c>
      <c r="BD63" s="1">
        <v>2430000000</v>
      </c>
      <c r="BE63" s="1">
        <v>2430000000</v>
      </c>
      <c r="BK63" s="1">
        <v>3945000000</v>
      </c>
      <c r="BL63" s="1">
        <v>27458000000</v>
      </c>
      <c r="BM63" s="1">
        <v>26210000000</v>
      </c>
      <c r="BN63" s="1">
        <v>13288000000</v>
      </c>
      <c r="BP63" s="1">
        <v>13288000000</v>
      </c>
      <c r="BQ63" s="1">
        <v>17775000000</v>
      </c>
      <c r="BR63" s="1">
        <v>4281000000</v>
      </c>
      <c r="BS63" s="1">
        <v>-572000000</v>
      </c>
      <c r="BW63" s="1">
        <v>1248000000</v>
      </c>
      <c r="BX63" s="1">
        <v>36367000000</v>
      </c>
      <c r="BY63" s="1">
        <v>26210000000</v>
      </c>
      <c r="CA63" s="1">
        <v>6505000000</v>
      </c>
      <c r="CB63" s="1">
        <v>-323000000</v>
      </c>
      <c r="CC63" s="1">
        <v>38677000000</v>
      </c>
      <c r="CD63" s="1">
        <v>6505000000</v>
      </c>
      <c r="CE63" s="1">
        <v>12467000000</v>
      </c>
      <c r="CF63" s="1">
        <v>10744000000</v>
      </c>
      <c r="CG63" s="1">
        <v>2007200000</v>
      </c>
      <c r="CH63" s="1">
        <v>2007200000</v>
      </c>
    </row>
    <row r="64" spans="1:87" x14ac:dyDescent="0.2">
      <c r="A64" s="2">
        <v>38533</v>
      </c>
      <c r="B64" s="1">
        <v>53892000000</v>
      </c>
      <c r="C64" s="1">
        <v>9508000000</v>
      </c>
      <c r="D64" s="1">
        <v>2034000000</v>
      </c>
      <c r="E64" s="1">
        <v>2034000000</v>
      </c>
      <c r="F64" s="1">
        <v>4870000000</v>
      </c>
      <c r="G64" s="1">
        <v>4870000000</v>
      </c>
      <c r="J64" s="1">
        <v>611000000</v>
      </c>
      <c r="M64" s="1">
        <v>772000000</v>
      </c>
      <c r="N64" s="1">
        <v>772000000</v>
      </c>
      <c r="P64" s="1">
        <v>1221000000</v>
      </c>
      <c r="Q64" s="1">
        <v>44384000000</v>
      </c>
      <c r="R64" s="1">
        <v>16690000000</v>
      </c>
      <c r="S64" s="1">
        <v>29090000000</v>
      </c>
      <c r="T64">
        <v>0</v>
      </c>
      <c r="U64" s="1">
        <v>1129000000</v>
      </c>
      <c r="W64" s="1">
        <v>25827000000</v>
      </c>
      <c r="Y64" s="1">
        <v>2134000000</v>
      </c>
      <c r="AA64" s="1">
        <v>-12400000000</v>
      </c>
      <c r="AB64" s="1">
        <v>19768000000</v>
      </c>
      <c r="AD64" s="1">
        <v>19768000000</v>
      </c>
      <c r="AL64" s="1">
        <v>7926000000</v>
      </c>
      <c r="AM64" s="1">
        <v>25685000000</v>
      </c>
      <c r="AN64" s="1">
        <v>8036000000</v>
      </c>
      <c r="AO64" s="1">
        <v>4831000000</v>
      </c>
      <c r="AP64" s="1">
        <v>4831000000</v>
      </c>
      <c r="AQ64" s="1">
        <v>4831000000</v>
      </c>
      <c r="AU64" s="1">
        <v>1609000000</v>
      </c>
      <c r="AV64" s="1">
        <v>1609000000</v>
      </c>
      <c r="AY64" s="1">
        <v>1596000000</v>
      </c>
      <c r="AZ64" s="1">
        <v>17649000000</v>
      </c>
      <c r="BA64" s="1">
        <v>10925000000</v>
      </c>
      <c r="BB64" s="1">
        <v>10925000000</v>
      </c>
      <c r="BD64" s="1">
        <v>3113000000</v>
      </c>
      <c r="BE64" s="1">
        <v>3113000000</v>
      </c>
      <c r="BK64" s="1">
        <v>3611000000</v>
      </c>
      <c r="BL64" s="1">
        <v>28207000000</v>
      </c>
      <c r="BM64" s="1">
        <v>27054000000</v>
      </c>
      <c r="BN64" s="1">
        <v>12926000000</v>
      </c>
      <c r="BP64" s="1">
        <v>12926000000</v>
      </c>
      <c r="BQ64" s="1">
        <v>17514000000</v>
      </c>
      <c r="BR64" s="1">
        <v>3223000000</v>
      </c>
      <c r="BS64" s="1">
        <v>-163000000</v>
      </c>
      <c r="BW64" s="1">
        <v>1153000000</v>
      </c>
      <c r="BX64" s="1">
        <v>37979000000</v>
      </c>
      <c r="BY64" s="1">
        <v>27054000000</v>
      </c>
      <c r="CA64" s="1">
        <v>7286000000</v>
      </c>
      <c r="CB64" s="1">
        <v>1472000000</v>
      </c>
      <c r="CC64" s="1">
        <v>39588000000</v>
      </c>
      <c r="CD64" s="1">
        <v>7286000000</v>
      </c>
      <c r="CE64" s="1">
        <v>12534000000</v>
      </c>
      <c r="CF64" s="1">
        <v>10500000000</v>
      </c>
      <c r="CG64" s="1">
        <v>2049600000</v>
      </c>
      <c r="CH64" s="1">
        <v>2049600000</v>
      </c>
    </row>
    <row r="65" spans="1:86" x14ac:dyDescent="0.2">
      <c r="A65" s="2">
        <v>38442</v>
      </c>
      <c r="B65" s="1">
        <v>55047000000</v>
      </c>
      <c r="C65" s="1">
        <v>10182000000</v>
      </c>
      <c r="D65" s="1">
        <v>1941000000</v>
      </c>
      <c r="E65" s="1">
        <v>1941000000</v>
      </c>
      <c r="F65" s="1">
        <v>5354000000</v>
      </c>
      <c r="G65" s="1">
        <v>5354000000</v>
      </c>
      <c r="J65" s="1">
        <v>665000000</v>
      </c>
      <c r="M65" s="1">
        <v>772000000</v>
      </c>
      <c r="N65" s="1">
        <v>772000000</v>
      </c>
      <c r="P65" s="1">
        <v>1450000000</v>
      </c>
      <c r="Q65" s="1">
        <v>44865000000</v>
      </c>
      <c r="R65" s="1">
        <v>16796000000</v>
      </c>
      <c r="S65" s="1">
        <v>29110000000</v>
      </c>
      <c r="T65">
        <v>0</v>
      </c>
      <c r="U65" s="1">
        <v>1137000000</v>
      </c>
      <c r="W65" s="1">
        <v>25642000000</v>
      </c>
      <c r="Y65" s="1">
        <v>2331000000</v>
      </c>
      <c r="AA65" s="1">
        <v>-12314000000</v>
      </c>
      <c r="AB65" s="1">
        <v>19773000000</v>
      </c>
      <c r="AD65" s="1">
        <v>19773000000</v>
      </c>
      <c r="AL65" s="1">
        <v>8296000000</v>
      </c>
      <c r="AM65" s="1">
        <v>27003000000</v>
      </c>
      <c r="AN65" s="1">
        <v>8596000000</v>
      </c>
      <c r="AO65" s="1">
        <v>5261000000</v>
      </c>
      <c r="AP65" s="1">
        <v>5261000000</v>
      </c>
      <c r="AQ65" s="1">
        <v>5261000000</v>
      </c>
      <c r="AU65" s="1">
        <v>1523000000</v>
      </c>
      <c r="AV65" s="1">
        <v>1523000000</v>
      </c>
      <c r="AY65" s="1">
        <v>1812000000</v>
      </c>
      <c r="AZ65" s="1">
        <v>18407000000</v>
      </c>
      <c r="BA65" s="1">
        <v>11664000000</v>
      </c>
      <c r="BB65" s="1">
        <v>11664000000</v>
      </c>
      <c r="BD65" s="1">
        <v>3036000000</v>
      </c>
      <c r="BE65" s="1">
        <v>3036000000</v>
      </c>
      <c r="BK65" s="1">
        <v>3707000000</v>
      </c>
      <c r="BL65" s="1">
        <v>28044000000</v>
      </c>
      <c r="BM65" s="1">
        <v>26963000000</v>
      </c>
      <c r="BN65" s="1">
        <v>12822000000</v>
      </c>
      <c r="BP65" s="1">
        <v>12822000000</v>
      </c>
      <c r="BQ65" s="1">
        <v>16663000000</v>
      </c>
      <c r="BR65" s="1">
        <v>2306000000</v>
      </c>
      <c r="BS65" s="1">
        <v>-216000000</v>
      </c>
      <c r="BT65" s="1">
        <v>140000000</v>
      </c>
      <c r="BU65" s="1">
        <v>-356000000</v>
      </c>
      <c r="BW65" s="1">
        <v>1081000000</v>
      </c>
      <c r="BX65" s="1">
        <v>38627000000</v>
      </c>
      <c r="BY65" s="1">
        <v>26963000000</v>
      </c>
      <c r="CA65" s="1">
        <v>7190000000</v>
      </c>
      <c r="CB65" s="1">
        <v>1586000000</v>
      </c>
      <c r="CC65" s="1">
        <v>40150000000</v>
      </c>
      <c r="CD65" s="1">
        <v>7190000000</v>
      </c>
      <c r="CE65" s="1">
        <v>13187000000</v>
      </c>
      <c r="CF65" s="1">
        <v>11246000000</v>
      </c>
      <c r="CG65" s="1">
        <v>2082900000</v>
      </c>
      <c r="CH65" s="1">
        <v>2082900000</v>
      </c>
    </row>
    <row r="66" spans="1:86" x14ac:dyDescent="0.2">
      <c r="A66" s="2">
        <v>38352</v>
      </c>
      <c r="B66" s="1">
        <v>55449000000</v>
      </c>
      <c r="C66" s="1">
        <v>10378000000</v>
      </c>
      <c r="D66" s="1">
        <v>2166000000</v>
      </c>
      <c r="E66" s="1">
        <v>2166000000</v>
      </c>
      <c r="F66" s="1">
        <v>5334000000</v>
      </c>
      <c r="G66" s="1">
        <v>5334000000</v>
      </c>
      <c r="J66" s="1">
        <v>658000000</v>
      </c>
      <c r="M66" s="1">
        <v>778000000</v>
      </c>
      <c r="N66" s="1">
        <v>778000000</v>
      </c>
      <c r="P66" s="1">
        <v>1442000000</v>
      </c>
      <c r="Q66" s="1">
        <v>45071000000</v>
      </c>
      <c r="R66" s="1">
        <v>16827000000</v>
      </c>
      <c r="S66" s="1">
        <v>28975000000</v>
      </c>
      <c r="T66">
        <v>0</v>
      </c>
      <c r="U66" s="1">
        <v>1142000000</v>
      </c>
      <c r="W66" s="1">
        <v>25767000000</v>
      </c>
      <c r="Y66" s="1">
        <v>2066000000</v>
      </c>
      <c r="AA66" s="1">
        <v>-12148000000</v>
      </c>
      <c r="AB66" s="1">
        <v>19771000000</v>
      </c>
      <c r="AD66" s="1">
        <v>19771000000</v>
      </c>
      <c r="AL66" s="1">
        <v>8473000000</v>
      </c>
      <c r="AM66" s="1">
        <v>28204000000</v>
      </c>
      <c r="AN66" s="1">
        <v>11264000000</v>
      </c>
      <c r="AO66" s="1">
        <v>6259000000</v>
      </c>
      <c r="AP66" s="1">
        <v>6259000000</v>
      </c>
      <c r="AQ66" s="1">
        <v>6259000000</v>
      </c>
      <c r="AU66" s="1">
        <v>3405000000</v>
      </c>
      <c r="AV66" s="1">
        <v>3405000000</v>
      </c>
      <c r="AY66" s="1">
        <v>1600000000</v>
      </c>
      <c r="AZ66" s="1">
        <v>16940000000</v>
      </c>
      <c r="BA66" s="1">
        <v>10309000000</v>
      </c>
      <c r="BB66" s="1">
        <v>10309000000</v>
      </c>
      <c r="BD66" s="1">
        <v>2881000000</v>
      </c>
      <c r="BE66" s="1">
        <v>2881000000</v>
      </c>
      <c r="BK66" s="1">
        <v>3750000000</v>
      </c>
      <c r="BL66" s="1">
        <v>27245000000</v>
      </c>
      <c r="BM66" s="1">
        <v>26336000000</v>
      </c>
      <c r="BN66" s="1">
        <v>12559000000</v>
      </c>
      <c r="BP66" s="1">
        <v>12559000000</v>
      </c>
      <c r="BQ66" s="1">
        <v>15965000000</v>
      </c>
      <c r="BR66" s="1">
        <v>1873000000</v>
      </c>
      <c r="BS66" s="1">
        <v>-315000000</v>
      </c>
      <c r="BT66" s="1">
        <v>144000000</v>
      </c>
      <c r="BU66" s="1">
        <v>-459000000</v>
      </c>
      <c r="BW66" s="1">
        <v>909000000</v>
      </c>
      <c r="BX66" s="1">
        <v>36645000000</v>
      </c>
      <c r="BY66" s="1">
        <v>26336000000</v>
      </c>
      <c r="CA66" s="1">
        <v>6565000000</v>
      </c>
      <c r="CB66" s="1">
        <v>-886000000</v>
      </c>
      <c r="CC66" s="1">
        <v>40050000000</v>
      </c>
      <c r="CD66" s="1">
        <v>6565000000</v>
      </c>
      <c r="CE66" s="1">
        <v>13714000000</v>
      </c>
      <c r="CF66" s="1">
        <v>11548000000</v>
      </c>
      <c r="CG66" s="1">
        <v>2043283262</v>
      </c>
      <c r="CH66" s="1">
        <v>2043283262</v>
      </c>
    </row>
    <row r="67" spans="1:86" x14ac:dyDescent="0.2">
      <c r="A67" s="2">
        <v>38260</v>
      </c>
      <c r="B67" s="1">
        <v>53902000000</v>
      </c>
      <c r="C67" s="1">
        <v>9369000000</v>
      </c>
      <c r="D67" s="1">
        <v>2042000000</v>
      </c>
      <c r="E67" s="1">
        <v>2042000000</v>
      </c>
      <c r="F67" s="1">
        <v>4558000000</v>
      </c>
      <c r="G67" s="1">
        <v>4255000000</v>
      </c>
      <c r="H67" s="1">
        <v>303000000</v>
      </c>
      <c r="J67" s="1">
        <v>775000000</v>
      </c>
      <c r="K67" s="1">
        <v>512000000</v>
      </c>
      <c r="M67" s="1">
        <v>772000000</v>
      </c>
      <c r="N67" s="1">
        <v>772000000</v>
      </c>
      <c r="P67" s="1">
        <v>710000000</v>
      </c>
      <c r="Q67" s="1">
        <v>44533000000</v>
      </c>
      <c r="R67" s="1">
        <v>16482000000</v>
      </c>
      <c r="S67" s="1">
        <v>28147000000</v>
      </c>
      <c r="T67">
        <v>0</v>
      </c>
      <c r="U67" s="1">
        <v>1127000000</v>
      </c>
      <c r="W67" s="1">
        <v>25168000000</v>
      </c>
      <c r="Y67" s="1">
        <v>1852000000</v>
      </c>
      <c r="AA67" s="1">
        <v>-11665000000</v>
      </c>
      <c r="AB67" s="1">
        <v>19781000000</v>
      </c>
      <c r="AD67" s="1">
        <v>19781000000</v>
      </c>
      <c r="AL67" s="1">
        <v>8270000000</v>
      </c>
      <c r="AM67" s="1">
        <v>27023000000</v>
      </c>
      <c r="AN67" s="1">
        <v>11059000000</v>
      </c>
      <c r="AO67" s="1">
        <v>4531000000</v>
      </c>
      <c r="AP67" s="1">
        <v>4531000000</v>
      </c>
      <c r="AQ67" s="1">
        <v>4531000000</v>
      </c>
      <c r="AU67" s="1">
        <v>4093000000</v>
      </c>
      <c r="AV67" s="1">
        <v>4093000000</v>
      </c>
      <c r="AY67" s="1">
        <v>2435000000</v>
      </c>
      <c r="AZ67" s="1">
        <v>15964000000</v>
      </c>
      <c r="BA67" s="1">
        <v>9734000000</v>
      </c>
      <c r="BB67" s="1">
        <v>9395000000</v>
      </c>
      <c r="BC67" s="1">
        <v>339000000</v>
      </c>
      <c r="BD67" s="1">
        <v>2950000000</v>
      </c>
      <c r="BE67" s="1">
        <v>2950000000</v>
      </c>
      <c r="BK67" s="1">
        <v>3280000000</v>
      </c>
      <c r="BL67" s="1">
        <v>26879000000</v>
      </c>
      <c r="BM67" s="1">
        <v>26081000000</v>
      </c>
      <c r="BN67" s="1">
        <v>12447000000</v>
      </c>
      <c r="BP67" s="1">
        <v>12447000000</v>
      </c>
      <c r="BQ67" s="1">
        <v>15732000000</v>
      </c>
      <c r="BR67" s="1">
        <v>1862000000</v>
      </c>
      <c r="BS67" s="1">
        <v>-236000000</v>
      </c>
      <c r="BT67" s="1">
        <v>86000000</v>
      </c>
      <c r="BU67" s="1">
        <v>-322000000</v>
      </c>
      <c r="BW67" s="1">
        <v>798000000</v>
      </c>
      <c r="BX67" s="1">
        <v>35476000000</v>
      </c>
      <c r="BY67" s="1">
        <v>26081000000</v>
      </c>
      <c r="BZ67" s="1">
        <v>339000000</v>
      </c>
      <c r="CA67" s="1">
        <v>6300000000</v>
      </c>
      <c r="CB67" s="1">
        <v>-1690000000</v>
      </c>
      <c r="CC67" s="1">
        <v>39569000000</v>
      </c>
      <c r="CD67" s="1">
        <v>6300000000</v>
      </c>
      <c r="CE67" s="1">
        <v>13827000000</v>
      </c>
      <c r="CF67" s="1">
        <v>11446000000</v>
      </c>
      <c r="CG67" s="1">
        <v>2054584875</v>
      </c>
      <c r="CH67" s="1">
        <v>2054584875</v>
      </c>
    </row>
    <row r="68" spans="1:86" x14ac:dyDescent="0.2">
      <c r="A68" s="2">
        <v>38168</v>
      </c>
      <c r="B68" s="1">
        <v>54561000000</v>
      </c>
      <c r="C68" s="1">
        <v>10167000000</v>
      </c>
      <c r="D68" s="1">
        <v>3023000000</v>
      </c>
      <c r="E68" s="1">
        <v>3023000000</v>
      </c>
      <c r="F68" s="1">
        <v>4529000000</v>
      </c>
      <c r="G68" s="1">
        <v>4529000000</v>
      </c>
      <c r="J68" s="1">
        <v>699000000</v>
      </c>
      <c r="M68" s="1">
        <v>674000000</v>
      </c>
      <c r="N68" s="1">
        <v>674000000</v>
      </c>
      <c r="P68" s="1">
        <v>1242000000</v>
      </c>
      <c r="Q68" s="1">
        <v>44394000000</v>
      </c>
      <c r="R68" s="1">
        <v>16248000000</v>
      </c>
      <c r="S68" s="1">
        <v>27647000000</v>
      </c>
      <c r="T68">
        <v>0</v>
      </c>
      <c r="U68" s="1">
        <v>1136000000</v>
      </c>
      <c r="W68" s="1">
        <v>24359000000</v>
      </c>
      <c r="Y68" s="1">
        <v>2152000000</v>
      </c>
      <c r="AA68" s="1">
        <v>-11399000000</v>
      </c>
      <c r="AB68" s="1">
        <v>19768000000</v>
      </c>
      <c r="AD68" s="1">
        <v>19768000000</v>
      </c>
      <c r="AL68" s="1">
        <v>8378000000</v>
      </c>
      <c r="AM68" s="1">
        <v>28403000000</v>
      </c>
      <c r="AN68" s="1">
        <v>12158000000</v>
      </c>
      <c r="AO68" s="1">
        <v>5418000000</v>
      </c>
      <c r="AP68" s="1">
        <v>5418000000</v>
      </c>
      <c r="AQ68" s="1">
        <v>5418000000</v>
      </c>
      <c r="AU68" s="1">
        <v>5216000000</v>
      </c>
      <c r="AV68" s="1">
        <v>5216000000</v>
      </c>
      <c r="AY68" s="1">
        <v>1524000000</v>
      </c>
      <c r="AZ68" s="1">
        <v>16245000000</v>
      </c>
      <c r="BA68" s="1">
        <v>9352000000</v>
      </c>
      <c r="BB68" s="1">
        <v>9352000000</v>
      </c>
      <c r="BD68" s="1">
        <v>2804000000</v>
      </c>
      <c r="BE68" s="1">
        <v>2804000000</v>
      </c>
      <c r="BK68" s="1">
        <v>4089000000</v>
      </c>
      <c r="BL68" s="1">
        <v>26158000000</v>
      </c>
      <c r="BM68" s="1">
        <v>25491000000</v>
      </c>
      <c r="BN68" s="1">
        <v>12393000000</v>
      </c>
      <c r="BP68" s="1">
        <v>12393000000</v>
      </c>
      <c r="BQ68" s="1">
        <v>15216000000</v>
      </c>
      <c r="BR68" s="1">
        <v>1525000000</v>
      </c>
      <c r="BS68" s="1">
        <v>-593000000</v>
      </c>
      <c r="BT68" s="1">
        <v>107000000</v>
      </c>
      <c r="BU68" s="1">
        <v>-700000000</v>
      </c>
      <c r="BW68" s="1">
        <v>667000000</v>
      </c>
      <c r="BX68" s="1">
        <v>34843000000</v>
      </c>
      <c r="BY68" s="1">
        <v>25491000000</v>
      </c>
      <c r="CA68" s="1">
        <v>5723000000</v>
      </c>
      <c r="CB68" s="1">
        <v>-1991000000</v>
      </c>
      <c r="CC68" s="1">
        <v>40059000000</v>
      </c>
      <c r="CD68" s="1">
        <v>5723000000</v>
      </c>
      <c r="CE68" s="1">
        <v>14568000000</v>
      </c>
      <c r="CF68" s="1">
        <v>11545000000</v>
      </c>
      <c r="CG68" s="1">
        <v>2013300000</v>
      </c>
      <c r="CH68" s="1">
        <v>2013300000</v>
      </c>
    </row>
    <row r="69" spans="1:86" x14ac:dyDescent="0.2">
      <c r="A69" s="2">
        <v>38077</v>
      </c>
      <c r="B69" s="1">
        <v>55096000000</v>
      </c>
      <c r="C69" s="1">
        <v>10748000000</v>
      </c>
      <c r="D69" s="1">
        <v>3148000000</v>
      </c>
      <c r="E69" s="1">
        <v>3148000000</v>
      </c>
      <c r="F69" s="1">
        <v>4612000000</v>
      </c>
      <c r="G69" s="1">
        <v>4612000000</v>
      </c>
      <c r="J69" s="1">
        <v>742000000</v>
      </c>
      <c r="M69" s="1">
        <v>675000000</v>
      </c>
      <c r="N69" s="1">
        <v>675000000</v>
      </c>
      <c r="P69" s="1">
        <v>1571000000</v>
      </c>
      <c r="Q69" s="1">
        <v>44348000000</v>
      </c>
      <c r="R69" s="1">
        <v>16278000000</v>
      </c>
      <c r="S69" s="1">
        <v>27794000000</v>
      </c>
      <c r="T69">
        <v>0</v>
      </c>
      <c r="U69" s="1">
        <v>1138000000</v>
      </c>
      <c r="W69" s="1">
        <v>24785000000</v>
      </c>
      <c r="Y69" s="1">
        <v>1871000000</v>
      </c>
      <c r="AA69" s="1">
        <v>-11516000000</v>
      </c>
      <c r="AB69" s="1">
        <v>19741000000</v>
      </c>
      <c r="AD69" s="1">
        <v>19741000000</v>
      </c>
      <c r="AL69" s="1">
        <v>8329000000</v>
      </c>
      <c r="AM69" s="1">
        <v>29603000000</v>
      </c>
      <c r="AN69" s="1">
        <v>12776000000</v>
      </c>
      <c r="AO69" s="1">
        <v>5738000000</v>
      </c>
      <c r="AP69" s="1">
        <v>5738000000</v>
      </c>
      <c r="AQ69" s="1">
        <v>5738000000</v>
      </c>
      <c r="AU69" s="1">
        <v>5354000000</v>
      </c>
      <c r="AV69" s="1">
        <v>5354000000</v>
      </c>
      <c r="AY69" s="1">
        <v>1684000000</v>
      </c>
      <c r="AZ69" s="1">
        <v>16827000000</v>
      </c>
      <c r="BA69" s="1">
        <v>9961000000</v>
      </c>
      <c r="BB69" s="1">
        <v>9961000000</v>
      </c>
      <c r="BD69" s="1">
        <v>2894000000</v>
      </c>
      <c r="BE69" s="1">
        <v>2894000000</v>
      </c>
      <c r="BK69" s="1">
        <v>3972000000</v>
      </c>
      <c r="BL69" s="1">
        <v>25493000000</v>
      </c>
      <c r="BM69" s="1">
        <v>24760000000</v>
      </c>
      <c r="BN69" s="1">
        <v>12327000000</v>
      </c>
      <c r="BP69" s="1">
        <v>12327000000</v>
      </c>
      <c r="BQ69" s="1">
        <v>14612000000</v>
      </c>
      <c r="BR69" s="1">
        <v>1526000000</v>
      </c>
      <c r="BS69" s="1">
        <v>-653000000</v>
      </c>
      <c r="BT69" s="1">
        <v>95000000</v>
      </c>
      <c r="BU69" s="1">
        <v>-748000000</v>
      </c>
      <c r="BW69" s="1">
        <v>733000000</v>
      </c>
      <c r="BX69" s="1">
        <v>34721000000</v>
      </c>
      <c r="BY69" s="1">
        <v>24760000000</v>
      </c>
      <c r="CA69" s="1">
        <v>5019000000</v>
      </c>
      <c r="CB69" s="1">
        <v>-2028000000</v>
      </c>
      <c r="CC69" s="1">
        <v>40075000000</v>
      </c>
      <c r="CD69" s="1">
        <v>5019000000</v>
      </c>
      <c r="CE69" s="1">
        <v>15315000000</v>
      </c>
      <c r="CF69" s="1">
        <v>12167000000</v>
      </c>
      <c r="CG69" s="1">
        <v>2013300000</v>
      </c>
      <c r="CH69" s="1">
        <v>2013300000</v>
      </c>
    </row>
    <row r="70" spans="1:86" x14ac:dyDescent="0.2">
      <c r="A70" s="2">
        <v>37986</v>
      </c>
      <c r="B70" s="1">
        <v>51520000000</v>
      </c>
      <c r="C70" s="1">
        <v>10076000000</v>
      </c>
      <c r="D70" s="1">
        <v>1462000000</v>
      </c>
      <c r="E70" s="1">
        <v>1462000000</v>
      </c>
      <c r="F70" s="1">
        <v>5670000000</v>
      </c>
      <c r="G70" s="1">
        <v>5670000000</v>
      </c>
      <c r="J70" s="1">
        <v>660000000</v>
      </c>
      <c r="M70" s="1">
        <v>674000000</v>
      </c>
      <c r="N70" s="1">
        <v>674000000</v>
      </c>
      <c r="P70" s="1">
        <v>1610000000</v>
      </c>
      <c r="Q70" s="1">
        <v>41444000000</v>
      </c>
      <c r="R70" s="1">
        <v>12570000000</v>
      </c>
      <c r="S70" s="1">
        <v>21572000000</v>
      </c>
      <c r="T70">
        <v>0</v>
      </c>
      <c r="U70" s="1">
        <v>919000000</v>
      </c>
      <c r="W70" s="1">
        <v>19496000000</v>
      </c>
      <c r="Y70" s="1">
        <v>1157000000</v>
      </c>
      <c r="AA70" s="1">
        <v>-9002000000</v>
      </c>
      <c r="AB70" s="1">
        <v>19744000000</v>
      </c>
      <c r="AD70" s="1">
        <v>19744000000</v>
      </c>
      <c r="AL70" s="1">
        <v>9130000000</v>
      </c>
      <c r="AM70" s="1">
        <v>27042000000</v>
      </c>
      <c r="AN70" s="1">
        <v>9555000000</v>
      </c>
      <c r="AO70" s="1">
        <v>5950000000</v>
      </c>
      <c r="AP70" s="1">
        <v>5950000000</v>
      </c>
      <c r="AQ70" s="1">
        <v>5950000000</v>
      </c>
      <c r="AU70" s="1">
        <v>2332000000</v>
      </c>
      <c r="AV70" s="1">
        <v>2332000000</v>
      </c>
      <c r="AY70" s="1">
        <v>1273000000</v>
      </c>
      <c r="AZ70" s="1">
        <v>17487000000</v>
      </c>
      <c r="BA70" s="1">
        <v>10827000000</v>
      </c>
      <c r="BB70" s="1">
        <v>10827000000</v>
      </c>
      <c r="BD70" s="1">
        <v>2744000000</v>
      </c>
      <c r="BE70" s="1">
        <v>2744000000</v>
      </c>
      <c r="BK70" s="1">
        <v>3916000000</v>
      </c>
      <c r="BL70" s="1">
        <v>24478000000</v>
      </c>
      <c r="BM70" s="1">
        <v>24034000000</v>
      </c>
      <c r="BN70" s="1">
        <v>12185000000</v>
      </c>
      <c r="BP70" s="1">
        <v>12185000000</v>
      </c>
      <c r="BQ70" s="1">
        <v>14075000000</v>
      </c>
      <c r="BR70" s="1">
        <v>1526000000</v>
      </c>
      <c r="BS70" s="1">
        <v>-700000000</v>
      </c>
      <c r="BT70" s="1">
        <v>93000000</v>
      </c>
      <c r="BU70" s="1">
        <v>-793000000</v>
      </c>
      <c r="BW70" s="1">
        <v>444000000</v>
      </c>
      <c r="BX70" s="1">
        <v>34861000000</v>
      </c>
      <c r="BY70" s="1">
        <v>24034000000</v>
      </c>
      <c r="CA70" s="1">
        <v>4290000000</v>
      </c>
      <c r="CB70" s="1">
        <v>521000000</v>
      </c>
      <c r="CC70" s="1">
        <v>37193000000</v>
      </c>
      <c r="CD70" s="1">
        <v>4290000000</v>
      </c>
      <c r="CE70" s="1">
        <v>13159000000</v>
      </c>
      <c r="CF70" s="1">
        <v>11697000000</v>
      </c>
      <c r="CG70" s="1">
        <v>2013300000</v>
      </c>
      <c r="CH70" s="1">
        <v>2013300000</v>
      </c>
    </row>
    <row r="71" spans="1:86" x14ac:dyDescent="0.2">
      <c r="A71" s="2">
        <v>37894</v>
      </c>
      <c r="B71" s="1">
        <v>49988000000</v>
      </c>
      <c r="C71" s="1">
        <v>8314000000</v>
      </c>
      <c r="D71" s="1">
        <v>1583000000</v>
      </c>
      <c r="E71" s="1">
        <v>1583000000</v>
      </c>
      <c r="F71" s="1">
        <v>4238000000</v>
      </c>
      <c r="G71" s="1">
        <v>4018000000</v>
      </c>
      <c r="H71" s="1">
        <v>220000000</v>
      </c>
      <c r="J71" s="1">
        <v>703000000</v>
      </c>
      <c r="K71" s="1">
        <v>484000000</v>
      </c>
      <c r="M71" s="1">
        <v>674000000</v>
      </c>
      <c r="N71" s="1">
        <v>674000000</v>
      </c>
      <c r="P71" s="1">
        <v>632000000</v>
      </c>
      <c r="Q71" s="1">
        <v>41674000000</v>
      </c>
      <c r="R71" s="1">
        <v>12678000000</v>
      </c>
      <c r="S71" s="1">
        <v>21472000000</v>
      </c>
      <c r="T71">
        <v>0</v>
      </c>
      <c r="U71" s="1">
        <v>3039000000</v>
      </c>
      <c r="V71" s="1">
        <v>599000000</v>
      </c>
      <c r="W71" s="1">
        <v>16758000000</v>
      </c>
      <c r="Y71" s="1">
        <v>1076000000</v>
      </c>
      <c r="AA71" s="1">
        <v>-8794000000</v>
      </c>
      <c r="AB71" s="1">
        <v>19752000000</v>
      </c>
      <c r="AD71" s="1">
        <v>19752000000</v>
      </c>
      <c r="AL71" s="1">
        <v>9244000000</v>
      </c>
      <c r="AM71" s="1">
        <v>25769000000</v>
      </c>
      <c r="AN71" s="1">
        <v>8669000000</v>
      </c>
      <c r="AO71" s="1">
        <v>4095000000</v>
      </c>
      <c r="AP71" s="1">
        <v>4095000000</v>
      </c>
      <c r="AQ71" s="1">
        <v>4095000000</v>
      </c>
      <c r="AU71" s="1">
        <v>2457000000</v>
      </c>
      <c r="AV71" s="1">
        <v>2457000000</v>
      </c>
      <c r="AY71" s="1">
        <v>2117000000</v>
      </c>
      <c r="AZ71" s="1">
        <v>17100000000</v>
      </c>
      <c r="BA71" s="1">
        <v>10643000000</v>
      </c>
      <c r="BB71" s="1">
        <v>10643000000</v>
      </c>
      <c r="BD71" s="1">
        <v>2712000000</v>
      </c>
      <c r="BE71" s="1">
        <v>2712000000</v>
      </c>
      <c r="BK71" s="1">
        <v>3745000000</v>
      </c>
      <c r="BL71" s="1">
        <v>24219000000</v>
      </c>
      <c r="BM71" s="1">
        <v>23791000000</v>
      </c>
      <c r="BN71" s="1">
        <v>12154000000</v>
      </c>
      <c r="BP71" s="1">
        <v>12154000000</v>
      </c>
      <c r="BQ71" s="1">
        <v>13817000000</v>
      </c>
      <c r="BR71" s="1">
        <v>1527000000</v>
      </c>
      <c r="BS71" s="1">
        <v>-653000000</v>
      </c>
      <c r="BW71" s="1">
        <v>428000000</v>
      </c>
      <c r="BX71" s="1">
        <v>34434000000</v>
      </c>
      <c r="BY71" s="1">
        <v>23791000000</v>
      </c>
      <c r="CA71" s="1">
        <v>4039000000</v>
      </c>
      <c r="CB71" s="1">
        <v>-355000000</v>
      </c>
      <c r="CC71" s="1">
        <v>36891000000</v>
      </c>
      <c r="CD71" s="1">
        <v>4039000000</v>
      </c>
      <c r="CE71" s="1">
        <v>13100000000</v>
      </c>
      <c r="CF71" s="1">
        <v>11517000000</v>
      </c>
      <c r="CG71" s="1">
        <v>2013300000</v>
      </c>
      <c r="CH71" s="1">
        <v>2013300000</v>
      </c>
    </row>
    <row r="72" spans="1:86" x14ac:dyDescent="0.2">
      <c r="A72" s="2">
        <v>37802</v>
      </c>
      <c r="B72" s="1">
        <v>50006000000</v>
      </c>
      <c r="C72" s="1">
        <v>7968000000</v>
      </c>
      <c r="D72" s="1">
        <v>1370000000</v>
      </c>
      <c r="E72" s="1">
        <v>1370000000</v>
      </c>
      <c r="F72" s="1">
        <v>4171000000</v>
      </c>
      <c r="G72" s="1">
        <v>4171000000</v>
      </c>
      <c r="J72" s="1">
        <v>622000000</v>
      </c>
      <c r="M72" s="1">
        <v>623000000</v>
      </c>
      <c r="N72" s="1">
        <v>623000000</v>
      </c>
      <c r="P72" s="1">
        <v>1182000000</v>
      </c>
      <c r="Q72" s="1">
        <v>42038000000</v>
      </c>
      <c r="R72" s="1">
        <v>12626000000</v>
      </c>
      <c r="S72" s="1">
        <v>21440000000</v>
      </c>
      <c r="T72">
        <v>0</v>
      </c>
      <c r="U72" s="1">
        <v>892000000</v>
      </c>
      <c r="W72" s="1">
        <v>19186000000</v>
      </c>
      <c r="Y72" s="1">
        <v>1362000000</v>
      </c>
      <c r="AA72" s="1">
        <v>-8814000000</v>
      </c>
      <c r="AB72" s="1">
        <v>19759000000</v>
      </c>
      <c r="AD72" s="1">
        <v>19759000000</v>
      </c>
      <c r="AL72" s="1">
        <v>9653000000</v>
      </c>
      <c r="AM72" s="1">
        <v>25686000000</v>
      </c>
      <c r="AN72" s="1">
        <v>7513000000</v>
      </c>
      <c r="AO72" s="1">
        <v>4509000000</v>
      </c>
      <c r="AP72" s="1">
        <v>4509000000</v>
      </c>
      <c r="AQ72" s="1">
        <v>4509000000</v>
      </c>
      <c r="AU72" s="1">
        <v>1855000000</v>
      </c>
      <c r="AV72" s="1">
        <v>1855000000</v>
      </c>
      <c r="AY72" s="1">
        <v>1149000000</v>
      </c>
      <c r="AZ72" s="1">
        <v>18173000000</v>
      </c>
      <c r="BA72" s="1">
        <v>12056000000</v>
      </c>
      <c r="BB72" s="1">
        <v>12056000000</v>
      </c>
      <c r="BD72" s="1">
        <v>2961000000</v>
      </c>
      <c r="BE72" s="1">
        <v>2961000000</v>
      </c>
      <c r="BK72" s="1">
        <v>3156000000</v>
      </c>
      <c r="BL72" s="1">
        <v>24320000000</v>
      </c>
      <c r="BM72" s="1">
        <v>23932000000</v>
      </c>
      <c r="BN72" s="1">
        <v>12138000000</v>
      </c>
      <c r="BP72" s="1">
        <v>12138000000</v>
      </c>
      <c r="BQ72" s="1">
        <v>13435000000</v>
      </c>
      <c r="BR72" s="1">
        <v>1527000000</v>
      </c>
      <c r="BS72" s="1">
        <v>-114000000</v>
      </c>
      <c r="BW72" s="1">
        <v>388000000</v>
      </c>
      <c r="BX72" s="1">
        <v>35988000000</v>
      </c>
      <c r="BY72" s="1">
        <v>23932000000</v>
      </c>
      <c r="CA72" s="1">
        <v>4173000000</v>
      </c>
      <c r="CB72" s="1">
        <v>455000000</v>
      </c>
      <c r="CC72" s="1">
        <v>37843000000</v>
      </c>
      <c r="CD72" s="1">
        <v>4173000000</v>
      </c>
      <c r="CE72" s="1">
        <v>13911000000</v>
      </c>
      <c r="CF72" s="1">
        <v>12541000000</v>
      </c>
      <c r="CG72" s="1">
        <v>2013200000</v>
      </c>
      <c r="CH72" s="1">
        <v>2013200000</v>
      </c>
    </row>
    <row r="73" spans="1:86" x14ac:dyDescent="0.2">
      <c r="A73" s="2">
        <v>37711</v>
      </c>
      <c r="B73" s="1">
        <v>50756000000</v>
      </c>
      <c r="C73" s="1">
        <v>8665000000</v>
      </c>
      <c r="D73" s="1">
        <v>1752000000</v>
      </c>
      <c r="E73" s="1">
        <v>1752000000</v>
      </c>
      <c r="F73" s="1">
        <v>4382000000</v>
      </c>
      <c r="G73" s="1">
        <v>4382000000</v>
      </c>
      <c r="J73" s="1">
        <v>629000000</v>
      </c>
      <c r="M73" s="1">
        <v>624000000</v>
      </c>
      <c r="N73" s="1">
        <v>624000000</v>
      </c>
      <c r="P73" s="1">
        <v>1278000000</v>
      </c>
      <c r="Q73" s="1">
        <v>42091000000</v>
      </c>
      <c r="R73" s="1">
        <v>12735000000</v>
      </c>
      <c r="S73" s="1">
        <v>21254000000</v>
      </c>
      <c r="T73">
        <v>0</v>
      </c>
      <c r="U73" s="1">
        <v>764000000</v>
      </c>
      <c r="W73" s="1">
        <v>19178000000</v>
      </c>
      <c r="Y73" s="1">
        <v>1312000000</v>
      </c>
      <c r="AA73" s="1">
        <v>-8519000000</v>
      </c>
      <c r="AB73" s="1">
        <v>19745000000</v>
      </c>
      <c r="AD73" s="1">
        <v>19745000000</v>
      </c>
      <c r="AL73" s="1">
        <v>9611000000</v>
      </c>
      <c r="AM73" s="1">
        <v>26755000000</v>
      </c>
      <c r="AN73" s="1">
        <v>7904000000</v>
      </c>
      <c r="AO73" s="1">
        <v>4952000000</v>
      </c>
      <c r="AP73" s="1">
        <v>4952000000</v>
      </c>
      <c r="AQ73" s="1">
        <v>4952000000</v>
      </c>
      <c r="AU73" s="1">
        <v>1781000000</v>
      </c>
      <c r="AV73" s="1">
        <v>1781000000</v>
      </c>
      <c r="AY73" s="1">
        <v>1171000000</v>
      </c>
      <c r="AZ73" s="1">
        <v>18851000000</v>
      </c>
      <c r="BA73" s="1">
        <v>12932000000</v>
      </c>
      <c r="BB73" s="1">
        <v>12932000000</v>
      </c>
      <c r="BD73" s="1">
        <v>2720000000</v>
      </c>
      <c r="BE73" s="1">
        <v>2720000000</v>
      </c>
      <c r="BK73" s="1">
        <v>3199000000</v>
      </c>
      <c r="BL73" s="1">
        <v>24001000000</v>
      </c>
      <c r="BM73" s="1">
        <v>23510000000</v>
      </c>
      <c r="BN73" s="1">
        <v>12117000000</v>
      </c>
      <c r="BP73" s="1">
        <v>12117000000</v>
      </c>
      <c r="BQ73" s="1">
        <v>13035000000</v>
      </c>
      <c r="BR73" s="1">
        <v>1527000000</v>
      </c>
      <c r="BS73" s="1">
        <v>-115000000</v>
      </c>
      <c r="BW73" s="1">
        <v>491000000</v>
      </c>
      <c r="BX73" s="1">
        <v>36442000000</v>
      </c>
      <c r="BY73" s="1">
        <v>23510000000</v>
      </c>
      <c r="CA73" s="1">
        <v>3765000000</v>
      </c>
      <c r="CB73" s="1">
        <v>761000000</v>
      </c>
      <c r="CC73" s="1">
        <v>38223000000</v>
      </c>
      <c r="CD73" s="1">
        <v>3765000000</v>
      </c>
      <c r="CE73" s="1">
        <v>14713000000</v>
      </c>
      <c r="CF73" s="1">
        <v>12961000000</v>
      </c>
      <c r="CG73" s="1">
        <v>2013300000</v>
      </c>
      <c r="CH73" s="1">
        <v>2013300000</v>
      </c>
    </row>
    <row r="74" spans="1:86" x14ac:dyDescent="0.2">
      <c r="A74" s="2">
        <v>37621</v>
      </c>
      <c r="B74" s="1">
        <v>50876000000</v>
      </c>
      <c r="C74" s="1">
        <v>8734000000</v>
      </c>
      <c r="D74" s="1">
        <v>1380000000</v>
      </c>
      <c r="E74" s="1">
        <v>1380000000</v>
      </c>
      <c r="F74" s="1">
        <v>4765000000</v>
      </c>
      <c r="G74" s="1">
        <v>4765000000</v>
      </c>
      <c r="J74" s="1">
        <v>631000000</v>
      </c>
      <c r="M74" s="1">
        <v>624000000</v>
      </c>
      <c r="N74" s="1">
        <v>624000000</v>
      </c>
      <c r="P74" s="1">
        <v>1334000000</v>
      </c>
      <c r="Q74" s="1">
        <v>42142000000</v>
      </c>
      <c r="R74" s="1">
        <v>12713000000</v>
      </c>
      <c r="S74" s="1">
        <v>21063000000</v>
      </c>
      <c r="T74">
        <v>0</v>
      </c>
      <c r="U74" s="1">
        <v>733000000</v>
      </c>
      <c r="W74" s="1">
        <v>19214000000</v>
      </c>
      <c r="Y74" s="1">
        <v>1116000000</v>
      </c>
      <c r="AA74" s="1">
        <v>-8350000000</v>
      </c>
      <c r="AB74" s="1">
        <v>19742000000</v>
      </c>
      <c r="AD74" s="1">
        <v>19742000000</v>
      </c>
      <c r="AL74" s="1">
        <v>9687000000</v>
      </c>
      <c r="AM74" s="1">
        <v>27132000000</v>
      </c>
      <c r="AN74" s="1">
        <v>8331000000</v>
      </c>
      <c r="AO74" s="1">
        <v>5675000000</v>
      </c>
      <c r="AP74" s="1">
        <v>5675000000</v>
      </c>
      <c r="AQ74" s="1">
        <v>5675000000</v>
      </c>
      <c r="AU74" s="1">
        <v>1820000000</v>
      </c>
      <c r="AV74" s="1">
        <v>1820000000</v>
      </c>
      <c r="AY74" s="1">
        <v>836000000</v>
      </c>
      <c r="AZ74" s="1">
        <v>18801000000</v>
      </c>
      <c r="BA74" s="1">
        <v>13079000000</v>
      </c>
      <c r="BB74" s="1">
        <v>13079000000</v>
      </c>
      <c r="BD74" s="1">
        <v>2611000000</v>
      </c>
      <c r="BE74" s="1">
        <v>2611000000</v>
      </c>
      <c r="BK74" s="1">
        <v>3111000000</v>
      </c>
      <c r="BL74" s="1">
        <v>23744000000</v>
      </c>
      <c r="BM74" s="1">
        <v>23285000000</v>
      </c>
      <c r="BN74" s="1">
        <v>12097000000</v>
      </c>
      <c r="BP74" s="1">
        <v>12097000000</v>
      </c>
      <c r="BQ74" s="1">
        <v>12806000000</v>
      </c>
      <c r="BR74" s="1">
        <v>1527000000</v>
      </c>
      <c r="BS74" s="1">
        <v>-91000000</v>
      </c>
      <c r="BW74" s="1">
        <v>459000000</v>
      </c>
      <c r="BX74" s="1">
        <v>36364000000</v>
      </c>
      <c r="BY74" s="1">
        <v>23285000000</v>
      </c>
      <c r="CA74" s="1">
        <v>3543000000</v>
      </c>
      <c r="CB74" s="1">
        <v>403000000</v>
      </c>
      <c r="CC74" s="1">
        <v>38184000000</v>
      </c>
      <c r="CD74" s="1">
        <v>3543000000</v>
      </c>
      <c r="CE74" s="1">
        <v>14899000000</v>
      </c>
      <c r="CF74" s="1">
        <v>13519000000</v>
      </c>
      <c r="CG74" s="1">
        <v>2013300000</v>
      </c>
      <c r="CH74" s="1">
        <v>2013300000</v>
      </c>
    </row>
    <row r="75" spans="1:86" x14ac:dyDescent="0.2">
      <c r="A75" s="2">
        <v>37529</v>
      </c>
      <c r="B75" s="1">
        <v>50045000000</v>
      </c>
      <c r="C75" s="1">
        <v>7849000000</v>
      </c>
      <c r="D75" s="1">
        <v>1239000000</v>
      </c>
      <c r="E75" s="1">
        <v>1239000000</v>
      </c>
      <c r="F75" s="1">
        <v>4049000000</v>
      </c>
      <c r="G75" s="1">
        <v>3960000000</v>
      </c>
      <c r="H75" s="1">
        <v>89000000</v>
      </c>
      <c r="J75" s="1">
        <v>697000000</v>
      </c>
      <c r="K75" s="1">
        <v>492000000</v>
      </c>
      <c r="M75" s="1">
        <v>624000000</v>
      </c>
      <c r="N75" s="1">
        <v>624000000</v>
      </c>
      <c r="P75" s="1">
        <v>748000000</v>
      </c>
      <c r="Q75" s="1">
        <v>42196000000</v>
      </c>
      <c r="R75" s="1">
        <v>12780000000</v>
      </c>
      <c r="S75" s="1">
        <v>20913000000</v>
      </c>
      <c r="T75">
        <v>0</v>
      </c>
      <c r="U75" s="1">
        <v>2968000000</v>
      </c>
      <c r="V75" s="1">
        <v>9671000000</v>
      </c>
      <c r="W75" s="1">
        <v>7126000000</v>
      </c>
      <c r="Y75" s="1">
        <v>1148000000</v>
      </c>
      <c r="AA75" s="1">
        <v>-8133000000</v>
      </c>
      <c r="AB75" s="1">
        <v>19859000000</v>
      </c>
      <c r="AD75" s="1">
        <v>19859000000</v>
      </c>
      <c r="AL75" s="1">
        <v>9557000000</v>
      </c>
      <c r="AM75" s="1">
        <v>26166000000</v>
      </c>
      <c r="AN75" s="1">
        <v>7819000000</v>
      </c>
      <c r="AO75" s="1">
        <v>3820000000</v>
      </c>
      <c r="AP75" s="1">
        <v>3820000000</v>
      </c>
      <c r="AQ75" s="1">
        <v>3820000000</v>
      </c>
      <c r="AU75" s="1">
        <v>1663000000</v>
      </c>
      <c r="AV75" s="1">
        <v>1663000000</v>
      </c>
      <c r="AY75" s="1">
        <v>2336000000</v>
      </c>
      <c r="AZ75" s="1">
        <v>18347000000</v>
      </c>
      <c r="BA75" s="1">
        <v>12467000000</v>
      </c>
      <c r="BB75" s="1">
        <v>12467000000</v>
      </c>
      <c r="BD75" s="1">
        <v>2597000000</v>
      </c>
      <c r="BE75" s="1">
        <v>2597000000</v>
      </c>
      <c r="BK75" s="1">
        <v>3283000000</v>
      </c>
      <c r="BL75" s="1">
        <v>23879000000</v>
      </c>
      <c r="BM75" s="1">
        <v>23445000000</v>
      </c>
      <c r="BN75" s="1">
        <v>12107000000</v>
      </c>
      <c r="BP75" s="1">
        <v>12107000000</v>
      </c>
      <c r="BQ75" s="1">
        <v>12979000000</v>
      </c>
      <c r="BR75" s="1">
        <v>1395000000</v>
      </c>
      <c r="BS75" s="1">
        <v>-246000000</v>
      </c>
      <c r="BW75" s="1">
        <v>434000000</v>
      </c>
      <c r="BX75" s="1">
        <v>35912000000</v>
      </c>
      <c r="BY75" s="1">
        <v>23445000000</v>
      </c>
      <c r="CA75" s="1">
        <v>3586000000</v>
      </c>
      <c r="CB75" s="1">
        <v>30000000</v>
      </c>
      <c r="CC75" s="1">
        <v>37575000000</v>
      </c>
      <c r="CD75" s="1">
        <v>3586000000</v>
      </c>
      <c r="CE75" s="1">
        <v>14130000000</v>
      </c>
      <c r="CF75" s="1">
        <v>12891000000</v>
      </c>
      <c r="CG75" s="1">
        <v>2018600000</v>
      </c>
      <c r="CH75" s="1">
        <v>2018600000</v>
      </c>
    </row>
    <row r="76" spans="1:86" x14ac:dyDescent="0.2">
      <c r="A76" s="2">
        <v>37437</v>
      </c>
      <c r="B76" s="1">
        <v>50223000000</v>
      </c>
      <c r="C76" s="1">
        <v>8892000000</v>
      </c>
      <c r="D76" s="1">
        <v>2196000000</v>
      </c>
      <c r="E76" s="1">
        <v>2196000000</v>
      </c>
      <c r="F76" s="1">
        <v>3637000000</v>
      </c>
      <c r="G76" s="1">
        <v>3637000000</v>
      </c>
      <c r="J76" s="1">
        <v>656000000</v>
      </c>
      <c r="M76" s="1">
        <v>538000000</v>
      </c>
      <c r="N76" s="1">
        <v>538000000</v>
      </c>
      <c r="P76" s="1">
        <v>1865000000</v>
      </c>
      <c r="Q76" s="1">
        <v>41331000000</v>
      </c>
      <c r="R76" s="1">
        <v>12740000000</v>
      </c>
      <c r="S76" s="1">
        <v>21004000000</v>
      </c>
      <c r="T76">
        <v>0</v>
      </c>
      <c r="U76" s="1">
        <v>668000000</v>
      </c>
      <c r="W76" s="1">
        <v>19421000000</v>
      </c>
      <c r="Y76" s="1">
        <v>915000000</v>
      </c>
      <c r="AA76" s="1">
        <v>-8264000000</v>
      </c>
      <c r="AB76" s="1">
        <v>19780000000</v>
      </c>
      <c r="AD76" s="1">
        <v>19780000000</v>
      </c>
      <c r="AL76" s="1">
        <v>8811000000</v>
      </c>
      <c r="AM76" s="1">
        <v>26493000000</v>
      </c>
      <c r="AN76" s="1">
        <v>6468000000</v>
      </c>
      <c r="AO76" s="1">
        <v>4916000000</v>
      </c>
      <c r="AP76" s="1">
        <v>4916000000</v>
      </c>
      <c r="AQ76" s="1">
        <v>4916000000</v>
      </c>
      <c r="AU76" s="1">
        <v>585000000</v>
      </c>
      <c r="AV76" s="1">
        <v>585000000</v>
      </c>
      <c r="AY76" s="1">
        <v>967000000</v>
      </c>
      <c r="AZ76" s="1">
        <v>20025000000</v>
      </c>
      <c r="BA76" s="1">
        <v>14664000000</v>
      </c>
      <c r="BB76" s="1">
        <v>14664000000</v>
      </c>
      <c r="BD76" s="1">
        <v>2286000000</v>
      </c>
      <c r="BE76" s="1">
        <v>2286000000</v>
      </c>
      <c r="BK76" s="1">
        <v>3075000000</v>
      </c>
      <c r="BL76" s="1">
        <v>23730000000</v>
      </c>
      <c r="BM76" s="1">
        <v>23309000000</v>
      </c>
      <c r="BN76" s="1">
        <v>12105000000</v>
      </c>
      <c r="BP76" s="1">
        <v>12105000000</v>
      </c>
      <c r="BQ76" s="1">
        <v>12804000000</v>
      </c>
      <c r="BR76" s="1">
        <v>1395000000</v>
      </c>
      <c r="BS76" s="1">
        <v>-205000000</v>
      </c>
      <c r="BW76" s="1">
        <v>421000000</v>
      </c>
      <c r="BX76" s="1">
        <v>37973000000</v>
      </c>
      <c r="BY76" s="1">
        <v>23309000000</v>
      </c>
      <c r="CA76" s="1">
        <v>3529000000</v>
      </c>
      <c r="CB76" s="1">
        <v>2424000000</v>
      </c>
      <c r="CC76" s="1">
        <v>38558000000</v>
      </c>
      <c r="CD76" s="1">
        <v>3529000000</v>
      </c>
      <c r="CE76" s="1">
        <v>15249000000</v>
      </c>
      <c r="CF76" s="1">
        <v>13053000000</v>
      </c>
      <c r="CG76" s="1">
        <v>2018600000</v>
      </c>
      <c r="CH76" s="1">
        <v>2018600000</v>
      </c>
    </row>
    <row r="77" spans="1:86" x14ac:dyDescent="0.2">
      <c r="A77" s="2">
        <v>37346</v>
      </c>
      <c r="B77" s="1">
        <v>50480000000</v>
      </c>
      <c r="C77" s="1">
        <v>9540000000</v>
      </c>
      <c r="D77" s="1">
        <v>1869000000</v>
      </c>
      <c r="E77" s="1">
        <v>1869000000</v>
      </c>
      <c r="F77" s="1">
        <v>4006000000</v>
      </c>
      <c r="G77" s="1">
        <v>4006000000</v>
      </c>
      <c r="J77" s="1">
        <v>663000000</v>
      </c>
      <c r="M77" s="1">
        <v>554000000</v>
      </c>
      <c r="N77" s="1">
        <v>554000000</v>
      </c>
      <c r="P77" s="1">
        <v>2448000000</v>
      </c>
      <c r="Q77" s="1">
        <v>40940000000</v>
      </c>
      <c r="R77" s="1">
        <v>12830000000</v>
      </c>
      <c r="S77" s="1">
        <v>20976000000</v>
      </c>
      <c r="T77">
        <v>0</v>
      </c>
      <c r="U77" s="1">
        <v>676000000</v>
      </c>
      <c r="W77" s="1">
        <v>19463000000</v>
      </c>
      <c r="Y77" s="1">
        <v>837000000</v>
      </c>
      <c r="AA77" s="1">
        <v>-8146000000</v>
      </c>
      <c r="AB77" s="1">
        <v>19796000000</v>
      </c>
      <c r="AD77" s="1">
        <v>19796000000</v>
      </c>
      <c r="AL77" s="1">
        <v>8314000000</v>
      </c>
      <c r="AM77" s="1">
        <v>26959000000</v>
      </c>
      <c r="AN77" s="1">
        <v>6607000000</v>
      </c>
      <c r="AO77" s="1">
        <v>4811000000</v>
      </c>
      <c r="AP77" s="1">
        <v>4811000000</v>
      </c>
      <c r="AQ77" s="1">
        <v>4811000000</v>
      </c>
      <c r="AU77" s="1">
        <v>867000000</v>
      </c>
      <c r="AV77" s="1">
        <v>867000000</v>
      </c>
      <c r="AY77" s="1">
        <v>929000000</v>
      </c>
      <c r="AZ77" s="1">
        <v>20352000000</v>
      </c>
      <c r="BA77" s="1">
        <v>14765000000</v>
      </c>
      <c r="BB77" s="1">
        <v>14765000000</v>
      </c>
      <c r="BD77" s="1">
        <v>2364000000</v>
      </c>
      <c r="BE77" s="1">
        <v>2364000000</v>
      </c>
      <c r="BK77" s="1">
        <v>3223000000</v>
      </c>
      <c r="BL77" s="1">
        <v>23521000000</v>
      </c>
      <c r="BM77" s="1">
        <v>23027000000</v>
      </c>
      <c r="BN77" s="1">
        <v>12107000000</v>
      </c>
      <c r="BP77" s="1">
        <v>12107000000</v>
      </c>
      <c r="BQ77" s="1">
        <v>12440000000</v>
      </c>
      <c r="BR77" s="1">
        <v>1394000000</v>
      </c>
      <c r="BS77" s="1">
        <v>-126000000</v>
      </c>
      <c r="BW77" s="1">
        <v>494000000</v>
      </c>
      <c r="BX77" s="1">
        <v>37792000000</v>
      </c>
      <c r="BY77" s="1">
        <v>23027000000</v>
      </c>
      <c r="CA77" s="1">
        <v>3231000000</v>
      </c>
      <c r="CB77" s="1">
        <v>2933000000</v>
      </c>
      <c r="CC77" s="1">
        <v>38659000000</v>
      </c>
      <c r="CD77" s="1">
        <v>3231000000</v>
      </c>
      <c r="CE77" s="1">
        <v>15632000000</v>
      </c>
      <c r="CF77" s="1">
        <v>13763000000</v>
      </c>
      <c r="CG77" s="1">
        <v>2018600000</v>
      </c>
      <c r="CH77" s="1">
        <v>2018600000</v>
      </c>
    </row>
    <row r="78" spans="1:86" x14ac:dyDescent="0.2">
      <c r="A78" s="2">
        <v>37256</v>
      </c>
      <c r="B78" s="1">
        <v>50462000000</v>
      </c>
      <c r="C78" s="1">
        <v>9265000000</v>
      </c>
      <c r="D78" s="1">
        <v>845000000</v>
      </c>
      <c r="E78" s="1">
        <v>845000000</v>
      </c>
      <c r="F78" s="1">
        <v>4606000000</v>
      </c>
      <c r="G78" s="1">
        <v>4606000000</v>
      </c>
      <c r="J78" s="1">
        <v>654000000</v>
      </c>
      <c r="M78" s="1">
        <v>620000000</v>
      </c>
      <c r="N78" s="1">
        <v>620000000</v>
      </c>
      <c r="P78" s="1">
        <v>2540000000</v>
      </c>
      <c r="Q78" s="1">
        <v>41197000000</v>
      </c>
      <c r="R78" s="1">
        <v>12876000000</v>
      </c>
      <c r="S78" s="1">
        <v>20866000000</v>
      </c>
      <c r="T78">
        <v>0</v>
      </c>
      <c r="U78" s="1">
        <v>639000000</v>
      </c>
      <c r="W78" s="1">
        <v>19368000000</v>
      </c>
      <c r="Y78" s="1">
        <v>859000000</v>
      </c>
      <c r="AA78" s="1">
        <v>-7990000000</v>
      </c>
      <c r="AB78" s="1">
        <v>19849000000</v>
      </c>
      <c r="AD78" s="1">
        <v>19849000000</v>
      </c>
      <c r="AL78" s="1">
        <v>8472000000</v>
      </c>
      <c r="AM78" s="1">
        <v>27240000000</v>
      </c>
      <c r="AN78" s="1">
        <v>6856000000</v>
      </c>
      <c r="AO78" s="1">
        <v>5373000000</v>
      </c>
      <c r="AP78" s="1">
        <v>5373000000</v>
      </c>
      <c r="AQ78" s="1">
        <v>5373000000</v>
      </c>
      <c r="AU78" s="1">
        <v>780000000</v>
      </c>
      <c r="AV78" s="1">
        <v>780000000</v>
      </c>
      <c r="AY78" s="1">
        <v>703000000</v>
      </c>
      <c r="AZ78" s="1">
        <v>20384000000</v>
      </c>
      <c r="BA78" s="1">
        <v>14987000000</v>
      </c>
      <c r="BB78" s="1">
        <v>14987000000</v>
      </c>
      <c r="BD78" s="1">
        <v>2526000000</v>
      </c>
      <c r="BE78" s="1">
        <v>2526000000</v>
      </c>
      <c r="BK78" s="1">
        <v>2871000000</v>
      </c>
      <c r="BL78" s="1">
        <v>23222000000</v>
      </c>
      <c r="BM78" s="1">
        <v>22759000000</v>
      </c>
      <c r="BN78" s="1">
        <v>12100000000</v>
      </c>
      <c r="BP78" s="1">
        <v>12100000000</v>
      </c>
      <c r="BQ78" s="1">
        <v>12181000000</v>
      </c>
      <c r="BR78" s="1">
        <v>1395000000</v>
      </c>
      <c r="BS78" s="1">
        <v>-127000000</v>
      </c>
      <c r="BW78" s="1">
        <v>463000000</v>
      </c>
      <c r="BX78" s="1">
        <v>37746000000</v>
      </c>
      <c r="BY78" s="1">
        <v>22759000000</v>
      </c>
      <c r="CA78" s="1">
        <v>2910000000</v>
      </c>
      <c r="CB78" s="1">
        <v>2409000000</v>
      </c>
      <c r="CC78" s="1">
        <v>38526000000</v>
      </c>
      <c r="CD78" s="1">
        <v>2910000000</v>
      </c>
      <c r="CE78" s="1">
        <v>15767000000</v>
      </c>
      <c r="CF78" s="1">
        <v>14922000000</v>
      </c>
      <c r="CG78" s="1">
        <v>2018600000</v>
      </c>
      <c r="CH78" s="1">
        <v>2018600000</v>
      </c>
    </row>
    <row r="79" spans="1:86" x14ac:dyDescent="0.2">
      <c r="A79" s="2">
        <v>37164</v>
      </c>
      <c r="B79" s="1">
        <v>43699000000</v>
      </c>
      <c r="C79" s="1">
        <v>7029000000</v>
      </c>
      <c r="D79" s="1">
        <v>618000000</v>
      </c>
      <c r="E79" s="1">
        <v>618000000</v>
      </c>
      <c r="F79" s="1">
        <v>3343000000</v>
      </c>
      <c r="G79" s="1">
        <v>3144000000</v>
      </c>
      <c r="H79" s="1">
        <v>199000000</v>
      </c>
      <c r="J79" s="1">
        <v>671000000</v>
      </c>
      <c r="K79" s="1">
        <v>444000000</v>
      </c>
      <c r="M79" s="1">
        <v>622000000</v>
      </c>
      <c r="N79" s="1">
        <v>622000000</v>
      </c>
      <c r="P79" s="1">
        <v>1331000000</v>
      </c>
      <c r="Q79" s="1">
        <v>36670000000</v>
      </c>
      <c r="R79" s="1">
        <v>12907000000</v>
      </c>
      <c r="S79" s="1">
        <v>20635000000</v>
      </c>
      <c r="T79">
        <v>0</v>
      </c>
      <c r="U79" s="1">
        <v>635000000</v>
      </c>
      <c r="W79" s="1">
        <v>19089000000</v>
      </c>
      <c r="Y79" s="1">
        <v>911000000</v>
      </c>
      <c r="AA79" s="1">
        <v>-7728000000</v>
      </c>
      <c r="AB79" s="1">
        <v>14540000000</v>
      </c>
      <c r="AD79" s="1">
        <v>14540000000</v>
      </c>
      <c r="AL79" s="1">
        <v>9223000000</v>
      </c>
      <c r="AM79" s="1">
        <v>20645000000</v>
      </c>
      <c r="AN79" s="1">
        <v>6219000000</v>
      </c>
      <c r="AO79" s="1">
        <v>3822000000</v>
      </c>
      <c r="AP79" s="1">
        <v>3822000000</v>
      </c>
      <c r="AQ79" s="1">
        <v>3822000000</v>
      </c>
      <c r="AU79" s="1">
        <v>829000000</v>
      </c>
      <c r="AV79" s="1">
        <v>829000000</v>
      </c>
      <c r="AY79" s="1">
        <v>1568000000</v>
      </c>
      <c r="AZ79" s="1">
        <v>14426000000</v>
      </c>
      <c r="BA79" s="1">
        <v>8940000000</v>
      </c>
      <c r="BB79" s="1">
        <v>8940000000</v>
      </c>
      <c r="BD79" s="1">
        <v>2730000000</v>
      </c>
      <c r="BE79" s="1">
        <v>2730000000</v>
      </c>
      <c r="BK79" s="1">
        <v>2756000000</v>
      </c>
      <c r="BL79" s="1">
        <v>23054000000</v>
      </c>
      <c r="BM79" s="1">
        <v>22672000000</v>
      </c>
      <c r="BN79" s="1">
        <v>12096000000</v>
      </c>
      <c r="BP79" s="1">
        <v>12096000000</v>
      </c>
      <c r="BQ79" s="1">
        <v>12171000000</v>
      </c>
      <c r="BR79" s="1">
        <v>1395000000</v>
      </c>
      <c r="BS79" s="1">
        <v>-200000000</v>
      </c>
      <c r="BW79" s="1">
        <v>382000000</v>
      </c>
      <c r="BX79" s="1">
        <v>31612000000</v>
      </c>
      <c r="BY79" s="1">
        <v>22672000000</v>
      </c>
      <c r="CA79" s="1">
        <v>8132000000</v>
      </c>
      <c r="CB79" s="1">
        <v>810000000</v>
      </c>
      <c r="CC79" s="1">
        <v>32441000000</v>
      </c>
      <c r="CD79" s="1">
        <v>8132000000</v>
      </c>
      <c r="CE79" s="1">
        <v>9769000000</v>
      </c>
      <c r="CF79" s="1">
        <v>9151000000</v>
      </c>
      <c r="CG79" s="1">
        <v>2018600000</v>
      </c>
      <c r="CH79" s="1">
        <v>2018600000</v>
      </c>
    </row>
    <row r="80" spans="1:86" x14ac:dyDescent="0.2">
      <c r="A80" s="2">
        <v>37072</v>
      </c>
      <c r="B80" s="1">
        <v>45872000000</v>
      </c>
      <c r="C80" s="1">
        <v>9464000000</v>
      </c>
      <c r="D80" s="1">
        <v>2448000000</v>
      </c>
      <c r="E80" s="1">
        <v>2448000000</v>
      </c>
      <c r="F80" s="1">
        <v>3683000000</v>
      </c>
      <c r="G80" s="1">
        <v>3683000000</v>
      </c>
      <c r="J80" s="1">
        <v>595000000</v>
      </c>
      <c r="M80" s="1">
        <v>611000000</v>
      </c>
      <c r="N80" s="1">
        <v>611000000</v>
      </c>
      <c r="P80" s="1">
        <v>2127000000</v>
      </c>
      <c r="Q80" s="1">
        <v>36408000000</v>
      </c>
      <c r="R80" s="1">
        <v>12678000000</v>
      </c>
      <c r="S80" s="1">
        <v>20056000000</v>
      </c>
      <c r="T80">
        <v>0</v>
      </c>
      <c r="U80" s="1">
        <v>623000000</v>
      </c>
      <c r="W80" s="1">
        <v>17272000000</v>
      </c>
      <c r="Y80" s="1">
        <v>2161000000</v>
      </c>
      <c r="AA80" s="1">
        <v>-7378000000</v>
      </c>
      <c r="AB80" s="1">
        <v>14769000000</v>
      </c>
      <c r="AD80" s="1">
        <v>14769000000</v>
      </c>
      <c r="AL80" s="1">
        <v>8961000000</v>
      </c>
      <c r="AM80" s="1">
        <v>22036000000</v>
      </c>
      <c r="AN80" s="1">
        <v>5975000000</v>
      </c>
      <c r="AO80" s="1">
        <v>4668000000</v>
      </c>
      <c r="AP80" s="1">
        <v>4668000000</v>
      </c>
      <c r="AQ80" s="1">
        <v>4668000000</v>
      </c>
      <c r="AU80" s="1">
        <v>454000000</v>
      </c>
      <c r="AV80" s="1">
        <v>454000000</v>
      </c>
      <c r="AY80" s="1">
        <v>853000000</v>
      </c>
      <c r="AZ80" s="1">
        <v>16061000000</v>
      </c>
      <c r="BA80" s="1">
        <v>10482000000</v>
      </c>
      <c r="BB80" s="1">
        <v>10482000000</v>
      </c>
      <c r="BD80" s="1">
        <v>2922000000</v>
      </c>
      <c r="BE80" s="1">
        <v>2922000000</v>
      </c>
      <c r="BK80" s="1">
        <v>2657000000</v>
      </c>
      <c r="BL80" s="1">
        <v>23836000000</v>
      </c>
      <c r="BM80" s="1">
        <v>23474000000</v>
      </c>
      <c r="BN80" s="1">
        <v>12106000000</v>
      </c>
      <c r="BP80" s="1">
        <v>12106000000</v>
      </c>
      <c r="BQ80" s="1">
        <v>12118000000</v>
      </c>
      <c r="BR80" s="1">
        <v>689000000</v>
      </c>
      <c r="BS80" s="1">
        <v>-61000000</v>
      </c>
      <c r="BW80" s="1">
        <v>362000000</v>
      </c>
      <c r="BX80" s="1">
        <v>33956000000</v>
      </c>
      <c r="BY80" s="1">
        <v>23474000000</v>
      </c>
      <c r="CA80" s="1">
        <v>8705000000</v>
      </c>
      <c r="CB80" s="1">
        <v>3489000000</v>
      </c>
      <c r="CC80" s="1">
        <v>34410000000</v>
      </c>
      <c r="CD80" s="1">
        <v>8705000000</v>
      </c>
      <c r="CE80" s="1">
        <v>10936000000</v>
      </c>
      <c r="CF80" s="1">
        <v>8488000000</v>
      </c>
      <c r="CG80" s="1">
        <v>2068900000</v>
      </c>
      <c r="CH80" s="1">
        <v>2068900000</v>
      </c>
    </row>
    <row r="81" spans="1:86" x14ac:dyDescent="0.2">
      <c r="A81" s="2">
        <v>36981</v>
      </c>
      <c r="B81" s="1">
        <v>44457000000</v>
      </c>
      <c r="C81" s="1">
        <v>8111000000</v>
      </c>
      <c r="D81" s="1">
        <v>663000000</v>
      </c>
      <c r="E81" s="1">
        <v>663000000</v>
      </c>
      <c r="F81" s="1">
        <v>3974000000</v>
      </c>
      <c r="G81" s="1">
        <v>3974000000</v>
      </c>
      <c r="J81" s="1">
        <v>578000000</v>
      </c>
      <c r="M81" s="1">
        <v>568000000</v>
      </c>
      <c r="N81" s="1">
        <v>568000000</v>
      </c>
      <c r="P81" s="1">
        <v>2328000000</v>
      </c>
      <c r="Q81" s="1">
        <v>36346000000</v>
      </c>
      <c r="R81" s="1">
        <v>12589000000</v>
      </c>
      <c r="S81" s="1">
        <v>19800000000</v>
      </c>
      <c r="T81">
        <v>0</v>
      </c>
      <c r="U81" s="1">
        <v>611000000</v>
      </c>
      <c r="W81" s="1">
        <v>16662000000</v>
      </c>
      <c r="Y81" s="1">
        <v>2527000000</v>
      </c>
      <c r="AA81" s="1">
        <v>-7211000000</v>
      </c>
      <c r="AB81" s="1">
        <v>15172000000</v>
      </c>
      <c r="AD81" s="1">
        <v>15172000000</v>
      </c>
      <c r="AL81" s="1">
        <v>8585000000</v>
      </c>
      <c r="AM81" s="1">
        <v>21047000000</v>
      </c>
      <c r="AN81" s="1">
        <v>5904000000</v>
      </c>
      <c r="AO81" s="1">
        <v>4813000000</v>
      </c>
      <c r="AP81" s="1">
        <v>4813000000</v>
      </c>
      <c r="AQ81" s="1">
        <v>4813000000</v>
      </c>
      <c r="AU81" s="1">
        <v>175000000</v>
      </c>
      <c r="AV81" s="1">
        <v>175000000</v>
      </c>
      <c r="AY81" s="1">
        <v>916000000</v>
      </c>
      <c r="AZ81" s="1">
        <v>15143000000</v>
      </c>
      <c r="BA81" s="1">
        <v>9661000000</v>
      </c>
      <c r="BB81" s="1">
        <v>9661000000</v>
      </c>
      <c r="BD81" s="1">
        <v>2783000000</v>
      </c>
      <c r="BE81" s="1">
        <v>2783000000</v>
      </c>
      <c r="BK81" s="1">
        <v>2699000000</v>
      </c>
      <c r="BL81" s="1">
        <v>23410000000</v>
      </c>
      <c r="BM81" s="1">
        <v>22991000000</v>
      </c>
      <c r="BN81" s="1">
        <v>12083000000</v>
      </c>
      <c r="BP81" s="1">
        <v>12083000000</v>
      </c>
      <c r="BQ81" s="1">
        <v>11726000000</v>
      </c>
      <c r="BR81" s="1">
        <v>689000000</v>
      </c>
      <c r="BS81" s="1">
        <v>-129000000</v>
      </c>
      <c r="BW81" s="1">
        <v>419000000</v>
      </c>
      <c r="BX81" s="1">
        <v>32652000000</v>
      </c>
      <c r="BY81" s="1">
        <v>22991000000</v>
      </c>
      <c r="CA81" s="1">
        <v>7819000000</v>
      </c>
      <c r="CB81" s="1">
        <v>2207000000</v>
      </c>
      <c r="CC81" s="1">
        <v>32827000000</v>
      </c>
      <c r="CD81" s="1">
        <v>7819000000</v>
      </c>
      <c r="CE81" s="1">
        <v>9836000000</v>
      </c>
      <c r="CF81" s="1">
        <v>9173000000</v>
      </c>
      <c r="CG81" s="1">
        <v>2068900000</v>
      </c>
      <c r="CH81" s="1">
        <v>2068900000</v>
      </c>
    </row>
    <row r="82" spans="1:86" x14ac:dyDescent="0.2">
      <c r="A82" s="2">
        <v>36891</v>
      </c>
      <c r="B82" s="1">
        <v>45802000000</v>
      </c>
      <c r="C82" s="1">
        <v>8911000000</v>
      </c>
      <c r="D82" s="1">
        <v>1200000000</v>
      </c>
      <c r="E82" s="1">
        <v>1200000000</v>
      </c>
      <c r="F82" s="1">
        <v>4381000000</v>
      </c>
      <c r="G82" s="1">
        <v>4381000000</v>
      </c>
      <c r="J82" s="1">
        <v>567000000</v>
      </c>
      <c r="P82" s="1">
        <v>2763000000</v>
      </c>
      <c r="Q82" s="1">
        <v>36891000000</v>
      </c>
      <c r="R82" s="1">
        <v>12514000000</v>
      </c>
      <c r="S82" s="1">
        <v>19556000000</v>
      </c>
      <c r="AA82" s="1">
        <v>-7042000000</v>
      </c>
      <c r="AB82" s="1">
        <v>15791000000</v>
      </c>
      <c r="AD82" s="1">
        <v>15791000000</v>
      </c>
      <c r="AL82" s="1">
        <v>8586000000</v>
      </c>
      <c r="AM82" s="1">
        <v>21948000000</v>
      </c>
      <c r="AN82" s="1">
        <v>8167000000</v>
      </c>
      <c r="AO82" s="1">
        <v>5495000000</v>
      </c>
      <c r="AP82" s="1">
        <v>5495000000</v>
      </c>
      <c r="AQ82" s="1">
        <v>5495000000</v>
      </c>
      <c r="AU82" s="1">
        <v>1974000000</v>
      </c>
      <c r="AV82" s="1">
        <v>1974000000</v>
      </c>
      <c r="AY82" s="1">
        <v>698000000</v>
      </c>
      <c r="AZ82" s="1">
        <v>13781000000</v>
      </c>
      <c r="BA82" s="1">
        <v>8341000000</v>
      </c>
      <c r="BB82" s="1">
        <v>8341000000</v>
      </c>
      <c r="BD82" s="1">
        <v>2744000000</v>
      </c>
      <c r="BE82" s="1">
        <v>2744000000</v>
      </c>
      <c r="BK82" s="1">
        <v>2696000000</v>
      </c>
      <c r="BL82" s="1">
        <v>23854000000</v>
      </c>
      <c r="BM82" s="1">
        <v>23468000000</v>
      </c>
      <c r="BN82" s="1">
        <v>12079000000</v>
      </c>
      <c r="BP82" s="1">
        <v>12079000000</v>
      </c>
      <c r="BQ82" s="1">
        <v>12293000000</v>
      </c>
      <c r="BR82" s="1">
        <v>689000000</v>
      </c>
      <c r="BS82" s="1">
        <v>-215000000</v>
      </c>
      <c r="BW82" s="1">
        <v>386000000</v>
      </c>
      <c r="BX82" s="1">
        <v>31809000000</v>
      </c>
      <c r="BY82" s="1">
        <v>23468000000</v>
      </c>
      <c r="CA82" s="1">
        <v>7677000000</v>
      </c>
      <c r="CB82" s="1">
        <v>744000000</v>
      </c>
      <c r="CC82" s="1">
        <v>33783000000</v>
      </c>
      <c r="CD82" s="1">
        <v>7677000000</v>
      </c>
      <c r="CE82" s="1">
        <v>10315000000</v>
      </c>
      <c r="CF82" s="1">
        <v>9115000000</v>
      </c>
      <c r="CG82" s="1">
        <v>2068900000</v>
      </c>
      <c r="CH82" s="1">
        <v>2068900000</v>
      </c>
    </row>
    <row r="83" spans="1:86" x14ac:dyDescent="0.2">
      <c r="A83" s="2">
        <v>36799</v>
      </c>
      <c r="B83" s="1">
        <v>45027000000</v>
      </c>
      <c r="C83" s="1">
        <v>10007000000</v>
      </c>
      <c r="D83" s="1">
        <v>842000000</v>
      </c>
      <c r="E83" s="1">
        <v>842000000</v>
      </c>
      <c r="F83" s="1">
        <v>3599000000</v>
      </c>
      <c r="G83" s="1">
        <v>3210000000</v>
      </c>
      <c r="H83" s="1">
        <v>389000000</v>
      </c>
      <c r="J83" s="1">
        <v>702000000</v>
      </c>
      <c r="P83" s="1">
        <v>4864000000</v>
      </c>
      <c r="Q83" s="1">
        <v>35020000000</v>
      </c>
      <c r="R83" s="1">
        <v>12310000000</v>
      </c>
      <c r="S83" s="1">
        <v>19202000000</v>
      </c>
      <c r="AA83" s="1">
        <v>-6892000000</v>
      </c>
      <c r="AB83" s="1">
        <v>16117000000</v>
      </c>
      <c r="AD83" s="1">
        <v>16117000000</v>
      </c>
      <c r="AL83" s="1">
        <v>6593000000</v>
      </c>
      <c r="AM83" s="1">
        <v>20571000000</v>
      </c>
      <c r="AN83" s="1">
        <v>8402000000</v>
      </c>
      <c r="AO83" s="1">
        <v>4278000000</v>
      </c>
      <c r="AP83" s="1">
        <v>4278000000</v>
      </c>
      <c r="AQ83" s="1">
        <v>4278000000</v>
      </c>
      <c r="AU83" s="1">
        <v>2502000000</v>
      </c>
      <c r="AV83" s="1">
        <v>2502000000</v>
      </c>
      <c r="AY83" s="1">
        <v>1622000000</v>
      </c>
      <c r="AZ83" s="1">
        <v>12169000000</v>
      </c>
      <c r="BA83" s="1">
        <v>6959000000</v>
      </c>
      <c r="BB83" s="1">
        <v>6959000000</v>
      </c>
      <c r="BD83" s="1">
        <v>2833000000</v>
      </c>
      <c r="BE83" s="1">
        <v>2833000000</v>
      </c>
      <c r="BK83" s="1">
        <v>2377000000</v>
      </c>
      <c r="BL83" s="1">
        <v>24456000000</v>
      </c>
      <c r="BM83" s="1">
        <v>24100000000</v>
      </c>
      <c r="BN83" s="1">
        <v>9920000000</v>
      </c>
      <c r="BP83" s="1">
        <v>9920000000</v>
      </c>
      <c r="BQ83" s="1">
        <v>12767000000</v>
      </c>
      <c r="BR83" s="1">
        <v>689000000</v>
      </c>
      <c r="BS83" s="1">
        <v>2102000000</v>
      </c>
      <c r="BW83" s="1">
        <v>356000000</v>
      </c>
      <c r="BX83" s="1">
        <v>31059000000</v>
      </c>
      <c r="BY83" s="1">
        <v>24100000000</v>
      </c>
      <c r="CA83" s="1">
        <v>7983000000</v>
      </c>
      <c r="CB83" s="1">
        <v>1605000000</v>
      </c>
      <c r="CC83" s="1">
        <v>33561000000</v>
      </c>
      <c r="CD83" s="1">
        <v>7983000000</v>
      </c>
      <c r="CE83" s="1">
        <v>9461000000</v>
      </c>
      <c r="CF83" s="1">
        <v>8619000000</v>
      </c>
      <c r="CG83" s="1">
        <v>2114300000</v>
      </c>
      <c r="CH83" s="1">
        <v>2114300000</v>
      </c>
    </row>
    <row r="84" spans="1:86" x14ac:dyDescent="0.2">
      <c r="A84" s="2">
        <v>36707</v>
      </c>
      <c r="B84" s="1">
        <v>44777000000</v>
      </c>
      <c r="C84" s="1">
        <v>10234000000</v>
      </c>
      <c r="D84" s="1">
        <v>690000000</v>
      </c>
      <c r="E84" s="1">
        <v>690000000</v>
      </c>
      <c r="F84" s="1">
        <v>3800000000</v>
      </c>
      <c r="G84" s="1">
        <v>3800000000</v>
      </c>
      <c r="J84" s="1">
        <v>654000000</v>
      </c>
      <c r="P84" s="1">
        <v>5090000000</v>
      </c>
      <c r="Q84" s="1">
        <v>34543000000</v>
      </c>
      <c r="R84" s="1">
        <v>11942000000</v>
      </c>
      <c r="S84" s="1">
        <v>18755000000</v>
      </c>
      <c r="AA84" s="1">
        <v>-6813000000</v>
      </c>
      <c r="AB84" s="1">
        <v>16616000000</v>
      </c>
      <c r="AD84" s="1">
        <v>16616000000</v>
      </c>
      <c r="AL84" s="1">
        <v>5985000000</v>
      </c>
      <c r="AM84" s="1">
        <v>20617000000</v>
      </c>
      <c r="AN84" s="1">
        <v>7885000000</v>
      </c>
      <c r="AO84" s="1">
        <v>4618000000</v>
      </c>
      <c r="AP84" s="1">
        <v>4618000000</v>
      </c>
      <c r="AQ84" s="1">
        <v>4618000000</v>
      </c>
      <c r="AU84" s="1">
        <v>2481000000</v>
      </c>
      <c r="AV84" s="1">
        <v>2481000000</v>
      </c>
      <c r="AY84" s="1">
        <v>786000000</v>
      </c>
      <c r="AZ84" s="1">
        <v>12732000000</v>
      </c>
      <c r="BA84" s="1">
        <v>7249000000</v>
      </c>
      <c r="BB84" s="1">
        <v>7249000000</v>
      </c>
      <c r="BD84" s="1">
        <v>2854000000</v>
      </c>
      <c r="BE84" s="1">
        <v>2854000000</v>
      </c>
      <c r="BK84" s="1">
        <v>2629000000</v>
      </c>
      <c r="BL84" s="1">
        <v>24160000000</v>
      </c>
      <c r="BM84" s="1">
        <v>23826000000</v>
      </c>
      <c r="BN84" s="1">
        <v>11853000000</v>
      </c>
      <c r="BP84" s="1">
        <v>11853000000</v>
      </c>
      <c r="BQ84" s="1">
        <v>12600000000</v>
      </c>
      <c r="BR84" s="1">
        <v>605000000</v>
      </c>
      <c r="BS84" s="1">
        <v>-22000000</v>
      </c>
      <c r="BT84" s="1">
        <v>-19000000</v>
      </c>
      <c r="BU84" s="1">
        <v>-3000000</v>
      </c>
      <c r="BW84" s="1">
        <v>334000000</v>
      </c>
      <c r="BX84" s="1">
        <v>31075000000</v>
      </c>
      <c r="BY84" s="1">
        <v>23826000000</v>
      </c>
      <c r="CA84" s="1">
        <v>7210000000</v>
      </c>
      <c r="CB84" s="1">
        <v>2349000000</v>
      </c>
      <c r="CC84" s="1">
        <v>33556000000</v>
      </c>
      <c r="CD84" s="1">
        <v>7210000000</v>
      </c>
      <c r="CE84" s="1">
        <v>9730000000</v>
      </c>
      <c r="CF84" s="1">
        <v>9040000000</v>
      </c>
      <c r="CG84" s="1">
        <v>2071000000</v>
      </c>
      <c r="CH84" s="1">
        <v>2071000000</v>
      </c>
    </row>
    <row r="85" spans="1:86" x14ac:dyDescent="0.2">
      <c r="A85" s="2">
        <v>36616</v>
      </c>
      <c r="B85" s="1">
        <v>45583000000</v>
      </c>
      <c r="C85" s="1">
        <v>10944000000</v>
      </c>
      <c r="D85" s="1">
        <v>860000000</v>
      </c>
      <c r="E85" s="1">
        <v>860000000</v>
      </c>
      <c r="F85" s="1">
        <v>3979000000</v>
      </c>
      <c r="G85" s="1">
        <v>3979000000</v>
      </c>
      <c r="J85" s="1">
        <v>727000000</v>
      </c>
      <c r="P85" s="1">
        <v>5378000000</v>
      </c>
      <c r="Q85" s="1">
        <v>34639000000</v>
      </c>
      <c r="R85" s="1">
        <v>11781000000</v>
      </c>
      <c r="S85" s="1">
        <v>18440000000</v>
      </c>
      <c r="AA85" s="1">
        <v>-6659000000</v>
      </c>
      <c r="AB85" s="1">
        <v>17002000000</v>
      </c>
      <c r="AD85" s="1">
        <v>17002000000</v>
      </c>
      <c r="AL85" s="1">
        <v>5856000000</v>
      </c>
      <c r="AM85" s="1">
        <v>21833000000</v>
      </c>
      <c r="AN85" s="1">
        <v>8846000000</v>
      </c>
      <c r="AO85" s="1">
        <v>5117000000</v>
      </c>
      <c r="AP85" s="1">
        <v>5117000000</v>
      </c>
      <c r="AQ85" s="1">
        <v>5117000000</v>
      </c>
      <c r="AU85" s="1">
        <v>2837000000</v>
      </c>
      <c r="AV85" s="1">
        <v>2837000000</v>
      </c>
      <c r="AY85" s="1">
        <v>892000000</v>
      </c>
      <c r="AZ85" s="1">
        <v>12987000000</v>
      </c>
      <c r="BA85" s="1">
        <v>7706000000</v>
      </c>
      <c r="BB85" s="1">
        <v>7706000000</v>
      </c>
      <c r="BD85" s="1">
        <v>2558000000</v>
      </c>
      <c r="BE85" s="1">
        <v>2558000000</v>
      </c>
      <c r="BK85" s="1">
        <v>2723000000</v>
      </c>
      <c r="BL85" s="1">
        <v>23750000000</v>
      </c>
      <c r="BM85" s="1">
        <v>23356000000</v>
      </c>
      <c r="BN85" s="1">
        <v>11751000000</v>
      </c>
      <c r="BP85" s="1">
        <v>11751000000</v>
      </c>
      <c r="BQ85" s="1">
        <v>12239000000</v>
      </c>
      <c r="BR85" s="1">
        <v>605000000</v>
      </c>
      <c r="BS85" s="1">
        <v>-29000000</v>
      </c>
      <c r="BT85" s="1">
        <v>-19000000</v>
      </c>
      <c r="BU85" s="1">
        <v>-10000000</v>
      </c>
      <c r="BW85" s="1">
        <v>394000000</v>
      </c>
      <c r="BX85" s="1">
        <v>31062000000</v>
      </c>
      <c r="BY85" s="1">
        <v>23356000000</v>
      </c>
      <c r="CA85" s="1">
        <v>6354000000</v>
      </c>
      <c r="CB85" s="1">
        <v>2098000000</v>
      </c>
      <c r="CC85" s="1">
        <v>33899000000</v>
      </c>
      <c r="CD85" s="1">
        <v>6354000000</v>
      </c>
      <c r="CE85" s="1">
        <v>10543000000</v>
      </c>
      <c r="CF85" s="1">
        <v>9683000000</v>
      </c>
      <c r="CG85" s="1">
        <v>2071000000</v>
      </c>
      <c r="CH85" s="1">
        <v>2071000000</v>
      </c>
    </row>
    <row r="86" spans="1:86" x14ac:dyDescent="0.2">
      <c r="A86" s="2">
        <v>36525</v>
      </c>
      <c r="B86" s="1">
        <v>46373000000</v>
      </c>
      <c r="C86" s="1">
        <v>11752000000</v>
      </c>
      <c r="D86" s="1">
        <v>992000000</v>
      </c>
      <c r="E86" s="1">
        <v>992000000</v>
      </c>
      <c r="F86" s="1">
        <v>4406000000</v>
      </c>
      <c r="G86" s="1">
        <v>4406000000</v>
      </c>
      <c r="J86" s="1">
        <v>725000000</v>
      </c>
      <c r="P86" s="1">
        <v>5629000000</v>
      </c>
      <c r="Q86" s="1">
        <v>34621000000</v>
      </c>
      <c r="R86" s="1">
        <v>11551000000</v>
      </c>
      <c r="S86" s="1">
        <v>17993000000</v>
      </c>
      <c r="AA86" s="1">
        <v>-6442000000</v>
      </c>
      <c r="AB86" s="1">
        <v>17386000000</v>
      </c>
      <c r="AD86" s="1">
        <v>17386000000</v>
      </c>
      <c r="AL86" s="1">
        <v>5684000000</v>
      </c>
      <c r="AM86" s="1">
        <v>23007000000</v>
      </c>
      <c r="AN86" s="1">
        <v>8444000000</v>
      </c>
      <c r="AO86" s="1">
        <v>5267000000</v>
      </c>
      <c r="AP86" s="1">
        <v>5267000000</v>
      </c>
      <c r="AQ86" s="1">
        <v>5267000000</v>
      </c>
      <c r="AU86" s="1">
        <v>2459000000</v>
      </c>
      <c r="AV86" s="1">
        <v>2459000000</v>
      </c>
      <c r="AY86" s="1">
        <v>718000000</v>
      </c>
      <c r="AZ86" s="1">
        <v>14563000000</v>
      </c>
      <c r="BA86" s="1">
        <v>9091000000</v>
      </c>
      <c r="BB86" s="1">
        <v>9091000000</v>
      </c>
      <c r="BD86" s="1">
        <v>2718000000</v>
      </c>
      <c r="BE86" s="1">
        <v>2718000000</v>
      </c>
      <c r="BK86" s="1">
        <v>2754000000</v>
      </c>
      <c r="BL86" s="1">
        <v>23366000000</v>
      </c>
      <c r="BM86" s="1">
        <v>22995000000</v>
      </c>
      <c r="BN86" s="1">
        <v>11545000000</v>
      </c>
      <c r="BP86" s="1">
        <v>11545000000</v>
      </c>
      <c r="BQ86" s="1">
        <v>12162000000</v>
      </c>
      <c r="BR86" s="1">
        <v>605000000</v>
      </c>
      <c r="BS86" s="1">
        <v>-107000000</v>
      </c>
      <c r="BT86" s="1">
        <v>-32000000</v>
      </c>
      <c r="BU86" s="1">
        <v>-75000000</v>
      </c>
      <c r="BW86" s="1">
        <v>371000000</v>
      </c>
      <c r="BX86" s="1">
        <v>32086000000</v>
      </c>
      <c r="BY86" s="1">
        <v>22995000000</v>
      </c>
      <c r="CA86" s="1">
        <v>5609000000</v>
      </c>
      <c r="CB86" s="1">
        <v>3308000000</v>
      </c>
      <c r="CC86" s="1">
        <v>34545000000</v>
      </c>
      <c r="CD86" s="1">
        <v>5609000000</v>
      </c>
      <c r="CE86" s="1">
        <v>11550000000</v>
      </c>
      <c r="CF86" s="1">
        <v>10558000000</v>
      </c>
      <c r="CG86" s="1">
        <v>2071000000</v>
      </c>
      <c r="CH86" s="1">
        <v>2071000000</v>
      </c>
    </row>
    <row r="87" spans="1:86" x14ac:dyDescent="0.2">
      <c r="A87" s="2">
        <v>36433</v>
      </c>
      <c r="B87" s="1">
        <v>43679000000</v>
      </c>
      <c r="C87" s="1">
        <v>10200000000</v>
      </c>
      <c r="D87" s="1">
        <v>414000000</v>
      </c>
      <c r="E87" s="1">
        <v>414000000</v>
      </c>
      <c r="F87" s="1">
        <v>3633000000</v>
      </c>
      <c r="G87" s="1">
        <v>3633000000</v>
      </c>
      <c r="J87" s="1">
        <v>796000000</v>
      </c>
      <c r="P87" s="1">
        <v>5357000000</v>
      </c>
      <c r="Q87" s="1">
        <v>33479000000</v>
      </c>
      <c r="R87" s="1">
        <v>11346000000</v>
      </c>
      <c r="S87" s="1">
        <v>17566000000</v>
      </c>
      <c r="AA87" s="1">
        <v>-6220000000</v>
      </c>
      <c r="AB87" s="1">
        <v>15695000000</v>
      </c>
      <c r="AD87" s="1">
        <v>15695000000</v>
      </c>
      <c r="AL87" s="1">
        <v>6438000000</v>
      </c>
      <c r="AM87" s="1">
        <v>22704000000</v>
      </c>
      <c r="AN87" s="1">
        <v>7707000000</v>
      </c>
      <c r="AO87" s="1">
        <v>3628000000</v>
      </c>
      <c r="AP87" s="1">
        <v>3628000000</v>
      </c>
      <c r="AQ87" s="1">
        <v>3628000000</v>
      </c>
      <c r="AU87" s="1">
        <v>2415000000</v>
      </c>
      <c r="AV87" s="1">
        <v>2415000000</v>
      </c>
      <c r="AY87" s="1">
        <v>1664000000</v>
      </c>
      <c r="AZ87" s="1">
        <v>14997000000</v>
      </c>
      <c r="BA87" s="1">
        <v>9278000000</v>
      </c>
      <c r="BB87" s="1">
        <v>9278000000</v>
      </c>
      <c r="BD87" s="1">
        <v>2660000000</v>
      </c>
      <c r="BE87" s="1">
        <v>2660000000</v>
      </c>
      <c r="BK87" s="1">
        <v>3059000000</v>
      </c>
      <c r="BL87" s="1">
        <v>20975000000</v>
      </c>
      <c r="BM87" s="1">
        <v>20975000000</v>
      </c>
      <c r="BN87" s="1">
        <v>9324000000</v>
      </c>
      <c r="BP87" s="1">
        <v>9324000000</v>
      </c>
      <c r="BQ87" s="1">
        <v>12281000000</v>
      </c>
      <c r="BR87" s="1">
        <v>605000000</v>
      </c>
      <c r="BS87" s="1">
        <v>-25000000</v>
      </c>
      <c r="BT87" s="1">
        <v>-25000000</v>
      </c>
      <c r="BX87" s="1">
        <v>30253000000</v>
      </c>
      <c r="BY87" s="1">
        <v>20975000000</v>
      </c>
      <c r="CA87" s="1">
        <v>5280000000</v>
      </c>
      <c r="CB87" s="1">
        <v>2493000000</v>
      </c>
      <c r="CC87" s="1">
        <v>32668000000</v>
      </c>
      <c r="CD87" s="1">
        <v>5280000000</v>
      </c>
      <c r="CE87" s="1">
        <v>11693000000</v>
      </c>
      <c r="CF87" s="1">
        <v>11279000000</v>
      </c>
      <c r="CG87" s="1">
        <v>2071000000</v>
      </c>
      <c r="CH87" s="1">
        <v>2071000000</v>
      </c>
    </row>
    <row r="88" spans="1:86" x14ac:dyDescent="0.2">
      <c r="A88" s="2">
        <v>36341</v>
      </c>
      <c r="B88" s="1">
        <v>43244000000</v>
      </c>
      <c r="C88" s="1">
        <v>9782000000</v>
      </c>
      <c r="D88" s="1">
        <v>851000000</v>
      </c>
      <c r="E88" s="1">
        <v>851000000</v>
      </c>
      <c r="F88" s="1">
        <v>3319000000</v>
      </c>
      <c r="G88" s="1">
        <v>3319000000</v>
      </c>
      <c r="J88" s="1">
        <v>818000000</v>
      </c>
      <c r="P88" s="1">
        <v>4794000000</v>
      </c>
      <c r="Q88" s="1">
        <v>33462000000</v>
      </c>
      <c r="R88" s="1">
        <v>11237000000</v>
      </c>
      <c r="S88" s="1">
        <v>17184000000</v>
      </c>
      <c r="AA88" s="1">
        <v>-5947000000</v>
      </c>
      <c r="AB88" s="1">
        <v>15778000000</v>
      </c>
      <c r="AD88" s="1">
        <v>15778000000</v>
      </c>
      <c r="AL88" s="1">
        <v>6447000000</v>
      </c>
      <c r="AM88" s="1">
        <v>22433000000</v>
      </c>
      <c r="AN88" s="1">
        <v>6663000000</v>
      </c>
      <c r="AO88" s="1">
        <v>4147000000</v>
      </c>
      <c r="AP88" s="1">
        <v>4147000000</v>
      </c>
      <c r="AQ88" s="1">
        <v>4147000000</v>
      </c>
      <c r="AU88" s="1">
        <v>1734000000</v>
      </c>
      <c r="AV88" s="1">
        <v>1734000000</v>
      </c>
      <c r="AY88" s="1">
        <v>782000000</v>
      </c>
      <c r="AZ88" s="1">
        <v>15770000000</v>
      </c>
      <c r="BA88" s="1">
        <v>10367000000</v>
      </c>
      <c r="BB88" s="1">
        <v>10367000000</v>
      </c>
      <c r="BD88" s="1">
        <v>2733000000</v>
      </c>
      <c r="BE88" s="1">
        <v>2733000000</v>
      </c>
      <c r="BK88" s="1">
        <v>2670000000</v>
      </c>
      <c r="BL88" s="1">
        <v>20811000000</v>
      </c>
      <c r="BM88" s="1">
        <v>20811000000</v>
      </c>
      <c r="BQ88" s="1">
        <v>12196000000</v>
      </c>
      <c r="BV88" s="1">
        <v>8615000000</v>
      </c>
      <c r="BX88" s="1">
        <v>31178000000</v>
      </c>
      <c r="BY88" s="1">
        <v>20811000000</v>
      </c>
      <c r="CA88" s="1">
        <v>5033000000</v>
      </c>
      <c r="CB88" s="1">
        <v>3119000000</v>
      </c>
      <c r="CC88" s="1">
        <v>32912000000</v>
      </c>
      <c r="CD88" s="1">
        <v>5033000000</v>
      </c>
      <c r="CE88" s="1">
        <v>12101000000</v>
      </c>
      <c r="CF88" s="1">
        <v>11250000000</v>
      </c>
      <c r="CG88" s="1">
        <v>2071000000</v>
      </c>
      <c r="CH88" s="1">
        <v>2071000000</v>
      </c>
    </row>
    <row r="89" spans="1:86" x14ac:dyDescent="0.2">
      <c r="A89" s="2">
        <v>36250</v>
      </c>
      <c r="B89" s="1">
        <v>43474000000</v>
      </c>
      <c r="C89" s="1">
        <v>10326000000</v>
      </c>
      <c r="D89" s="1">
        <v>790000000</v>
      </c>
      <c r="E89" s="1">
        <v>790000000</v>
      </c>
      <c r="F89" s="1">
        <v>4036000000</v>
      </c>
      <c r="G89" s="1">
        <v>4036000000</v>
      </c>
      <c r="J89" s="1">
        <v>850000000</v>
      </c>
      <c r="P89" s="1">
        <v>4650000000</v>
      </c>
      <c r="Q89" s="1">
        <v>33148000000</v>
      </c>
      <c r="R89" s="1">
        <v>10781000000</v>
      </c>
      <c r="S89" s="1">
        <v>16550000000</v>
      </c>
      <c r="AA89" s="1">
        <v>-5769000000</v>
      </c>
      <c r="AB89" s="1">
        <v>15800000000</v>
      </c>
      <c r="AD89" s="1">
        <v>15800000000</v>
      </c>
      <c r="AL89" s="1">
        <v>6567000000</v>
      </c>
      <c r="AM89" s="1">
        <v>23119000000</v>
      </c>
      <c r="AN89" s="1">
        <v>7120000000</v>
      </c>
      <c r="AO89" s="1">
        <v>4210000000</v>
      </c>
      <c r="AP89" s="1">
        <v>4210000000</v>
      </c>
      <c r="AQ89" s="1">
        <v>4210000000</v>
      </c>
      <c r="AU89" s="1">
        <v>2017000000</v>
      </c>
      <c r="AV89" s="1">
        <v>2017000000</v>
      </c>
      <c r="AY89" s="1">
        <v>893000000</v>
      </c>
      <c r="AZ89" s="1">
        <v>15999000000</v>
      </c>
      <c r="BA89" s="1">
        <v>10523000000</v>
      </c>
      <c r="BB89" s="1">
        <v>10523000000</v>
      </c>
      <c r="BD89" s="1">
        <v>2804000000</v>
      </c>
      <c r="BE89" s="1">
        <v>2804000000</v>
      </c>
      <c r="BK89" s="1">
        <v>2672000000</v>
      </c>
      <c r="BL89" s="1">
        <v>20355000000</v>
      </c>
      <c r="BM89" s="1">
        <v>20355000000</v>
      </c>
      <c r="BQ89" s="1">
        <v>11829000000</v>
      </c>
      <c r="BV89" s="1">
        <v>8526000000</v>
      </c>
      <c r="BX89" s="1">
        <v>30878000000</v>
      </c>
      <c r="BY89" s="1">
        <v>20355000000</v>
      </c>
      <c r="CA89" s="1">
        <v>4555000000</v>
      </c>
      <c r="CB89" s="1">
        <v>3206000000</v>
      </c>
      <c r="CC89" s="1">
        <v>32895000000</v>
      </c>
      <c r="CD89" s="1">
        <v>4555000000</v>
      </c>
      <c r="CE89" s="1">
        <v>12540000000</v>
      </c>
      <c r="CF89" s="1">
        <v>11750000000</v>
      </c>
      <c r="CG89" s="1">
        <v>2071000000</v>
      </c>
      <c r="CH89" s="1">
        <v>2071000000</v>
      </c>
    </row>
    <row r="90" spans="1:86" x14ac:dyDescent="0.2">
      <c r="A90" s="2">
        <v>36160</v>
      </c>
      <c r="B90" s="1">
        <v>43537000000</v>
      </c>
      <c r="C90" s="1">
        <v>10794000000</v>
      </c>
      <c r="D90" s="1">
        <v>1194000000</v>
      </c>
      <c r="E90" s="1">
        <v>1194000000</v>
      </c>
      <c r="F90" s="1">
        <v>4242000000</v>
      </c>
      <c r="G90" s="1">
        <v>4242000000</v>
      </c>
      <c r="J90" s="1">
        <v>836000000</v>
      </c>
      <c r="P90" s="1">
        <v>4522000000</v>
      </c>
      <c r="Q90" s="1">
        <v>32743000000</v>
      </c>
      <c r="R90" s="1">
        <v>10486000000</v>
      </c>
      <c r="S90" s="1">
        <v>16088000000</v>
      </c>
      <c r="AA90" s="1">
        <v>-5602000000</v>
      </c>
      <c r="AB90" s="1">
        <v>15706000000</v>
      </c>
      <c r="AD90" s="1">
        <v>15706000000</v>
      </c>
      <c r="AL90" s="1">
        <v>6551000000</v>
      </c>
      <c r="AM90" s="1">
        <v>23536000000</v>
      </c>
      <c r="AN90" s="1">
        <v>7229000000</v>
      </c>
      <c r="AO90" s="1">
        <v>4384000000</v>
      </c>
      <c r="AP90" s="1">
        <v>4384000000</v>
      </c>
      <c r="AQ90" s="1">
        <v>4384000000</v>
      </c>
      <c r="AU90" s="1">
        <v>2028000000</v>
      </c>
      <c r="AV90" s="1">
        <v>2028000000</v>
      </c>
      <c r="AY90" s="1">
        <v>817000000</v>
      </c>
      <c r="AZ90" s="1">
        <v>16307000000</v>
      </c>
      <c r="BA90" s="1">
        <v>11077000000</v>
      </c>
      <c r="BB90" s="1">
        <v>11077000000</v>
      </c>
      <c r="BD90" s="1">
        <v>2764000000</v>
      </c>
      <c r="BE90" s="1">
        <v>2764000000</v>
      </c>
      <c r="BK90" s="1">
        <v>2466000000</v>
      </c>
      <c r="BL90" s="1">
        <v>20001000000</v>
      </c>
      <c r="BM90" s="1">
        <v>20001000000</v>
      </c>
      <c r="BQ90" s="1">
        <v>11603000000</v>
      </c>
      <c r="BV90" s="1">
        <v>8398000000</v>
      </c>
      <c r="BX90" s="1">
        <v>31078000000</v>
      </c>
      <c r="BY90" s="1">
        <v>20001000000</v>
      </c>
      <c r="CA90" s="1">
        <v>4295000000</v>
      </c>
      <c r="CB90" s="1">
        <v>3565000000</v>
      </c>
      <c r="CC90" s="1">
        <v>33106000000</v>
      </c>
      <c r="CD90" s="1">
        <v>4295000000</v>
      </c>
      <c r="CE90" s="1">
        <v>13105000000</v>
      </c>
      <c r="CF90" s="1">
        <v>11911000000</v>
      </c>
      <c r="CG90" s="1">
        <v>2071000000</v>
      </c>
      <c r="CH90" s="1">
        <v>2071000000</v>
      </c>
    </row>
    <row r="91" spans="1:86" x14ac:dyDescent="0.2">
      <c r="A91" s="2">
        <v>36068</v>
      </c>
      <c r="B91" s="1">
        <v>41378000000</v>
      </c>
      <c r="C91" s="1">
        <v>9375000000</v>
      </c>
      <c r="D91" s="1">
        <v>127000000</v>
      </c>
      <c r="E91" s="1">
        <v>127000000</v>
      </c>
      <c r="F91" s="1">
        <v>3999000000</v>
      </c>
      <c r="J91" s="1">
        <v>899000000</v>
      </c>
      <c r="P91" s="1">
        <v>4350000000</v>
      </c>
      <c r="Q91" s="1">
        <v>32003000000</v>
      </c>
      <c r="R91" s="1">
        <v>10346000000</v>
      </c>
      <c r="S91" s="1">
        <v>15728000000</v>
      </c>
      <c r="AA91" s="1">
        <v>-5382000000</v>
      </c>
      <c r="AB91" s="1">
        <v>15769000000</v>
      </c>
      <c r="AD91" s="1">
        <v>15769000000</v>
      </c>
      <c r="AL91" s="1">
        <v>5888000000</v>
      </c>
      <c r="AM91" s="1">
        <v>21990000000</v>
      </c>
      <c r="AN91" s="1">
        <v>7525000000</v>
      </c>
      <c r="AO91" s="1">
        <v>4767000000</v>
      </c>
      <c r="AP91" s="1">
        <v>4767000000</v>
      </c>
      <c r="AQ91" s="1">
        <v>4767000000</v>
      </c>
      <c r="AU91" s="1">
        <v>2123000000</v>
      </c>
      <c r="AV91" s="1">
        <v>2123000000</v>
      </c>
      <c r="AY91" s="1">
        <v>635000000</v>
      </c>
      <c r="AZ91" s="1">
        <v>14465000000</v>
      </c>
      <c r="BA91" s="1">
        <v>9562000000</v>
      </c>
      <c r="BB91" s="1">
        <v>9562000000</v>
      </c>
      <c r="BD91" s="1">
        <v>2488000000</v>
      </c>
      <c r="BE91" s="1">
        <v>2488000000</v>
      </c>
      <c r="BK91" s="1">
        <v>2415000000</v>
      </c>
      <c r="BL91" s="1">
        <v>19388000000</v>
      </c>
      <c r="BM91" s="1">
        <v>19388000000</v>
      </c>
      <c r="BQ91" s="1">
        <v>10981000000</v>
      </c>
      <c r="BV91" s="1">
        <v>8407000000</v>
      </c>
      <c r="BX91" s="1">
        <v>28950000000</v>
      </c>
      <c r="BY91" s="1">
        <v>19388000000</v>
      </c>
      <c r="CA91" s="1">
        <v>3619000000</v>
      </c>
      <c r="CB91" s="1">
        <v>1850000000</v>
      </c>
      <c r="CC91" s="1">
        <v>31073000000</v>
      </c>
      <c r="CD91" s="1">
        <v>3619000000</v>
      </c>
      <c r="CE91" s="1">
        <v>11685000000</v>
      </c>
      <c r="CF91" s="1">
        <v>11558000000</v>
      </c>
      <c r="CG91" s="1">
        <v>2071000000</v>
      </c>
      <c r="CH91" s="1">
        <v>2071000000</v>
      </c>
    </row>
    <row r="92" spans="1:86" x14ac:dyDescent="0.2">
      <c r="A92" s="2">
        <v>35976</v>
      </c>
      <c r="B92" s="1">
        <v>40036000000</v>
      </c>
      <c r="C92" s="1">
        <v>12550000000</v>
      </c>
      <c r="D92" s="1">
        <v>853000000</v>
      </c>
      <c r="E92" s="1">
        <v>853000000</v>
      </c>
      <c r="F92" s="1">
        <v>3694000000</v>
      </c>
      <c r="J92" s="1">
        <v>920000000</v>
      </c>
      <c r="P92" s="1">
        <v>7083000000</v>
      </c>
      <c r="Q92" s="1">
        <v>27486000000</v>
      </c>
      <c r="R92" s="1">
        <v>9797000000</v>
      </c>
      <c r="S92" s="1">
        <v>15137000000</v>
      </c>
      <c r="AA92" s="1">
        <v>-5340000000</v>
      </c>
      <c r="AB92" s="1">
        <v>15859000000</v>
      </c>
      <c r="AD92" s="1">
        <v>15859000000</v>
      </c>
      <c r="AL92" s="1">
        <v>1830000000</v>
      </c>
      <c r="AM92" s="1">
        <v>20822000000</v>
      </c>
      <c r="AN92" s="1">
        <v>8488000000</v>
      </c>
      <c r="AO92" s="1">
        <v>5888000000</v>
      </c>
      <c r="AP92" s="1">
        <v>5888000000</v>
      </c>
      <c r="AQ92" s="1">
        <v>5888000000</v>
      </c>
      <c r="AU92" s="1">
        <v>2600000000</v>
      </c>
      <c r="AV92" s="1">
        <v>2600000000</v>
      </c>
      <c r="AZ92" s="1">
        <v>12334000000</v>
      </c>
      <c r="BA92" s="1">
        <v>9372000000</v>
      </c>
      <c r="BB92" s="1">
        <v>9372000000</v>
      </c>
      <c r="BD92" s="1">
        <v>1941000000</v>
      </c>
      <c r="BE92" s="1">
        <v>1941000000</v>
      </c>
      <c r="BK92" s="1">
        <v>1021000000</v>
      </c>
      <c r="BL92" s="1">
        <v>19214000000</v>
      </c>
      <c r="BM92" s="1">
        <v>19214000000</v>
      </c>
      <c r="BQ92" s="1">
        <v>10792000000</v>
      </c>
      <c r="BV92" s="1">
        <v>8422000000</v>
      </c>
      <c r="BX92" s="1">
        <v>28586000000</v>
      </c>
      <c r="BY92" s="1">
        <v>19214000000</v>
      </c>
      <c r="CA92" s="1">
        <v>3355000000</v>
      </c>
      <c r="CB92" s="1">
        <v>4062000000</v>
      </c>
      <c r="CC92" s="1">
        <v>31186000000</v>
      </c>
      <c r="CD92" s="1">
        <v>3355000000</v>
      </c>
      <c r="CE92" s="1">
        <v>11972000000</v>
      </c>
      <c r="CF92" s="1">
        <v>11119000000</v>
      </c>
      <c r="CG92" s="1">
        <v>2068929000</v>
      </c>
      <c r="CH92" s="1">
        <v>2068929000</v>
      </c>
    </row>
    <row r="93" spans="1:86" x14ac:dyDescent="0.2">
      <c r="A93" s="2">
        <v>35885</v>
      </c>
      <c r="B93" s="1">
        <v>39317000000</v>
      </c>
      <c r="C93" s="1">
        <v>12222000000</v>
      </c>
      <c r="D93" s="1">
        <v>597000000</v>
      </c>
      <c r="E93" s="1">
        <v>597000000</v>
      </c>
      <c r="F93" s="1">
        <v>3871000000</v>
      </c>
      <c r="J93" s="1">
        <v>935000000</v>
      </c>
      <c r="P93" s="1">
        <v>6819000000</v>
      </c>
      <c r="Q93" s="1">
        <v>27095000000</v>
      </c>
      <c r="R93" s="1">
        <v>9450000000</v>
      </c>
      <c r="S93" s="1">
        <v>14585000000</v>
      </c>
      <c r="AA93" s="1">
        <v>-5135000000</v>
      </c>
      <c r="AB93" s="1">
        <v>15955000000</v>
      </c>
      <c r="AD93" s="1">
        <v>15955000000</v>
      </c>
      <c r="AL93" s="1">
        <v>1690000000</v>
      </c>
      <c r="AM93" s="1">
        <v>20691000000</v>
      </c>
      <c r="AN93" s="1">
        <v>8628000000</v>
      </c>
      <c r="AO93" s="1">
        <v>6228000000</v>
      </c>
      <c r="AP93" s="1">
        <v>6228000000</v>
      </c>
      <c r="AQ93" s="1">
        <v>6228000000</v>
      </c>
      <c r="AU93" s="1">
        <v>2400000000</v>
      </c>
      <c r="AV93" s="1">
        <v>2400000000</v>
      </c>
      <c r="AZ93" s="1">
        <v>12063000000</v>
      </c>
      <c r="BA93" s="1">
        <v>9050000000</v>
      </c>
      <c r="BB93" s="1">
        <v>9050000000</v>
      </c>
      <c r="BD93" s="1">
        <v>1870000000</v>
      </c>
      <c r="BE93" s="1">
        <v>1870000000</v>
      </c>
      <c r="BK93" s="1">
        <v>1143000000</v>
      </c>
      <c r="BL93" s="1">
        <v>18626000000</v>
      </c>
      <c r="BM93" s="1">
        <v>18626000000</v>
      </c>
      <c r="BQ93" s="1">
        <v>10499000000</v>
      </c>
      <c r="BV93" s="1">
        <v>8127000000</v>
      </c>
      <c r="BX93" s="1">
        <v>27676000000</v>
      </c>
      <c r="BY93" s="1">
        <v>18626000000</v>
      </c>
      <c r="CA93" s="1">
        <v>2671000000</v>
      </c>
      <c r="CB93" s="1">
        <v>3594000000</v>
      </c>
      <c r="CC93" s="1">
        <v>30076000000</v>
      </c>
      <c r="CD93" s="1">
        <v>2671000000</v>
      </c>
      <c r="CE93" s="1">
        <v>11450000000</v>
      </c>
      <c r="CF93" s="1">
        <v>10853000000</v>
      </c>
      <c r="CG93" s="1">
        <v>2036999961</v>
      </c>
      <c r="CH93" s="1">
        <v>2036999961</v>
      </c>
    </row>
    <row r="94" spans="1:86" x14ac:dyDescent="0.2">
      <c r="A94" s="2">
        <v>35795</v>
      </c>
      <c r="B94" s="1">
        <v>39944000000</v>
      </c>
      <c r="C94" s="1">
        <v>13012000000</v>
      </c>
      <c r="D94" s="1">
        <v>887000000</v>
      </c>
      <c r="E94" s="1">
        <v>887000000</v>
      </c>
      <c r="F94" s="1">
        <v>4600000000</v>
      </c>
      <c r="J94" s="1">
        <v>907000000</v>
      </c>
      <c r="P94" s="1">
        <v>6618000000</v>
      </c>
      <c r="Q94" s="1">
        <v>26932000000</v>
      </c>
      <c r="R94" s="1">
        <v>9226000000</v>
      </c>
      <c r="S94" s="1">
        <v>14180000000</v>
      </c>
      <c r="AA94" s="1">
        <v>-4954000000</v>
      </c>
      <c r="AB94" s="1">
        <v>16095000000</v>
      </c>
      <c r="AD94" s="1">
        <v>16095000000</v>
      </c>
      <c r="AL94" s="1">
        <v>1611000000</v>
      </c>
      <c r="AM94" s="1">
        <v>21684000000</v>
      </c>
      <c r="AN94" s="1">
        <v>11031000000</v>
      </c>
      <c r="AO94" s="1">
        <v>6831000000</v>
      </c>
      <c r="AP94" s="1">
        <v>6831000000</v>
      </c>
      <c r="AQ94" s="1">
        <v>6831000000</v>
      </c>
      <c r="AU94" s="1">
        <v>4200000000</v>
      </c>
      <c r="AV94" s="1">
        <v>4200000000</v>
      </c>
      <c r="AZ94" s="1">
        <v>10653000000</v>
      </c>
      <c r="BA94" s="1">
        <v>7803000000</v>
      </c>
      <c r="BB94" s="1">
        <v>7803000000</v>
      </c>
      <c r="BD94" s="1">
        <v>1804000000</v>
      </c>
      <c r="BE94" s="1">
        <v>1804000000</v>
      </c>
      <c r="BK94" s="1">
        <v>1046000000</v>
      </c>
      <c r="BL94" s="1">
        <v>18260000000</v>
      </c>
      <c r="BM94" s="1">
        <v>18260000000</v>
      </c>
      <c r="BQ94" s="1">
        <v>10222000000</v>
      </c>
      <c r="BV94" s="1">
        <v>8038000000</v>
      </c>
      <c r="BX94" s="1">
        <v>26063000000</v>
      </c>
      <c r="BY94" s="1">
        <v>18260000000</v>
      </c>
      <c r="CA94" s="1">
        <v>2165000000</v>
      </c>
      <c r="CB94" s="1">
        <v>1981000000</v>
      </c>
      <c r="CC94" s="1">
        <v>30263000000</v>
      </c>
      <c r="CD94" s="1">
        <v>2165000000</v>
      </c>
      <c r="CE94" s="1">
        <v>12003000000</v>
      </c>
      <c r="CF94" s="1">
        <v>11116000000</v>
      </c>
      <c r="CG94" s="1">
        <v>2030999967</v>
      </c>
      <c r="CH94" s="1">
        <v>2030999967</v>
      </c>
    </row>
    <row r="95" spans="1:86" x14ac:dyDescent="0.2">
      <c r="A95" s="2">
        <v>35703</v>
      </c>
      <c r="B95" s="1">
        <v>37776000000</v>
      </c>
      <c r="C95" s="1">
        <v>11283000000</v>
      </c>
      <c r="D95" s="1">
        <v>317000000</v>
      </c>
      <c r="E95" s="1">
        <v>317000000</v>
      </c>
      <c r="F95" s="1">
        <v>3726000000</v>
      </c>
      <c r="J95" s="1">
        <v>942000000</v>
      </c>
      <c r="P95" s="1">
        <v>6298000000</v>
      </c>
      <c r="Q95" s="1">
        <v>26493000000</v>
      </c>
      <c r="R95" s="1">
        <v>8951000000</v>
      </c>
      <c r="S95" s="1">
        <v>13808000000</v>
      </c>
      <c r="AA95" s="1">
        <v>-4857000000</v>
      </c>
      <c r="AB95" s="1">
        <v>16011000000</v>
      </c>
      <c r="AD95" s="1">
        <v>16011000000</v>
      </c>
      <c r="AL95" s="1">
        <v>1531000000</v>
      </c>
      <c r="AM95" s="1">
        <v>20491000000</v>
      </c>
      <c r="AN95" s="1">
        <v>9435000000</v>
      </c>
      <c r="AO95" s="1">
        <v>5577000000</v>
      </c>
      <c r="AP95" s="1">
        <v>5577000000</v>
      </c>
      <c r="AQ95" s="1">
        <v>5577000000</v>
      </c>
      <c r="AU95" s="1">
        <v>2863000000</v>
      </c>
      <c r="AV95" s="1">
        <v>2863000000</v>
      </c>
      <c r="AY95" s="1">
        <v>995000000</v>
      </c>
      <c r="AZ95" s="1">
        <v>11056000000</v>
      </c>
      <c r="BA95" s="1">
        <v>8205000000</v>
      </c>
      <c r="BB95" s="1">
        <v>8205000000</v>
      </c>
      <c r="BD95" s="1">
        <v>1679000000</v>
      </c>
      <c r="BE95" s="1">
        <v>1679000000</v>
      </c>
      <c r="BK95" s="1">
        <v>1172000000</v>
      </c>
      <c r="BL95" s="1">
        <v>17285000000</v>
      </c>
      <c r="BM95" s="1">
        <v>17285000000</v>
      </c>
      <c r="BQ95" s="1">
        <v>9557000000</v>
      </c>
      <c r="BV95" s="1">
        <v>7728000000</v>
      </c>
      <c r="BX95" s="1">
        <v>25490000000</v>
      </c>
      <c r="BY95" s="1">
        <v>17285000000</v>
      </c>
      <c r="CA95" s="1">
        <v>1274000000</v>
      </c>
      <c r="CB95" s="1">
        <v>1848000000</v>
      </c>
      <c r="CC95" s="1">
        <v>28353000000</v>
      </c>
      <c r="CD95" s="1">
        <v>1274000000</v>
      </c>
      <c r="CE95" s="1">
        <v>11068000000</v>
      </c>
      <c r="CF95" s="1">
        <v>10751000000</v>
      </c>
      <c r="CG95" s="1">
        <v>2024999973</v>
      </c>
      <c r="CH95" s="1">
        <v>2024999973</v>
      </c>
    </row>
    <row r="96" spans="1:86" x14ac:dyDescent="0.2">
      <c r="A96" s="2">
        <v>35611</v>
      </c>
      <c r="B96" s="1">
        <v>38300000000</v>
      </c>
      <c r="C96" s="1">
        <v>10772000000</v>
      </c>
      <c r="D96" s="1">
        <v>528000000</v>
      </c>
      <c r="E96" s="1">
        <v>528000000</v>
      </c>
      <c r="F96" s="1">
        <v>3544000000</v>
      </c>
      <c r="J96" s="1">
        <v>908000000</v>
      </c>
      <c r="P96" s="1">
        <v>5792000000</v>
      </c>
      <c r="Q96" s="1">
        <v>27528000000</v>
      </c>
      <c r="R96" s="1">
        <v>8812000000</v>
      </c>
      <c r="S96" s="1">
        <v>13568000000</v>
      </c>
      <c r="AA96" s="1">
        <v>-4756000000</v>
      </c>
      <c r="AB96" s="1">
        <v>16983000000</v>
      </c>
      <c r="AD96" s="1">
        <v>16983000000</v>
      </c>
      <c r="AL96" s="1">
        <v>1733000000</v>
      </c>
      <c r="AM96" s="1">
        <v>21033000000</v>
      </c>
      <c r="AN96" s="1">
        <v>8357000000</v>
      </c>
      <c r="AO96" s="1">
        <v>6257000000</v>
      </c>
      <c r="AP96" s="1">
        <v>6257000000</v>
      </c>
      <c r="AQ96" s="1">
        <v>6257000000</v>
      </c>
      <c r="AU96" s="1">
        <v>2100000000</v>
      </c>
      <c r="AV96" s="1">
        <v>2100000000</v>
      </c>
      <c r="AZ96" s="1">
        <v>12676000000</v>
      </c>
      <c r="BA96" s="1">
        <v>9488000000</v>
      </c>
      <c r="BB96" s="1">
        <v>9488000000</v>
      </c>
      <c r="BD96" s="1">
        <v>2028000000</v>
      </c>
      <c r="BE96" s="1">
        <v>2028000000</v>
      </c>
      <c r="BK96" s="1">
        <v>1160000000</v>
      </c>
      <c r="BL96" s="1">
        <v>17267000000</v>
      </c>
      <c r="BM96" s="1">
        <v>17267000000</v>
      </c>
      <c r="BQ96" s="1">
        <v>9235000000</v>
      </c>
      <c r="BV96" s="1">
        <v>8032000000</v>
      </c>
      <c r="BX96" s="1">
        <v>26755000000</v>
      </c>
      <c r="BY96" s="1">
        <v>17267000000</v>
      </c>
      <c r="CA96" s="1">
        <v>284000000</v>
      </c>
      <c r="CB96" s="1">
        <v>2415000000</v>
      </c>
      <c r="CC96" s="1">
        <v>28855000000</v>
      </c>
      <c r="CD96" s="1">
        <v>284000000</v>
      </c>
      <c r="CE96" s="1">
        <v>11588000000</v>
      </c>
      <c r="CF96" s="1">
        <v>11060000000</v>
      </c>
      <c r="CG96" s="1">
        <v>2025401571</v>
      </c>
      <c r="CH96" s="1">
        <v>2025401571</v>
      </c>
    </row>
    <row r="97" spans="1:86" x14ac:dyDescent="0.2">
      <c r="A97" s="2">
        <v>35520</v>
      </c>
      <c r="B97" s="1">
        <v>39137000000</v>
      </c>
      <c r="C97" s="1">
        <v>9903000000</v>
      </c>
      <c r="D97" s="1">
        <v>1140000000</v>
      </c>
      <c r="E97" s="1">
        <v>1140000000</v>
      </c>
      <c r="F97" s="1">
        <v>3638000000</v>
      </c>
      <c r="J97" s="1">
        <v>906000000</v>
      </c>
      <c r="P97" s="1">
        <v>4219000000</v>
      </c>
      <c r="Q97" s="1">
        <v>29234000000</v>
      </c>
      <c r="R97" s="1">
        <v>8443000000</v>
      </c>
      <c r="S97" s="1">
        <v>13171000000</v>
      </c>
      <c r="AA97" s="1">
        <v>-4728000000</v>
      </c>
      <c r="AB97" s="1">
        <v>18494000000</v>
      </c>
      <c r="AD97" s="1">
        <v>18494000000</v>
      </c>
      <c r="AL97" s="1">
        <v>2297000000</v>
      </c>
      <c r="AM97" s="1">
        <v>22280000000</v>
      </c>
      <c r="AN97" s="1">
        <v>7792000000</v>
      </c>
      <c r="AO97" s="1">
        <v>6292000000</v>
      </c>
      <c r="AP97" s="1">
        <v>6292000000</v>
      </c>
      <c r="AQ97" s="1">
        <v>6292000000</v>
      </c>
      <c r="AU97" s="1">
        <v>1500000000</v>
      </c>
      <c r="AV97" s="1">
        <v>1500000000</v>
      </c>
      <c r="AZ97" s="1">
        <v>14488000000</v>
      </c>
      <c r="BA97" s="1">
        <v>11348000000</v>
      </c>
      <c r="BB97" s="1">
        <v>11348000000</v>
      </c>
      <c r="BD97" s="1">
        <v>1979000000</v>
      </c>
      <c r="BE97" s="1">
        <v>1979000000</v>
      </c>
      <c r="BK97" s="1">
        <v>1161000000</v>
      </c>
      <c r="BL97" s="1">
        <v>16857000000</v>
      </c>
      <c r="BM97" s="1">
        <v>16857000000</v>
      </c>
      <c r="BQ97" s="1">
        <v>8851000000</v>
      </c>
      <c r="BV97" s="1">
        <v>8006000000</v>
      </c>
      <c r="BX97" s="1">
        <v>28205000000</v>
      </c>
      <c r="BY97" s="1">
        <v>16857000000</v>
      </c>
      <c r="CA97" s="1">
        <v>-1637000000</v>
      </c>
      <c r="CB97" s="1">
        <v>2111000000</v>
      </c>
      <c r="CC97" s="1">
        <v>29705000000</v>
      </c>
      <c r="CD97" s="1">
        <v>-1637000000</v>
      </c>
      <c r="CE97" s="1">
        <v>12848000000</v>
      </c>
      <c r="CF97" s="1">
        <v>11708000000</v>
      </c>
      <c r="CG97" s="1">
        <v>2025401571</v>
      </c>
      <c r="CH97" s="1">
        <v>2025401571</v>
      </c>
    </row>
    <row r="98" spans="1:86" x14ac:dyDescent="0.2">
      <c r="A98" s="2">
        <v>35430</v>
      </c>
      <c r="B98" s="1">
        <v>38677000000</v>
      </c>
      <c r="C98" s="1">
        <v>10277000000</v>
      </c>
      <c r="D98" s="1">
        <v>707000000</v>
      </c>
      <c r="E98" s="1">
        <v>707000000</v>
      </c>
      <c r="F98" s="1">
        <v>4131000000</v>
      </c>
      <c r="J98" s="1">
        <v>808000000</v>
      </c>
      <c r="P98" s="1">
        <v>4631000000</v>
      </c>
      <c r="Q98" s="1">
        <v>28400000000</v>
      </c>
      <c r="R98" s="1">
        <v>8270000000</v>
      </c>
      <c r="S98" s="1">
        <v>12834000000</v>
      </c>
      <c r="AA98" s="1">
        <v>-4564000000</v>
      </c>
      <c r="AB98" s="1">
        <v>17864000000</v>
      </c>
      <c r="AD98" s="1">
        <v>17864000000</v>
      </c>
      <c r="AL98" s="1">
        <v>2266000000</v>
      </c>
      <c r="AM98" s="1">
        <v>21885000000</v>
      </c>
      <c r="AN98" s="1">
        <v>10543000000</v>
      </c>
      <c r="AO98" s="1">
        <v>7543000000</v>
      </c>
      <c r="AP98" s="1">
        <v>7543000000</v>
      </c>
      <c r="AQ98" s="1">
        <v>7543000000</v>
      </c>
      <c r="AU98" s="1">
        <v>3000000000</v>
      </c>
      <c r="AV98" s="1">
        <v>3000000000</v>
      </c>
      <c r="AZ98" s="1">
        <v>11342000000</v>
      </c>
      <c r="BA98" s="1">
        <v>9364000000</v>
      </c>
      <c r="BB98" s="1">
        <v>9364000000</v>
      </c>
      <c r="BD98" s="1">
        <v>902000000</v>
      </c>
      <c r="BE98" s="1">
        <v>902000000</v>
      </c>
      <c r="BK98" s="1">
        <v>1076000000</v>
      </c>
      <c r="BL98" s="1">
        <v>16792000000</v>
      </c>
      <c r="BM98" s="1">
        <v>16792000000</v>
      </c>
      <c r="BQ98" s="1">
        <v>8607000000</v>
      </c>
      <c r="BV98" s="1">
        <v>8185000000</v>
      </c>
      <c r="BX98" s="1">
        <v>26156000000</v>
      </c>
      <c r="BY98" s="1">
        <v>16792000000</v>
      </c>
      <c r="CA98" s="1">
        <v>-1072000000</v>
      </c>
      <c r="CB98" s="1">
        <v>-266000000</v>
      </c>
      <c r="CC98" s="1">
        <v>29156000000</v>
      </c>
      <c r="CD98" s="1">
        <v>-1072000000</v>
      </c>
      <c r="CE98" s="1">
        <v>12364000000</v>
      </c>
      <c r="CF98" s="1">
        <v>11657000000</v>
      </c>
      <c r="CG98" s="1">
        <v>2024999973</v>
      </c>
      <c r="CH98" s="1">
        <v>2024999973</v>
      </c>
    </row>
    <row r="99" spans="1:86" x14ac:dyDescent="0.2">
      <c r="A99" s="2">
        <v>35338</v>
      </c>
      <c r="B99" s="1">
        <v>37306000000</v>
      </c>
      <c r="C99" s="1">
        <v>8938000000</v>
      </c>
      <c r="D99" s="1">
        <v>278000000</v>
      </c>
      <c r="E99" s="1">
        <v>278000000</v>
      </c>
      <c r="F99" s="1">
        <v>3343000000</v>
      </c>
      <c r="J99" s="1">
        <v>951000000</v>
      </c>
      <c r="P99" s="1">
        <v>4366000000</v>
      </c>
      <c r="Q99" s="1">
        <v>28368000000</v>
      </c>
      <c r="R99" s="1">
        <v>8031000000</v>
      </c>
      <c r="S99" s="1">
        <v>12479000000</v>
      </c>
      <c r="AA99" s="1">
        <v>-4448000000</v>
      </c>
      <c r="AB99" s="1">
        <v>17978000000</v>
      </c>
      <c r="AD99" s="1">
        <v>17978000000</v>
      </c>
      <c r="AL99" s="1">
        <v>2359000000</v>
      </c>
      <c r="AM99" s="1">
        <v>21220000000</v>
      </c>
      <c r="AN99" s="1">
        <v>11260000000</v>
      </c>
      <c r="AO99" s="1">
        <v>6374000000</v>
      </c>
      <c r="AP99" s="1">
        <v>6374000000</v>
      </c>
      <c r="AQ99" s="1">
        <v>6374000000</v>
      </c>
      <c r="AU99" s="1">
        <v>4304000000</v>
      </c>
      <c r="AV99" s="1">
        <v>4304000000</v>
      </c>
      <c r="AY99" s="1">
        <v>582000000</v>
      </c>
      <c r="AZ99" s="1">
        <v>9960000000</v>
      </c>
      <c r="BA99" s="1">
        <v>8038000000</v>
      </c>
      <c r="BB99" s="1">
        <v>8038000000</v>
      </c>
      <c r="BD99" s="1">
        <v>743000000</v>
      </c>
      <c r="BE99" s="1">
        <v>743000000</v>
      </c>
      <c r="BK99" s="1">
        <v>1179000000</v>
      </c>
      <c r="BL99" s="1">
        <v>16086000000</v>
      </c>
      <c r="BM99" s="1">
        <v>16086000000</v>
      </c>
      <c r="BQ99" s="1">
        <v>7933000000</v>
      </c>
      <c r="BV99" s="1">
        <v>8153000000</v>
      </c>
      <c r="BX99" s="1">
        <v>24124000000</v>
      </c>
      <c r="BY99" s="1">
        <v>16086000000</v>
      </c>
      <c r="CA99" s="1">
        <v>-1892000000</v>
      </c>
      <c r="CB99" s="1">
        <v>-2322000000</v>
      </c>
      <c r="CC99" s="1">
        <v>28428000000</v>
      </c>
      <c r="CD99" s="1">
        <v>-1892000000</v>
      </c>
      <c r="CE99" s="1">
        <v>12342000000</v>
      </c>
      <c r="CF99" s="1">
        <v>12064000000</v>
      </c>
      <c r="CG99" s="1">
        <v>2024024000</v>
      </c>
      <c r="CH99" s="1">
        <v>2024024000</v>
      </c>
    </row>
    <row r="100" spans="1:86" x14ac:dyDescent="0.2">
      <c r="A100" s="2">
        <v>35246</v>
      </c>
      <c r="B100" s="1">
        <v>36578000000</v>
      </c>
      <c r="C100" s="1">
        <v>8317000000</v>
      </c>
      <c r="D100" s="1">
        <v>357000000</v>
      </c>
      <c r="E100" s="1">
        <v>357000000</v>
      </c>
      <c r="F100" s="1">
        <v>3029000000</v>
      </c>
      <c r="J100" s="1">
        <v>854000000</v>
      </c>
      <c r="P100" s="1">
        <v>4077000000</v>
      </c>
      <c r="Q100" s="1">
        <v>28261000000</v>
      </c>
      <c r="R100" s="1">
        <v>7618000000</v>
      </c>
      <c r="S100" s="1">
        <v>11974000000</v>
      </c>
      <c r="AA100" s="1">
        <v>-4356000000</v>
      </c>
      <c r="AB100" s="1">
        <v>18092000000</v>
      </c>
      <c r="AD100" s="1">
        <v>18092000000</v>
      </c>
      <c r="AL100" s="1">
        <v>2551000000</v>
      </c>
      <c r="AM100" s="1">
        <v>20344000000</v>
      </c>
      <c r="AN100" s="1">
        <v>11203000000</v>
      </c>
      <c r="AO100" s="1">
        <v>6503000000</v>
      </c>
      <c r="AP100" s="1">
        <v>6503000000</v>
      </c>
      <c r="AQ100" s="1">
        <v>6503000000</v>
      </c>
      <c r="AU100" s="1">
        <v>4700000000</v>
      </c>
      <c r="AV100" s="1">
        <v>4700000000</v>
      </c>
      <c r="AZ100" s="1">
        <v>9141000000</v>
      </c>
      <c r="BA100" s="1">
        <v>7005000000</v>
      </c>
      <c r="BB100" s="1">
        <v>7005000000</v>
      </c>
      <c r="BD100" s="1">
        <v>987000000</v>
      </c>
      <c r="BE100" s="1">
        <v>987000000</v>
      </c>
      <c r="BK100" s="1">
        <v>1149000000</v>
      </c>
      <c r="BL100" s="1">
        <v>16234000000</v>
      </c>
      <c r="BM100" s="1">
        <v>16234000000</v>
      </c>
      <c r="BQ100" s="1">
        <v>7671000000</v>
      </c>
      <c r="BV100" s="1">
        <v>8563000000</v>
      </c>
      <c r="BX100" s="1">
        <v>23239000000</v>
      </c>
      <c r="BY100" s="1">
        <v>16234000000</v>
      </c>
      <c r="CA100" s="1">
        <v>-1858000000</v>
      </c>
      <c r="CB100" s="1">
        <v>-2886000000</v>
      </c>
      <c r="CC100" s="1">
        <v>27939000000</v>
      </c>
      <c r="CD100" s="1">
        <v>-1858000000</v>
      </c>
      <c r="CE100" s="1">
        <v>11705000000</v>
      </c>
      <c r="CF100" s="1">
        <v>11348000000</v>
      </c>
      <c r="CG100" s="1">
        <v>2044054000</v>
      </c>
      <c r="CH100" s="1">
        <v>2044054000</v>
      </c>
    </row>
    <row r="101" spans="1:86" x14ac:dyDescent="0.2">
      <c r="A101" s="2">
        <v>35155</v>
      </c>
      <c r="B101" s="1">
        <v>36767000000</v>
      </c>
      <c r="C101" s="1">
        <v>8654000000</v>
      </c>
      <c r="D101" s="1">
        <v>281000000</v>
      </c>
      <c r="E101" s="1">
        <v>281000000</v>
      </c>
      <c r="F101" s="1">
        <v>3309000000</v>
      </c>
      <c r="J101" s="1">
        <v>878000000</v>
      </c>
      <c r="P101" s="1">
        <v>4186000000</v>
      </c>
      <c r="Q101" s="1">
        <v>28113000000</v>
      </c>
      <c r="R101" s="1">
        <v>7632000000</v>
      </c>
      <c r="S101" s="1">
        <v>11835000000</v>
      </c>
      <c r="AA101" s="1">
        <v>-4203000000</v>
      </c>
      <c r="AB101" s="1">
        <v>17697000000</v>
      </c>
      <c r="AD101" s="1">
        <v>17697000000</v>
      </c>
      <c r="AL101" s="1">
        <v>2784000000</v>
      </c>
      <c r="AM101" s="1">
        <v>20898000000</v>
      </c>
      <c r="AN101" s="1">
        <v>13133000000</v>
      </c>
      <c r="AO101" s="1">
        <v>6933000000</v>
      </c>
      <c r="AP101" s="1">
        <v>6933000000</v>
      </c>
      <c r="AQ101" s="1">
        <v>6933000000</v>
      </c>
      <c r="AU101" s="1">
        <v>6200000000</v>
      </c>
      <c r="AV101" s="1">
        <v>6200000000</v>
      </c>
      <c r="AZ101" s="1">
        <v>7765000000</v>
      </c>
      <c r="BA101" s="1">
        <v>5840000000</v>
      </c>
      <c r="BB101" s="1">
        <v>5840000000</v>
      </c>
      <c r="BD101" s="1">
        <v>852000000</v>
      </c>
      <c r="BE101" s="1">
        <v>852000000</v>
      </c>
      <c r="BK101" s="1">
        <v>1073000000</v>
      </c>
      <c r="BL101" s="1">
        <v>15869000000</v>
      </c>
      <c r="BM101" s="1">
        <v>15869000000</v>
      </c>
      <c r="BQ101" s="1">
        <v>7340000000</v>
      </c>
      <c r="BV101" s="1">
        <v>8529000000</v>
      </c>
      <c r="BX101" s="1">
        <v>21709000000</v>
      </c>
      <c r="BY101" s="1">
        <v>15869000000</v>
      </c>
      <c r="CA101" s="1">
        <v>-1828000000</v>
      </c>
      <c r="CB101" s="1">
        <v>-4479000000</v>
      </c>
      <c r="CC101" s="1">
        <v>27909000000</v>
      </c>
      <c r="CD101" s="1">
        <v>-1828000000</v>
      </c>
      <c r="CE101" s="1">
        <v>12040000000</v>
      </c>
      <c r="CF101" s="1">
        <v>11759000000</v>
      </c>
      <c r="CG101" s="1">
        <v>1888889000</v>
      </c>
      <c r="CH101" s="1">
        <v>1888889000</v>
      </c>
    </row>
    <row r="102" spans="1:86" x14ac:dyDescent="0.2">
      <c r="A102" s="2">
        <v>35064</v>
      </c>
      <c r="B102" s="1">
        <v>15276000000</v>
      </c>
      <c r="C102" s="1">
        <v>7108000000</v>
      </c>
      <c r="D102" s="1">
        <v>997000000</v>
      </c>
      <c r="E102" s="1">
        <v>997000000</v>
      </c>
      <c r="F102" s="1">
        <v>2416000000</v>
      </c>
      <c r="J102" s="1">
        <v>784000000</v>
      </c>
      <c r="P102" s="1">
        <v>2911000000</v>
      </c>
      <c r="Q102" s="1">
        <v>8168000000</v>
      </c>
      <c r="R102" s="1">
        <v>6440000000</v>
      </c>
      <c r="S102" s="1">
        <v>9590000000</v>
      </c>
      <c r="AA102" s="1">
        <v>-3150000000</v>
      </c>
      <c r="AL102" s="1">
        <v>1728000000</v>
      </c>
      <c r="AM102" s="1">
        <v>8152000000</v>
      </c>
      <c r="AN102" s="1">
        <v>3360000000</v>
      </c>
      <c r="AO102" s="1">
        <v>3360000000</v>
      </c>
      <c r="AP102" s="1">
        <v>3360000000</v>
      </c>
      <c r="AQ102" s="1">
        <v>3360000000</v>
      </c>
      <c r="AZ102" s="1">
        <v>4792000000</v>
      </c>
      <c r="BA102" s="1">
        <v>2775000000</v>
      </c>
      <c r="BB102" s="1">
        <v>2775000000</v>
      </c>
      <c r="BD102" s="1">
        <v>1147000000</v>
      </c>
      <c r="BE102" s="1">
        <v>1147000000</v>
      </c>
      <c r="BK102" s="1">
        <v>870000000</v>
      </c>
      <c r="BL102" s="1">
        <v>7124000000</v>
      </c>
      <c r="BM102" s="1">
        <v>7124000000</v>
      </c>
      <c r="BQ102" s="1">
        <v>7439000000</v>
      </c>
      <c r="BV102" s="1">
        <v>-315000000</v>
      </c>
      <c r="BX102" s="1">
        <v>9899000000</v>
      </c>
      <c r="BY102" s="1">
        <v>7124000000</v>
      </c>
      <c r="CA102" s="1">
        <v>7124000000</v>
      </c>
      <c r="CB102" s="1">
        <v>3748000000</v>
      </c>
      <c r="CC102" s="1">
        <v>9899000000</v>
      </c>
      <c r="CD102" s="1">
        <v>7124000000</v>
      </c>
      <c r="CE102" s="1">
        <v>2775000000</v>
      </c>
      <c r="CF102" s="1">
        <v>1778000000</v>
      </c>
      <c r="CG102" s="1">
        <v>1576577000</v>
      </c>
      <c r="CH102" s="1">
        <v>1576577000</v>
      </c>
    </row>
    <row r="103" spans="1:86" x14ac:dyDescent="0.2">
      <c r="A103" s="2">
        <v>34972</v>
      </c>
      <c r="B103" s="1">
        <v>14605800000</v>
      </c>
      <c r="C103" s="1">
        <v>6659000000</v>
      </c>
      <c r="D103" s="1">
        <v>1076500000</v>
      </c>
      <c r="E103" s="1">
        <v>1076500000</v>
      </c>
      <c r="F103" s="1">
        <v>1792800000</v>
      </c>
      <c r="J103" s="1">
        <v>824000000</v>
      </c>
      <c r="P103" s="1">
        <v>2965700000</v>
      </c>
      <c r="Q103" s="1">
        <v>7946800000</v>
      </c>
      <c r="R103" s="1">
        <v>6190300000</v>
      </c>
      <c r="S103" s="1">
        <v>9228800000</v>
      </c>
      <c r="AA103" s="1">
        <v>-3038500000</v>
      </c>
      <c r="AL103" s="1">
        <v>1756500000</v>
      </c>
      <c r="AM103" s="1">
        <v>7955000000</v>
      </c>
      <c r="AN103" s="1">
        <v>3042700000</v>
      </c>
      <c r="AO103" s="1">
        <v>2842500000</v>
      </c>
      <c r="AP103" s="1">
        <v>2842500000</v>
      </c>
      <c r="AQ103" s="1">
        <v>2842500000</v>
      </c>
      <c r="AY103" s="1">
        <v>200200000</v>
      </c>
      <c r="AZ103" s="1">
        <v>4912300000</v>
      </c>
      <c r="BA103" s="1">
        <v>2984300000</v>
      </c>
      <c r="BB103" s="1">
        <v>2984300000</v>
      </c>
      <c r="BD103" s="1">
        <v>1067300000</v>
      </c>
      <c r="BE103" s="1">
        <v>1067300000</v>
      </c>
      <c r="BK103" s="1">
        <v>860700000</v>
      </c>
      <c r="BL103" s="1">
        <v>6650800000</v>
      </c>
      <c r="BM103" s="1">
        <v>6650800000</v>
      </c>
      <c r="BQ103" s="1">
        <v>6990400000</v>
      </c>
      <c r="BV103" s="1">
        <v>-339600000</v>
      </c>
      <c r="BX103" s="1">
        <v>9635100000</v>
      </c>
      <c r="BY103" s="1">
        <v>6650800000</v>
      </c>
      <c r="CA103" s="1">
        <v>6650800000</v>
      </c>
      <c r="CB103" s="1">
        <v>3616300000</v>
      </c>
      <c r="CC103" s="1">
        <v>9635100000</v>
      </c>
      <c r="CD103" s="1">
        <v>6650800000</v>
      </c>
      <c r="CE103" s="1">
        <v>2984300000</v>
      </c>
      <c r="CF103" s="1">
        <v>1907800000</v>
      </c>
      <c r="CG103" s="1">
        <v>1574775000</v>
      </c>
      <c r="CH103" s="1">
        <v>1574775000</v>
      </c>
    </row>
    <row r="104" spans="1:86" x14ac:dyDescent="0.2">
      <c r="A104" s="2">
        <v>34880</v>
      </c>
      <c r="B104" s="1">
        <v>14381300000</v>
      </c>
      <c r="C104" s="1">
        <v>6566700000</v>
      </c>
      <c r="D104" s="1">
        <v>956700000</v>
      </c>
      <c r="E104" s="1">
        <v>956700000</v>
      </c>
      <c r="F104" s="1">
        <v>1449900000</v>
      </c>
      <c r="J104" s="1">
        <v>727900000</v>
      </c>
      <c r="P104" s="1">
        <v>3432200000</v>
      </c>
      <c r="Q104" s="1">
        <v>7814600000</v>
      </c>
      <c r="R104" s="1">
        <v>6131900000</v>
      </c>
      <c r="S104" s="1">
        <v>9075600000</v>
      </c>
      <c r="AA104" s="1">
        <v>-2943700000</v>
      </c>
      <c r="AL104" s="1">
        <v>1682700000</v>
      </c>
      <c r="AM104" s="1">
        <v>8007200000</v>
      </c>
      <c r="AN104" s="1">
        <v>3170300000</v>
      </c>
      <c r="AO104" s="1">
        <v>3170300000</v>
      </c>
      <c r="AP104" s="1">
        <v>3170300000</v>
      </c>
      <c r="AQ104" s="1">
        <v>3170300000</v>
      </c>
      <c r="AZ104" s="1">
        <v>4836900000</v>
      </c>
      <c r="BA104" s="1">
        <v>3362200000</v>
      </c>
      <c r="BB104" s="1">
        <v>3362200000</v>
      </c>
      <c r="BD104" s="1">
        <v>787100000</v>
      </c>
      <c r="BE104" s="1">
        <v>787100000</v>
      </c>
      <c r="BK104" s="1">
        <v>687600000</v>
      </c>
      <c r="BL104" s="1">
        <v>6374100000</v>
      </c>
      <c r="BM104" s="1">
        <v>6374100000</v>
      </c>
      <c r="BQ104" s="1">
        <v>6773700000</v>
      </c>
      <c r="BV104" s="1">
        <v>-399600000</v>
      </c>
      <c r="BX104" s="1">
        <v>9736300000</v>
      </c>
      <c r="BY104" s="1">
        <v>6374100000</v>
      </c>
      <c r="CA104" s="1">
        <v>6374100000</v>
      </c>
      <c r="CB104" s="1">
        <v>3396400000</v>
      </c>
      <c r="CC104" s="1">
        <v>9736300000</v>
      </c>
      <c r="CD104" s="1">
        <v>6374100000</v>
      </c>
      <c r="CE104" s="1">
        <v>3362200000</v>
      </c>
      <c r="CF104" s="1">
        <v>2405500000</v>
      </c>
      <c r="CG104" s="1">
        <v>1569369000</v>
      </c>
      <c r="CH104" s="1">
        <v>1569369000</v>
      </c>
    </row>
    <row r="105" spans="1:86" x14ac:dyDescent="0.2">
      <c r="A105" s="2">
        <v>34789</v>
      </c>
      <c r="B105" s="1">
        <v>14048200000</v>
      </c>
      <c r="C105" s="1">
        <v>6256300000</v>
      </c>
      <c r="D105" s="1">
        <v>882300000</v>
      </c>
      <c r="E105" s="1">
        <v>882300000</v>
      </c>
      <c r="F105" s="1">
        <v>1839100000</v>
      </c>
      <c r="J105" s="1">
        <v>624900000</v>
      </c>
      <c r="P105" s="1">
        <v>2910000000</v>
      </c>
      <c r="Q105" s="1">
        <v>7791900000</v>
      </c>
      <c r="R105" s="1">
        <v>6013200000</v>
      </c>
      <c r="S105" s="1">
        <v>8843600000</v>
      </c>
      <c r="AA105" s="1">
        <v>-2830400000</v>
      </c>
      <c r="AL105" s="1">
        <v>1778700000</v>
      </c>
      <c r="AM105" s="1">
        <v>7996000000</v>
      </c>
      <c r="AN105" s="1">
        <v>3233400000</v>
      </c>
      <c r="AO105" s="1">
        <v>3233400000</v>
      </c>
      <c r="AP105" s="1">
        <v>3233400000</v>
      </c>
      <c r="AQ105" s="1">
        <v>3233400000</v>
      </c>
      <c r="AZ105" s="1">
        <v>4762600000</v>
      </c>
      <c r="BA105" s="1">
        <v>3186200000</v>
      </c>
      <c r="BB105" s="1">
        <v>3186200000</v>
      </c>
      <c r="BD105" s="1">
        <v>748600000</v>
      </c>
      <c r="BE105" s="1">
        <v>748600000</v>
      </c>
      <c r="BK105" s="1">
        <v>827800000</v>
      </c>
      <c r="BL105" s="1">
        <v>6052200000</v>
      </c>
      <c r="BM105" s="1">
        <v>6052200000</v>
      </c>
      <c r="BQ105" s="1">
        <v>6502500000</v>
      </c>
      <c r="BV105" s="1">
        <v>-450300000</v>
      </c>
      <c r="BX105" s="1">
        <v>9238400000</v>
      </c>
      <c r="BY105" s="1">
        <v>6052200000</v>
      </c>
      <c r="CA105" s="1">
        <v>6052200000</v>
      </c>
      <c r="CB105" s="1">
        <v>3022900000</v>
      </c>
      <c r="CC105" s="1">
        <v>9238400000</v>
      </c>
      <c r="CD105" s="1">
        <v>6052200000</v>
      </c>
      <c r="CE105" s="1">
        <v>3186200000</v>
      </c>
      <c r="CF105" s="1">
        <v>2303900000</v>
      </c>
      <c r="CG105" s="1">
        <v>1563964000</v>
      </c>
      <c r="CH105" s="1">
        <v>1563964000</v>
      </c>
    </row>
    <row r="106" spans="1:86" x14ac:dyDescent="0.2">
      <c r="A106" s="2">
        <v>34699</v>
      </c>
      <c r="B106" s="1">
        <v>13805000000</v>
      </c>
      <c r="C106" s="1">
        <v>6440100000</v>
      </c>
      <c r="D106" s="1">
        <v>1137600000</v>
      </c>
      <c r="E106" s="1">
        <v>1137600000</v>
      </c>
      <c r="F106" s="1">
        <v>2073700000</v>
      </c>
      <c r="J106" s="1">
        <v>598200000</v>
      </c>
      <c r="P106" s="1">
        <v>2630600000</v>
      </c>
      <c r="Q106" s="1">
        <v>7364900000</v>
      </c>
      <c r="R106" s="1">
        <v>5928400000</v>
      </c>
      <c r="S106" s="1">
        <v>8655000000</v>
      </c>
      <c r="AA106" s="1">
        <v>-2726600000</v>
      </c>
      <c r="AL106" s="1">
        <v>1436500000</v>
      </c>
      <c r="AM106" s="1">
        <v>8190700000</v>
      </c>
      <c r="AN106" s="1">
        <v>3157500000</v>
      </c>
      <c r="AO106" s="1">
        <v>3157500000</v>
      </c>
      <c r="AP106" s="1">
        <v>3157500000</v>
      </c>
      <c r="AQ106" s="1">
        <v>3157500000</v>
      </c>
      <c r="AZ106" s="1">
        <v>5033200000</v>
      </c>
      <c r="BA106" s="1">
        <v>3665400000</v>
      </c>
      <c r="BB106" s="1">
        <v>3665400000</v>
      </c>
      <c r="BD106" s="1">
        <v>683600000</v>
      </c>
      <c r="BE106" s="1">
        <v>683600000</v>
      </c>
      <c r="BK106" s="1">
        <v>684200000</v>
      </c>
      <c r="BL106" s="1">
        <v>5614300000</v>
      </c>
      <c r="BM106" s="1">
        <v>5614300000</v>
      </c>
      <c r="BQ106" s="1">
        <v>6233900000</v>
      </c>
      <c r="BV106" s="1">
        <v>-619600000</v>
      </c>
      <c r="BX106" s="1">
        <v>9279700000</v>
      </c>
      <c r="BY106" s="1">
        <v>5614300000</v>
      </c>
      <c r="CA106" s="1">
        <v>5614300000</v>
      </c>
      <c r="CB106" s="1">
        <v>3282600000</v>
      </c>
      <c r="CC106" s="1">
        <v>9279700000</v>
      </c>
      <c r="CD106" s="1">
        <v>5614300000</v>
      </c>
      <c r="CE106" s="1">
        <v>3665400000</v>
      </c>
      <c r="CF106" s="1">
        <v>2527800000</v>
      </c>
      <c r="CG106" s="1">
        <v>1553754000</v>
      </c>
      <c r="CH106" s="1">
        <v>1553754000</v>
      </c>
    </row>
    <row r="107" spans="1:86" x14ac:dyDescent="0.2">
      <c r="A107" s="2">
        <v>34607</v>
      </c>
      <c r="B107" s="1">
        <v>12826300000</v>
      </c>
      <c r="C107" s="1">
        <v>5445100000</v>
      </c>
      <c r="D107" s="1">
        <v>186900000</v>
      </c>
      <c r="E107" s="1">
        <v>186900000</v>
      </c>
      <c r="F107" s="1">
        <v>1670500000</v>
      </c>
      <c r="J107" s="1">
        <v>668300000</v>
      </c>
      <c r="P107" s="1">
        <v>2919400000</v>
      </c>
      <c r="Q107" s="1">
        <v>7381200000</v>
      </c>
      <c r="R107" s="1">
        <v>5814500000</v>
      </c>
      <c r="S107" s="1">
        <v>8441600000</v>
      </c>
      <c r="AA107" s="1">
        <v>-2627100000</v>
      </c>
      <c r="AL107" s="1">
        <v>1566700000</v>
      </c>
      <c r="AM107" s="1">
        <v>7318000000</v>
      </c>
      <c r="AN107" s="1">
        <v>2859800000</v>
      </c>
      <c r="AO107" s="1">
        <v>2474800000</v>
      </c>
      <c r="AP107" s="1">
        <v>2474800000</v>
      </c>
      <c r="AQ107" s="1">
        <v>2474800000</v>
      </c>
      <c r="AU107" s="1">
        <v>117600000</v>
      </c>
      <c r="AV107" s="1">
        <v>117600000</v>
      </c>
      <c r="AY107" s="1">
        <v>267400000</v>
      </c>
      <c r="AZ107" s="1">
        <v>4458200000</v>
      </c>
      <c r="BA107" s="1">
        <v>2819300000</v>
      </c>
      <c r="BB107" s="1">
        <v>2819300000</v>
      </c>
      <c r="BD107" s="1">
        <v>939000000</v>
      </c>
      <c r="BE107" s="1">
        <v>939000000</v>
      </c>
      <c r="BK107" s="1">
        <v>699900000</v>
      </c>
      <c r="BL107" s="1">
        <v>5508300000</v>
      </c>
      <c r="BM107" s="1">
        <v>5508300000</v>
      </c>
      <c r="BQ107" s="1">
        <v>5790300000</v>
      </c>
      <c r="BV107" s="1">
        <v>-282000000</v>
      </c>
      <c r="BX107" s="1">
        <v>8327600000</v>
      </c>
      <c r="BY107" s="1">
        <v>5508300000</v>
      </c>
      <c r="CA107" s="1">
        <v>5508300000</v>
      </c>
      <c r="CB107" s="1">
        <v>2585300000</v>
      </c>
      <c r="CC107" s="1">
        <v>8445200000</v>
      </c>
      <c r="CD107" s="1">
        <v>5508300000</v>
      </c>
      <c r="CE107" s="1">
        <v>2936900000</v>
      </c>
      <c r="CF107" s="1">
        <v>2750000000</v>
      </c>
      <c r="CG107" s="1">
        <v>1573874000</v>
      </c>
      <c r="CH107" s="1">
        <v>1573874000</v>
      </c>
    </row>
    <row r="108" spans="1:86" x14ac:dyDescent="0.2">
      <c r="A108" s="2">
        <v>34515</v>
      </c>
      <c r="B108" s="1">
        <v>12659900000</v>
      </c>
      <c r="C108" s="1">
        <v>4502800000</v>
      </c>
      <c r="D108" s="1">
        <v>707000000</v>
      </c>
      <c r="E108" s="1">
        <v>707000000</v>
      </c>
      <c r="F108" s="1">
        <v>1436000000</v>
      </c>
      <c r="J108" s="1">
        <v>593000000</v>
      </c>
      <c r="P108" s="1">
        <v>1766800000</v>
      </c>
      <c r="Q108" s="1">
        <v>8157100000</v>
      </c>
      <c r="R108" s="1">
        <v>5707200000</v>
      </c>
      <c r="S108" s="1">
        <v>8247400000</v>
      </c>
      <c r="AA108" s="1">
        <v>-2540200000</v>
      </c>
      <c r="AL108" s="1">
        <v>2449900000</v>
      </c>
      <c r="AM108" s="1">
        <v>6845700000</v>
      </c>
      <c r="AN108" s="1">
        <v>2835200000</v>
      </c>
      <c r="AO108" s="1">
        <v>2835200000</v>
      </c>
      <c r="AP108" s="1">
        <v>2835200000</v>
      </c>
      <c r="AQ108" s="1">
        <v>2835200000</v>
      </c>
      <c r="AZ108" s="1">
        <v>4010500000</v>
      </c>
      <c r="BA108" s="1">
        <v>2550900000</v>
      </c>
      <c r="BB108" s="1">
        <v>2550900000</v>
      </c>
      <c r="BD108" s="1">
        <v>707700000</v>
      </c>
      <c r="BE108" s="1">
        <v>707700000</v>
      </c>
      <c r="BK108" s="1">
        <v>751900000</v>
      </c>
      <c r="BL108" s="1">
        <v>5814200000</v>
      </c>
      <c r="BM108" s="1">
        <v>5814200000</v>
      </c>
      <c r="BQ108" s="1">
        <v>5603600000</v>
      </c>
      <c r="BV108" s="1">
        <v>210600000</v>
      </c>
      <c r="BX108" s="1">
        <v>8365100000</v>
      </c>
      <c r="BY108" s="1">
        <v>5814200000</v>
      </c>
      <c r="CA108" s="1">
        <v>5814200000</v>
      </c>
      <c r="CB108" s="1">
        <v>1667600000</v>
      </c>
      <c r="CC108" s="1">
        <v>8365100000</v>
      </c>
      <c r="CD108" s="1">
        <v>5814200000</v>
      </c>
      <c r="CE108" s="1">
        <v>2550900000</v>
      </c>
      <c r="CF108" s="1">
        <v>1843900000</v>
      </c>
      <c r="CG108" s="1">
        <v>1609910000</v>
      </c>
      <c r="CH108" s="1">
        <v>1609910000</v>
      </c>
    </row>
    <row r="109" spans="1:86" x14ac:dyDescent="0.2">
      <c r="A109" s="2">
        <v>34424</v>
      </c>
      <c r="B109" s="1">
        <v>12822200000</v>
      </c>
      <c r="C109" s="1">
        <v>4814400000</v>
      </c>
      <c r="D109" s="1">
        <v>673600000</v>
      </c>
      <c r="E109" s="1">
        <v>673600000</v>
      </c>
      <c r="F109" s="1">
        <v>1590000000</v>
      </c>
      <c r="J109" s="1">
        <v>502600000</v>
      </c>
      <c r="P109" s="1">
        <v>2048200000</v>
      </c>
      <c r="Q109" s="1">
        <v>8007800000</v>
      </c>
      <c r="R109" s="1">
        <v>5540600000</v>
      </c>
      <c r="S109" s="1">
        <v>7979200000</v>
      </c>
      <c r="AA109" s="1">
        <v>-2438600000</v>
      </c>
      <c r="AL109" s="1">
        <v>2467200000</v>
      </c>
      <c r="AM109" s="1">
        <v>7186700000</v>
      </c>
      <c r="AN109" s="1">
        <v>2932600000</v>
      </c>
      <c r="AO109" s="1">
        <v>2932600000</v>
      </c>
      <c r="AP109" s="1">
        <v>2932600000</v>
      </c>
      <c r="AQ109" s="1">
        <v>2932600000</v>
      </c>
      <c r="AZ109" s="1">
        <v>4254100000</v>
      </c>
      <c r="BA109" s="1">
        <v>2717800000</v>
      </c>
      <c r="BB109" s="1">
        <v>2717800000</v>
      </c>
      <c r="BD109" s="1">
        <v>698900000</v>
      </c>
      <c r="BE109" s="1">
        <v>698900000</v>
      </c>
      <c r="BK109" s="1">
        <v>837400000</v>
      </c>
      <c r="BL109" s="1">
        <v>5635500000</v>
      </c>
      <c r="BM109" s="1">
        <v>5635500000</v>
      </c>
      <c r="BQ109" s="1">
        <v>5376200000</v>
      </c>
      <c r="BV109" s="1">
        <v>259300000</v>
      </c>
      <c r="BX109" s="1">
        <v>8353300000</v>
      </c>
      <c r="BY109" s="1">
        <v>5635500000</v>
      </c>
      <c r="CA109" s="1">
        <v>5635500000</v>
      </c>
      <c r="CB109" s="1">
        <v>1881800000</v>
      </c>
      <c r="CC109" s="1">
        <v>8353300000</v>
      </c>
      <c r="CD109" s="1">
        <v>5635500000</v>
      </c>
      <c r="CE109" s="1">
        <v>2717800000</v>
      </c>
      <c r="CF109" s="1">
        <v>2044200000</v>
      </c>
      <c r="CG109" s="1">
        <v>1613213000</v>
      </c>
      <c r="CH109" s="1">
        <v>1613213000</v>
      </c>
    </row>
    <row r="110" spans="1:86" x14ac:dyDescent="0.2">
      <c r="A110" s="2">
        <v>34334</v>
      </c>
      <c r="B110" s="1">
        <v>12600300000</v>
      </c>
      <c r="C110" s="1">
        <v>4743800000</v>
      </c>
      <c r="D110" s="1">
        <v>685100000</v>
      </c>
      <c r="E110" s="1">
        <v>685100000</v>
      </c>
      <c r="F110" s="1">
        <v>1782700000</v>
      </c>
      <c r="J110" s="1">
        <v>473600000</v>
      </c>
      <c r="P110" s="1">
        <v>1802400000</v>
      </c>
      <c r="Q110" s="1">
        <v>7856500000</v>
      </c>
      <c r="R110" s="1">
        <v>5380700000</v>
      </c>
      <c r="S110" s="1">
        <v>7736600000</v>
      </c>
      <c r="AA110" s="1">
        <v>-2355900000</v>
      </c>
      <c r="AL110" s="1">
        <v>2475800000</v>
      </c>
      <c r="AM110" s="1">
        <v>7192700000</v>
      </c>
      <c r="AN110" s="1">
        <v>2974100000</v>
      </c>
      <c r="AO110" s="1">
        <v>2974100000</v>
      </c>
      <c r="AP110" s="1">
        <v>2974100000</v>
      </c>
      <c r="AQ110" s="1">
        <v>2974100000</v>
      </c>
      <c r="AZ110" s="1">
        <v>4218600000</v>
      </c>
      <c r="BA110" s="1">
        <v>2654400000</v>
      </c>
      <c r="BB110" s="1">
        <v>2654400000</v>
      </c>
      <c r="BD110" s="1">
        <v>689300000</v>
      </c>
      <c r="BE110" s="1">
        <v>689300000</v>
      </c>
      <c r="BK110" s="1">
        <v>874900000</v>
      </c>
      <c r="BL110" s="1">
        <v>5407600000</v>
      </c>
      <c r="BM110" s="1">
        <v>5407600000</v>
      </c>
      <c r="BQ110" s="1">
        <v>5168100000</v>
      </c>
      <c r="BV110" s="1">
        <v>239500000</v>
      </c>
      <c r="BX110" s="1">
        <v>8062000000</v>
      </c>
      <c r="BY110" s="1">
        <v>5407600000</v>
      </c>
      <c r="CA110" s="1">
        <v>5407600000</v>
      </c>
      <c r="CB110" s="1">
        <v>1769700000</v>
      </c>
      <c r="CC110" s="1">
        <v>8062000000</v>
      </c>
      <c r="CD110" s="1">
        <v>5407600000</v>
      </c>
      <c r="CE110" s="1">
        <v>2654400000</v>
      </c>
      <c r="CF110" s="1">
        <v>1969300000</v>
      </c>
      <c r="CG110" s="1">
        <v>1612526000</v>
      </c>
      <c r="CH110" s="1">
        <v>1612526000</v>
      </c>
    </row>
    <row r="111" spans="1:86" x14ac:dyDescent="0.2">
      <c r="A111" s="2">
        <v>34242</v>
      </c>
      <c r="B111" s="1">
        <v>11751100000</v>
      </c>
      <c r="C111" s="1">
        <v>5611600000</v>
      </c>
      <c r="D111" s="1">
        <v>363000000</v>
      </c>
      <c r="E111" s="1">
        <v>363000000</v>
      </c>
      <c r="F111" s="1">
        <v>1390300000</v>
      </c>
      <c r="J111" s="1">
        <v>608900000</v>
      </c>
      <c r="P111" s="1">
        <v>3249400000</v>
      </c>
      <c r="Q111" s="1">
        <v>6139500000</v>
      </c>
      <c r="R111" s="1">
        <v>5228200000</v>
      </c>
      <c r="S111" s="1">
        <v>7514600000</v>
      </c>
      <c r="AA111" s="1">
        <v>-2286400000</v>
      </c>
      <c r="AL111" s="1">
        <v>911300000</v>
      </c>
      <c r="AM111" s="1">
        <v>6720600000</v>
      </c>
      <c r="AN111" s="1">
        <v>2821100000</v>
      </c>
      <c r="AO111" s="1">
        <v>2530100000</v>
      </c>
      <c r="AP111" s="1">
        <v>2530100000</v>
      </c>
      <c r="AQ111" s="1">
        <v>2530100000</v>
      </c>
      <c r="AY111" s="1">
        <v>291000000</v>
      </c>
      <c r="AZ111" s="1">
        <v>3899500000</v>
      </c>
      <c r="BA111" s="1">
        <v>2385800000</v>
      </c>
      <c r="BB111" s="1">
        <v>2385800000</v>
      </c>
      <c r="BD111" s="1">
        <v>673000000</v>
      </c>
      <c r="BE111" s="1">
        <v>673000000</v>
      </c>
      <c r="BK111" s="1">
        <v>840700000</v>
      </c>
      <c r="BL111" s="1">
        <v>5030500000</v>
      </c>
      <c r="BM111" s="1">
        <v>5030500000</v>
      </c>
      <c r="BQ111" s="1">
        <v>4833100000</v>
      </c>
      <c r="BV111" s="1">
        <v>197400000</v>
      </c>
      <c r="BX111" s="1">
        <v>7416300000</v>
      </c>
      <c r="BY111" s="1">
        <v>5030500000</v>
      </c>
      <c r="CA111" s="1">
        <v>5030500000</v>
      </c>
      <c r="CB111" s="1">
        <v>2790500000</v>
      </c>
      <c r="CC111" s="1">
        <v>7416300000</v>
      </c>
      <c r="CD111" s="1">
        <v>5030500000</v>
      </c>
      <c r="CE111" s="1">
        <v>2385800000</v>
      </c>
      <c r="CF111" s="1">
        <v>2022800000</v>
      </c>
      <c r="CG111" s="1">
        <v>1608108000</v>
      </c>
      <c r="CH111" s="1">
        <v>1608108000</v>
      </c>
    </row>
    <row r="112" spans="1:86" x14ac:dyDescent="0.2">
      <c r="A112" s="2">
        <v>34150</v>
      </c>
      <c r="B112" s="1">
        <v>11086500000</v>
      </c>
      <c r="C112" s="1">
        <v>4733600000</v>
      </c>
      <c r="D112" s="1">
        <v>185700000</v>
      </c>
      <c r="E112" s="1">
        <v>185700000</v>
      </c>
      <c r="F112" s="1">
        <v>1195500000</v>
      </c>
      <c r="J112" s="1">
        <v>463600000</v>
      </c>
      <c r="P112" s="1">
        <v>2888800000</v>
      </c>
      <c r="Q112" s="1">
        <v>6352900000</v>
      </c>
      <c r="R112" s="1">
        <v>5120900000</v>
      </c>
      <c r="S112" s="1">
        <v>7120500000</v>
      </c>
      <c r="AA112" s="1">
        <v>-1999600000</v>
      </c>
      <c r="AL112" s="1">
        <v>1232000000</v>
      </c>
      <c r="AM112" s="1">
        <v>5917400000</v>
      </c>
      <c r="AN112" s="1">
        <v>2329800000</v>
      </c>
      <c r="AO112" s="1">
        <v>2329800000</v>
      </c>
      <c r="AP112" s="1">
        <v>2329800000</v>
      </c>
      <c r="AQ112" s="1">
        <v>2329800000</v>
      </c>
      <c r="AZ112" s="1">
        <v>3587600000</v>
      </c>
      <c r="BA112" s="1">
        <v>1959200000</v>
      </c>
      <c r="BB112" s="1">
        <v>1959200000</v>
      </c>
      <c r="BD112" s="1">
        <v>765000000</v>
      </c>
      <c r="BE112" s="1">
        <v>765000000</v>
      </c>
      <c r="BK112" s="1">
        <v>863400000</v>
      </c>
      <c r="BL112" s="1">
        <v>5169100000</v>
      </c>
      <c r="BM112" s="1">
        <v>5169100000</v>
      </c>
      <c r="BQ112" s="1">
        <v>4944400000</v>
      </c>
      <c r="BV112" s="1">
        <v>224700000</v>
      </c>
      <c r="BX112" s="1">
        <v>7128300000</v>
      </c>
      <c r="BY112" s="1">
        <v>5169100000</v>
      </c>
      <c r="CA112" s="1">
        <v>5169100000</v>
      </c>
      <c r="CB112" s="1">
        <v>2403800000</v>
      </c>
      <c r="CC112" s="1">
        <v>7128300000</v>
      </c>
      <c r="CD112" s="1">
        <v>5169100000</v>
      </c>
      <c r="CE112" s="1">
        <v>1959200000</v>
      </c>
      <c r="CF112" s="1">
        <v>1773500000</v>
      </c>
      <c r="CG112" s="1">
        <v>1609009000</v>
      </c>
      <c r="CH112" s="1">
        <v>1609009000</v>
      </c>
    </row>
    <row r="113" spans="1:86" x14ac:dyDescent="0.2">
      <c r="A113" s="2">
        <v>34059</v>
      </c>
      <c r="B113" s="1">
        <v>11519500000</v>
      </c>
      <c r="C113" s="1">
        <v>5223000000</v>
      </c>
      <c r="D113" s="1">
        <v>420200000</v>
      </c>
      <c r="E113" s="1">
        <v>420200000</v>
      </c>
      <c r="F113" s="1">
        <v>1506900000</v>
      </c>
      <c r="J113" s="1">
        <v>419600000</v>
      </c>
      <c r="P113" s="1">
        <v>2876300000</v>
      </c>
      <c r="Q113" s="1">
        <v>6296500000</v>
      </c>
      <c r="R113" s="1">
        <v>5047000000</v>
      </c>
      <c r="S113" s="1">
        <v>7046600000</v>
      </c>
      <c r="AA113" s="1">
        <v>-1999600000</v>
      </c>
      <c r="AL113" s="1">
        <v>1249500000</v>
      </c>
      <c r="AM113" s="1">
        <v>6228200000</v>
      </c>
      <c r="AN113" s="1">
        <v>2210100000</v>
      </c>
      <c r="AO113" s="1">
        <v>2210100000</v>
      </c>
      <c r="AP113" s="1">
        <v>2210100000</v>
      </c>
      <c r="AQ113" s="1">
        <v>2210100000</v>
      </c>
      <c r="AZ113" s="1">
        <v>4018100000</v>
      </c>
      <c r="BA113" s="1">
        <v>2290300000</v>
      </c>
      <c r="BB113" s="1">
        <v>2290300000</v>
      </c>
      <c r="BD113" s="1">
        <v>874100000</v>
      </c>
      <c r="BE113" s="1">
        <v>874100000</v>
      </c>
      <c r="BK113" s="1">
        <v>853700000</v>
      </c>
      <c r="BL113" s="1">
        <v>5291300000</v>
      </c>
      <c r="BM113" s="1">
        <v>5291300000</v>
      </c>
      <c r="BQ113" s="1">
        <v>5065600000</v>
      </c>
      <c r="BV113" s="1">
        <v>225700000</v>
      </c>
      <c r="BX113" s="1">
        <v>7581600000</v>
      </c>
      <c r="BY113" s="1">
        <v>5291300000</v>
      </c>
      <c r="CA113" s="1">
        <v>5291300000</v>
      </c>
      <c r="CB113" s="1">
        <v>3012900000</v>
      </c>
      <c r="CC113" s="1">
        <v>7581600000</v>
      </c>
      <c r="CD113" s="1">
        <v>5291300000</v>
      </c>
      <c r="CE113" s="1">
        <v>2290300000</v>
      </c>
      <c r="CF113" s="1">
        <v>1870100000</v>
      </c>
      <c r="CG113" s="1">
        <v>1608108000</v>
      </c>
      <c r="CH113" s="1">
        <v>1608108000</v>
      </c>
    </row>
    <row r="114" spans="1:86" x14ac:dyDescent="0.2">
      <c r="A114" s="2">
        <v>33969</v>
      </c>
      <c r="B114" s="1">
        <v>11986400000</v>
      </c>
      <c r="C114" s="1">
        <v>4796600000</v>
      </c>
      <c r="D114" s="1">
        <v>733200000</v>
      </c>
      <c r="E114" s="1">
        <v>733200000</v>
      </c>
      <c r="F114" s="1">
        <v>1851500000</v>
      </c>
      <c r="J114" s="1">
        <v>403600000</v>
      </c>
      <c r="P114" s="1">
        <v>1808300000</v>
      </c>
      <c r="Q114" s="1">
        <v>7189800000</v>
      </c>
      <c r="R114" s="1">
        <v>4946000000</v>
      </c>
      <c r="S114" s="1">
        <v>6945600000</v>
      </c>
      <c r="AA114" s="1">
        <v>-1999600000</v>
      </c>
      <c r="AL114" s="1">
        <v>2243800000</v>
      </c>
      <c r="AM114" s="1">
        <v>6877700000</v>
      </c>
      <c r="AN114" s="1">
        <v>2308700000</v>
      </c>
      <c r="AO114" s="1">
        <v>2308700000</v>
      </c>
      <c r="AP114" s="1">
        <v>2308700000</v>
      </c>
      <c r="AQ114" s="1">
        <v>2308700000</v>
      </c>
      <c r="AZ114" s="1">
        <v>4569000000</v>
      </c>
      <c r="BA114" s="1">
        <v>2819800000</v>
      </c>
      <c r="BB114" s="1">
        <v>2819800000</v>
      </c>
      <c r="BD114" s="1">
        <v>865300000</v>
      </c>
      <c r="BE114" s="1">
        <v>865300000</v>
      </c>
      <c r="BK114" s="1">
        <v>883900000</v>
      </c>
      <c r="BL114" s="1">
        <v>5108700000</v>
      </c>
      <c r="BM114" s="1">
        <v>5108700000</v>
      </c>
      <c r="BQ114" s="1">
        <v>4894100000</v>
      </c>
      <c r="BV114" s="1">
        <v>214600000</v>
      </c>
      <c r="BX114" s="1">
        <v>7928500000</v>
      </c>
      <c r="BY114" s="1">
        <v>5108700000</v>
      </c>
      <c r="CA114" s="1">
        <v>5108700000</v>
      </c>
      <c r="CB114" s="1">
        <v>2487900000</v>
      </c>
      <c r="CC114" s="1">
        <v>7928500000</v>
      </c>
      <c r="CD114" s="1">
        <v>5108700000</v>
      </c>
      <c r="CE114" s="1">
        <v>2819800000</v>
      </c>
      <c r="CF114" s="1">
        <v>2086600000</v>
      </c>
      <c r="CG114" s="1">
        <v>1607462000</v>
      </c>
      <c r="CH114" s="1">
        <v>1607462000</v>
      </c>
    </row>
    <row r="115" spans="1:86" x14ac:dyDescent="0.2">
      <c r="A115" s="2">
        <v>33877</v>
      </c>
      <c r="B115" s="1">
        <v>10861700000</v>
      </c>
      <c r="C115" s="1">
        <v>4694000000</v>
      </c>
      <c r="D115" s="1">
        <v>764800000</v>
      </c>
      <c r="E115" s="1">
        <v>764800000</v>
      </c>
      <c r="F115" s="1">
        <v>1298900000</v>
      </c>
      <c r="J115" s="1">
        <v>462800000</v>
      </c>
      <c r="P115" s="1">
        <v>2167500000</v>
      </c>
      <c r="Q115" s="1">
        <v>6167700000</v>
      </c>
      <c r="R115" s="1">
        <v>4798700000</v>
      </c>
      <c r="S115" s="1">
        <v>6798300000</v>
      </c>
      <c r="AA115" s="1">
        <v>-1999600000</v>
      </c>
      <c r="AL115" s="1">
        <v>1369000000</v>
      </c>
      <c r="AM115" s="1">
        <v>6157100000</v>
      </c>
      <c r="AN115" s="1">
        <v>2354300000</v>
      </c>
      <c r="AO115" s="1">
        <v>1791900000</v>
      </c>
      <c r="AP115" s="1">
        <v>1791900000</v>
      </c>
      <c r="AQ115" s="1">
        <v>1791900000</v>
      </c>
      <c r="AU115" s="1">
        <v>181400000</v>
      </c>
      <c r="AV115" s="1">
        <v>181400000</v>
      </c>
      <c r="AY115" s="1">
        <v>381000000</v>
      </c>
      <c r="AZ115" s="1">
        <v>3802800000</v>
      </c>
      <c r="BA115" s="1">
        <v>2041000000</v>
      </c>
      <c r="BB115" s="1">
        <v>2041000000</v>
      </c>
      <c r="BD115" s="1">
        <v>889000000</v>
      </c>
      <c r="BE115" s="1">
        <v>889000000</v>
      </c>
      <c r="BK115" s="1">
        <v>872800000</v>
      </c>
      <c r="BL115" s="1">
        <v>4704600000</v>
      </c>
      <c r="BM115" s="1">
        <v>4704600000</v>
      </c>
      <c r="BQ115" s="1">
        <v>4661900000</v>
      </c>
      <c r="BV115" s="1">
        <v>42700000</v>
      </c>
      <c r="BX115" s="1">
        <v>6745600000</v>
      </c>
      <c r="BY115" s="1">
        <v>4704600000</v>
      </c>
      <c r="CA115" s="1">
        <v>4704600000</v>
      </c>
      <c r="CB115" s="1">
        <v>2339700000</v>
      </c>
      <c r="CC115" s="1">
        <v>6927000000</v>
      </c>
      <c r="CD115" s="1">
        <v>4704600000</v>
      </c>
      <c r="CE115" s="1">
        <v>2222400000</v>
      </c>
      <c r="CF115" s="1">
        <v>1457600000</v>
      </c>
      <c r="CG115" s="1">
        <v>1574775000</v>
      </c>
      <c r="CH115" s="1">
        <v>1574775000</v>
      </c>
    </row>
    <row r="116" spans="1:86" x14ac:dyDescent="0.2">
      <c r="A116" s="2">
        <v>33785</v>
      </c>
      <c r="B116" s="1">
        <v>10398600000</v>
      </c>
      <c r="C116" s="1">
        <v>3554000000</v>
      </c>
      <c r="D116" s="1">
        <v>679500000</v>
      </c>
      <c r="E116" s="1">
        <v>679500000</v>
      </c>
      <c r="F116" s="1">
        <v>1459900000</v>
      </c>
      <c r="J116" s="1">
        <v>392400000</v>
      </c>
      <c r="P116" s="1">
        <v>1022200000</v>
      </c>
      <c r="Q116" s="1">
        <v>6844600000</v>
      </c>
      <c r="R116" s="1">
        <v>4753100000</v>
      </c>
      <c r="S116" s="1">
        <v>6420900000</v>
      </c>
      <c r="AA116" s="1">
        <v>-1667800000</v>
      </c>
      <c r="AL116" s="1">
        <v>2091500000</v>
      </c>
      <c r="AM116" s="1">
        <v>5931300000</v>
      </c>
      <c r="AN116" s="1">
        <v>2146700000</v>
      </c>
      <c r="AO116" s="1">
        <v>2146700000</v>
      </c>
      <c r="AP116" s="1">
        <v>2146700000</v>
      </c>
      <c r="AQ116" s="1">
        <v>2146700000</v>
      </c>
      <c r="AZ116" s="1">
        <v>3784600000</v>
      </c>
      <c r="BA116" s="1">
        <v>2118600000</v>
      </c>
      <c r="BB116" s="1">
        <v>2118600000</v>
      </c>
      <c r="BD116" s="1">
        <v>805300000</v>
      </c>
      <c r="BE116" s="1">
        <v>805300000</v>
      </c>
      <c r="BK116" s="1">
        <v>860700000</v>
      </c>
      <c r="BL116" s="1">
        <v>4467300000</v>
      </c>
      <c r="BM116" s="1">
        <v>4467300000</v>
      </c>
      <c r="BQ116" s="1">
        <v>4465700000</v>
      </c>
      <c r="BV116" s="1">
        <v>1600000</v>
      </c>
      <c r="BX116" s="1">
        <v>6585900000</v>
      </c>
      <c r="BY116" s="1">
        <v>4467300000</v>
      </c>
      <c r="CA116" s="1">
        <v>4467300000</v>
      </c>
      <c r="CB116" s="1">
        <v>1407300000</v>
      </c>
      <c r="CC116" s="1">
        <v>6585900000</v>
      </c>
      <c r="CD116" s="1">
        <v>4467300000</v>
      </c>
      <c r="CE116" s="1">
        <v>2118600000</v>
      </c>
      <c r="CF116" s="1">
        <v>1439100000</v>
      </c>
      <c r="CG116" s="1">
        <v>1574186000</v>
      </c>
      <c r="CH116" s="1">
        <v>1574186000</v>
      </c>
    </row>
    <row r="117" spans="1:86" x14ac:dyDescent="0.2">
      <c r="A117" s="2">
        <v>33694</v>
      </c>
      <c r="B117" s="1">
        <v>10203500000</v>
      </c>
      <c r="C117" s="1">
        <v>3110000000</v>
      </c>
      <c r="D117" s="1">
        <v>694300000</v>
      </c>
      <c r="E117" s="1">
        <v>694300000</v>
      </c>
      <c r="F117" s="1">
        <v>1181200000</v>
      </c>
      <c r="J117" s="1">
        <v>388600000</v>
      </c>
      <c r="P117" s="1">
        <v>845900000</v>
      </c>
      <c r="Q117" s="1">
        <v>7093500000</v>
      </c>
      <c r="R117" s="1">
        <v>4762000000</v>
      </c>
      <c r="S117" s="1">
        <v>6429800000</v>
      </c>
      <c r="AA117" s="1">
        <v>-1667800000</v>
      </c>
      <c r="AL117" s="1">
        <v>2331500000</v>
      </c>
      <c r="AM117" s="1">
        <v>5945800000</v>
      </c>
      <c r="AN117" s="1">
        <v>1880100000</v>
      </c>
      <c r="AO117" s="1">
        <v>1880100000</v>
      </c>
      <c r="AP117" s="1">
        <v>1880100000</v>
      </c>
      <c r="AQ117" s="1">
        <v>1880100000</v>
      </c>
      <c r="AZ117" s="1">
        <v>4065700000</v>
      </c>
      <c r="BA117" s="1">
        <v>2345400000</v>
      </c>
      <c r="BB117" s="1">
        <v>2345400000</v>
      </c>
      <c r="BD117" s="1">
        <v>779900000</v>
      </c>
      <c r="BE117" s="1">
        <v>779900000</v>
      </c>
      <c r="BK117" s="1">
        <v>940400000</v>
      </c>
      <c r="BL117" s="1">
        <v>4257700000</v>
      </c>
      <c r="BM117" s="1">
        <v>4257700000</v>
      </c>
      <c r="BQ117" s="1">
        <v>4272400000</v>
      </c>
      <c r="BV117" s="1">
        <v>-14700000</v>
      </c>
      <c r="BX117" s="1">
        <v>6603100000</v>
      </c>
      <c r="BY117" s="1">
        <v>4257700000</v>
      </c>
      <c r="CA117" s="1">
        <v>4257700000</v>
      </c>
      <c r="CB117" s="1">
        <v>1229900000</v>
      </c>
      <c r="CC117" s="1">
        <v>6603100000</v>
      </c>
      <c r="CD117" s="1">
        <v>4257700000</v>
      </c>
      <c r="CE117" s="1">
        <v>2345400000</v>
      </c>
      <c r="CF117" s="1">
        <v>1651100000</v>
      </c>
      <c r="CG117" s="1">
        <v>1572910000</v>
      </c>
      <c r="CH117" s="1">
        <v>1572910000</v>
      </c>
    </row>
    <row r="118" spans="1:86" x14ac:dyDescent="0.2">
      <c r="A118" s="2">
        <v>33603</v>
      </c>
      <c r="B118" s="1">
        <v>10326800000</v>
      </c>
      <c r="C118" s="1">
        <v>3312900000</v>
      </c>
      <c r="D118" s="1">
        <v>630700000</v>
      </c>
      <c r="E118" s="1">
        <v>630700000</v>
      </c>
      <c r="F118" s="1">
        <v>1459400000</v>
      </c>
      <c r="J118" s="1">
        <v>306300000</v>
      </c>
      <c r="P118" s="1">
        <v>916500000</v>
      </c>
      <c r="Q118" s="1">
        <v>7013900000</v>
      </c>
      <c r="R118" s="1">
        <v>4687800000</v>
      </c>
      <c r="S118" s="1">
        <v>6355600000</v>
      </c>
      <c r="AA118" s="1">
        <v>-1667800000</v>
      </c>
      <c r="AL118" s="1">
        <v>2326100000</v>
      </c>
      <c r="AM118" s="1">
        <v>6228700000</v>
      </c>
      <c r="AN118" s="1">
        <v>1978900000</v>
      </c>
      <c r="AO118" s="1">
        <v>1978900000</v>
      </c>
      <c r="AP118" s="1">
        <v>1978900000</v>
      </c>
      <c r="AQ118" s="1">
        <v>1978900000</v>
      </c>
      <c r="AZ118" s="1">
        <v>4249800000</v>
      </c>
      <c r="BA118" s="1">
        <v>2562400000</v>
      </c>
      <c r="BB118" s="1">
        <v>2562400000</v>
      </c>
      <c r="BD118" s="1">
        <v>788500000</v>
      </c>
      <c r="BE118" s="1">
        <v>788500000</v>
      </c>
      <c r="BK118" s="1">
        <v>898900000</v>
      </c>
      <c r="BL118" s="1">
        <v>4098100000</v>
      </c>
      <c r="BM118" s="1">
        <v>4098100000</v>
      </c>
      <c r="BQ118" s="1">
        <v>4135800000</v>
      </c>
      <c r="BV118" s="1">
        <v>-37700000</v>
      </c>
      <c r="BX118" s="1">
        <v>6660500000</v>
      </c>
      <c r="BY118" s="1">
        <v>4098100000</v>
      </c>
      <c r="CA118" s="1">
        <v>4098100000</v>
      </c>
      <c r="CB118" s="1">
        <v>1334000000</v>
      </c>
      <c r="CC118" s="1">
        <v>6660500000</v>
      </c>
      <c r="CD118" s="1">
        <v>4098100000</v>
      </c>
      <c r="CE118" s="1">
        <v>2562400000</v>
      </c>
      <c r="CF118" s="1">
        <v>1931700000</v>
      </c>
      <c r="CG118" s="1">
        <v>1568775000</v>
      </c>
      <c r="CH118" s="1">
        <v>1568775000</v>
      </c>
    </row>
    <row r="119" spans="1:86" x14ac:dyDescent="0.2">
      <c r="A119" s="2">
        <v>33511</v>
      </c>
      <c r="B119" s="1">
        <v>9428500000</v>
      </c>
      <c r="C119" s="1">
        <v>3108300000</v>
      </c>
      <c r="D119" s="1">
        <v>886100000</v>
      </c>
      <c r="E119" s="1">
        <v>886100000</v>
      </c>
      <c r="F119" s="1">
        <v>1128200000</v>
      </c>
      <c r="J119" s="1">
        <v>311600000</v>
      </c>
      <c r="P119" s="1">
        <v>782400000</v>
      </c>
      <c r="Q119" s="1">
        <v>6320200000</v>
      </c>
      <c r="R119" s="1">
        <v>4571600000</v>
      </c>
      <c r="S119" s="1">
        <v>6239400000</v>
      </c>
      <c r="AA119" s="1">
        <v>-1667800000</v>
      </c>
      <c r="AL119" s="1">
        <v>1748600000</v>
      </c>
      <c r="AM119" s="1">
        <v>5557200000</v>
      </c>
      <c r="AN119" s="1">
        <v>1858900000</v>
      </c>
      <c r="AO119" s="1">
        <v>1433800000</v>
      </c>
      <c r="AP119" s="1">
        <v>1433800000</v>
      </c>
      <c r="AQ119" s="1">
        <v>1433800000</v>
      </c>
      <c r="AU119" s="1">
        <v>128900000</v>
      </c>
      <c r="AV119" s="1">
        <v>128900000</v>
      </c>
      <c r="AY119" s="1">
        <v>296200000</v>
      </c>
      <c r="AZ119" s="1">
        <v>3698300000</v>
      </c>
      <c r="BA119" s="1">
        <v>2084900000</v>
      </c>
      <c r="BB119" s="1">
        <v>2084900000</v>
      </c>
      <c r="BD119" s="1">
        <v>753900000</v>
      </c>
      <c r="BE119" s="1">
        <v>753900000</v>
      </c>
      <c r="BK119" s="1">
        <v>859500000</v>
      </c>
      <c r="BL119" s="1">
        <v>3871300000</v>
      </c>
      <c r="BM119" s="1">
        <v>3871300000</v>
      </c>
      <c r="BQ119" s="1">
        <v>3950500000</v>
      </c>
      <c r="BV119" s="1">
        <v>-79200000</v>
      </c>
      <c r="BX119" s="1">
        <v>5956200000</v>
      </c>
      <c r="BY119" s="1">
        <v>3871300000</v>
      </c>
      <c r="CA119" s="1">
        <v>3871300000</v>
      </c>
      <c r="CB119" s="1">
        <v>1249400000</v>
      </c>
      <c r="CC119" s="1">
        <v>6085100000</v>
      </c>
      <c r="CD119" s="1">
        <v>3871300000</v>
      </c>
      <c r="CE119" s="1">
        <v>2213800000</v>
      </c>
      <c r="CF119" s="1">
        <v>1327700000</v>
      </c>
      <c r="CG119" s="1">
        <v>1563964000</v>
      </c>
      <c r="CH119" s="1">
        <v>1563964000</v>
      </c>
    </row>
    <row r="120" spans="1:86" x14ac:dyDescent="0.2">
      <c r="A120" s="2">
        <v>33419</v>
      </c>
      <c r="B120" s="1">
        <v>8907500000</v>
      </c>
      <c r="C120" s="1">
        <v>2967000000</v>
      </c>
      <c r="D120" s="1">
        <v>760100000</v>
      </c>
      <c r="E120" s="1">
        <v>760100000</v>
      </c>
      <c r="F120" s="1">
        <v>1114900000</v>
      </c>
      <c r="J120" s="1">
        <v>313400000</v>
      </c>
      <c r="P120" s="1">
        <v>778600000</v>
      </c>
      <c r="Q120" s="1">
        <v>5940500000</v>
      </c>
      <c r="R120" s="1">
        <v>4366700000</v>
      </c>
      <c r="S120" s="1">
        <v>5771800000</v>
      </c>
      <c r="AA120" s="1">
        <v>-1405100000</v>
      </c>
      <c r="AL120" s="1">
        <v>1573800000</v>
      </c>
      <c r="AM120" s="1">
        <v>5226900000</v>
      </c>
      <c r="AN120" s="1">
        <v>1508500000</v>
      </c>
      <c r="AO120" s="1">
        <v>1508500000</v>
      </c>
      <c r="AP120" s="1">
        <v>1508500000</v>
      </c>
      <c r="AQ120" s="1">
        <v>1508500000</v>
      </c>
      <c r="AZ120" s="1">
        <v>3718400000</v>
      </c>
      <c r="BA120" s="1">
        <v>2121700000</v>
      </c>
      <c r="BB120" s="1">
        <v>2121700000</v>
      </c>
      <c r="BD120" s="1">
        <v>739500000</v>
      </c>
      <c r="BE120" s="1">
        <v>739500000</v>
      </c>
      <c r="BK120" s="1">
        <v>857200000</v>
      </c>
      <c r="BL120" s="1">
        <v>3680600000</v>
      </c>
      <c r="BM120" s="1">
        <v>3680600000</v>
      </c>
      <c r="BQ120" s="1">
        <v>3799300000</v>
      </c>
      <c r="BV120" s="1">
        <v>-118700000</v>
      </c>
      <c r="BX120" s="1">
        <v>5802300000</v>
      </c>
      <c r="BY120" s="1">
        <v>3680600000</v>
      </c>
      <c r="CA120" s="1">
        <v>3680600000</v>
      </c>
      <c r="CB120" s="1">
        <v>1458500000</v>
      </c>
      <c r="CC120" s="1">
        <v>5802300000</v>
      </c>
      <c r="CD120" s="1">
        <v>3680600000</v>
      </c>
      <c r="CE120" s="1">
        <v>2121700000</v>
      </c>
      <c r="CF120" s="1">
        <v>1361600000</v>
      </c>
      <c r="CG120" s="1">
        <v>1562655000</v>
      </c>
      <c r="CH120" s="1">
        <v>1562655000</v>
      </c>
    </row>
    <row r="121" spans="1:86" x14ac:dyDescent="0.2">
      <c r="A121" s="2">
        <v>33328</v>
      </c>
      <c r="B121" s="1">
        <v>8370200000</v>
      </c>
      <c r="C121" s="1">
        <v>2570100000</v>
      </c>
      <c r="D121" s="1">
        <v>790400000</v>
      </c>
      <c r="E121" s="1">
        <v>790400000</v>
      </c>
      <c r="F121" s="1">
        <v>961500000</v>
      </c>
      <c r="J121" s="1">
        <v>279400000</v>
      </c>
      <c r="P121" s="1">
        <v>538800000</v>
      </c>
      <c r="Q121" s="1">
        <v>5800100000</v>
      </c>
      <c r="R121" s="1">
        <v>4231300000</v>
      </c>
      <c r="S121" s="1">
        <v>5636400000</v>
      </c>
      <c r="AA121" s="1">
        <v>-1405100000</v>
      </c>
      <c r="AL121" s="1">
        <v>1568800000</v>
      </c>
      <c r="AM121" s="1">
        <v>4811700000</v>
      </c>
      <c r="AN121" s="1">
        <v>1308400000</v>
      </c>
      <c r="AO121" s="1">
        <v>1308400000</v>
      </c>
      <c r="AP121" s="1">
        <v>1308400000</v>
      </c>
      <c r="AQ121" s="1">
        <v>1308400000</v>
      </c>
      <c r="AZ121" s="1">
        <v>3503300000</v>
      </c>
      <c r="BA121" s="1">
        <v>1913300000</v>
      </c>
      <c r="BB121" s="1">
        <v>1913300000</v>
      </c>
      <c r="BD121" s="1">
        <v>726400000</v>
      </c>
      <c r="BE121" s="1">
        <v>726400000</v>
      </c>
      <c r="BK121" s="1">
        <v>863600000</v>
      </c>
      <c r="BL121" s="1">
        <v>3558500000</v>
      </c>
      <c r="BM121" s="1">
        <v>3558500000</v>
      </c>
      <c r="BQ121" s="1">
        <v>3656500000</v>
      </c>
      <c r="BV121" s="1">
        <v>-98000000</v>
      </c>
      <c r="BX121" s="1">
        <v>5471800000</v>
      </c>
      <c r="BY121" s="1">
        <v>3558500000</v>
      </c>
      <c r="CA121" s="1">
        <v>3558500000</v>
      </c>
      <c r="CB121" s="1">
        <v>1261700000</v>
      </c>
      <c r="CC121" s="1">
        <v>5471800000</v>
      </c>
      <c r="CD121" s="1">
        <v>3558500000</v>
      </c>
      <c r="CE121" s="1">
        <v>1913300000</v>
      </c>
      <c r="CF121" s="1">
        <v>1122900000</v>
      </c>
      <c r="CG121" s="1">
        <v>1560541000</v>
      </c>
      <c r="CH121" s="1">
        <v>1560541000</v>
      </c>
    </row>
    <row r="122" spans="1:86" x14ac:dyDescent="0.2">
      <c r="A122" s="2">
        <v>33238</v>
      </c>
      <c r="B122" s="1">
        <v>8567800000</v>
      </c>
      <c r="C122" s="1">
        <v>2776100000</v>
      </c>
      <c r="D122" s="1">
        <v>784000000</v>
      </c>
      <c r="E122" s="1">
        <v>784000000</v>
      </c>
      <c r="F122" s="1">
        <v>1124200000</v>
      </c>
      <c r="J122" s="1">
        <v>258400000</v>
      </c>
      <c r="P122" s="1">
        <v>609500000</v>
      </c>
      <c r="Q122" s="1">
        <v>5791700000</v>
      </c>
      <c r="R122" s="1">
        <v>4086300000</v>
      </c>
      <c r="S122" s="1">
        <v>5491400000</v>
      </c>
      <c r="AA122" s="1">
        <v>-1405100000</v>
      </c>
      <c r="AL122" s="1">
        <v>1705400000</v>
      </c>
      <c r="AM122" s="1">
        <v>5058900000</v>
      </c>
      <c r="AN122" s="1">
        <v>1412900000</v>
      </c>
      <c r="AO122" s="1">
        <v>1412900000</v>
      </c>
      <c r="AP122" s="1">
        <v>1412900000</v>
      </c>
      <c r="AQ122" s="1">
        <v>1412900000</v>
      </c>
      <c r="AZ122" s="1">
        <v>3646000000</v>
      </c>
      <c r="BA122" s="1">
        <v>2008900000</v>
      </c>
      <c r="BB122" s="1">
        <v>2008900000</v>
      </c>
      <c r="BD122" s="1">
        <v>766600000</v>
      </c>
      <c r="BE122" s="1">
        <v>766600000</v>
      </c>
      <c r="BK122" s="1">
        <v>870500000</v>
      </c>
      <c r="BL122" s="1">
        <v>3508900000</v>
      </c>
      <c r="BM122" s="1">
        <v>3508900000</v>
      </c>
      <c r="BQ122" s="1">
        <v>3552700000</v>
      </c>
      <c r="BV122" s="1">
        <v>-43800000</v>
      </c>
      <c r="BX122" s="1">
        <v>5517800000</v>
      </c>
      <c r="BY122" s="1">
        <v>3508900000</v>
      </c>
      <c r="CA122" s="1">
        <v>3508900000</v>
      </c>
      <c r="CB122" s="1">
        <v>1363200000</v>
      </c>
      <c r="CC122" s="1">
        <v>5517800000</v>
      </c>
      <c r="CD122" s="1">
        <v>3508900000</v>
      </c>
      <c r="CE122" s="1">
        <v>2008900000</v>
      </c>
      <c r="CF122" s="1">
        <v>1224900000</v>
      </c>
      <c r="CG122" s="1">
        <v>1597093000</v>
      </c>
      <c r="CH122" s="1">
        <v>1597093000</v>
      </c>
    </row>
    <row r="123" spans="1:86" x14ac:dyDescent="0.2">
      <c r="A123" s="2">
        <v>33146</v>
      </c>
      <c r="B123" s="1">
        <v>8022300000</v>
      </c>
      <c r="C123" s="1">
        <v>2528600000</v>
      </c>
      <c r="D123" s="1">
        <v>819800000</v>
      </c>
      <c r="E123" s="1">
        <v>819800000</v>
      </c>
      <c r="F123" s="1">
        <v>851500000</v>
      </c>
      <c r="J123" s="1">
        <v>269200000</v>
      </c>
      <c r="P123" s="1">
        <v>588100000</v>
      </c>
      <c r="Q123" s="1">
        <v>5493700000</v>
      </c>
      <c r="R123" s="1">
        <v>3910500000</v>
      </c>
      <c r="S123" s="1">
        <v>5315600000</v>
      </c>
      <c r="AA123" s="1">
        <v>-1405100000</v>
      </c>
      <c r="AL123" s="1">
        <v>1583200000</v>
      </c>
      <c r="AM123" s="1">
        <v>4533700000</v>
      </c>
      <c r="AN123" s="1">
        <v>1695700000</v>
      </c>
      <c r="AO123" s="1">
        <v>1158100000</v>
      </c>
      <c r="AP123" s="1">
        <v>1158100000</v>
      </c>
      <c r="AQ123" s="1">
        <v>1158100000</v>
      </c>
      <c r="AU123" s="1">
        <v>337300000</v>
      </c>
      <c r="AV123" s="1">
        <v>337300000</v>
      </c>
      <c r="AY123" s="1">
        <v>200300000</v>
      </c>
      <c r="AZ123" s="1">
        <v>2838000000</v>
      </c>
      <c r="BA123" s="1">
        <v>1247300000</v>
      </c>
      <c r="BB123" s="1">
        <v>1247300000</v>
      </c>
      <c r="BD123" s="1">
        <v>748800000</v>
      </c>
      <c r="BE123" s="1">
        <v>748800000</v>
      </c>
      <c r="BK123" s="1">
        <v>841900000</v>
      </c>
      <c r="BL123" s="1">
        <v>3488600000</v>
      </c>
      <c r="BM123" s="1">
        <v>3488600000</v>
      </c>
      <c r="BQ123" s="1">
        <v>3401100000</v>
      </c>
      <c r="BV123" s="1">
        <v>87500000</v>
      </c>
      <c r="BX123" s="1">
        <v>4735900000</v>
      </c>
      <c r="BY123" s="1">
        <v>3488600000</v>
      </c>
      <c r="CA123" s="1">
        <v>3488600000</v>
      </c>
      <c r="CB123" s="1">
        <v>832900000</v>
      </c>
      <c r="CC123" s="1">
        <v>5073200000</v>
      </c>
      <c r="CD123" s="1">
        <v>3488600000</v>
      </c>
      <c r="CE123" s="1">
        <v>1584600000</v>
      </c>
      <c r="CF123" s="1">
        <v>764800000</v>
      </c>
      <c r="CG123" s="1">
        <v>1583183000</v>
      </c>
      <c r="CH123" s="1">
        <v>1583183000</v>
      </c>
    </row>
    <row r="124" spans="1:86" x14ac:dyDescent="0.2">
      <c r="A124" s="2">
        <v>33054</v>
      </c>
      <c r="B124" s="1">
        <v>8013600000</v>
      </c>
      <c r="C124" s="1">
        <v>2918700000</v>
      </c>
      <c r="D124" s="1">
        <v>1217200000</v>
      </c>
      <c r="E124" s="1">
        <v>1217200000</v>
      </c>
      <c r="F124" s="1">
        <v>803700000</v>
      </c>
      <c r="J124" s="1">
        <v>271000000</v>
      </c>
      <c r="P124" s="1">
        <v>626800000</v>
      </c>
      <c r="Q124" s="1">
        <v>5094900000</v>
      </c>
      <c r="R124" s="1">
        <v>3739500000</v>
      </c>
      <c r="S124" s="1">
        <v>4956800000</v>
      </c>
      <c r="AA124" s="1">
        <v>-1217300000</v>
      </c>
      <c r="AL124" s="1">
        <v>1355400000</v>
      </c>
      <c r="AM124" s="1">
        <v>4669000000</v>
      </c>
      <c r="AN124" s="1">
        <v>1200200000</v>
      </c>
      <c r="AO124" s="1">
        <v>1200200000</v>
      </c>
      <c r="AP124" s="1">
        <v>1200200000</v>
      </c>
      <c r="AQ124" s="1">
        <v>1200200000</v>
      </c>
      <c r="AZ124" s="1">
        <v>3468800000</v>
      </c>
      <c r="BA124" s="1">
        <v>1911200000</v>
      </c>
      <c r="BB124" s="1">
        <v>1911200000</v>
      </c>
      <c r="BD124" s="1">
        <v>670000000</v>
      </c>
      <c r="BE124" s="1">
        <v>670000000</v>
      </c>
      <c r="BK124" s="1">
        <v>887600000</v>
      </c>
      <c r="BL124" s="1">
        <v>3344600000</v>
      </c>
      <c r="BM124" s="1">
        <v>3344600000</v>
      </c>
      <c r="BQ124" s="1">
        <v>3187500000</v>
      </c>
      <c r="BV124" s="1">
        <v>157100000</v>
      </c>
      <c r="BX124" s="1">
        <v>5255800000</v>
      </c>
      <c r="BY124" s="1">
        <v>3344600000</v>
      </c>
      <c r="CA124" s="1">
        <v>3344600000</v>
      </c>
      <c r="CB124" s="1">
        <v>1718500000</v>
      </c>
      <c r="CC124" s="1">
        <v>5255800000</v>
      </c>
      <c r="CD124" s="1">
        <v>3344600000</v>
      </c>
      <c r="CE124" s="1">
        <v>1911200000</v>
      </c>
      <c r="CF124" s="1">
        <v>694000000</v>
      </c>
      <c r="CG124" s="1">
        <v>1597417000</v>
      </c>
      <c r="CH124" s="1">
        <v>1597417000</v>
      </c>
    </row>
    <row r="125" spans="1:86" x14ac:dyDescent="0.2">
      <c r="A125" s="2">
        <v>32963</v>
      </c>
      <c r="B125" s="1">
        <v>6892900000</v>
      </c>
      <c r="C125" s="1">
        <v>2051800000</v>
      </c>
      <c r="D125" s="1">
        <v>443500000</v>
      </c>
      <c r="E125" s="1">
        <v>443500000</v>
      </c>
      <c r="F125" s="1">
        <v>730200000</v>
      </c>
      <c r="J125" s="1">
        <v>230700000</v>
      </c>
      <c r="P125" s="1">
        <v>647400000</v>
      </c>
      <c r="Q125" s="1">
        <v>4841100000</v>
      </c>
      <c r="R125" s="1">
        <v>3589700000</v>
      </c>
      <c r="S125" s="1">
        <v>4807000000</v>
      </c>
      <c r="AA125" s="1">
        <v>-1217300000</v>
      </c>
      <c r="AL125" s="1">
        <v>1251400000</v>
      </c>
      <c r="AM125" s="1">
        <v>3606000000</v>
      </c>
      <c r="AN125" s="1">
        <v>1261300000</v>
      </c>
      <c r="AO125" s="1">
        <v>1261300000</v>
      </c>
      <c r="AP125" s="1">
        <v>1261300000</v>
      </c>
      <c r="AQ125" s="1">
        <v>1261300000</v>
      </c>
      <c r="AZ125" s="1">
        <v>2344700000</v>
      </c>
      <c r="BA125" s="1">
        <v>841200000</v>
      </c>
      <c r="BB125" s="1">
        <v>841200000</v>
      </c>
      <c r="BD125" s="1">
        <v>577400000</v>
      </c>
      <c r="BE125" s="1">
        <v>577400000</v>
      </c>
      <c r="BK125" s="1">
        <v>926100000</v>
      </c>
      <c r="BL125" s="1">
        <v>3286900000</v>
      </c>
      <c r="BM125" s="1">
        <v>3286900000</v>
      </c>
      <c r="BQ125" s="1">
        <v>2968400000</v>
      </c>
      <c r="BV125" s="1">
        <v>318500000</v>
      </c>
      <c r="BX125" s="1">
        <v>4128100000</v>
      </c>
      <c r="BY125" s="1">
        <v>3286900000</v>
      </c>
      <c r="CA125" s="1">
        <v>3286900000</v>
      </c>
      <c r="CB125" s="1">
        <v>790500000</v>
      </c>
      <c r="CC125" s="1">
        <v>4128100000</v>
      </c>
      <c r="CD125" s="1">
        <v>3286900000</v>
      </c>
      <c r="CE125" s="1">
        <v>841200000</v>
      </c>
      <c r="CF125" s="1">
        <v>397700000</v>
      </c>
      <c r="CG125" s="1">
        <v>1599375000</v>
      </c>
      <c r="CH125" s="1">
        <v>1599375000</v>
      </c>
    </row>
    <row r="126" spans="1:86" x14ac:dyDescent="0.2">
      <c r="A126" s="2">
        <v>32873</v>
      </c>
      <c r="B126" s="1">
        <v>6883100000</v>
      </c>
      <c r="C126" s="1">
        <v>2227300000</v>
      </c>
      <c r="D126" s="1">
        <v>400300000</v>
      </c>
      <c r="E126" s="1">
        <v>400300000</v>
      </c>
      <c r="F126" s="1">
        <v>944200000</v>
      </c>
      <c r="J126" s="1">
        <v>228100000</v>
      </c>
      <c r="P126" s="1">
        <v>654700000</v>
      </c>
      <c r="Q126" s="1">
        <v>4655800000</v>
      </c>
      <c r="R126" s="1">
        <v>3467700000</v>
      </c>
      <c r="S126" s="1">
        <v>4685000000</v>
      </c>
      <c r="AA126" s="1">
        <v>-1217300000</v>
      </c>
      <c r="AL126" s="1">
        <v>1188100000</v>
      </c>
      <c r="AM126" s="1">
        <v>3677000000</v>
      </c>
      <c r="AN126" s="1">
        <v>1277000000</v>
      </c>
      <c r="AO126" s="1">
        <v>1277000000</v>
      </c>
      <c r="AP126" s="1">
        <v>1277000000</v>
      </c>
      <c r="AQ126" s="1">
        <v>1277000000</v>
      </c>
      <c r="AZ126" s="1">
        <v>2400000000</v>
      </c>
      <c r="BA126" s="1">
        <v>919200000</v>
      </c>
      <c r="BB126" s="1">
        <v>919200000</v>
      </c>
      <c r="BD126" s="1">
        <v>577400000</v>
      </c>
      <c r="BE126" s="1">
        <v>577400000</v>
      </c>
      <c r="BK126" s="1">
        <v>903400000</v>
      </c>
      <c r="BL126" s="1">
        <v>3206100000</v>
      </c>
      <c r="BM126" s="1">
        <v>3206100000</v>
      </c>
      <c r="BQ126" s="1">
        <v>2809300000</v>
      </c>
      <c r="BV126" s="1">
        <v>396800000</v>
      </c>
      <c r="BX126" s="1">
        <v>4125300000</v>
      </c>
      <c r="BY126" s="1">
        <v>3206100000</v>
      </c>
      <c r="CA126" s="1">
        <v>3206100000</v>
      </c>
      <c r="CB126" s="1">
        <v>950300000</v>
      </c>
      <c r="CC126" s="1">
        <v>4125300000</v>
      </c>
      <c r="CD126" s="1">
        <v>3206100000</v>
      </c>
      <c r="CE126" s="1">
        <v>919200000</v>
      </c>
      <c r="CF126" s="1">
        <v>518900000</v>
      </c>
      <c r="CG126" s="1">
        <v>1623988000</v>
      </c>
      <c r="CH126" s="1">
        <v>1623988000</v>
      </c>
    </row>
    <row r="127" spans="1:86" x14ac:dyDescent="0.2">
      <c r="A127" s="2">
        <v>32781</v>
      </c>
      <c r="B127" s="1">
        <v>6657200000</v>
      </c>
      <c r="C127" s="1">
        <v>2175900000</v>
      </c>
      <c r="D127" s="1">
        <v>380800000</v>
      </c>
      <c r="E127" s="1">
        <v>380800000</v>
      </c>
      <c r="F127" s="1">
        <v>908500000</v>
      </c>
      <c r="J127" s="1">
        <v>224300000</v>
      </c>
      <c r="P127" s="1">
        <v>662300000</v>
      </c>
      <c r="Q127" s="1">
        <v>4481300000</v>
      </c>
      <c r="R127" s="1">
        <v>3397300000</v>
      </c>
      <c r="S127" s="1">
        <v>4614600000</v>
      </c>
      <c r="AA127" s="1">
        <v>-1217300000</v>
      </c>
      <c r="AL127" s="1">
        <v>1084000000</v>
      </c>
      <c r="AM127" s="1">
        <v>3613200000</v>
      </c>
      <c r="AN127" s="1">
        <v>1776100000</v>
      </c>
      <c r="AO127" s="1">
        <v>1011400000</v>
      </c>
      <c r="AP127" s="1">
        <v>1011400000</v>
      </c>
      <c r="AQ127" s="1">
        <v>1011400000</v>
      </c>
      <c r="AU127" s="1">
        <v>513800000</v>
      </c>
      <c r="AV127" s="1">
        <v>513800000</v>
      </c>
      <c r="AY127" s="1">
        <v>250900000</v>
      </c>
      <c r="AZ127" s="1">
        <v>1837100000</v>
      </c>
      <c r="BA127" s="1">
        <v>346800000</v>
      </c>
      <c r="BB127" s="1">
        <v>346800000</v>
      </c>
      <c r="BD127" s="1">
        <v>577600000</v>
      </c>
      <c r="BE127" s="1">
        <v>577600000</v>
      </c>
      <c r="BK127" s="1">
        <v>912700000</v>
      </c>
      <c r="BL127" s="1">
        <v>3044000000</v>
      </c>
      <c r="BM127" s="1">
        <v>3044000000</v>
      </c>
      <c r="BQ127" s="1">
        <v>2651200000</v>
      </c>
      <c r="BV127" s="1">
        <v>392800000</v>
      </c>
      <c r="BX127" s="1">
        <v>3390800000</v>
      </c>
      <c r="BY127" s="1">
        <v>3044000000</v>
      </c>
      <c r="CA127" s="1">
        <v>3044000000</v>
      </c>
      <c r="CB127" s="1">
        <v>399800000</v>
      </c>
      <c r="CC127" s="1">
        <v>3904600000</v>
      </c>
      <c r="CD127" s="1">
        <v>3044000000</v>
      </c>
      <c r="CE127" s="1">
        <v>860600000</v>
      </c>
      <c r="CF127" s="1">
        <v>479800000</v>
      </c>
      <c r="CG127" s="1">
        <v>1625225000</v>
      </c>
      <c r="CH127" s="1">
        <v>1625225000</v>
      </c>
    </row>
    <row r="128" spans="1:86" x14ac:dyDescent="0.2">
      <c r="A128" s="2">
        <v>32416</v>
      </c>
      <c r="B128" s="1">
        <v>5108900000</v>
      </c>
      <c r="C128">
        <v>0</v>
      </c>
      <c r="Q128" s="1">
        <v>5108900000</v>
      </c>
      <c r="AM128" s="1">
        <v>2749600000</v>
      </c>
      <c r="AN128">
        <v>0</v>
      </c>
      <c r="AZ128" s="1">
        <v>2749600000</v>
      </c>
      <c r="BA128" s="1">
        <v>423800000</v>
      </c>
      <c r="BB128" s="1">
        <v>423800000</v>
      </c>
      <c r="BK128" s="1">
        <v>2325800000</v>
      </c>
      <c r="BL128" s="1">
        <v>2359300000</v>
      </c>
      <c r="BM128" s="1">
        <v>2359300000</v>
      </c>
      <c r="BQ128" s="1">
        <v>2009700000</v>
      </c>
      <c r="BV128" s="1">
        <v>349600000</v>
      </c>
      <c r="BX128" s="1">
        <v>2783100000</v>
      </c>
      <c r="BY128" s="1">
        <v>2359300000</v>
      </c>
      <c r="CA128" s="1">
        <v>2359300000</v>
      </c>
      <c r="CB128">
        <v>0</v>
      </c>
      <c r="CC128" s="1">
        <v>2783100000</v>
      </c>
      <c r="CD128" s="1">
        <v>2359300000</v>
      </c>
      <c r="CE128" s="1">
        <v>423800000</v>
      </c>
      <c r="CF128" s="1">
        <v>423800000</v>
      </c>
      <c r="CG128" s="1">
        <v>1600000000</v>
      </c>
      <c r="CH128" s="1">
        <v>1600000000</v>
      </c>
    </row>
    <row r="129" spans="1:86" x14ac:dyDescent="0.2">
      <c r="A129" s="2">
        <v>32050</v>
      </c>
      <c r="B129" s="1">
        <v>3806300000</v>
      </c>
      <c r="C129">
        <v>0</v>
      </c>
      <c r="Q129" s="1">
        <v>3806300000</v>
      </c>
      <c r="AM129" s="1">
        <v>1960900000</v>
      </c>
      <c r="AN129">
        <v>0</v>
      </c>
      <c r="AZ129" s="1">
        <v>1960900000</v>
      </c>
      <c r="BA129" s="1">
        <v>529500000</v>
      </c>
      <c r="BB129" s="1">
        <v>529500000</v>
      </c>
      <c r="BK129" s="1">
        <v>1431400000</v>
      </c>
      <c r="BL129" s="1">
        <v>1845400000</v>
      </c>
      <c r="BM129" s="1">
        <v>1845400000</v>
      </c>
      <c r="BQ129" s="1">
        <v>1538200000</v>
      </c>
      <c r="BV129" s="1">
        <v>307200000</v>
      </c>
      <c r="BX129" s="1">
        <v>2374900000</v>
      </c>
      <c r="BY129" s="1">
        <v>1845400000</v>
      </c>
      <c r="CA129" s="1">
        <v>1845400000</v>
      </c>
      <c r="CB129">
        <v>0</v>
      </c>
      <c r="CC129" s="1">
        <v>2374900000</v>
      </c>
      <c r="CD129" s="1">
        <v>1845400000</v>
      </c>
      <c r="CE129" s="1">
        <v>529500000</v>
      </c>
      <c r="CF129" s="1">
        <v>529500000</v>
      </c>
      <c r="CG129" s="1">
        <v>1581982000</v>
      </c>
      <c r="CH129" s="1">
        <v>1581982000</v>
      </c>
    </row>
    <row r="130" spans="1:86" x14ac:dyDescent="0.2">
      <c r="A130" s="2">
        <v>31685</v>
      </c>
      <c r="B130" s="1">
        <v>3121000000</v>
      </c>
      <c r="C130">
        <v>0</v>
      </c>
      <c r="Q130" s="1">
        <v>3121000000</v>
      </c>
      <c r="AM130" s="1">
        <v>1702300000</v>
      </c>
      <c r="AN130">
        <v>0</v>
      </c>
      <c r="AZ130" s="1">
        <v>1702300000</v>
      </c>
      <c r="BA130" s="1">
        <v>540000000</v>
      </c>
      <c r="BB130" s="1">
        <v>540000000</v>
      </c>
      <c r="BK130" s="1">
        <v>1162300000</v>
      </c>
      <c r="BL130" s="1">
        <v>1418700000</v>
      </c>
      <c r="BM130" s="1">
        <v>1418700000</v>
      </c>
      <c r="BQ130" s="1">
        <v>1135500000</v>
      </c>
      <c r="BV130" s="1">
        <v>283200000</v>
      </c>
      <c r="BX130" s="1">
        <v>1958700000</v>
      </c>
      <c r="BY130" s="1">
        <v>1418700000</v>
      </c>
      <c r="CA130" s="1">
        <v>1418700000</v>
      </c>
      <c r="CB130">
        <v>0</v>
      </c>
      <c r="CC130" s="1">
        <v>1958700000</v>
      </c>
      <c r="CD130" s="1">
        <v>1418700000</v>
      </c>
      <c r="CE130" s="1">
        <v>540000000</v>
      </c>
      <c r="CF130" s="1">
        <v>540000000</v>
      </c>
      <c r="CG130" s="1">
        <v>1569970000</v>
      </c>
      <c r="CH130" s="1">
        <v>1569970000</v>
      </c>
    </row>
    <row r="131" spans="1:86" x14ac:dyDescent="0.2">
      <c r="A131" s="2">
        <v>31320</v>
      </c>
      <c r="B131" s="1">
        <v>2897300000</v>
      </c>
      <c r="C131">
        <v>0</v>
      </c>
      <c r="Q131" s="1">
        <v>2897300000</v>
      </c>
      <c r="AM131" s="1">
        <v>1712400000</v>
      </c>
      <c r="AN131">
        <v>0</v>
      </c>
      <c r="AZ131" s="1">
        <v>1712400000</v>
      </c>
      <c r="BA131" s="1">
        <v>823100000</v>
      </c>
      <c r="BB131" s="1">
        <v>823100000</v>
      </c>
      <c r="BK131" s="1">
        <v>889300000</v>
      </c>
      <c r="BL131" s="1">
        <v>1184900000</v>
      </c>
      <c r="BM131" s="1">
        <v>1184900000</v>
      </c>
      <c r="BQ131" s="1">
        <v>929200000</v>
      </c>
      <c r="BV131" s="1">
        <v>255700000</v>
      </c>
      <c r="BX131" s="1">
        <v>2008000000</v>
      </c>
      <c r="BY131" s="1">
        <v>1184900000</v>
      </c>
      <c r="CA131" s="1">
        <v>1184900000</v>
      </c>
      <c r="CB131">
        <v>0</v>
      </c>
      <c r="CC131" s="1">
        <v>2008000000</v>
      </c>
      <c r="CD131" s="1">
        <v>1184900000</v>
      </c>
      <c r="CE131" s="1">
        <v>823100000</v>
      </c>
      <c r="CF131" s="1">
        <v>823100000</v>
      </c>
      <c r="CG131" s="1">
        <v>1554066000</v>
      </c>
      <c r="CH131" s="1">
        <v>1554066000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DIS_IS</vt:lpstr>
      <vt:lpstr>Income Segment</vt:lpstr>
      <vt:lpstr>Stakeholders</vt:lpstr>
      <vt:lpstr>DIS_FS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2021-04-20T20:26:23Z</dcterms:created>
  <dcterms:modified xsi:type="dcterms:W3CDTF">2021-04-23T18:46:56Z</dcterms:modified>
</cp:coreProperties>
</file>