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Veh_Input" sheetId="1" r:id="rId1"/>
    <sheet name="exit_volumn" sheetId="7" r:id="rId2"/>
    <sheet name="Group of links" sheetId="2" r:id="rId3"/>
    <sheet name="Group of DC" sheetId="3" r:id="rId4"/>
    <sheet name="Group of VSL" sheetId="4" r:id="rId5"/>
    <sheet name="scenarios" sheetId="5" r:id="rId6"/>
    <sheet name="ramp links" sheetId="6" r:id="rId7"/>
    <sheet name="Ramps" sheetId="8" r:id="rId8"/>
    <sheet name="Ramp Meters" sheetId="10" r:id="rId9"/>
  </sheets>
  <calcPr calcId="171027"/>
</workbook>
</file>

<file path=xl/calcChain.xml><?xml version="1.0" encoding="utf-8"?>
<calcChain xmlns="http://schemas.openxmlformats.org/spreadsheetml/2006/main">
  <c r="B24" i="2" l="1"/>
  <c r="B21" i="2"/>
  <c r="B16" i="2"/>
  <c r="B13" i="2"/>
  <c r="B10" i="2"/>
  <c r="B8" i="2"/>
</calcChain>
</file>

<file path=xl/sharedStrings.xml><?xml version="1.0" encoding="utf-8"?>
<sst xmlns="http://schemas.openxmlformats.org/spreadsheetml/2006/main" count="154" uniqueCount="76">
  <si>
    <t>Input ID</t>
  </si>
  <si>
    <t>Link ID</t>
  </si>
  <si>
    <t>Volume</t>
  </si>
  <si>
    <t>Type</t>
  </si>
  <si>
    <t>Group No.</t>
  </si>
  <si>
    <t>Link Length (ft)</t>
  </si>
  <si>
    <t>No. of Lanes</t>
  </si>
  <si>
    <t>Group Length</t>
  </si>
  <si>
    <t>DC Group</t>
  </si>
  <si>
    <t>Link Group</t>
  </si>
  <si>
    <t>DC Points</t>
  </si>
  <si>
    <t>1,2,3,4</t>
  </si>
  <si>
    <t>5,6,7,8</t>
  </si>
  <si>
    <t>9,10,11,12,13</t>
  </si>
  <si>
    <t>Link</t>
  </si>
  <si>
    <t>19,20,21,22</t>
  </si>
  <si>
    <t>28,29,30,31,32</t>
  </si>
  <si>
    <t>33,34,35,36</t>
  </si>
  <si>
    <t>42,43,44</t>
  </si>
  <si>
    <t>49,50,51</t>
  </si>
  <si>
    <t>52,53,54</t>
  </si>
  <si>
    <t>59,60,61</t>
  </si>
  <si>
    <t>62,63,64</t>
  </si>
  <si>
    <t>69,70,71,72,73</t>
  </si>
  <si>
    <t>VSL Group</t>
  </si>
  <si>
    <t>VSL Points</t>
  </si>
  <si>
    <t>14,15,16,17</t>
  </si>
  <si>
    <t>22,23,24,25</t>
  </si>
  <si>
    <t>26,27,28,29</t>
  </si>
  <si>
    <t>30,31,32,33</t>
  </si>
  <si>
    <t>34,35,36,37</t>
  </si>
  <si>
    <t>38,39,40</t>
  </si>
  <si>
    <t>41,42,43,44</t>
  </si>
  <si>
    <t>45,46,47</t>
  </si>
  <si>
    <t>48,49,50</t>
  </si>
  <si>
    <t>51,52,53,54</t>
  </si>
  <si>
    <t>55,56,57</t>
  </si>
  <si>
    <t>58,59,60</t>
  </si>
  <si>
    <t>65,66,67</t>
  </si>
  <si>
    <t>45,46,47,48</t>
  </si>
  <si>
    <t>Scenario</t>
  </si>
  <si>
    <t>Lane</t>
  </si>
  <si>
    <t>Coordinate</t>
  </si>
  <si>
    <t>Group</t>
  </si>
  <si>
    <t>ramp link</t>
  </si>
  <si>
    <t>link number</t>
  </si>
  <si>
    <t>type</t>
  </si>
  <si>
    <t>on/off</t>
  </si>
  <si>
    <t>on</t>
  </si>
  <si>
    <t>off</t>
  </si>
  <si>
    <t>volumn</t>
  </si>
  <si>
    <t>lane drop</t>
  </si>
  <si>
    <t>Length (ft)</t>
  </si>
  <si>
    <t>Ramps</t>
  </si>
  <si>
    <t>Volume (Veh/hr)</t>
  </si>
  <si>
    <t>remove</t>
  </si>
  <si>
    <t>connected Link</t>
  </si>
  <si>
    <t>61,62,63</t>
  </si>
  <si>
    <t>Off ramp</t>
  </si>
  <si>
    <t>Main Flow (out)</t>
  </si>
  <si>
    <t>9,10,11,12</t>
  </si>
  <si>
    <t>23,24,25,26</t>
  </si>
  <si>
    <t>37,38,39</t>
  </si>
  <si>
    <t>40,41</t>
  </si>
  <si>
    <t>On rmap</t>
  </si>
  <si>
    <t>Ramp ID</t>
  </si>
  <si>
    <t>Queue Counter ID</t>
  </si>
  <si>
    <t>Detector ID</t>
  </si>
  <si>
    <t>SC ID</t>
  </si>
  <si>
    <t>SG ID</t>
  </si>
  <si>
    <t>Location (ft)</t>
  </si>
  <si>
    <t>SH ID</t>
  </si>
  <si>
    <t>10_1</t>
  </si>
  <si>
    <t>10_2</t>
  </si>
  <si>
    <t>VSL (on ramp)</t>
  </si>
  <si>
    <t>18,19,20,21,70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</si>
</sst>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/>
    <xf numFmtId="0" fontId="0" fillId="0" borderId="2" xfId="0" applyFill="1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1" fillId="2" borderId="1" xfId="1" applyBorder="1"/>
    <xf numFmtId="0" fontId="1" fillId="2" borderId="1" xfId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5" sqref="E25"/>
    </sheetView>
  </sheetViews>
  <sheetFormatPr defaultRowHeight="15" x14ac:dyDescent="0.25"/>
  <cols>
    <col min="5" max="5" width="16.7109375" customWidth="1"/>
  </cols>
  <sheetData>
    <row r="1" spans="1:5" x14ac:dyDescent="0.25">
      <c r="A1" s="4" t="s">
        <v>0</v>
      </c>
      <c r="B1" s="4" t="s">
        <v>1</v>
      </c>
      <c r="C1" s="4" t="s">
        <v>3</v>
      </c>
      <c r="D1" s="4" t="s">
        <v>2</v>
      </c>
      <c r="E1" s="5" t="s">
        <v>54</v>
      </c>
    </row>
    <row r="2" spans="1:5" x14ac:dyDescent="0.25">
      <c r="A2" s="4">
        <v>1</v>
      </c>
      <c r="B2" s="4">
        <v>84</v>
      </c>
      <c r="C2" s="4">
        <v>2</v>
      </c>
      <c r="D2" s="4">
        <v>4500</v>
      </c>
      <c r="E2" s="5">
        <v>4290</v>
      </c>
    </row>
    <row r="3" spans="1:5" x14ac:dyDescent="0.25">
      <c r="A3" s="4">
        <v>2</v>
      </c>
      <c r="B3" s="4">
        <v>82</v>
      </c>
      <c r="C3" s="4">
        <v>2</v>
      </c>
      <c r="D3" s="4">
        <v>280</v>
      </c>
      <c r="E3" s="5">
        <v>285</v>
      </c>
    </row>
    <row r="4" spans="1:5" x14ac:dyDescent="0.25">
      <c r="A4" s="4">
        <v>3</v>
      </c>
      <c r="B4" s="4">
        <v>78</v>
      </c>
      <c r="C4" s="4">
        <v>2</v>
      </c>
      <c r="D4" s="4">
        <v>180</v>
      </c>
      <c r="E4" s="5">
        <v>185</v>
      </c>
    </row>
    <row r="5" spans="1:5" x14ac:dyDescent="0.25">
      <c r="A5" s="4">
        <v>4</v>
      </c>
      <c r="B5" s="4">
        <v>71</v>
      </c>
      <c r="C5" s="4">
        <v>2</v>
      </c>
      <c r="D5" s="4">
        <v>400</v>
      </c>
      <c r="E5" s="5">
        <v>426</v>
      </c>
    </row>
    <row r="6" spans="1:5" x14ac:dyDescent="0.25">
      <c r="A6" s="4">
        <v>5</v>
      </c>
      <c r="B6" s="4">
        <v>64</v>
      </c>
      <c r="C6" s="4">
        <v>2</v>
      </c>
      <c r="D6" s="4">
        <v>650</v>
      </c>
      <c r="E6" s="5">
        <v>667</v>
      </c>
    </row>
    <row r="7" spans="1:5" x14ac:dyDescent="0.25">
      <c r="A7" s="4">
        <v>6</v>
      </c>
      <c r="B7" s="4">
        <v>61</v>
      </c>
      <c r="C7" s="4">
        <v>2</v>
      </c>
      <c r="D7" s="4">
        <v>10</v>
      </c>
      <c r="E7" s="5">
        <v>12</v>
      </c>
    </row>
    <row r="8" spans="1:5" x14ac:dyDescent="0.25">
      <c r="A8" s="4">
        <v>7</v>
      </c>
      <c r="B8" s="4">
        <v>54</v>
      </c>
      <c r="C8" s="4">
        <v>2</v>
      </c>
      <c r="D8" s="4">
        <v>50</v>
      </c>
      <c r="E8" s="5">
        <v>55</v>
      </c>
    </row>
    <row r="9" spans="1:5" x14ac:dyDescent="0.25">
      <c r="A9" s="4">
        <v>8</v>
      </c>
      <c r="B9" s="4">
        <v>49</v>
      </c>
      <c r="C9" s="4">
        <v>2</v>
      </c>
      <c r="D9" s="4">
        <v>180</v>
      </c>
      <c r="E9" s="5">
        <v>171</v>
      </c>
    </row>
    <row r="10" spans="1:5" x14ac:dyDescent="0.25">
      <c r="A10" s="4">
        <v>9</v>
      </c>
      <c r="B10" s="4">
        <v>332</v>
      </c>
      <c r="C10" s="4">
        <v>2</v>
      </c>
      <c r="D10" s="4">
        <v>100</v>
      </c>
      <c r="E10" s="5">
        <v>101</v>
      </c>
    </row>
    <row r="11" spans="1:5" x14ac:dyDescent="0.25">
      <c r="A11" s="4">
        <v>10</v>
      </c>
      <c r="B11" s="4">
        <v>308</v>
      </c>
      <c r="C11" s="4">
        <v>2</v>
      </c>
      <c r="D11" s="4">
        <v>50</v>
      </c>
      <c r="E11" s="5">
        <v>55</v>
      </c>
    </row>
    <row r="12" spans="1:5" x14ac:dyDescent="0.25">
      <c r="A12" s="4">
        <v>11</v>
      </c>
      <c r="B12" s="4">
        <v>298</v>
      </c>
      <c r="C12" s="4">
        <v>2</v>
      </c>
      <c r="D12" s="4">
        <v>90</v>
      </c>
    </row>
    <row r="13" spans="1:5" x14ac:dyDescent="0.25">
      <c r="A13" s="4">
        <v>12</v>
      </c>
      <c r="B13" s="4">
        <v>294</v>
      </c>
      <c r="C13" s="4">
        <v>2</v>
      </c>
      <c r="D13" s="4">
        <v>280</v>
      </c>
    </row>
    <row r="14" spans="1:5" x14ac:dyDescent="0.25">
      <c r="A14" s="4">
        <v>13</v>
      </c>
      <c r="B14" s="4">
        <v>258</v>
      </c>
      <c r="C14" s="4">
        <v>2</v>
      </c>
      <c r="D14" s="4">
        <v>550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2" max="2" width="13" customWidth="1"/>
  </cols>
  <sheetData>
    <row r="1" spans="1:4" x14ac:dyDescent="0.25">
      <c r="A1" s="1" t="s">
        <v>44</v>
      </c>
      <c r="B1" s="1" t="s">
        <v>45</v>
      </c>
      <c r="C1" t="s">
        <v>50</v>
      </c>
    </row>
    <row r="2" spans="1:4" x14ac:dyDescent="0.25">
      <c r="A2" s="1">
        <v>0</v>
      </c>
      <c r="B2" s="1">
        <v>80</v>
      </c>
      <c r="C2">
        <v>444</v>
      </c>
    </row>
    <row r="3" spans="1:4" x14ac:dyDescent="0.25">
      <c r="A3" s="1">
        <v>1</v>
      </c>
      <c r="B3" s="1">
        <v>73</v>
      </c>
      <c r="C3">
        <v>410</v>
      </c>
    </row>
    <row r="4" spans="1:4" x14ac:dyDescent="0.25">
      <c r="A4" s="1">
        <v>2</v>
      </c>
      <c r="B4" s="1">
        <v>67</v>
      </c>
      <c r="C4">
        <v>1653</v>
      </c>
    </row>
    <row r="5" spans="1:4" x14ac:dyDescent="0.25">
      <c r="A5" s="1">
        <v>5</v>
      </c>
      <c r="B5" s="1">
        <v>56</v>
      </c>
      <c r="C5">
        <v>363</v>
      </c>
    </row>
    <row r="6" spans="1:4" x14ac:dyDescent="0.25">
      <c r="A6" s="1">
        <v>6</v>
      </c>
      <c r="B6" s="1">
        <v>53</v>
      </c>
      <c r="C6">
        <v>213</v>
      </c>
    </row>
    <row r="7" spans="1:4" x14ac:dyDescent="0.25">
      <c r="A7" s="1">
        <v>7</v>
      </c>
      <c r="B7" s="1">
        <v>326</v>
      </c>
      <c r="C7">
        <v>535</v>
      </c>
    </row>
    <row r="8" spans="1:4" x14ac:dyDescent="0.25">
      <c r="A8" s="1">
        <v>8</v>
      </c>
      <c r="B8" s="1">
        <v>312</v>
      </c>
      <c r="C8">
        <v>270</v>
      </c>
      <c r="D8" t="s">
        <v>55</v>
      </c>
    </row>
    <row r="9" spans="1:4" x14ac:dyDescent="0.25">
      <c r="A9" s="1">
        <v>9</v>
      </c>
      <c r="B9" s="1">
        <v>305</v>
      </c>
      <c r="C9">
        <v>282</v>
      </c>
      <c r="D9" t="s">
        <v>55</v>
      </c>
    </row>
    <row r="10" spans="1:4" x14ac:dyDescent="0.25">
      <c r="A10">
        <v>11</v>
      </c>
      <c r="B10">
        <v>304</v>
      </c>
      <c r="C10">
        <v>2629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G5" sqref="G5"/>
    </sheetView>
  </sheetViews>
  <sheetFormatPr defaultRowHeight="15" x14ac:dyDescent="0.25"/>
  <cols>
    <col min="1" max="1" width="10.42578125" style="2" customWidth="1"/>
    <col min="2" max="2" width="14.42578125" style="2" customWidth="1"/>
    <col min="3" max="3" width="9.140625" style="2"/>
    <col min="4" max="4" width="16.42578125" style="2" customWidth="1"/>
    <col min="5" max="5" width="13.7109375" style="2" customWidth="1"/>
    <col min="6" max="16384" width="9.140625" style="2"/>
  </cols>
  <sheetData>
    <row r="1" spans="1:6" x14ac:dyDescent="0.25">
      <c r="A1" s="9" t="s">
        <v>4</v>
      </c>
      <c r="B1" s="9" t="s">
        <v>7</v>
      </c>
      <c r="C1" s="9" t="s">
        <v>1</v>
      </c>
      <c r="D1" s="9" t="s">
        <v>5</v>
      </c>
      <c r="E1" s="9" t="s">
        <v>6</v>
      </c>
      <c r="F1" s="9"/>
    </row>
    <row r="2" spans="1:6" s="3" customFormat="1" x14ac:dyDescent="0.25">
      <c r="A2" s="9">
        <v>0</v>
      </c>
      <c r="B2" s="9">
        <v>11907.111000000001</v>
      </c>
      <c r="C2" s="9">
        <v>84</v>
      </c>
      <c r="D2" s="9">
        <v>11907.111000000001</v>
      </c>
      <c r="E2" s="9">
        <v>4</v>
      </c>
      <c r="F2" s="9"/>
    </row>
    <row r="3" spans="1:6" x14ac:dyDescent="0.25">
      <c r="A3" s="9">
        <v>1</v>
      </c>
      <c r="B3" s="9">
        <v>1889.6559999999999</v>
      </c>
      <c r="C3" s="9">
        <v>83</v>
      </c>
      <c r="D3" s="9">
        <v>1889.6559999999999</v>
      </c>
      <c r="E3" s="9">
        <v>4</v>
      </c>
      <c r="F3" s="9"/>
    </row>
    <row r="4" spans="1:6" x14ac:dyDescent="0.25">
      <c r="A4" s="9">
        <v>2</v>
      </c>
      <c r="B4" s="9">
        <v>1739.5119999999999</v>
      </c>
      <c r="C4" s="9">
        <v>81</v>
      </c>
      <c r="D4" s="9">
        <v>1739.5119999999999</v>
      </c>
      <c r="E4" s="9">
        <v>5</v>
      </c>
      <c r="F4" s="9"/>
    </row>
    <row r="5" spans="1:6" x14ac:dyDescent="0.25">
      <c r="A5" s="10">
        <v>3</v>
      </c>
      <c r="B5" s="9">
        <v>1925.384</v>
      </c>
      <c r="C5" s="9">
        <v>79</v>
      </c>
      <c r="D5" s="9">
        <v>1925.384</v>
      </c>
      <c r="E5" s="9">
        <v>4</v>
      </c>
      <c r="F5" s="9"/>
    </row>
    <row r="6" spans="1:6" x14ac:dyDescent="0.25">
      <c r="A6" s="17">
        <v>4</v>
      </c>
      <c r="B6" s="17">
        <v>2118.3719999999998</v>
      </c>
      <c r="C6" s="9">
        <v>77</v>
      </c>
      <c r="D6" s="9">
        <v>113.349</v>
      </c>
      <c r="E6" s="9">
        <v>5</v>
      </c>
      <c r="F6" s="9"/>
    </row>
    <row r="7" spans="1:6" x14ac:dyDescent="0.25">
      <c r="A7" s="17"/>
      <c r="B7" s="17"/>
      <c r="C7" s="9">
        <v>76</v>
      </c>
      <c r="D7" s="9">
        <v>2005.0229999999999</v>
      </c>
      <c r="E7" s="9">
        <v>4</v>
      </c>
      <c r="F7" s="9"/>
    </row>
    <row r="8" spans="1:6" x14ac:dyDescent="0.25">
      <c r="A8" s="18">
        <v>5</v>
      </c>
      <c r="B8" s="18">
        <f>D8+D9</f>
        <v>2235.0100000000002</v>
      </c>
      <c r="C8" s="9">
        <v>75</v>
      </c>
      <c r="D8" s="9">
        <v>1905.79</v>
      </c>
      <c r="E8" s="9">
        <v>4</v>
      </c>
      <c r="F8" s="9"/>
    </row>
    <row r="9" spans="1:6" x14ac:dyDescent="0.25">
      <c r="A9" s="18"/>
      <c r="B9" s="18"/>
      <c r="C9" s="9">
        <v>74</v>
      </c>
      <c r="D9" s="9">
        <v>329.22</v>
      </c>
      <c r="E9" s="9">
        <v>5</v>
      </c>
      <c r="F9" s="9"/>
    </row>
    <row r="10" spans="1:6" x14ac:dyDescent="0.25">
      <c r="A10" s="18">
        <v>6</v>
      </c>
      <c r="B10" s="18">
        <f>D10+D11</f>
        <v>2116.636</v>
      </c>
      <c r="C10" s="9">
        <v>72</v>
      </c>
      <c r="D10" s="9">
        <v>475.108</v>
      </c>
      <c r="E10" s="9">
        <v>4</v>
      </c>
      <c r="F10" s="9"/>
    </row>
    <row r="11" spans="1:6" x14ac:dyDescent="0.25">
      <c r="A11" s="18"/>
      <c r="B11" s="18"/>
      <c r="C11" s="9">
        <v>70</v>
      </c>
      <c r="D11" s="9">
        <v>1641.528</v>
      </c>
      <c r="E11" s="9">
        <v>5</v>
      </c>
      <c r="F11" s="9"/>
    </row>
    <row r="12" spans="1:6" x14ac:dyDescent="0.25">
      <c r="A12" s="9">
        <v>7</v>
      </c>
      <c r="B12" s="9">
        <v>1991.1569999999999</v>
      </c>
      <c r="C12" s="9">
        <v>69</v>
      </c>
      <c r="D12" s="9">
        <v>1991.1569999999999</v>
      </c>
      <c r="E12" s="9">
        <v>4</v>
      </c>
      <c r="F12" s="9"/>
    </row>
    <row r="13" spans="1:6" x14ac:dyDescent="0.25">
      <c r="A13" s="18">
        <v>8</v>
      </c>
      <c r="B13" s="18">
        <f>D13+D14</f>
        <v>2130.672</v>
      </c>
      <c r="C13" s="9">
        <v>68</v>
      </c>
      <c r="D13" s="9">
        <v>1952.8340000000001</v>
      </c>
      <c r="E13" s="9">
        <v>4</v>
      </c>
      <c r="F13" s="9" t="s">
        <v>51</v>
      </c>
    </row>
    <row r="14" spans="1:6" x14ac:dyDescent="0.25">
      <c r="A14" s="18"/>
      <c r="B14" s="18"/>
      <c r="C14" s="9">
        <v>66</v>
      </c>
      <c r="D14" s="9">
        <v>177.83799999999999</v>
      </c>
      <c r="E14" s="9">
        <v>5</v>
      </c>
      <c r="F14" s="9" t="s">
        <v>51</v>
      </c>
    </row>
    <row r="15" spans="1:6" x14ac:dyDescent="0.25">
      <c r="A15" s="9">
        <v>9</v>
      </c>
      <c r="B15" s="9">
        <v>2921.1610000000001</v>
      </c>
      <c r="C15" s="9">
        <v>65</v>
      </c>
      <c r="D15" s="9">
        <v>2921.1610000000001</v>
      </c>
      <c r="E15" s="9">
        <v>3</v>
      </c>
      <c r="F15" s="9"/>
    </row>
    <row r="16" spans="1:6" x14ac:dyDescent="0.25">
      <c r="A16" s="18">
        <v>10</v>
      </c>
      <c r="B16" s="18">
        <f>D16+D17+D18</f>
        <v>1611.075</v>
      </c>
      <c r="C16" s="9">
        <v>63</v>
      </c>
      <c r="D16" s="9">
        <v>180</v>
      </c>
      <c r="E16" s="9">
        <v>4</v>
      </c>
      <c r="F16" s="9"/>
    </row>
    <row r="17" spans="1:6" x14ac:dyDescent="0.25">
      <c r="A17" s="18"/>
      <c r="B17" s="18"/>
      <c r="C17" s="9">
        <v>62</v>
      </c>
      <c r="D17" s="9">
        <v>965.88499999999999</v>
      </c>
      <c r="E17" s="9">
        <v>3</v>
      </c>
      <c r="F17" s="9"/>
    </row>
    <row r="18" spans="1:6" x14ac:dyDescent="0.25">
      <c r="A18" s="18"/>
      <c r="B18" s="18"/>
      <c r="C18" s="9">
        <v>60</v>
      </c>
      <c r="D18" s="9">
        <v>465.19</v>
      </c>
      <c r="E18" s="9">
        <v>4</v>
      </c>
      <c r="F18" s="9"/>
    </row>
    <row r="19" spans="1:6" x14ac:dyDescent="0.25">
      <c r="A19" s="9">
        <v>11</v>
      </c>
      <c r="B19" s="9">
        <v>1924.33</v>
      </c>
      <c r="C19" s="9">
        <v>59</v>
      </c>
      <c r="D19" s="9">
        <v>1924.33</v>
      </c>
      <c r="E19" s="9">
        <v>3</v>
      </c>
      <c r="F19" s="9"/>
    </row>
    <row r="20" spans="1:6" x14ac:dyDescent="0.25">
      <c r="A20" s="9">
        <v>12</v>
      </c>
      <c r="B20" s="9">
        <v>2001.9970000000001</v>
      </c>
      <c r="C20" s="9">
        <v>58</v>
      </c>
      <c r="D20" s="9">
        <v>2001.9970000000001</v>
      </c>
      <c r="E20" s="9">
        <v>3</v>
      </c>
      <c r="F20" s="9"/>
    </row>
    <row r="21" spans="1:6" x14ac:dyDescent="0.25">
      <c r="A21" s="18">
        <v>13</v>
      </c>
      <c r="B21" s="18">
        <f>D21+D22+D23</f>
        <v>1539.5240000000001</v>
      </c>
      <c r="C21" s="9">
        <v>57</v>
      </c>
      <c r="D21" s="9">
        <v>319.61200000000002</v>
      </c>
      <c r="E21" s="9">
        <v>4</v>
      </c>
      <c r="F21" s="9"/>
    </row>
    <row r="22" spans="1:6" x14ac:dyDescent="0.25">
      <c r="A22" s="18"/>
      <c r="B22" s="18"/>
      <c r="C22" s="9">
        <v>55</v>
      </c>
      <c r="D22" s="9">
        <v>736.15499999999997</v>
      </c>
      <c r="E22" s="9">
        <v>3</v>
      </c>
      <c r="F22" s="9"/>
    </row>
    <row r="23" spans="1:6" x14ac:dyDescent="0.25">
      <c r="A23" s="18"/>
      <c r="B23" s="18"/>
      <c r="C23" s="9">
        <v>51</v>
      </c>
      <c r="D23" s="9">
        <v>483.75700000000001</v>
      </c>
      <c r="E23" s="9">
        <v>4</v>
      </c>
      <c r="F23" s="9"/>
    </row>
    <row r="24" spans="1:6" x14ac:dyDescent="0.25">
      <c r="A24" s="18">
        <v>14</v>
      </c>
      <c r="B24" s="18">
        <f>D24+D25+D26</f>
        <v>2131.9360000000001</v>
      </c>
      <c r="C24" s="9">
        <v>50</v>
      </c>
      <c r="D24" s="9">
        <v>672.87900000000002</v>
      </c>
      <c r="E24" s="9">
        <v>3</v>
      </c>
      <c r="F24" s="9"/>
    </row>
    <row r="25" spans="1:6" x14ac:dyDescent="0.25">
      <c r="A25" s="18"/>
      <c r="B25" s="18"/>
      <c r="C25" s="9">
        <v>19</v>
      </c>
      <c r="D25" s="9">
        <v>261.69299999999998</v>
      </c>
      <c r="E25" s="9">
        <v>4</v>
      </c>
      <c r="F25" s="9"/>
    </row>
    <row r="26" spans="1:6" x14ac:dyDescent="0.25">
      <c r="A26" s="18"/>
      <c r="B26" s="18"/>
      <c r="C26" s="9">
        <v>18</v>
      </c>
      <c r="D26" s="9">
        <v>1197.364</v>
      </c>
      <c r="E26" s="9">
        <v>3</v>
      </c>
      <c r="F26" s="9"/>
    </row>
    <row r="27" spans="1:6" s="6" customFormat="1" x14ac:dyDescent="0.25">
      <c r="A27" s="17">
        <v>15</v>
      </c>
      <c r="B27" s="17">
        <v>1895.2080000000001</v>
      </c>
      <c r="C27" s="9">
        <v>17</v>
      </c>
      <c r="D27" s="9">
        <v>1783.1010000000001</v>
      </c>
      <c r="E27" s="9">
        <v>3</v>
      </c>
      <c r="F27" s="9"/>
    </row>
    <row r="28" spans="1:6" x14ac:dyDescent="0.25">
      <c r="A28" s="17"/>
      <c r="B28" s="17"/>
      <c r="C28" s="9">
        <v>339</v>
      </c>
      <c r="D28" s="9">
        <v>112.107</v>
      </c>
      <c r="E28" s="9">
        <v>4</v>
      </c>
      <c r="F28" s="9"/>
    </row>
    <row r="29" spans="1:6" x14ac:dyDescent="0.25">
      <c r="A29" s="9">
        <v>16</v>
      </c>
      <c r="B29" s="9">
        <v>1494.979</v>
      </c>
      <c r="C29" s="9">
        <v>338</v>
      </c>
      <c r="D29" s="9">
        <v>1494.979</v>
      </c>
      <c r="E29" s="9">
        <v>3</v>
      </c>
      <c r="F29" s="9"/>
    </row>
    <row r="30" spans="1:6" x14ac:dyDescent="0.25">
      <c r="A30" s="17">
        <v>17</v>
      </c>
      <c r="B30" s="17">
        <v>2268.8890000000001</v>
      </c>
      <c r="C30" s="9">
        <v>337</v>
      </c>
      <c r="D30" s="9">
        <v>119.667</v>
      </c>
      <c r="E30" s="9">
        <v>4</v>
      </c>
      <c r="F30" s="9"/>
    </row>
    <row r="31" spans="1:6" x14ac:dyDescent="0.25">
      <c r="A31" s="17"/>
      <c r="B31" s="17"/>
      <c r="C31" s="9">
        <v>310</v>
      </c>
      <c r="D31" s="9">
        <v>1299.337</v>
      </c>
      <c r="E31" s="9">
        <v>3</v>
      </c>
      <c r="F31" s="9"/>
    </row>
    <row r="32" spans="1:6" x14ac:dyDescent="0.25">
      <c r="A32" s="17"/>
      <c r="B32" s="17"/>
      <c r="C32" s="9">
        <v>311</v>
      </c>
      <c r="D32" s="9">
        <v>146.82400000000001</v>
      </c>
      <c r="E32" s="9">
        <v>4</v>
      </c>
      <c r="F32" s="9"/>
    </row>
    <row r="33" spans="1:6" x14ac:dyDescent="0.25">
      <c r="A33" s="17"/>
      <c r="B33" s="17"/>
      <c r="C33" s="9">
        <v>309</v>
      </c>
      <c r="D33" s="9">
        <v>228.541</v>
      </c>
      <c r="E33" s="9">
        <v>3</v>
      </c>
      <c r="F33" s="9"/>
    </row>
    <row r="34" spans="1:6" x14ac:dyDescent="0.25">
      <c r="A34" s="17"/>
      <c r="B34" s="17"/>
      <c r="C34" s="9">
        <v>307</v>
      </c>
      <c r="D34" s="9">
        <v>312.976</v>
      </c>
      <c r="E34" s="9">
        <v>4</v>
      </c>
      <c r="F34" s="9"/>
    </row>
    <row r="35" spans="1:6" x14ac:dyDescent="0.25">
      <c r="A35" s="17"/>
      <c r="B35" s="17"/>
      <c r="C35" s="9">
        <v>306</v>
      </c>
      <c r="D35" s="9">
        <v>65.256</v>
      </c>
      <c r="E35" s="9">
        <v>3</v>
      </c>
      <c r="F35" s="9"/>
    </row>
    <row r="36" spans="1:6" x14ac:dyDescent="0.25">
      <c r="A36" s="17"/>
      <c r="B36" s="17"/>
      <c r="C36" s="9">
        <v>304</v>
      </c>
      <c r="D36" s="9">
        <v>96.287999999999997</v>
      </c>
      <c r="E36" s="9">
        <v>5</v>
      </c>
      <c r="F36" s="9"/>
    </row>
    <row r="38" spans="1:6" x14ac:dyDescent="0.25">
      <c r="A38" s="16"/>
      <c r="B38" s="16"/>
    </row>
    <row r="39" spans="1:6" x14ac:dyDescent="0.25">
      <c r="A39" s="16"/>
      <c r="B39" s="16"/>
    </row>
    <row r="40" spans="1:6" x14ac:dyDescent="0.25">
      <c r="A40" s="16"/>
      <c r="B40" s="16"/>
    </row>
    <row r="41" spans="1:6" x14ac:dyDescent="0.25">
      <c r="A41" s="16"/>
      <c r="B41" s="16"/>
    </row>
    <row r="46" spans="1:6" x14ac:dyDescent="0.25">
      <c r="A46" s="16"/>
      <c r="B46" s="16"/>
    </row>
    <row r="47" spans="1:6" x14ac:dyDescent="0.25">
      <c r="A47" s="16"/>
      <c r="B47" s="16"/>
    </row>
    <row r="48" spans="1:6" x14ac:dyDescent="0.25">
      <c r="A48" s="16"/>
      <c r="B48" s="16"/>
    </row>
    <row r="49" spans="1:2" x14ac:dyDescent="0.25">
      <c r="A49" s="16"/>
      <c r="B49" s="16"/>
    </row>
    <row r="50" spans="1:2" x14ac:dyDescent="0.25">
      <c r="A50" s="16"/>
      <c r="B50" s="16"/>
    </row>
    <row r="51" spans="1:2" x14ac:dyDescent="0.25">
      <c r="A51" s="16"/>
      <c r="B51" s="16"/>
    </row>
    <row r="52" spans="1:2" x14ac:dyDescent="0.25">
      <c r="A52" s="16"/>
      <c r="B52" s="16"/>
    </row>
    <row r="54" spans="1:2" x14ac:dyDescent="0.25">
      <c r="A54" s="3"/>
    </row>
    <row r="55" spans="1:2" x14ac:dyDescent="0.25">
      <c r="A55" s="3"/>
    </row>
    <row r="57" spans="1:2" x14ac:dyDescent="0.25">
      <c r="A57" s="16"/>
      <c r="B57" s="16"/>
    </row>
    <row r="58" spans="1:2" x14ac:dyDescent="0.25">
      <c r="A58" s="16"/>
      <c r="B58" s="16"/>
    </row>
    <row r="59" spans="1:2" x14ac:dyDescent="0.25">
      <c r="A59" s="16"/>
      <c r="B59" s="16"/>
    </row>
    <row r="60" spans="1:2" x14ac:dyDescent="0.25">
      <c r="A60" s="16"/>
      <c r="B60" s="16"/>
    </row>
  </sheetData>
  <mergeCells count="28">
    <mergeCell ref="A6:A7"/>
    <mergeCell ref="B6:B7"/>
    <mergeCell ref="B13:B14"/>
    <mergeCell ref="A10:A11"/>
    <mergeCell ref="A13:A14"/>
    <mergeCell ref="A8:A9"/>
    <mergeCell ref="B8:B9"/>
    <mergeCell ref="B10:B11"/>
    <mergeCell ref="B16:B18"/>
    <mergeCell ref="A16:A18"/>
    <mergeCell ref="B21:B23"/>
    <mergeCell ref="B24:B26"/>
    <mergeCell ref="A24:A26"/>
    <mergeCell ref="A21:A23"/>
    <mergeCell ref="A27:A28"/>
    <mergeCell ref="B27:B28"/>
    <mergeCell ref="A30:A36"/>
    <mergeCell ref="B30:B36"/>
    <mergeCell ref="A38:A39"/>
    <mergeCell ref="A40:A41"/>
    <mergeCell ref="B46:B50"/>
    <mergeCell ref="B51:B52"/>
    <mergeCell ref="B38:B39"/>
    <mergeCell ref="B57:B60"/>
    <mergeCell ref="A46:A50"/>
    <mergeCell ref="A51:A52"/>
    <mergeCell ref="A57:A60"/>
    <mergeCell ref="B40:B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34" sqref="B34"/>
    </sheetView>
  </sheetViews>
  <sheetFormatPr defaultRowHeight="15" x14ac:dyDescent="0.25"/>
  <cols>
    <col min="1" max="3" width="10.7109375" style="8" customWidth="1"/>
    <col min="4" max="4" width="17.140625" style="8" customWidth="1"/>
    <col min="5" max="5" width="21.140625" style="8" customWidth="1"/>
  </cols>
  <sheetData>
    <row r="1" spans="1:5" s="1" customFormat="1" x14ac:dyDescent="0.25">
      <c r="A1" s="11" t="s">
        <v>9</v>
      </c>
      <c r="B1" s="15" t="s">
        <v>1</v>
      </c>
      <c r="C1" s="11" t="s">
        <v>8</v>
      </c>
      <c r="D1" s="11" t="s">
        <v>10</v>
      </c>
      <c r="E1" s="11" t="s">
        <v>3</v>
      </c>
    </row>
    <row r="2" spans="1:5" x14ac:dyDescent="0.25">
      <c r="A2" s="11">
        <v>0</v>
      </c>
      <c r="B2" s="15">
        <v>84</v>
      </c>
      <c r="C2" s="11">
        <v>1</v>
      </c>
      <c r="D2" s="11" t="s">
        <v>11</v>
      </c>
      <c r="E2" s="11" t="s">
        <v>59</v>
      </c>
    </row>
    <row r="3" spans="1:5" x14ac:dyDescent="0.25">
      <c r="A3" s="11">
        <v>1</v>
      </c>
      <c r="B3" s="15">
        <v>83</v>
      </c>
      <c r="C3" s="11">
        <v>2</v>
      </c>
      <c r="D3" s="11" t="s">
        <v>12</v>
      </c>
      <c r="E3" s="11" t="s">
        <v>59</v>
      </c>
    </row>
    <row r="4" spans="1:5" x14ac:dyDescent="0.25">
      <c r="A4" s="19">
        <v>2</v>
      </c>
      <c r="B4" s="15">
        <v>79</v>
      </c>
      <c r="C4" s="11">
        <v>3</v>
      </c>
      <c r="D4" s="11" t="s">
        <v>60</v>
      </c>
      <c r="E4" s="11" t="s">
        <v>59</v>
      </c>
    </row>
    <row r="5" spans="1:5" s="1" customFormat="1" x14ac:dyDescent="0.25">
      <c r="A5" s="19"/>
      <c r="B5" s="15">
        <v>82</v>
      </c>
      <c r="C5" s="11">
        <v>4</v>
      </c>
      <c r="D5" s="11">
        <v>13</v>
      </c>
      <c r="E5" s="11" t="s">
        <v>64</v>
      </c>
    </row>
    <row r="6" spans="1:5" s="1" customFormat="1" x14ac:dyDescent="0.25">
      <c r="A6" s="19"/>
      <c r="B6" s="15">
        <v>80</v>
      </c>
      <c r="C6" s="11">
        <v>5</v>
      </c>
      <c r="D6" s="11">
        <v>77</v>
      </c>
      <c r="E6" s="11" t="s">
        <v>58</v>
      </c>
    </row>
    <row r="7" spans="1:5" x14ac:dyDescent="0.25">
      <c r="A7" s="11">
        <v>3</v>
      </c>
      <c r="B7" s="15">
        <v>79</v>
      </c>
      <c r="C7" s="11">
        <v>6</v>
      </c>
      <c r="D7" s="11" t="s">
        <v>26</v>
      </c>
      <c r="E7" s="11" t="s">
        <v>59</v>
      </c>
    </row>
    <row r="8" spans="1:5" x14ac:dyDescent="0.25">
      <c r="A8" s="19">
        <v>4</v>
      </c>
      <c r="B8" s="15">
        <v>76</v>
      </c>
      <c r="C8" s="11">
        <v>7</v>
      </c>
      <c r="D8" s="11" t="s">
        <v>15</v>
      </c>
      <c r="E8" s="11" t="s">
        <v>59</v>
      </c>
    </row>
    <row r="9" spans="1:5" s="1" customFormat="1" x14ac:dyDescent="0.25">
      <c r="A9" s="19"/>
      <c r="B9" s="15">
        <v>78</v>
      </c>
      <c r="C9" s="11">
        <v>8</v>
      </c>
      <c r="D9" s="11">
        <v>18</v>
      </c>
      <c r="E9" s="11" t="s">
        <v>64</v>
      </c>
    </row>
    <row r="10" spans="1:5" x14ac:dyDescent="0.25">
      <c r="A10" s="19">
        <v>5</v>
      </c>
      <c r="B10" s="15">
        <v>72</v>
      </c>
      <c r="C10" s="11">
        <v>9</v>
      </c>
      <c r="D10" s="11" t="s">
        <v>61</v>
      </c>
      <c r="E10" s="11" t="s">
        <v>59</v>
      </c>
    </row>
    <row r="11" spans="1:5" s="1" customFormat="1" x14ac:dyDescent="0.25">
      <c r="A11" s="19"/>
      <c r="B11" s="15">
        <v>73</v>
      </c>
      <c r="C11" s="11">
        <v>10</v>
      </c>
      <c r="D11" s="11">
        <v>27</v>
      </c>
      <c r="E11" s="11" t="s">
        <v>58</v>
      </c>
    </row>
    <row r="12" spans="1:5" x14ac:dyDescent="0.25">
      <c r="A12" s="19">
        <v>6</v>
      </c>
      <c r="B12" s="15">
        <v>70</v>
      </c>
      <c r="C12" s="11">
        <v>11</v>
      </c>
      <c r="D12" s="11" t="s">
        <v>16</v>
      </c>
      <c r="E12" s="11" t="s">
        <v>59</v>
      </c>
    </row>
    <row r="13" spans="1:5" s="1" customFormat="1" x14ac:dyDescent="0.25">
      <c r="A13" s="19"/>
      <c r="B13" s="15">
        <v>71</v>
      </c>
      <c r="C13" s="11">
        <v>12</v>
      </c>
      <c r="D13" s="11">
        <v>78</v>
      </c>
      <c r="E13" s="11" t="s">
        <v>64</v>
      </c>
    </row>
    <row r="14" spans="1:5" x14ac:dyDescent="0.25">
      <c r="A14" s="11">
        <v>7</v>
      </c>
      <c r="B14" s="15">
        <v>69</v>
      </c>
      <c r="C14" s="11">
        <v>13</v>
      </c>
      <c r="D14" s="11" t="s">
        <v>17</v>
      </c>
      <c r="E14" s="11" t="s">
        <v>59</v>
      </c>
    </row>
    <row r="15" spans="1:5" x14ac:dyDescent="0.25">
      <c r="A15" s="19">
        <v>8</v>
      </c>
      <c r="B15" s="15">
        <v>65</v>
      </c>
      <c r="C15" s="11">
        <v>14</v>
      </c>
      <c r="D15" s="11" t="s">
        <v>62</v>
      </c>
      <c r="E15" s="11" t="s">
        <v>59</v>
      </c>
    </row>
    <row r="16" spans="1:5" s="1" customFormat="1" x14ac:dyDescent="0.25">
      <c r="A16" s="19"/>
      <c r="B16" s="15">
        <v>67</v>
      </c>
      <c r="C16" s="11">
        <v>15</v>
      </c>
      <c r="D16" s="11" t="s">
        <v>63</v>
      </c>
      <c r="E16" s="11" t="s">
        <v>58</v>
      </c>
    </row>
    <row r="17" spans="1:5" x14ac:dyDescent="0.25">
      <c r="A17" s="11">
        <v>9</v>
      </c>
      <c r="B17" s="15">
        <v>65</v>
      </c>
      <c r="C17" s="11">
        <v>16</v>
      </c>
      <c r="D17" s="11" t="s">
        <v>18</v>
      </c>
      <c r="E17" s="11" t="s">
        <v>59</v>
      </c>
    </row>
    <row r="18" spans="1:5" x14ac:dyDescent="0.25">
      <c r="A18" s="19">
        <v>10</v>
      </c>
      <c r="B18" s="15">
        <v>60</v>
      </c>
      <c r="C18" s="11">
        <v>17</v>
      </c>
      <c r="D18" s="11" t="s">
        <v>39</v>
      </c>
      <c r="E18" s="11" t="s">
        <v>59</v>
      </c>
    </row>
    <row r="19" spans="1:5" s="1" customFormat="1" x14ac:dyDescent="0.25">
      <c r="A19" s="19"/>
      <c r="B19" s="15">
        <v>64</v>
      </c>
      <c r="C19" s="11">
        <v>18</v>
      </c>
      <c r="D19" s="11">
        <v>79</v>
      </c>
      <c r="E19" s="11" t="s">
        <v>64</v>
      </c>
    </row>
    <row r="20" spans="1:5" s="1" customFormat="1" x14ac:dyDescent="0.25">
      <c r="A20" s="19"/>
      <c r="B20" s="15">
        <v>61</v>
      </c>
      <c r="C20" s="11">
        <v>19</v>
      </c>
      <c r="D20" s="11">
        <v>80</v>
      </c>
      <c r="E20" s="11" t="s">
        <v>64</v>
      </c>
    </row>
    <row r="21" spans="1:5" x14ac:dyDescent="0.25">
      <c r="A21" s="11">
        <v>11</v>
      </c>
      <c r="B21" s="15">
        <v>59</v>
      </c>
      <c r="C21" s="11">
        <v>20</v>
      </c>
      <c r="D21" s="11" t="s">
        <v>19</v>
      </c>
      <c r="E21" s="11" t="s">
        <v>59</v>
      </c>
    </row>
    <row r="22" spans="1:5" x14ac:dyDescent="0.25">
      <c r="A22" s="11">
        <v>12</v>
      </c>
      <c r="B22" s="15">
        <v>58</v>
      </c>
      <c r="C22" s="11">
        <v>21</v>
      </c>
      <c r="D22" s="11" t="s">
        <v>20</v>
      </c>
      <c r="E22" s="11" t="s">
        <v>59</v>
      </c>
    </row>
    <row r="23" spans="1:5" x14ac:dyDescent="0.25">
      <c r="A23" s="19">
        <v>13</v>
      </c>
      <c r="B23" s="15">
        <v>50</v>
      </c>
      <c r="C23" s="11">
        <v>22</v>
      </c>
      <c r="D23" s="11" t="s">
        <v>36</v>
      </c>
      <c r="E23" s="11" t="s">
        <v>59</v>
      </c>
    </row>
    <row r="24" spans="1:5" s="1" customFormat="1" x14ac:dyDescent="0.25">
      <c r="A24" s="19"/>
      <c r="B24" s="15">
        <v>54</v>
      </c>
      <c r="C24" s="11">
        <v>23</v>
      </c>
      <c r="D24" s="11">
        <v>58</v>
      </c>
      <c r="E24" s="11" t="s">
        <v>64</v>
      </c>
    </row>
    <row r="25" spans="1:5" s="1" customFormat="1" x14ac:dyDescent="0.25">
      <c r="A25" s="19"/>
      <c r="B25" s="15">
        <v>56</v>
      </c>
      <c r="C25" s="11">
        <v>24</v>
      </c>
      <c r="D25" s="11">
        <v>81</v>
      </c>
      <c r="E25" s="11" t="s">
        <v>58</v>
      </c>
    </row>
    <row r="26" spans="1:5" s="1" customFormat="1" x14ac:dyDescent="0.25">
      <c r="A26" s="19"/>
      <c r="B26" s="15">
        <v>53</v>
      </c>
      <c r="C26" s="11">
        <v>25</v>
      </c>
      <c r="D26" s="11">
        <v>82</v>
      </c>
      <c r="E26" s="11" t="s">
        <v>58</v>
      </c>
    </row>
    <row r="27" spans="1:5" x14ac:dyDescent="0.25">
      <c r="A27" s="19">
        <v>14</v>
      </c>
      <c r="B27" s="15">
        <v>18</v>
      </c>
      <c r="C27" s="11">
        <v>26</v>
      </c>
      <c r="D27" s="11" t="s">
        <v>21</v>
      </c>
      <c r="E27" s="11" t="s">
        <v>59</v>
      </c>
    </row>
    <row r="28" spans="1:5" s="1" customFormat="1" x14ac:dyDescent="0.25">
      <c r="A28" s="19"/>
      <c r="B28" s="15">
        <v>49</v>
      </c>
      <c r="C28" s="11">
        <v>27</v>
      </c>
      <c r="D28" s="11">
        <v>83</v>
      </c>
      <c r="E28" s="11" t="s">
        <v>64</v>
      </c>
    </row>
    <row r="29" spans="1:5" x14ac:dyDescent="0.25">
      <c r="A29" s="19">
        <v>15</v>
      </c>
      <c r="B29" s="15">
        <v>338</v>
      </c>
      <c r="C29" s="11">
        <v>28</v>
      </c>
      <c r="D29" s="11" t="s">
        <v>22</v>
      </c>
      <c r="E29" s="11" t="s">
        <v>59</v>
      </c>
    </row>
    <row r="30" spans="1:5" s="1" customFormat="1" x14ac:dyDescent="0.25">
      <c r="A30" s="19"/>
      <c r="B30" s="15">
        <v>326</v>
      </c>
      <c r="C30" s="11">
        <v>29</v>
      </c>
      <c r="D30" s="11">
        <v>84</v>
      </c>
      <c r="E30" s="11" t="s">
        <v>58</v>
      </c>
    </row>
    <row r="31" spans="1:5" x14ac:dyDescent="0.25">
      <c r="A31" s="11">
        <v>16</v>
      </c>
      <c r="B31" s="15">
        <v>338</v>
      </c>
      <c r="C31" s="11">
        <v>30</v>
      </c>
      <c r="D31" s="11" t="s">
        <v>38</v>
      </c>
      <c r="E31" s="11" t="s">
        <v>59</v>
      </c>
    </row>
    <row r="32" spans="1:5" x14ac:dyDescent="0.25">
      <c r="A32" s="19">
        <v>17</v>
      </c>
      <c r="B32" s="15">
        <v>304</v>
      </c>
      <c r="C32" s="11">
        <v>31</v>
      </c>
      <c r="D32" s="11" t="s">
        <v>23</v>
      </c>
      <c r="E32" s="11" t="s">
        <v>59</v>
      </c>
    </row>
    <row r="33" spans="1:5" s="1" customFormat="1" x14ac:dyDescent="0.25">
      <c r="A33" s="19"/>
      <c r="B33" s="15">
        <v>336</v>
      </c>
      <c r="C33" s="11">
        <v>32</v>
      </c>
      <c r="D33" s="11">
        <v>68</v>
      </c>
      <c r="E33" s="11" t="s">
        <v>64</v>
      </c>
    </row>
    <row r="34" spans="1:5" x14ac:dyDescent="0.25">
      <c r="A34" s="19"/>
      <c r="B34" s="15">
        <v>308</v>
      </c>
      <c r="C34" s="11">
        <v>33</v>
      </c>
      <c r="D34" s="11">
        <v>85</v>
      </c>
      <c r="E34" s="11" t="s">
        <v>64</v>
      </c>
    </row>
    <row r="35" spans="1:5" s="1" customFormat="1" x14ac:dyDescent="0.25">
      <c r="A35" s="19"/>
      <c r="B35" s="15">
        <v>312</v>
      </c>
      <c r="C35" s="11">
        <v>34</v>
      </c>
      <c r="D35" s="11">
        <v>86</v>
      </c>
      <c r="E35" s="11" t="s">
        <v>58</v>
      </c>
    </row>
    <row r="36" spans="1:5" x14ac:dyDescent="0.25">
      <c r="A36" s="19"/>
      <c r="B36" s="15">
        <v>305</v>
      </c>
      <c r="C36" s="11">
        <v>35</v>
      </c>
      <c r="D36" s="11">
        <v>87</v>
      </c>
      <c r="E36" s="11" t="s">
        <v>58</v>
      </c>
    </row>
    <row r="42" spans="1:5" s="1" customFormat="1" x14ac:dyDescent="0.25">
      <c r="A42" s="8"/>
      <c r="B42" s="8"/>
      <c r="C42" s="8"/>
      <c r="D42" s="8"/>
      <c r="E42" s="8"/>
    </row>
  </sheetData>
  <mergeCells count="10">
    <mergeCell ref="A4:A6"/>
    <mergeCell ref="A27:A28"/>
    <mergeCell ref="A29:A30"/>
    <mergeCell ref="A32:A36"/>
    <mergeCell ref="A8:A9"/>
    <mergeCell ref="A10:A11"/>
    <mergeCell ref="A12:A13"/>
    <mergeCell ref="A15:A16"/>
    <mergeCell ref="A18:A20"/>
    <mergeCell ref="A23:A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6" sqref="D6"/>
    </sheetView>
  </sheetViews>
  <sheetFormatPr defaultRowHeight="15" x14ac:dyDescent="0.25"/>
  <cols>
    <col min="1" max="1" width="13.5703125" customWidth="1"/>
    <col min="2" max="2" width="12.5703125" customWidth="1"/>
    <col min="4" max="4" width="13.7109375" customWidth="1"/>
    <col min="5" max="5" width="13.42578125" customWidth="1"/>
  </cols>
  <sheetData>
    <row r="1" spans="1:5" x14ac:dyDescent="0.25">
      <c r="A1" s="4" t="s">
        <v>24</v>
      </c>
      <c r="B1" s="4" t="s">
        <v>9</v>
      </c>
      <c r="C1" s="4" t="s">
        <v>14</v>
      </c>
      <c r="D1" s="4" t="s">
        <v>25</v>
      </c>
      <c r="E1" s="4" t="s">
        <v>74</v>
      </c>
    </row>
    <row r="2" spans="1:5" x14ac:dyDescent="0.25">
      <c r="A2" s="4">
        <v>0</v>
      </c>
      <c r="B2" s="4">
        <v>0</v>
      </c>
      <c r="C2" s="4">
        <v>84</v>
      </c>
      <c r="D2" s="4" t="s">
        <v>11</v>
      </c>
      <c r="E2" s="4"/>
    </row>
    <row r="3" spans="1:5" x14ac:dyDescent="0.25">
      <c r="A3" s="4">
        <v>1</v>
      </c>
      <c r="B3" s="4">
        <v>1</v>
      </c>
      <c r="C3" s="9">
        <v>83</v>
      </c>
      <c r="D3" s="4" t="s">
        <v>12</v>
      </c>
      <c r="E3" s="4"/>
    </row>
    <row r="4" spans="1:5" x14ac:dyDescent="0.25">
      <c r="A4" s="4">
        <v>2</v>
      </c>
      <c r="B4" s="4">
        <v>2</v>
      </c>
      <c r="C4" s="9">
        <v>81</v>
      </c>
      <c r="D4" s="4" t="s">
        <v>13</v>
      </c>
      <c r="E4" s="4">
        <v>69</v>
      </c>
    </row>
    <row r="5" spans="1:5" x14ac:dyDescent="0.25">
      <c r="A5" s="4">
        <v>3</v>
      </c>
      <c r="B5" s="4">
        <v>3</v>
      </c>
      <c r="C5" s="9">
        <v>79</v>
      </c>
      <c r="D5" s="4" t="s">
        <v>26</v>
      </c>
      <c r="E5" s="4"/>
    </row>
    <row r="6" spans="1:5" x14ac:dyDescent="0.25">
      <c r="A6" s="4">
        <v>4</v>
      </c>
      <c r="B6" s="4">
        <v>4</v>
      </c>
      <c r="C6" s="9">
        <v>76</v>
      </c>
      <c r="D6" s="4" t="s">
        <v>75</v>
      </c>
      <c r="E6" s="4"/>
    </row>
    <row r="7" spans="1:5" x14ac:dyDescent="0.25">
      <c r="A7" s="4">
        <v>5</v>
      </c>
      <c r="B7" s="4">
        <v>5</v>
      </c>
      <c r="C7" s="9">
        <v>75</v>
      </c>
      <c r="D7" s="4" t="s">
        <v>27</v>
      </c>
      <c r="E7" s="4"/>
    </row>
    <row r="8" spans="1:5" x14ac:dyDescent="0.25">
      <c r="A8" s="4">
        <v>6</v>
      </c>
      <c r="B8" s="4">
        <v>6</v>
      </c>
      <c r="C8" s="9">
        <v>72</v>
      </c>
      <c r="D8" s="4" t="s">
        <v>28</v>
      </c>
      <c r="E8" s="4">
        <v>72</v>
      </c>
    </row>
    <row r="9" spans="1:5" x14ac:dyDescent="0.25">
      <c r="A9" s="4">
        <v>7</v>
      </c>
      <c r="B9" s="4">
        <v>7</v>
      </c>
      <c r="C9" s="9">
        <v>69</v>
      </c>
      <c r="D9" s="4" t="s">
        <v>29</v>
      </c>
      <c r="E9" s="4"/>
    </row>
    <row r="10" spans="1:5" x14ac:dyDescent="0.25">
      <c r="A10" s="4">
        <v>8</v>
      </c>
      <c r="B10" s="4">
        <v>8</v>
      </c>
      <c r="C10" s="9">
        <v>68</v>
      </c>
      <c r="D10" s="4" t="s">
        <v>30</v>
      </c>
      <c r="E10" s="4"/>
    </row>
    <row r="11" spans="1:5" x14ac:dyDescent="0.25">
      <c r="A11" s="12">
        <v>9</v>
      </c>
      <c r="B11" s="12">
        <v>9</v>
      </c>
      <c r="C11" s="13">
        <v>65</v>
      </c>
      <c r="D11" s="12" t="s">
        <v>31</v>
      </c>
      <c r="E11" s="12"/>
    </row>
    <row r="12" spans="1:5" x14ac:dyDescent="0.25">
      <c r="A12" s="12">
        <v>10</v>
      </c>
      <c r="B12" s="12">
        <v>10</v>
      </c>
      <c r="C12" s="13">
        <v>63</v>
      </c>
      <c r="D12" s="12" t="s">
        <v>32</v>
      </c>
      <c r="E12" s="12">
        <v>75</v>
      </c>
    </row>
    <row r="13" spans="1:5" x14ac:dyDescent="0.25">
      <c r="A13" s="12">
        <v>11</v>
      </c>
      <c r="B13" s="12">
        <v>11</v>
      </c>
      <c r="C13" s="13">
        <v>59</v>
      </c>
      <c r="D13" s="12" t="s">
        <v>33</v>
      </c>
      <c r="E13" s="12"/>
    </row>
    <row r="14" spans="1:5" x14ac:dyDescent="0.25">
      <c r="A14" s="12">
        <v>12</v>
      </c>
      <c r="B14" s="12">
        <v>12</v>
      </c>
      <c r="C14" s="13">
        <v>58</v>
      </c>
      <c r="D14" s="12" t="s">
        <v>34</v>
      </c>
      <c r="E14" s="12"/>
    </row>
    <row r="15" spans="1:5" x14ac:dyDescent="0.25">
      <c r="A15" s="12">
        <v>13</v>
      </c>
      <c r="B15" s="12">
        <v>13</v>
      </c>
      <c r="C15" s="13">
        <v>57</v>
      </c>
      <c r="D15" s="12" t="s">
        <v>35</v>
      </c>
      <c r="E15" s="12">
        <v>77</v>
      </c>
    </row>
    <row r="16" spans="1:5" x14ac:dyDescent="0.25">
      <c r="A16" s="12">
        <v>14</v>
      </c>
      <c r="B16" s="12">
        <v>14</v>
      </c>
      <c r="C16" s="13">
        <v>50</v>
      </c>
      <c r="D16" s="12" t="s">
        <v>36</v>
      </c>
      <c r="E16" s="12">
        <v>79</v>
      </c>
    </row>
    <row r="17" spans="1:5" x14ac:dyDescent="0.25">
      <c r="A17" s="12">
        <v>15</v>
      </c>
      <c r="B17" s="12">
        <v>15</v>
      </c>
      <c r="C17" s="13">
        <v>17</v>
      </c>
      <c r="D17" s="12" t="s">
        <v>37</v>
      </c>
      <c r="E17" s="12"/>
    </row>
    <row r="18" spans="1:5" x14ac:dyDescent="0.25">
      <c r="A18" s="12">
        <v>16</v>
      </c>
      <c r="B18" s="12">
        <v>16</v>
      </c>
      <c r="C18" s="13">
        <v>338</v>
      </c>
      <c r="D18" s="12" t="s">
        <v>57</v>
      </c>
      <c r="E18" s="12"/>
    </row>
    <row r="19" spans="1:5" x14ac:dyDescent="0.25">
      <c r="A19" s="12">
        <v>17</v>
      </c>
      <c r="B19" s="12">
        <v>17</v>
      </c>
      <c r="C19" s="13">
        <v>310</v>
      </c>
      <c r="D19" s="12" t="s">
        <v>38</v>
      </c>
      <c r="E19" s="12"/>
    </row>
    <row r="20" spans="1:5" x14ac:dyDescent="0.25">
      <c r="A20" s="1"/>
      <c r="B20" s="1"/>
      <c r="C20" s="2"/>
    </row>
    <row r="21" spans="1:5" s="1" customFormat="1" x14ac:dyDescent="0.25">
      <c r="C21" s="3"/>
    </row>
    <row r="22" spans="1:5" x14ac:dyDescent="0.25">
      <c r="A22" s="1"/>
      <c r="B22" s="1"/>
      <c r="C22" s="2"/>
    </row>
    <row r="23" spans="1:5" x14ac:dyDescent="0.25">
      <c r="A23" s="1"/>
      <c r="B23" s="1"/>
      <c r="C23" s="2"/>
    </row>
    <row r="24" spans="1:5" x14ac:dyDescent="0.25">
      <c r="A24" s="1"/>
      <c r="B24" s="1"/>
      <c r="C24" s="2"/>
    </row>
    <row r="25" spans="1:5" x14ac:dyDescent="0.25">
      <c r="A25" s="1"/>
      <c r="B25" s="1"/>
      <c r="C25" s="2"/>
    </row>
    <row r="26" spans="1:5" x14ac:dyDescent="0.25">
      <c r="A26" s="1"/>
      <c r="B26" s="1"/>
      <c r="C26" s="2"/>
    </row>
    <row r="27" spans="1:5" x14ac:dyDescent="0.25">
      <c r="A27" s="1"/>
      <c r="B27" s="1"/>
      <c r="C27" s="2"/>
    </row>
    <row r="28" spans="1:5" s="1" customFormat="1" x14ac:dyDescent="0.25">
      <c r="C28" s="3"/>
    </row>
    <row r="29" spans="1:5" x14ac:dyDescent="0.25">
      <c r="A29" s="1"/>
      <c r="B29" s="1"/>
      <c r="C2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" x14ac:dyDescent="0.25"/>
  <cols>
    <col min="2" max="2" width="9.140625" style="1"/>
    <col min="5" max="5" width="13.42578125" customWidth="1"/>
  </cols>
  <sheetData>
    <row r="1" spans="1:5" x14ac:dyDescent="0.25">
      <c r="A1" t="s">
        <v>40</v>
      </c>
      <c r="B1" s="1" t="s">
        <v>43</v>
      </c>
      <c r="C1" t="s">
        <v>14</v>
      </c>
      <c r="D1" t="s">
        <v>41</v>
      </c>
      <c r="E1" t="s">
        <v>42</v>
      </c>
    </row>
    <row r="2" spans="1:5" x14ac:dyDescent="0.25">
      <c r="A2">
        <v>0</v>
      </c>
      <c r="B2" s="1">
        <v>16</v>
      </c>
      <c r="C2">
        <v>338</v>
      </c>
      <c r="D2">
        <v>2</v>
      </c>
      <c r="E2">
        <v>1100</v>
      </c>
    </row>
    <row r="3" spans="1:5" x14ac:dyDescent="0.25">
      <c r="A3">
        <v>1</v>
      </c>
      <c r="B3" s="1">
        <v>16</v>
      </c>
      <c r="C3">
        <v>337</v>
      </c>
      <c r="D3">
        <v>3</v>
      </c>
      <c r="E3">
        <v>30</v>
      </c>
    </row>
    <row r="4" spans="1:5" x14ac:dyDescent="0.25">
      <c r="A4">
        <v>2</v>
      </c>
      <c r="B4" s="1">
        <v>17</v>
      </c>
      <c r="C4">
        <v>310</v>
      </c>
      <c r="D4">
        <v>2</v>
      </c>
      <c r="E4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9" sqref="E9"/>
    </sheetView>
  </sheetViews>
  <sheetFormatPr defaultRowHeight="15" x14ac:dyDescent="0.25"/>
  <cols>
    <col min="2" max="2" width="20.140625" customWidth="1"/>
  </cols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>
        <v>0</v>
      </c>
      <c r="B2">
        <v>81</v>
      </c>
      <c r="C2" t="s">
        <v>47</v>
      </c>
    </row>
    <row r="3" spans="1:3" x14ac:dyDescent="0.25">
      <c r="A3">
        <v>1</v>
      </c>
      <c r="B3">
        <v>77</v>
      </c>
      <c r="C3" t="s">
        <v>48</v>
      </c>
    </row>
    <row r="4" spans="1:3" x14ac:dyDescent="0.25">
      <c r="A4">
        <v>2</v>
      </c>
      <c r="B4">
        <v>74</v>
      </c>
      <c r="C4" t="s">
        <v>49</v>
      </c>
    </row>
    <row r="5" spans="1:3" x14ac:dyDescent="0.25">
      <c r="A5">
        <v>3</v>
      </c>
      <c r="B5">
        <v>70</v>
      </c>
      <c r="C5" t="s">
        <v>48</v>
      </c>
    </row>
    <row r="6" spans="1:3" x14ac:dyDescent="0.25">
      <c r="A6">
        <v>4</v>
      </c>
      <c r="B6">
        <v>66</v>
      </c>
      <c r="C6" t="s">
        <v>49</v>
      </c>
    </row>
    <row r="7" spans="1:3" x14ac:dyDescent="0.25">
      <c r="A7">
        <v>5</v>
      </c>
      <c r="B7">
        <v>63</v>
      </c>
      <c r="C7" t="s">
        <v>48</v>
      </c>
    </row>
    <row r="8" spans="1:3" x14ac:dyDescent="0.25">
      <c r="A8">
        <v>6</v>
      </c>
      <c r="B8">
        <v>60</v>
      </c>
      <c r="C8" t="s">
        <v>48</v>
      </c>
    </row>
    <row r="9" spans="1:3" x14ac:dyDescent="0.25">
      <c r="A9">
        <v>7</v>
      </c>
      <c r="B9">
        <v>57</v>
      </c>
      <c r="C9" t="s">
        <v>49</v>
      </c>
    </row>
    <row r="10" spans="1:3" x14ac:dyDescent="0.25">
      <c r="A10">
        <v>8</v>
      </c>
      <c r="B10">
        <v>51</v>
      </c>
      <c r="C10" t="s">
        <v>47</v>
      </c>
    </row>
    <row r="11" spans="1:3" x14ac:dyDescent="0.25">
      <c r="A11">
        <v>9</v>
      </c>
      <c r="B11">
        <v>19</v>
      </c>
      <c r="C11" t="s">
        <v>48</v>
      </c>
    </row>
    <row r="12" spans="1:3" x14ac:dyDescent="0.25">
      <c r="A12">
        <v>10</v>
      </c>
      <c r="B12">
        <v>339</v>
      </c>
      <c r="C12" t="s">
        <v>49</v>
      </c>
    </row>
    <row r="13" spans="1:3" x14ac:dyDescent="0.25">
      <c r="A13">
        <v>11</v>
      </c>
      <c r="B13">
        <v>337</v>
      </c>
      <c r="C13" t="s">
        <v>48</v>
      </c>
    </row>
    <row r="14" spans="1:3" x14ac:dyDescent="0.25">
      <c r="A14">
        <v>12</v>
      </c>
      <c r="B14">
        <v>312</v>
      </c>
      <c r="C14" t="s">
        <v>49</v>
      </c>
    </row>
    <row r="15" spans="1:3" x14ac:dyDescent="0.25">
      <c r="A15">
        <v>13</v>
      </c>
      <c r="B15">
        <v>307</v>
      </c>
      <c r="C1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K10" sqref="K10"/>
    </sheetView>
  </sheetViews>
  <sheetFormatPr defaultRowHeight="15" x14ac:dyDescent="0.25"/>
  <cols>
    <col min="3" max="3" width="10.42578125" customWidth="1"/>
    <col min="5" max="5" width="17.28515625" customWidth="1"/>
    <col min="6" max="6" width="11.5703125" customWidth="1"/>
  </cols>
  <sheetData>
    <row r="1" spans="1:6" x14ac:dyDescent="0.25">
      <c r="A1" s="4" t="s">
        <v>53</v>
      </c>
      <c r="B1" s="4" t="s">
        <v>1</v>
      </c>
      <c r="C1" s="4" t="s">
        <v>52</v>
      </c>
      <c r="D1" s="4" t="s">
        <v>3</v>
      </c>
      <c r="E1" s="4" t="s">
        <v>56</v>
      </c>
      <c r="F1" s="4" t="s">
        <v>9</v>
      </c>
    </row>
    <row r="2" spans="1:6" x14ac:dyDescent="0.25">
      <c r="A2" s="4">
        <v>0</v>
      </c>
      <c r="B2" s="4">
        <v>82</v>
      </c>
      <c r="C2" s="4">
        <v>2918.55</v>
      </c>
      <c r="D2" s="4" t="s">
        <v>48</v>
      </c>
      <c r="E2" s="4">
        <v>81</v>
      </c>
      <c r="F2" s="4">
        <v>2</v>
      </c>
    </row>
    <row r="3" spans="1:6" x14ac:dyDescent="0.25">
      <c r="A3" s="4">
        <v>1</v>
      </c>
      <c r="B3" s="4">
        <v>80</v>
      </c>
      <c r="C3" s="4">
        <v>525.96</v>
      </c>
      <c r="D3" s="4" t="s">
        <v>49</v>
      </c>
      <c r="E3" s="4">
        <v>81</v>
      </c>
      <c r="F3" s="4">
        <v>2</v>
      </c>
    </row>
    <row r="4" spans="1:6" x14ac:dyDescent="0.25">
      <c r="A4" s="4">
        <v>2</v>
      </c>
      <c r="B4" s="4">
        <v>78</v>
      </c>
      <c r="C4" s="4">
        <v>1340.21</v>
      </c>
      <c r="D4" s="4" t="s">
        <v>48</v>
      </c>
      <c r="E4" s="4">
        <v>77</v>
      </c>
      <c r="F4" s="4">
        <v>4</v>
      </c>
    </row>
    <row r="5" spans="1:6" x14ac:dyDescent="0.25">
      <c r="A5" s="4">
        <v>3</v>
      </c>
      <c r="B5" s="4">
        <v>73</v>
      </c>
      <c r="C5" s="4">
        <v>401.03</v>
      </c>
      <c r="D5" s="4" t="s">
        <v>49</v>
      </c>
      <c r="E5" s="4">
        <v>74</v>
      </c>
      <c r="F5" s="4">
        <v>5</v>
      </c>
    </row>
    <row r="6" spans="1:6" x14ac:dyDescent="0.25">
      <c r="A6" s="4">
        <v>4</v>
      </c>
      <c r="B6" s="4">
        <v>71</v>
      </c>
      <c r="C6" s="4">
        <v>1120.05</v>
      </c>
      <c r="D6" s="4" t="s">
        <v>48</v>
      </c>
      <c r="E6" s="4">
        <v>70</v>
      </c>
      <c r="F6" s="4">
        <v>6</v>
      </c>
    </row>
    <row r="7" spans="1:6" x14ac:dyDescent="0.25">
      <c r="A7" s="4">
        <v>5</v>
      </c>
      <c r="B7" s="4">
        <v>67</v>
      </c>
      <c r="C7" s="4">
        <v>580.23</v>
      </c>
      <c r="D7" s="4" t="s">
        <v>49</v>
      </c>
      <c r="E7" s="4">
        <v>66</v>
      </c>
      <c r="F7" s="4">
        <v>8</v>
      </c>
    </row>
    <row r="8" spans="1:6" x14ac:dyDescent="0.25">
      <c r="A8" s="4">
        <v>6</v>
      </c>
      <c r="B8" s="4">
        <v>64</v>
      </c>
      <c r="C8" s="4">
        <v>1988.84</v>
      </c>
      <c r="D8" s="4" t="s">
        <v>48</v>
      </c>
      <c r="E8" s="4">
        <v>63</v>
      </c>
      <c r="F8" s="4">
        <v>10</v>
      </c>
    </row>
    <row r="9" spans="1:6" x14ac:dyDescent="0.25">
      <c r="A9" s="4">
        <v>7</v>
      </c>
      <c r="B9" s="4">
        <v>61</v>
      </c>
      <c r="C9" s="4">
        <v>1844.36</v>
      </c>
      <c r="D9" s="4" t="s">
        <v>48</v>
      </c>
      <c r="E9" s="4">
        <v>60</v>
      </c>
      <c r="F9" s="4">
        <v>10</v>
      </c>
    </row>
    <row r="10" spans="1:6" x14ac:dyDescent="0.25">
      <c r="A10" s="4">
        <v>8</v>
      </c>
      <c r="B10" s="4">
        <v>56</v>
      </c>
      <c r="C10" s="4">
        <v>431.99</v>
      </c>
      <c r="D10" s="4" t="s">
        <v>49</v>
      </c>
      <c r="E10" s="4">
        <v>57</v>
      </c>
      <c r="F10" s="4">
        <v>13</v>
      </c>
    </row>
    <row r="11" spans="1:6" x14ac:dyDescent="0.25">
      <c r="A11" s="4">
        <v>9</v>
      </c>
      <c r="B11" s="4">
        <v>54</v>
      </c>
      <c r="C11" s="4">
        <v>780</v>
      </c>
      <c r="D11" s="4" t="s">
        <v>48</v>
      </c>
      <c r="E11" s="4">
        <v>51</v>
      </c>
      <c r="F11" s="4">
        <v>13</v>
      </c>
    </row>
    <row r="12" spans="1:6" x14ac:dyDescent="0.25">
      <c r="A12" s="4">
        <v>10</v>
      </c>
      <c r="B12" s="4">
        <v>53</v>
      </c>
      <c r="C12" s="4">
        <v>309.56</v>
      </c>
      <c r="D12" s="4" t="s">
        <v>49</v>
      </c>
      <c r="E12" s="4">
        <v>51</v>
      </c>
      <c r="F12" s="4">
        <v>13</v>
      </c>
    </row>
    <row r="13" spans="1:6" x14ac:dyDescent="0.25">
      <c r="A13" s="4">
        <v>11</v>
      </c>
      <c r="B13" s="4">
        <v>49</v>
      </c>
      <c r="C13" s="4">
        <v>906.31</v>
      </c>
      <c r="D13" s="4" t="s">
        <v>48</v>
      </c>
      <c r="E13" s="4">
        <v>19</v>
      </c>
      <c r="F13" s="4">
        <v>14</v>
      </c>
    </row>
    <row r="14" spans="1:6" x14ac:dyDescent="0.25">
      <c r="A14" s="4">
        <v>12</v>
      </c>
      <c r="B14" s="4">
        <v>326</v>
      </c>
      <c r="C14" s="4">
        <v>248.54499999999999</v>
      </c>
      <c r="D14" s="4" t="s">
        <v>49</v>
      </c>
      <c r="E14" s="4">
        <v>339</v>
      </c>
      <c r="F14" s="4">
        <v>15</v>
      </c>
    </row>
    <row r="15" spans="1:6" x14ac:dyDescent="0.25">
      <c r="A15" s="20">
        <v>13</v>
      </c>
      <c r="B15" s="4">
        <v>332</v>
      </c>
      <c r="C15" s="20">
        <v>761.25</v>
      </c>
      <c r="D15" s="20" t="s">
        <v>48</v>
      </c>
      <c r="E15" s="4"/>
      <c r="F15" s="4"/>
    </row>
    <row r="16" spans="1:6" x14ac:dyDescent="0.25">
      <c r="A16" s="20"/>
      <c r="B16" s="4">
        <v>335</v>
      </c>
      <c r="C16" s="20"/>
      <c r="D16" s="20"/>
      <c r="E16" s="4"/>
      <c r="F16" s="4"/>
    </row>
    <row r="17" spans="1:6" x14ac:dyDescent="0.25">
      <c r="A17" s="20"/>
      <c r="B17" s="4">
        <v>336</v>
      </c>
      <c r="C17" s="20"/>
      <c r="D17" s="20"/>
      <c r="E17" s="4">
        <v>337</v>
      </c>
      <c r="F17" s="4">
        <v>17</v>
      </c>
    </row>
    <row r="18" spans="1:6" x14ac:dyDescent="0.25">
      <c r="A18" s="4">
        <v>14</v>
      </c>
      <c r="B18" s="4">
        <v>312</v>
      </c>
      <c r="C18" s="4">
        <v>671.36</v>
      </c>
      <c r="D18" s="4" t="s">
        <v>49</v>
      </c>
      <c r="E18" s="4">
        <v>311</v>
      </c>
      <c r="F18" s="4">
        <v>17</v>
      </c>
    </row>
    <row r="19" spans="1:6" x14ac:dyDescent="0.25">
      <c r="A19" s="4">
        <v>15</v>
      </c>
      <c r="B19" s="4">
        <v>308</v>
      </c>
      <c r="C19" s="4">
        <v>461.39299999999997</v>
      </c>
      <c r="D19" s="4" t="s">
        <v>48</v>
      </c>
      <c r="E19" s="4">
        <v>307</v>
      </c>
      <c r="F19" s="4">
        <v>17</v>
      </c>
    </row>
    <row r="20" spans="1:6" x14ac:dyDescent="0.25">
      <c r="A20" s="4">
        <v>16</v>
      </c>
      <c r="B20" s="4">
        <v>305</v>
      </c>
      <c r="C20" s="4">
        <v>759.2</v>
      </c>
      <c r="D20" s="4" t="s">
        <v>49</v>
      </c>
      <c r="E20" s="4">
        <v>307</v>
      </c>
      <c r="F20" s="4">
        <v>17</v>
      </c>
    </row>
  </sheetData>
  <mergeCells count="3">
    <mergeCell ref="A15:A17"/>
    <mergeCell ref="C15:C17"/>
    <mergeCell ref="D15:D1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4" sqref="F14"/>
    </sheetView>
  </sheetViews>
  <sheetFormatPr defaultRowHeight="15" x14ac:dyDescent="0.25"/>
  <cols>
    <col min="1" max="1" width="11.7109375" style="7" customWidth="1"/>
    <col min="2" max="2" width="10" customWidth="1"/>
    <col min="3" max="3" width="6.7109375" style="1" customWidth="1"/>
    <col min="4" max="4" width="6.5703125" customWidth="1"/>
    <col min="5" max="5" width="6.28515625" style="1" customWidth="1"/>
    <col min="6" max="6" width="17" customWidth="1"/>
    <col min="7" max="7" width="12" customWidth="1"/>
    <col min="8" max="8" width="12.140625" customWidth="1"/>
  </cols>
  <sheetData>
    <row r="1" spans="1:8" x14ac:dyDescent="0.25">
      <c r="A1" s="14" t="s">
        <v>9</v>
      </c>
      <c r="B1" s="4" t="s">
        <v>65</v>
      </c>
      <c r="C1" s="4" t="s">
        <v>68</v>
      </c>
      <c r="D1" s="4" t="s">
        <v>69</v>
      </c>
      <c r="E1" s="4" t="s">
        <v>71</v>
      </c>
      <c r="F1" s="4" t="s">
        <v>66</v>
      </c>
      <c r="G1" s="4" t="s">
        <v>67</v>
      </c>
      <c r="H1" s="4" t="s">
        <v>70</v>
      </c>
    </row>
    <row r="2" spans="1:8" x14ac:dyDescent="0.25">
      <c r="A2" s="14">
        <v>2</v>
      </c>
      <c r="B2" s="4">
        <v>82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1700</v>
      </c>
    </row>
    <row r="3" spans="1:8" x14ac:dyDescent="0.25">
      <c r="A3" s="14">
        <v>4</v>
      </c>
      <c r="B3" s="4">
        <v>78</v>
      </c>
      <c r="C3" s="4">
        <v>2</v>
      </c>
      <c r="D3" s="4">
        <v>1</v>
      </c>
      <c r="E3" s="4">
        <v>1</v>
      </c>
      <c r="F3" s="4">
        <v>2</v>
      </c>
      <c r="G3" s="4">
        <v>1</v>
      </c>
      <c r="H3" s="4">
        <v>860</v>
      </c>
    </row>
    <row r="4" spans="1:8" x14ac:dyDescent="0.25">
      <c r="A4" s="14">
        <v>6</v>
      </c>
      <c r="B4" s="4">
        <v>71</v>
      </c>
      <c r="C4" s="4">
        <v>3</v>
      </c>
      <c r="D4" s="4">
        <v>1</v>
      </c>
      <c r="E4" s="4">
        <v>1</v>
      </c>
      <c r="F4" s="4">
        <v>3</v>
      </c>
      <c r="G4" s="4">
        <v>1</v>
      </c>
      <c r="H4" s="4">
        <v>600</v>
      </c>
    </row>
    <row r="5" spans="1:8" x14ac:dyDescent="0.25">
      <c r="A5" s="14" t="s">
        <v>72</v>
      </c>
      <c r="B5" s="4">
        <v>64</v>
      </c>
      <c r="C5" s="4">
        <v>4</v>
      </c>
      <c r="D5" s="4">
        <v>1</v>
      </c>
      <c r="E5" s="4">
        <v>1</v>
      </c>
      <c r="F5" s="4">
        <v>4</v>
      </c>
      <c r="G5" s="4">
        <v>1</v>
      </c>
      <c r="H5" s="4">
        <v>1100</v>
      </c>
    </row>
    <row r="6" spans="1:8" x14ac:dyDescent="0.25">
      <c r="A6" s="14" t="s">
        <v>73</v>
      </c>
      <c r="B6" s="4">
        <v>61</v>
      </c>
      <c r="C6" s="4">
        <v>5</v>
      </c>
      <c r="D6" s="4">
        <v>1</v>
      </c>
      <c r="E6" s="4">
        <v>1</v>
      </c>
      <c r="F6" s="4">
        <v>5</v>
      </c>
      <c r="G6" s="4">
        <v>1</v>
      </c>
      <c r="H6" s="4">
        <v>1000</v>
      </c>
    </row>
    <row r="7" spans="1:8" x14ac:dyDescent="0.25">
      <c r="A7" s="14">
        <v>13</v>
      </c>
      <c r="B7" s="4">
        <v>54</v>
      </c>
      <c r="C7" s="4">
        <v>6</v>
      </c>
      <c r="D7" s="4">
        <v>1</v>
      </c>
      <c r="E7" s="4">
        <v>1</v>
      </c>
      <c r="F7" s="4">
        <v>6</v>
      </c>
      <c r="G7" s="4">
        <v>1</v>
      </c>
      <c r="H7" s="4">
        <v>600</v>
      </c>
    </row>
    <row r="8" spans="1:8" x14ac:dyDescent="0.25">
      <c r="A8" s="14">
        <v>14</v>
      </c>
      <c r="B8" s="4">
        <v>49</v>
      </c>
      <c r="C8" s="4">
        <v>7</v>
      </c>
      <c r="D8" s="4">
        <v>1</v>
      </c>
      <c r="E8" s="4">
        <v>1</v>
      </c>
      <c r="F8" s="4">
        <v>7</v>
      </c>
      <c r="G8" s="4">
        <v>1</v>
      </c>
      <c r="H8" s="4">
        <v>600</v>
      </c>
    </row>
    <row r="9" spans="1:8" x14ac:dyDescent="0.25">
      <c r="A9" s="14">
        <v>17</v>
      </c>
      <c r="B9" s="4">
        <v>336</v>
      </c>
      <c r="C9" s="4">
        <v>8</v>
      </c>
      <c r="D9" s="4">
        <v>1</v>
      </c>
      <c r="E9" s="4">
        <v>1</v>
      </c>
      <c r="F9" s="4">
        <v>8</v>
      </c>
      <c r="G9" s="4">
        <v>1</v>
      </c>
      <c r="H9" s="4">
        <v>400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Veh_Input</vt:lpstr>
      <vt:lpstr>exit_volumn</vt:lpstr>
      <vt:lpstr>Group of links</vt:lpstr>
      <vt:lpstr>Group of DC</vt:lpstr>
      <vt:lpstr>Group of VSL</vt:lpstr>
      <vt:lpstr>scenarios</vt:lpstr>
      <vt:lpstr>ramp links</vt:lpstr>
      <vt:lpstr>Ramps</vt:lpstr>
      <vt:lpstr>Ramp 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2016-09-29T23:40:08Z</dcterms:modified>
</cp:coreProperties>
</file>