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dre\PycharmProjects\tesi\pythonProject\dati_annotati\"/>
    </mc:Choice>
  </mc:AlternateContent>
  <xr:revisionPtr revIDLastSave="0" documentId="13_ncr:1_{1B991341-10BC-47F1-94B4-20CFD218B672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V21" i="1"/>
  <c r="V22" i="1"/>
  <c r="V23" i="1"/>
  <c r="V24" i="1"/>
  <c r="V25" i="1"/>
  <c r="V26" i="1"/>
  <c r="V27" i="1"/>
  <c r="V28" i="1"/>
  <c r="V29" i="1"/>
  <c r="V31" i="1"/>
  <c r="V32" i="1"/>
  <c r="V20" i="1"/>
  <c r="S21" i="1"/>
  <c r="S22" i="1"/>
  <c r="S23" i="1"/>
  <c r="S24" i="1"/>
  <c r="S25" i="1"/>
  <c r="S26" i="1"/>
  <c r="S27" i="1"/>
  <c r="S28" i="1"/>
  <c r="S29" i="1"/>
  <c r="S31" i="1"/>
  <c r="S32" i="1"/>
  <c r="S20" i="1"/>
  <c r="P20" i="1"/>
  <c r="P21" i="1"/>
  <c r="P22" i="1"/>
  <c r="P23" i="1"/>
  <c r="P24" i="1"/>
  <c r="P25" i="1"/>
  <c r="P26" i="1"/>
  <c r="P27" i="1"/>
  <c r="P28" i="1"/>
  <c r="P29" i="1"/>
  <c r="P31" i="1"/>
  <c r="P32" i="1"/>
  <c r="L21" i="1"/>
  <c r="L22" i="1"/>
  <c r="L23" i="1"/>
  <c r="L24" i="1"/>
  <c r="L25" i="1"/>
  <c r="L26" i="1"/>
  <c r="L27" i="1"/>
  <c r="L28" i="1"/>
  <c r="L29" i="1"/>
  <c r="L30" i="1"/>
  <c r="L31" i="1"/>
  <c r="L32" i="1"/>
  <c r="L20" i="1"/>
  <c r="I21" i="1"/>
  <c r="I22" i="1"/>
  <c r="I23" i="1"/>
  <c r="I24" i="1"/>
  <c r="I25" i="1"/>
  <c r="I26" i="1"/>
  <c r="I27" i="1"/>
  <c r="I28" i="1"/>
  <c r="I29" i="1"/>
  <c r="I30" i="1"/>
  <c r="I31" i="1"/>
  <c r="I32" i="1"/>
  <c r="I20" i="1"/>
  <c r="F21" i="1"/>
  <c r="F22" i="1"/>
  <c r="F23" i="1"/>
  <c r="F24" i="1"/>
  <c r="F25" i="1"/>
  <c r="F26" i="1"/>
  <c r="F27" i="1"/>
  <c r="F28" i="1"/>
  <c r="F29" i="1"/>
  <c r="F30" i="1"/>
  <c r="F20" i="1"/>
  <c r="C21" i="1"/>
  <c r="C22" i="1"/>
  <c r="C23" i="1"/>
  <c r="C24" i="1"/>
  <c r="C25" i="1"/>
  <c r="C26" i="1"/>
  <c r="C27" i="1"/>
  <c r="C28" i="1"/>
  <c r="C29" i="1"/>
  <c r="C30" i="1"/>
  <c r="C20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F4" i="1"/>
  <c r="F5" i="1"/>
  <c r="F6" i="1"/>
  <c r="F7" i="1"/>
  <c r="F8" i="1"/>
  <c r="F9" i="1"/>
  <c r="F10" i="1"/>
  <c r="F11" i="1"/>
  <c r="F12" i="1"/>
  <c r="F13" i="1"/>
  <c r="F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<sst xmlns="http://schemas.openxmlformats.org/spreadsheetml/2006/main" count="72" uniqueCount="23">
  <si>
    <t>Ironia</t>
  </si>
  <si>
    <t>Sarcasmo</t>
  </si>
  <si>
    <t>Contenuto</t>
  </si>
  <si>
    <t>Contenitore</t>
  </si>
  <si>
    <t>Additiva</t>
  </si>
  <si>
    <t>Divergente</t>
  </si>
  <si>
    <t>Parallela</t>
  </si>
  <si>
    <t>Amore</t>
  </si>
  <si>
    <t>Anticipazione</t>
  </si>
  <si>
    <t>Disgusto</t>
  </si>
  <si>
    <t>Fiducia</t>
  </si>
  <si>
    <t>Gioia</t>
  </si>
  <si>
    <t>Paura</t>
  </si>
  <si>
    <t>Rabbia</t>
  </si>
  <si>
    <t>Sorpresa</t>
  </si>
  <si>
    <t>Tristezza</t>
  </si>
  <si>
    <t>Neutro</t>
  </si>
  <si>
    <t>Offensivita</t>
  </si>
  <si>
    <t>Emozioni</t>
  </si>
  <si>
    <t>Testuale</t>
  </si>
  <si>
    <t>Multimodale</t>
  </si>
  <si>
    <t>Totali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</si>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</sst>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1"/>
    <xf numFmtId="9" fontId="0" fillId="0" borderId="0" xfId="2" applyFont="1"/>
  </cellXfs>
  <cellStyles count="3">
    <cellStyle name="Collegamento ipertestuale" xfId="1" builtinId="8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70" zoomScaleNormal="70" workbookViewId="0">
      <selection activeCell="A35" sqref="A35"/>
    </sheetView>
  </sheetViews>
  <sheetFormatPr defaultRowHeight="15" x14ac:dyDescent="0.25"/>
  <cols>
    <col min="1" max="1" width="13.42578125" customWidth="1"/>
    <col min="5" max="5" width="11.5703125" customWidth="1"/>
    <col min="9" max="9" width="10.5703125" customWidth="1"/>
  </cols>
  <sheetData>
    <row r="1" spans="1:15" x14ac:dyDescent="0.25">
      <c r="A1" t="s">
        <v>19</v>
      </c>
    </row>
    <row r="2" spans="1:15" x14ac:dyDescent="0.25">
      <c r="A2" t="s">
        <v>18</v>
      </c>
      <c r="B2" t="s">
        <v>0</v>
      </c>
      <c r="E2" t="s">
        <v>1</v>
      </c>
      <c r="H2" t="s">
        <v>17</v>
      </c>
      <c r="K2" t="s">
        <v>2</v>
      </c>
      <c r="N2" t="s">
        <v>3</v>
      </c>
    </row>
    <row r="3" spans="1:15" x14ac:dyDescent="0.25">
      <c r="A3" t="s">
        <v>7</v>
      </c>
      <c r="B3">
        <v>8</v>
      </c>
      <c r="C3" s="2">
        <f>B3/$B$16</f>
        <v>3.3472803347280332E-2</v>
      </c>
      <c r="E3">
        <v>0</v>
      </c>
      <c r="F3" s="2">
        <f>E3/$E$16</f>
        <v>0</v>
      </c>
      <c r="H3">
        <v>0</v>
      </c>
      <c r="I3" s="2">
        <f>H3/$H$16</f>
        <v>0</v>
      </c>
      <c r="K3">
        <v>83</v>
      </c>
      <c r="L3" s="2">
        <f>K3/$K$16</f>
        <v>0.11690140845070422</v>
      </c>
      <c r="N3">
        <v>54</v>
      </c>
      <c r="O3" s="2">
        <f>N3/$N$16</f>
        <v>0.15743440233236153</v>
      </c>
    </row>
    <row r="4" spans="1:15" x14ac:dyDescent="0.25">
      <c r="A4" t="s">
        <v>8</v>
      </c>
      <c r="B4">
        <v>9</v>
      </c>
      <c r="C4" s="2">
        <f t="shared" ref="C4:C15" si="0">B4/$B$16</f>
        <v>3.7656903765690378E-2</v>
      </c>
      <c r="E4">
        <v>0</v>
      </c>
      <c r="F4" s="2">
        <f>E4/$E$16</f>
        <v>0</v>
      </c>
      <c r="H4">
        <v>1</v>
      </c>
      <c r="I4" s="2">
        <f>H4/$H$16</f>
        <v>3.2258064516129031E-2</v>
      </c>
      <c r="K4">
        <v>45</v>
      </c>
      <c r="L4" s="2">
        <f>K4/$K$16</f>
        <v>6.3380281690140844E-2</v>
      </c>
      <c r="N4">
        <v>26</v>
      </c>
      <c r="O4" s="2">
        <f>N4/$N$16</f>
        <v>7.5801749271137031E-2</v>
      </c>
    </row>
    <row r="5" spans="1:15" x14ac:dyDescent="0.25">
      <c r="A5" t="s">
        <v>9</v>
      </c>
      <c r="B5">
        <v>15</v>
      </c>
      <c r="C5" s="2">
        <f t="shared" si="0"/>
        <v>6.2761506276150625E-2</v>
      </c>
      <c r="E5">
        <v>10</v>
      </c>
      <c r="F5" s="2">
        <f>E5/$E$16</f>
        <v>0.66666666666666663</v>
      </c>
      <c r="H5">
        <v>29</v>
      </c>
      <c r="I5" s="2">
        <f>H5/$H$16</f>
        <v>0.93548387096774188</v>
      </c>
      <c r="K5">
        <v>146</v>
      </c>
      <c r="L5" s="2">
        <f>K5/$K$16</f>
        <v>0.20563380281690141</v>
      </c>
      <c r="N5">
        <v>61</v>
      </c>
      <c r="O5" s="2">
        <f>N5/$N$16</f>
        <v>0.17784256559766765</v>
      </c>
    </row>
    <row r="6" spans="1:15" x14ac:dyDescent="0.25">
      <c r="A6" t="s">
        <v>10</v>
      </c>
      <c r="B6">
        <v>30</v>
      </c>
      <c r="C6" s="2">
        <f t="shared" si="0"/>
        <v>0.12552301255230125</v>
      </c>
      <c r="E6">
        <v>0</v>
      </c>
      <c r="F6" s="2">
        <f>E6/$E$16</f>
        <v>0</v>
      </c>
      <c r="H6">
        <v>1</v>
      </c>
      <c r="I6" s="2">
        <f>H6/$H$16</f>
        <v>3.2258064516129031E-2</v>
      </c>
      <c r="K6">
        <v>180</v>
      </c>
      <c r="L6" s="2">
        <f>K6/$K$16</f>
        <v>0.25352112676056338</v>
      </c>
      <c r="N6">
        <v>134</v>
      </c>
      <c r="O6" s="2">
        <f>N6/$N$16</f>
        <v>0.39067055393586003</v>
      </c>
    </row>
    <row r="7" spans="1:15" x14ac:dyDescent="0.25">
      <c r="A7" t="s">
        <v>11</v>
      </c>
      <c r="B7">
        <v>119</v>
      </c>
      <c r="C7" s="2">
        <f t="shared" si="0"/>
        <v>0.497907949790795</v>
      </c>
      <c r="E7">
        <v>2</v>
      </c>
      <c r="F7" s="2">
        <f>E7/$E$16</f>
        <v>0.13333333333333333</v>
      </c>
      <c r="H7">
        <v>1</v>
      </c>
      <c r="I7" s="2">
        <f>H7/$H$16</f>
        <v>3.2258064516129031E-2</v>
      </c>
      <c r="K7">
        <v>157</v>
      </c>
      <c r="L7" s="2">
        <f>K7/$K$16</f>
        <v>0.22112676056338029</v>
      </c>
      <c r="N7">
        <v>100</v>
      </c>
      <c r="O7" s="2">
        <f>N7/$N$16</f>
        <v>0.29154518950437319</v>
      </c>
    </row>
    <row r="8" spans="1:15" x14ac:dyDescent="0.25">
      <c r="A8" t="s">
        <v>12</v>
      </c>
      <c r="B8">
        <v>1</v>
      </c>
      <c r="C8" s="2">
        <f t="shared" si="0"/>
        <v>4.1841004184100415E-3</v>
      </c>
      <c r="E8">
        <v>0</v>
      </c>
      <c r="F8" s="2">
        <f>E8/$E$16</f>
        <v>0</v>
      </c>
      <c r="H8">
        <v>0</v>
      </c>
      <c r="I8" s="2">
        <f>H8/$H$16</f>
        <v>0</v>
      </c>
      <c r="K8">
        <v>44</v>
      </c>
      <c r="L8" s="2">
        <f>K8/$K$16</f>
        <v>6.1971830985915494E-2</v>
      </c>
      <c r="N8">
        <v>1</v>
      </c>
      <c r="O8" s="2">
        <f>N8/$N$16</f>
        <v>2.9154518950437317E-3</v>
      </c>
    </row>
    <row r="9" spans="1:15" x14ac:dyDescent="0.25">
      <c r="A9" t="s">
        <v>13</v>
      </c>
      <c r="B9">
        <v>6</v>
      </c>
      <c r="C9" s="2">
        <f t="shared" si="0"/>
        <v>2.5104602510460251E-2</v>
      </c>
      <c r="E9">
        <v>4</v>
      </c>
      <c r="F9" s="2">
        <f>E9/$E$16</f>
        <v>0.26666666666666666</v>
      </c>
      <c r="H9">
        <v>21</v>
      </c>
      <c r="I9" s="2">
        <f>H9/$H$16</f>
        <v>0.67741935483870963</v>
      </c>
      <c r="K9">
        <v>79</v>
      </c>
      <c r="L9" s="2">
        <f>K9/$K$16</f>
        <v>0.11126760563380282</v>
      </c>
      <c r="N9">
        <v>37</v>
      </c>
      <c r="O9" s="2">
        <f>N9/$N$16</f>
        <v>0.10787172011661808</v>
      </c>
    </row>
    <row r="10" spans="1:15" x14ac:dyDescent="0.25">
      <c r="A10" t="s">
        <v>14</v>
      </c>
      <c r="B10">
        <v>57</v>
      </c>
      <c r="C10" s="2">
        <f t="shared" si="0"/>
        <v>0.2384937238493724</v>
      </c>
      <c r="E10">
        <v>1</v>
      </c>
      <c r="F10" s="2">
        <f>E10/$E$16</f>
        <v>6.6666666666666666E-2</v>
      </c>
      <c r="H10">
        <v>1</v>
      </c>
      <c r="I10" s="2">
        <f>H10/$H$16</f>
        <v>3.2258064516129031E-2</v>
      </c>
      <c r="K10">
        <v>183</v>
      </c>
      <c r="L10" s="2">
        <f>K10/$K$16</f>
        <v>0.25774647887323943</v>
      </c>
      <c r="N10">
        <v>49</v>
      </c>
      <c r="O10" s="2">
        <f>N10/$N$16</f>
        <v>0.14285714285714285</v>
      </c>
    </row>
    <row r="11" spans="1:15" x14ac:dyDescent="0.25">
      <c r="A11" t="s">
        <v>15</v>
      </c>
      <c r="B11">
        <v>9</v>
      </c>
      <c r="C11" s="2">
        <f t="shared" si="0"/>
        <v>3.7656903765690378E-2</v>
      </c>
      <c r="E11">
        <v>0</v>
      </c>
      <c r="F11" s="2">
        <f>E11/$E$16</f>
        <v>0</v>
      </c>
      <c r="H11">
        <v>3</v>
      </c>
      <c r="I11" s="2">
        <f>H11/$H$16</f>
        <v>9.6774193548387094E-2</v>
      </c>
      <c r="K11">
        <v>183</v>
      </c>
      <c r="L11" s="2">
        <f>K11/$K$16</f>
        <v>0.25774647887323943</v>
      </c>
      <c r="N11">
        <v>39</v>
      </c>
      <c r="O11" s="2">
        <f>N11/$N$16</f>
        <v>0.11370262390670553</v>
      </c>
    </row>
    <row r="12" spans="1:15" x14ac:dyDescent="0.25">
      <c r="A12" t="s">
        <v>16</v>
      </c>
      <c r="B12">
        <v>6</v>
      </c>
      <c r="C12" s="2">
        <f t="shared" si="0"/>
        <v>2.5104602510460251E-2</v>
      </c>
      <c r="E12">
        <v>0</v>
      </c>
      <c r="F12" s="2">
        <f>E12/$E$16</f>
        <v>0</v>
      </c>
      <c r="H12">
        <v>0</v>
      </c>
      <c r="I12" s="2">
        <f>H12/$H$16</f>
        <v>0</v>
      </c>
      <c r="K12">
        <v>20</v>
      </c>
      <c r="L12" s="2">
        <f>K12/$K$16</f>
        <v>2.8169014084507043E-2</v>
      </c>
      <c r="N12">
        <v>14</v>
      </c>
      <c r="O12" s="2">
        <f>N12/$N$16</f>
        <v>4.0816326530612242E-2</v>
      </c>
    </row>
    <row r="13" spans="1:15" x14ac:dyDescent="0.25">
      <c r="C13" s="2"/>
      <c r="F13" s="2">
        <f>E13/$E$16</f>
        <v>0</v>
      </c>
      <c r="I13" s="2">
        <f>H13/$H$16</f>
        <v>0</v>
      </c>
      <c r="L13" s="2">
        <f>K13/$K$16</f>
        <v>0</v>
      </c>
      <c r="O13" s="2">
        <f>N13/$N$16</f>
        <v>0</v>
      </c>
    </row>
    <row r="14" spans="1:15" x14ac:dyDescent="0.25">
      <c r="A14" t="s">
        <v>0</v>
      </c>
      <c r="B14" s="1" t="s">
        <v>22</v>
      </c>
      <c r="C14" s="2" t="s">
        <v>22</v>
      </c>
      <c r="E14" t="s">
        <v>22</v>
      </c>
      <c r="F14" s="2" t="s">
        <v>22</v>
      </c>
      <c r="H14">
        <v>2</v>
      </c>
      <c r="I14" s="2">
        <f>H14/$H$16</f>
        <v>6.4516129032258063E-2</v>
      </c>
      <c r="K14">
        <v>168</v>
      </c>
      <c r="L14" s="2">
        <f>K14/$K$16</f>
        <v>0.23661971830985915</v>
      </c>
      <c r="N14">
        <v>55</v>
      </c>
      <c r="O14" s="2">
        <f>N14/$N$16</f>
        <v>0.16034985422740525</v>
      </c>
    </row>
    <row r="15" spans="1:15" x14ac:dyDescent="0.25">
      <c r="A15" t="s">
        <v>1</v>
      </c>
      <c r="B15" t="s">
        <v>22</v>
      </c>
      <c r="C15" s="2" t="s">
        <v>22</v>
      </c>
      <c r="E15" s="1" t="s">
        <v>22</v>
      </c>
      <c r="F15" s="2" t="s">
        <v>22</v>
      </c>
      <c r="H15">
        <v>4</v>
      </c>
      <c r="I15" s="2">
        <f>H15/$H$16</f>
        <v>0.12903225806451613</v>
      </c>
      <c r="K15">
        <v>9</v>
      </c>
      <c r="L15" s="2">
        <f>K15/$K$16</f>
        <v>1.2676056338028169E-2</v>
      </c>
      <c r="N15">
        <v>6</v>
      </c>
      <c r="O15" s="2">
        <f>N15/$N$16</f>
        <v>1.7492711370262391E-2</v>
      </c>
    </row>
    <row r="16" spans="1:15" x14ac:dyDescent="0.25">
      <c r="A16" t="s">
        <v>21</v>
      </c>
      <c r="B16">
        <v>239</v>
      </c>
      <c r="E16">
        <v>15</v>
      </c>
      <c r="H16">
        <v>31</v>
      </c>
      <c r="K16">
        <v>710</v>
      </c>
      <c r="N16">
        <v>343</v>
      </c>
    </row>
    <row r="18" spans="1:22" x14ac:dyDescent="0.25">
      <c r="A18" t="s">
        <v>20</v>
      </c>
    </row>
    <row r="19" spans="1:22" x14ac:dyDescent="0.25">
      <c r="A19" t="s">
        <v>18</v>
      </c>
      <c r="B19" t="s">
        <v>0</v>
      </c>
      <c r="E19" t="s">
        <v>1</v>
      </c>
      <c r="H19" t="s">
        <v>2</v>
      </c>
      <c r="K19" t="s">
        <v>3</v>
      </c>
      <c r="N19" t="s">
        <v>18</v>
      </c>
      <c r="O19" t="s">
        <v>4</v>
      </c>
      <c r="R19" t="s">
        <v>5</v>
      </c>
      <c r="U19" t="s">
        <v>6</v>
      </c>
    </row>
    <row r="20" spans="1:22" x14ac:dyDescent="0.25">
      <c r="A20" t="s">
        <v>7</v>
      </c>
      <c r="B20">
        <v>0</v>
      </c>
      <c r="C20" s="2">
        <f>B20/$B$33</f>
        <v>0</v>
      </c>
      <c r="E20">
        <v>0</v>
      </c>
      <c r="F20" s="2">
        <f>E20/$E$33</f>
        <v>0</v>
      </c>
      <c r="H20">
        <v>6</v>
      </c>
      <c r="I20" s="2">
        <f>H20/$H$33</f>
        <v>7.0588235294117646E-2</v>
      </c>
      <c r="K20">
        <v>10</v>
      </c>
      <c r="L20" s="2">
        <f>K20/$K$33</f>
        <v>9.7087378640776698E-2</v>
      </c>
      <c r="N20" t="s">
        <v>7</v>
      </c>
      <c r="O20">
        <v>14</v>
      </c>
      <c r="P20" s="2">
        <f>O20/$O$33</f>
        <v>8.8607594936708861E-2</v>
      </c>
      <c r="R20">
        <v>2</v>
      </c>
      <c r="S20" s="2">
        <f>R20/$R$33</f>
        <v>3.8461538461538464E-2</v>
      </c>
      <c r="U20">
        <v>1</v>
      </c>
      <c r="V20" s="2">
        <f>U20/$U$33</f>
        <v>0.1</v>
      </c>
    </row>
    <row r="21" spans="1:22" x14ac:dyDescent="0.25">
      <c r="A21" t="s">
        <v>8</v>
      </c>
      <c r="B21">
        <v>0</v>
      </c>
      <c r="C21" s="2">
        <f t="shared" ref="C21:C32" si="1">B21/$B$33</f>
        <v>0</v>
      </c>
      <c r="E21">
        <v>0</v>
      </c>
      <c r="F21" s="2">
        <f t="shared" ref="F21:F32" si="2">E21/$E$33</f>
        <v>0</v>
      </c>
      <c r="H21">
        <v>5</v>
      </c>
      <c r="I21" s="2">
        <f t="shared" ref="I21:I32" si="3">H21/$H$33</f>
        <v>5.8823529411764705E-2</v>
      </c>
      <c r="K21">
        <v>3</v>
      </c>
      <c r="L21" s="2">
        <f t="shared" ref="L21:L32" si="4">K21/$K$33</f>
        <v>2.9126213592233011E-2</v>
      </c>
      <c r="N21" t="s">
        <v>8</v>
      </c>
      <c r="O21">
        <v>8</v>
      </c>
      <c r="P21" s="2">
        <f>O21/$O$33</f>
        <v>5.0632911392405063E-2</v>
      </c>
      <c r="R21">
        <v>1</v>
      </c>
      <c r="S21" s="2">
        <f>R21/$R$33</f>
        <v>1.9230769230769232E-2</v>
      </c>
      <c r="U21">
        <v>0</v>
      </c>
      <c r="V21" s="2">
        <f>U21/$U$33</f>
        <v>0</v>
      </c>
    </row>
    <row r="22" spans="1:22" x14ac:dyDescent="0.25">
      <c r="A22" t="s">
        <v>9</v>
      </c>
      <c r="B22">
        <v>0</v>
      </c>
      <c r="C22" s="2">
        <f t="shared" si="1"/>
        <v>0</v>
      </c>
      <c r="E22">
        <v>3</v>
      </c>
      <c r="F22" s="2">
        <f t="shared" si="2"/>
        <v>0.6</v>
      </c>
      <c r="H22">
        <v>11</v>
      </c>
      <c r="I22" s="2">
        <f t="shared" si="3"/>
        <v>0.12941176470588237</v>
      </c>
      <c r="K22">
        <v>5</v>
      </c>
      <c r="L22" s="2">
        <f t="shared" si="4"/>
        <v>4.8543689320388349E-2</v>
      </c>
      <c r="N22" t="s">
        <v>9</v>
      </c>
      <c r="O22">
        <v>16</v>
      </c>
      <c r="P22" s="2">
        <f>O22/$O$33</f>
        <v>0.10126582278481013</v>
      </c>
      <c r="R22">
        <v>2</v>
      </c>
      <c r="S22" s="2">
        <f>R22/$R$33</f>
        <v>3.8461538461538464E-2</v>
      </c>
      <c r="U22">
        <v>0</v>
      </c>
      <c r="V22" s="2">
        <f>U22/$U$33</f>
        <v>0</v>
      </c>
    </row>
    <row r="23" spans="1:22" x14ac:dyDescent="0.25">
      <c r="A23" t="s">
        <v>10</v>
      </c>
      <c r="B23">
        <v>2</v>
      </c>
      <c r="C23" s="2">
        <f t="shared" si="1"/>
        <v>9.5238095238095233E-2</v>
      </c>
      <c r="E23">
        <v>0</v>
      </c>
      <c r="F23" s="2">
        <f t="shared" si="2"/>
        <v>0</v>
      </c>
      <c r="H23">
        <v>29</v>
      </c>
      <c r="I23" s="2">
        <f t="shared" si="3"/>
        <v>0.3411764705882353</v>
      </c>
      <c r="K23">
        <v>52</v>
      </c>
      <c r="L23" s="2">
        <f t="shared" si="4"/>
        <v>0.50485436893203883</v>
      </c>
      <c r="N23" t="s">
        <v>10</v>
      </c>
      <c r="O23">
        <v>68</v>
      </c>
      <c r="P23" s="2">
        <f>O23/$O$33</f>
        <v>0.43037974683544306</v>
      </c>
      <c r="R23">
        <v>10</v>
      </c>
      <c r="S23" s="2">
        <f>R23/$R$33</f>
        <v>0.19230769230769232</v>
      </c>
      <c r="U23">
        <v>4</v>
      </c>
      <c r="V23" s="2">
        <f>U23/$U$33</f>
        <v>0.4</v>
      </c>
    </row>
    <row r="24" spans="1:22" x14ac:dyDescent="0.25">
      <c r="A24" t="s">
        <v>11</v>
      </c>
      <c r="B24">
        <v>14</v>
      </c>
      <c r="C24" s="2">
        <f t="shared" si="1"/>
        <v>0.66666666666666663</v>
      </c>
      <c r="E24">
        <v>0</v>
      </c>
      <c r="F24" s="2">
        <f t="shared" si="2"/>
        <v>0</v>
      </c>
      <c r="H24">
        <v>25</v>
      </c>
      <c r="I24" s="2">
        <f t="shared" si="3"/>
        <v>0.29411764705882354</v>
      </c>
      <c r="K24">
        <v>51</v>
      </c>
      <c r="L24" s="2">
        <f t="shared" si="4"/>
        <v>0.49514563106796117</v>
      </c>
      <c r="N24" t="s">
        <v>11</v>
      </c>
      <c r="O24">
        <v>56</v>
      </c>
      <c r="P24" s="2">
        <f>O24/$O$33</f>
        <v>0.35443037974683544</v>
      </c>
      <c r="R24">
        <v>20</v>
      </c>
      <c r="S24" s="2">
        <f>R24/$R$33</f>
        <v>0.38461538461538464</v>
      </c>
      <c r="U24">
        <v>2</v>
      </c>
      <c r="V24" s="2">
        <f>U24/$U$33</f>
        <v>0.2</v>
      </c>
    </row>
    <row r="25" spans="1:22" x14ac:dyDescent="0.25">
      <c r="A25" t="s">
        <v>12</v>
      </c>
      <c r="B25">
        <v>0</v>
      </c>
      <c r="C25" s="2">
        <f t="shared" si="1"/>
        <v>0</v>
      </c>
      <c r="E25">
        <v>0</v>
      </c>
      <c r="F25" s="2">
        <f t="shared" si="2"/>
        <v>0</v>
      </c>
      <c r="H25">
        <v>5</v>
      </c>
      <c r="I25" s="2">
        <f t="shared" si="3"/>
        <v>5.8823529411764705E-2</v>
      </c>
      <c r="K25">
        <v>0</v>
      </c>
      <c r="L25" s="2">
        <f t="shared" si="4"/>
        <v>0</v>
      </c>
      <c r="N25" t="s">
        <v>12</v>
      </c>
      <c r="O25">
        <v>5</v>
      </c>
      <c r="P25" s="2">
        <f>O25/$O$33</f>
        <v>3.1645569620253167E-2</v>
      </c>
      <c r="R25">
        <v>0</v>
      </c>
      <c r="S25" s="2">
        <f>R25/$R$33</f>
        <v>0</v>
      </c>
      <c r="U25">
        <v>0</v>
      </c>
      <c r="V25" s="2">
        <f>U25/$U$33</f>
        <v>0</v>
      </c>
    </row>
    <row r="26" spans="1:22" x14ac:dyDescent="0.25">
      <c r="A26" t="s">
        <v>13</v>
      </c>
      <c r="B26">
        <v>0</v>
      </c>
      <c r="C26" s="2">
        <f t="shared" si="1"/>
        <v>0</v>
      </c>
      <c r="E26">
        <v>5</v>
      </c>
      <c r="F26" s="2">
        <f t="shared" si="2"/>
        <v>1</v>
      </c>
      <c r="H26">
        <v>16</v>
      </c>
      <c r="I26" s="2">
        <f t="shared" si="3"/>
        <v>0.18823529411764706</v>
      </c>
      <c r="K26">
        <v>12</v>
      </c>
      <c r="L26" s="2">
        <f t="shared" si="4"/>
        <v>0.11650485436893204</v>
      </c>
      <c r="N26" t="s">
        <v>13</v>
      </c>
      <c r="O26">
        <v>23</v>
      </c>
      <c r="P26" s="2">
        <f>O26/$O$33</f>
        <v>0.14556962025316456</v>
      </c>
      <c r="R26">
        <v>5</v>
      </c>
      <c r="S26" s="2">
        <f>R26/$R$33</f>
        <v>9.6153846153846159E-2</v>
      </c>
      <c r="U26">
        <v>0</v>
      </c>
      <c r="V26" s="2">
        <f>U26/$U$33</f>
        <v>0</v>
      </c>
    </row>
    <row r="27" spans="1:22" x14ac:dyDescent="0.25">
      <c r="A27" t="s">
        <v>14</v>
      </c>
      <c r="B27">
        <v>1</v>
      </c>
      <c r="C27" s="2">
        <f t="shared" si="1"/>
        <v>4.7619047619047616E-2</v>
      </c>
      <c r="E27">
        <v>1</v>
      </c>
      <c r="F27" s="2">
        <f t="shared" si="2"/>
        <v>0.2</v>
      </c>
      <c r="H27">
        <v>17</v>
      </c>
      <c r="I27" s="2">
        <f t="shared" si="3"/>
        <v>0.2</v>
      </c>
      <c r="K27">
        <v>7</v>
      </c>
      <c r="L27" s="2">
        <f t="shared" si="4"/>
        <v>6.7961165048543687E-2</v>
      </c>
      <c r="N27" t="s">
        <v>14</v>
      </c>
      <c r="O27">
        <v>23</v>
      </c>
      <c r="P27" s="2">
        <f>O27/$O$33</f>
        <v>0.14556962025316456</v>
      </c>
      <c r="R27">
        <v>1</v>
      </c>
      <c r="S27" s="2">
        <f>R27/$R$33</f>
        <v>1.9230769230769232E-2</v>
      </c>
      <c r="U27">
        <v>0</v>
      </c>
      <c r="V27" s="2">
        <f>U27/$U$33</f>
        <v>0</v>
      </c>
    </row>
    <row r="28" spans="1:22" x14ac:dyDescent="0.25">
      <c r="A28" t="s">
        <v>15</v>
      </c>
      <c r="B28">
        <v>0</v>
      </c>
      <c r="C28" s="2">
        <f t="shared" si="1"/>
        <v>0</v>
      </c>
      <c r="E28">
        <v>1</v>
      </c>
      <c r="F28" s="2">
        <f t="shared" si="2"/>
        <v>0.2</v>
      </c>
      <c r="H28">
        <v>19</v>
      </c>
      <c r="I28" s="2">
        <f t="shared" si="3"/>
        <v>0.22352941176470589</v>
      </c>
      <c r="K28">
        <v>5</v>
      </c>
      <c r="L28" s="2">
        <f t="shared" si="4"/>
        <v>4.8543689320388349E-2</v>
      </c>
      <c r="N28" t="s">
        <v>15</v>
      </c>
      <c r="O28">
        <v>22</v>
      </c>
      <c r="P28" s="2">
        <f>O28/$O$33</f>
        <v>0.13924050632911392</v>
      </c>
      <c r="R28">
        <v>1</v>
      </c>
      <c r="S28" s="2">
        <f>R28/$R$33</f>
        <v>1.9230769230769232E-2</v>
      </c>
      <c r="U28">
        <v>0</v>
      </c>
      <c r="V28" s="2">
        <f>U28/$U$33</f>
        <v>0</v>
      </c>
    </row>
    <row r="29" spans="1:22" x14ac:dyDescent="0.25">
      <c r="A29" t="s">
        <v>16</v>
      </c>
      <c r="B29">
        <v>2</v>
      </c>
      <c r="C29" s="2">
        <f t="shared" si="1"/>
        <v>9.5238095238095233E-2</v>
      </c>
      <c r="E29">
        <v>0</v>
      </c>
      <c r="F29" s="2">
        <f t="shared" si="2"/>
        <v>0</v>
      </c>
      <c r="H29">
        <v>8</v>
      </c>
      <c r="I29" s="2">
        <f t="shared" si="3"/>
        <v>9.4117647058823528E-2</v>
      </c>
      <c r="K29">
        <v>4</v>
      </c>
      <c r="L29" s="2">
        <f t="shared" si="4"/>
        <v>3.8834951456310676E-2</v>
      </c>
      <c r="N29" t="s">
        <v>16</v>
      </c>
      <c r="O29">
        <v>13</v>
      </c>
      <c r="P29" s="2">
        <f>O29/$O$33</f>
        <v>8.2278481012658222E-2</v>
      </c>
      <c r="R29">
        <v>4</v>
      </c>
      <c r="S29" s="2">
        <f>R29/$R$33</f>
        <v>7.6923076923076927E-2</v>
      </c>
      <c r="U29">
        <v>3</v>
      </c>
      <c r="V29" s="2">
        <f>U29/$U$33</f>
        <v>0.3</v>
      </c>
    </row>
    <row r="30" spans="1:22" x14ac:dyDescent="0.25">
      <c r="C30" s="2">
        <f t="shared" si="1"/>
        <v>0</v>
      </c>
      <c r="F30" s="2">
        <f t="shared" si="2"/>
        <v>0</v>
      </c>
      <c r="I30" s="2">
        <f t="shared" si="3"/>
        <v>0</v>
      </c>
      <c r="L30" s="2">
        <f t="shared" si="4"/>
        <v>0</v>
      </c>
      <c r="P30" s="2"/>
      <c r="S30" s="2"/>
      <c r="V30" s="2"/>
    </row>
    <row r="31" spans="1:22" x14ac:dyDescent="0.25">
      <c r="A31" t="s">
        <v>0</v>
      </c>
      <c r="B31" t="s">
        <v>22</v>
      </c>
      <c r="C31" s="2" t="s">
        <v>22</v>
      </c>
      <c r="E31" t="s">
        <v>22</v>
      </c>
      <c r="F31" s="2" t="s">
        <v>22</v>
      </c>
      <c r="H31">
        <v>8</v>
      </c>
      <c r="I31" s="2">
        <f t="shared" si="3"/>
        <v>9.4117647058823528E-2</v>
      </c>
      <c r="K31">
        <v>10</v>
      </c>
      <c r="L31" s="2">
        <f t="shared" si="4"/>
        <v>9.7087378640776698E-2</v>
      </c>
      <c r="N31" t="s">
        <v>0</v>
      </c>
      <c r="O31">
        <v>13</v>
      </c>
      <c r="P31" s="2">
        <f>O31/$O$33</f>
        <v>8.2278481012658222E-2</v>
      </c>
      <c r="R31">
        <v>7</v>
      </c>
      <c r="S31" s="2">
        <f>R31/$R$33</f>
        <v>0.13461538461538461</v>
      </c>
      <c r="U31">
        <v>1</v>
      </c>
      <c r="V31" s="2">
        <f>U31/$U$33</f>
        <v>0.1</v>
      </c>
    </row>
    <row r="32" spans="1:22" x14ac:dyDescent="0.25">
      <c r="A32" t="s">
        <v>1</v>
      </c>
      <c r="B32" t="s">
        <v>22</v>
      </c>
      <c r="C32" s="2" t="s">
        <v>22</v>
      </c>
      <c r="E32" t="s">
        <v>22</v>
      </c>
      <c r="F32" s="2" t="s">
        <v>22</v>
      </c>
      <c r="H32">
        <v>0</v>
      </c>
      <c r="I32" s="2">
        <f t="shared" si="3"/>
        <v>0</v>
      </c>
      <c r="K32">
        <v>5</v>
      </c>
      <c r="L32" s="2">
        <f t="shared" si="4"/>
        <v>4.8543689320388349E-2</v>
      </c>
      <c r="N32" t="s">
        <v>1</v>
      </c>
      <c r="O32">
        <v>5</v>
      </c>
      <c r="P32" s="2">
        <f>O32/$O$33</f>
        <v>3.1645569620253167E-2</v>
      </c>
      <c r="R32">
        <v>0</v>
      </c>
      <c r="S32" s="2">
        <f>R32/$R$33</f>
        <v>0</v>
      </c>
      <c r="U32">
        <v>0</v>
      </c>
      <c r="V32" s="2">
        <f>U32/$U$33</f>
        <v>0</v>
      </c>
    </row>
    <row r="33" spans="1:21" x14ac:dyDescent="0.25">
      <c r="A33" t="s">
        <v>21</v>
      </c>
      <c r="B33">
        <v>21</v>
      </c>
      <c r="E33">
        <v>5</v>
      </c>
      <c r="H33">
        <v>85</v>
      </c>
      <c r="K33">
        <v>103</v>
      </c>
      <c r="N33" t="s">
        <v>21</v>
      </c>
      <c r="O33">
        <v>158</v>
      </c>
      <c r="R33">
        <v>52</v>
      </c>
      <c r="U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Luparia</dc:creator>
  <cp:lastModifiedBy>Andrea Luparia</cp:lastModifiedBy>
  <dcterms:created xsi:type="dcterms:W3CDTF">2015-06-05T18:19:34Z</dcterms:created>
  <dcterms:modified xsi:type="dcterms:W3CDTF">2022-11-03T22:19:49Z</dcterms:modified>
</cp:coreProperties>
</file>