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\xlwings\城市发展潜能\"/>
    </mc:Choice>
  </mc:AlternateContent>
  <xr:revisionPtr revIDLastSave="0" documentId="13_ncr:1_{898AEE7F-3F6F-4A4B-9207-3488BBAA4EE0}" xr6:coauthVersionLast="45" xr6:coauthVersionMax="45" xr10:uidLastSave="{00000000-0000-0000-0000-000000000000}"/>
  <bookViews>
    <workbookView xWindow="4035" yWindow="1200" windowWidth="21630" windowHeight="16200" activeTab="5" xr2:uid="{74DEB566-4206-4A96-B975-8C1E98D75D86}"/>
  </bookViews>
  <sheets>
    <sheet name="GDP" sheetId="1" r:id="rId1"/>
    <sheet name="坐标面积" sheetId="2" r:id="rId2"/>
    <sheet name="距离" sheetId="4" r:id="rId3"/>
    <sheet name="市场潜能" sheetId="5" r:id="rId4"/>
    <sheet name="验算1" sheetId="6" r:id="rId5"/>
    <sheet name="验算2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7" l="1"/>
  <c r="B30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2" i="7"/>
  <c r="E31" i="7"/>
  <c r="E30" i="7"/>
  <c r="B29" i="6"/>
  <c r="B30" i="6"/>
  <c r="E55" i="7" l="1"/>
  <c r="G29" i="7" s="1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30" i="6"/>
  <c r="E55" i="6" l="1"/>
  <c r="G29" i="6" s="1"/>
</calcChain>
</file>

<file path=xl/sharedStrings.xml><?xml version="1.0" encoding="utf-8"?>
<sst xmlns="http://schemas.openxmlformats.org/spreadsheetml/2006/main" count="250" uniqueCount="63">
  <si>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</si>
  <si>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</si>
  <si>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</si>
  <si>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</si>
  <si>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</si>
  <si>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</si>
  <si>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</si>
  <si>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</si>
  <si>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E</t>
  </si>
  <si>
    <t>E</t>
    <phoneticPr fontId="1" type="noConversion"/>
  </si>
  <si>
    <t>F</t>
  </si>
  <si>
    <t>F</t>
    <phoneticPr fontId="1" type="noConversion"/>
  </si>
  <si>
    <t>G</t>
  </si>
  <si>
    <t>G</t>
    <phoneticPr fontId="1" type="noConversion"/>
  </si>
  <si>
    <t>H</t>
  </si>
  <si>
    <t>H</t>
    <phoneticPr fontId="1" type="noConversion"/>
  </si>
  <si>
    <t>I</t>
  </si>
  <si>
    <t>I</t>
    <phoneticPr fontId="1" type="noConversion"/>
  </si>
  <si>
    <t>J</t>
  </si>
  <si>
    <t>J</t>
    <phoneticPr fontId="1" type="noConversion"/>
  </si>
  <si>
    <t>K</t>
  </si>
  <si>
    <t>K</t>
    <phoneticPr fontId="1" type="noConversion"/>
  </si>
  <si>
    <t>L</t>
  </si>
  <si>
    <t>L</t>
    <phoneticPr fontId="1" type="noConversion"/>
  </si>
  <si>
    <t>M</t>
  </si>
  <si>
    <t>M</t>
    <phoneticPr fontId="1" type="noConversion"/>
  </si>
  <si>
    <t>N</t>
  </si>
  <si>
    <t>N</t>
    <phoneticPr fontId="1" type="noConversion"/>
  </si>
  <si>
    <t>O</t>
  </si>
  <si>
    <t>O</t>
    <phoneticPr fontId="1" type="noConversion"/>
  </si>
  <si>
    <t>P</t>
  </si>
  <si>
    <t>P</t>
    <phoneticPr fontId="1" type="noConversion"/>
  </si>
  <si>
    <t>Q</t>
  </si>
  <si>
    <t>Q</t>
    <phoneticPr fontId="1" type="noConversion"/>
  </si>
  <si>
    <t>R</t>
  </si>
  <si>
    <t>R</t>
    <phoneticPr fontId="1" type="noConversion"/>
  </si>
  <si>
    <t>S</t>
  </si>
  <si>
    <t>S</t>
    <phoneticPr fontId="1" type="noConversion"/>
  </si>
  <si>
    <t>T</t>
  </si>
  <si>
    <t>T</t>
    <phoneticPr fontId="1" type="noConversion"/>
  </si>
  <si>
    <t>U</t>
  </si>
  <si>
    <t>U</t>
    <phoneticPr fontId="1" type="noConversion"/>
  </si>
  <si>
    <t>V</t>
  </si>
  <si>
    <t>V</t>
    <phoneticPr fontId="1" type="noConversion"/>
  </si>
  <si>
    <t>W</t>
  </si>
  <si>
    <t>W</t>
    <phoneticPr fontId="1" type="noConversion"/>
  </si>
  <si>
    <t>X</t>
  </si>
  <si>
    <t>X</t>
    <phoneticPr fontId="1" type="noConversion"/>
  </si>
  <si>
    <t>Y</t>
  </si>
  <si>
    <t>Y</t>
    <phoneticPr fontId="1" type="noConversion"/>
  </si>
  <si>
    <t>Z</t>
  </si>
  <si>
    <t>Z</t>
    <phoneticPr fontId="1" type="noConversion"/>
  </si>
  <si>
    <t>各城市各年度GDP</t>
    <phoneticPr fontId="1" type="noConversion"/>
  </si>
  <si>
    <t>城市</t>
    <phoneticPr fontId="1" type="noConversion"/>
  </si>
  <si>
    <t>X坐标</t>
    <phoneticPr fontId="1" type="noConversion"/>
  </si>
  <si>
    <t>Y坐标</t>
    <phoneticPr fontId="1" type="noConversion"/>
  </si>
  <si>
    <t>面积</t>
    <phoneticPr fontId="1" type="noConversion"/>
  </si>
  <si>
    <t>各城市坐标面积</t>
    <phoneticPr fontId="1" type="noConversion"/>
  </si>
  <si>
    <t>各城市之间的距离</t>
    <phoneticPr fontId="1" type="noConversion"/>
  </si>
  <si>
    <t>各城市各年度市场潜能</t>
    <phoneticPr fontId="1" type="noConversion"/>
  </si>
  <si>
    <t>Yi</t>
    <phoneticPr fontId="1" type="noConversion"/>
  </si>
  <si>
    <t>dii</t>
    <phoneticPr fontId="1" type="noConversion"/>
  </si>
  <si>
    <t>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</si>
</sst>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48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4</xdr:row>
      <xdr:rowOff>9525</xdr:rowOff>
    </xdr:from>
    <xdr:to>
      <xdr:col>22</xdr:col>
      <xdr:colOff>253928</xdr:colOff>
      <xdr:row>25</xdr:row>
      <xdr:rowOff>84868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AA23DD6-1451-445C-B7BC-4DBDC24D3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733425"/>
          <a:ext cx="6664253" cy="3875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2</xdr:row>
      <xdr:rowOff>95250</xdr:rowOff>
    </xdr:from>
    <xdr:to>
      <xdr:col>11</xdr:col>
      <xdr:colOff>368228</xdr:colOff>
      <xdr:row>23</xdr:row>
      <xdr:rowOff>170593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62575E9-2BED-43CF-980C-BA2C7A9B8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457200"/>
          <a:ext cx="6664253" cy="3875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2</xdr:row>
      <xdr:rowOff>95250</xdr:rowOff>
    </xdr:from>
    <xdr:to>
      <xdr:col>11</xdr:col>
      <xdr:colOff>368228</xdr:colOff>
      <xdr:row>23</xdr:row>
      <xdr:rowOff>170593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562289-6635-4AB2-A1C6-FCFC52635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457200"/>
          <a:ext cx="6664253" cy="3875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E93A-52ED-484B-9B35-DC3457A32DE3}">
  <dimension ref="A1:K28"/>
  <sheetViews>
    <sheetView topLeftCell="A5" zoomScale="140" zoomScaleNormal="140" workbookViewId="0">
      <selection activeCell="E2" sqref="E2:E28"/>
    </sheetView>
  </sheetViews>
  <sheetFormatPr defaultRowHeight="14.25" x14ac:dyDescent="0.2"/>
  <cols>
    <col min="1" max="16384" width="9" style="1"/>
  </cols>
  <sheetData>
    <row r="1" spans="1:11" x14ac:dyDescent="0.2">
      <c r="A1" s="15" t="s">
        <v>52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">
      <c r="A2" s="4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4">
        <v>2018</v>
      </c>
      <c r="K2" s="4">
        <v>2019</v>
      </c>
    </row>
    <row r="3" spans="1:11" x14ac:dyDescent="0.2">
      <c r="A3" s="4" t="s">
        <v>1</v>
      </c>
      <c r="B3" s="8">
        <v>975.59</v>
      </c>
      <c r="C3" s="8">
        <v>839.05</v>
      </c>
      <c r="D3" s="8">
        <v>269.56</v>
      </c>
      <c r="E3" s="8">
        <v>345.73</v>
      </c>
      <c r="F3" s="8">
        <v>18.5</v>
      </c>
      <c r="G3" s="8">
        <v>621.52</v>
      </c>
      <c r="H3" s="8">
        <v>148.74</v>
      </c>
      <c r="I3" s="8">
        <v>655.55</v>
      </c>
      <c r="J3" s="8">
        <v>217.41</v>
      </c>
      <c r="K3" s="8">
        <v>234.56</v>
      </c>
    </row>
    <row r="4" spans="1:11" x14ac:dyDescent="0.2">
      <c r="A4" s="4" t="s">
        <v>3</v>
      </c>
      <c r="B4" s="8">
        <v>531.25</v>
      </c>
      <c r="C4" s="8">
        <v>102.49</v>
      </c>
      <c r="D4" s="8">
        <v>33.270000000000003</v>
      </c>
      <c r="E4" s="8">
        <v>74.34</v>
      </c>
      <c r="F4" s="8">
        <v>550.96</v>
      </c>
      <c r="G4" s="8">
        <v>101.65</v>
      </c>
      <c r="H4" s="8">
        <v>916.07</v>
      </c>
      <c r="I4" s="8">
        <v>495.42</v>
      </c>
      <c r="J4" s="8">
        <v>830.94</v>
      </c>
      <c r="K4" s="8">
        <v>437.13</v>
      </c>
    </row>
    <row r="5" spans="1:11" x14ac:dyDescent="0.2">
      <c r="A5" s="4" t="s">
        <v>5</v>
      </c>
      <c r="B5" s="8">
        <v>476.7</v>
      </c>
      <c r="C5" s="8">
        <v>112.24</v>
      </c>
      <c r="D5" s="8">
        <v>1.95</v>
      </c>
      <c r="E5" s="8">
        <v>263.08999999999997</v>
      </c>
      <c r="F5" s="8">
        <v>227.55</v>
      </c>
      <c r="G5" s="8">
        <v>486.46</v>
      </c>
      <c r="H5" s="8">
        <v>656.39</v>
      </c>
      <c r="I5" s="8">
        <v>341.08</v>
      </c>
      <c r="J5" s="8">
        <v>497.43</v>
      </c>
      <c r="K5" s="8">
        <v>937.06</v>
      </c>
    </row>
    <row r="6" spans="1:11" x14ac:dyDescent="0.2">
      <c r="A6" s="4" t="s">
        <v>7</v>
      </c>
      <c r="B6" s="8">
        <v>755.58</v>
      </c>
      <c r="C6" s="8">
        <v>176.08</v>
      </c>
      <c r="D6" s="8">
        <v>26.85</v>
      </c>
      <c r="E6" s="8">
        <v>513.66999999999996</v>
      </c>
      <c r="F6" s="8">
        <v>251.92</v>
      </c>
      <c r="G6" s="8">
        <v>991.24</v>
      </c>
      <c r="H6" s="8">
        <v>689.53</v>
      </c>
      <c r="I6" s="8">
        <v>822.29</v>
      </c>
      <c r="J6" s="8">
        <v>622.76</v>
      </c>
      <c r="K6" s="8">
        <v>295.55</v>
      </c>
    </row>
    <row r="7" spans="1:11" x14ac:dyDescent="0.2">
      <c r="A7" s="4" t="s">
        <v>9</v>
      </c>
      <c r="B7" s="8">
        <v>11.37</v>
      </c>
      <c r="C7" s="8">
        <v>498.09</v>
      </c>
      <c r="D7" s="8">
        <v>532.87</v>
      </c>
      <c r="E7" s="8">
        <v>237.96</v>
      </c>
      <c r="F7" s="8">
        <v>990.16</v>
      </c>
      <c r="G7" s="8">
        <v>549.07000000000005</v>
      </c>
      <c r="H7" s="8">
        <v>347.96</v>
      </c>
      <c r="I7" s="8">
        <v>958.01</v>
      </c>
      <c r="J7" s="8">
        <v>213.98</v>
      </c>
      <c r="K7" s="8">
        <v>737.51</v>
      </c>
    </row>
    <row r="8" spans="1:11" x14ac:dyDescent="0.2">
      <c r="A8" s="4" t="s">
        <v>11</v>
      </c>
      <c r="B8" s="8">
        <v>391.17</v>
      </c>
      <c r="C8" s="8">
        <v>511.06</v>
      </c>
      <c r="D8" s="8">
        <v>297.55</v>
      </c>
      <c r="E8" s="8">
        <v>329.45</v>
      </c>
      <c r="F8" s="8">
        <v>556.63</v>
      </c>
      <c r="G8" s="8">
        <v>70.02</v>
      </c>
      <c r="H8" s="8">
        <v>139.41</v>
      </c>
      <c r="I8" s="8">
        <v>860.46</v>
      </c>
      <c r="J8" s="8">
        <v>206.07</v>
      </c>
      <c r="K8" s="8">
        <v>12.24</v>
      </c>
    </row>
    <row r="9" spans="1:11" x14ac:dyDescent="0.2">
      <c r="A9" s="4" t="s">
        <v>13</v>
      </c>
      <c r="B9" s="8">
        <v>628.92999999999995</v>
      </c>
      <c r="C9" s="8">
        <v>934.82</v>
      </c>
      <c r="D9" s="8">
        <v>407.73</v>
      </c>
      <c r="E9" s="8">
        <v>754.25</v>
      </c>
      <c r="F9" s="8">
        <v>780.98</v>
      </c>
      <c r="G9" s="8">
        <v>671.13</v>
      </c>
      <c r="H9" s="8">
        <v>92.4</v>
      </c>
      <c r="I9" s="8">
        <v>14.83</v>
      </c>
      <c r="J9" s="8">
        <v>441.1</v>
      </c>
      <c r="K9" s="8">
        <v>628.39</v>
      </c>
    </row>
    <row r="10" spans="1:11" x14ac:dyDescent="0.2">
      <c r="A10" s="4" t="s">
        <v>15</v>
      </c>
      <c r="B10" s="8">
        <v>977.27</v>
      </c>
      <c r="C10" s="8">
        <v>987.28</v>
      </c>
      <c r="D10" s="8">
        <v>158.37</v>
      </c>
      <c r="E10" s="8">
        <v>495.24</v>
      </c>
      <c r="F10" s="8">
        <v>199.02</v>
      </c>
      <c r="G10" s="8">
        <v>498.74</v>
      </c>
      <c r="H10" s="8">
        <v>879.25</v>
      </c>
      <c r="I10" s="8">
        <v>96.48</v>
      </c>
      <c r="J10" s="8">
        <v>609</v>
      </c>
      <c r="K10" s="8">
        <v>191.31</v>
      </c>
    </row>
    <row r="11" spans="1:11" x14ac:dyDescent="0.2">
      <c r="A11" s="4" t="s">
        <v>17</v>
      </c>
      <c r="B11" s="8">
        <v>37.14</v>
      </c>
      <c r="C11" s="8">
        <v>191.16</v>
      </c>
      <c r="D11" s="8">
        <v>329.35</v>
      </c>
      <c r="E11" s="8">
        <v>404.67</v>
      </c>
      <c r="F11" s="8">
        <v>851.78</v>
      </c>
      <c r="G11" s="8">
        <v>635.03</v>
      </c>
      <c r="H11" s="8">
        <v>70.89</v>
      </c>
      <c r="I11" s="8">
        <v>176.59</v>
      </c>
      <c r="J11" s="8">
        <v>155.33000000000001</v>
      </c>
      <c r="K11" s="8">
        <v>908.27</v>
      </c>
    </row>
    <row r="12" spans="1:11" x14ac:dyDescent="0.2">
      <c r="A12" s="4" t="s">
        <v>19</v>
      </c>
      <c r="B12" s="8">
        <v>751.16</v>
      </c>
      <c r="C12" s="8">
        <v>356.24</v>
      </c>
      <c r="D12" s="8">
        <v>384.74</v>
      </c>
      <c r="E12" s="8">
        <v>815.04</v>
      </c>
      <c r="F12" s="8">
        <v>379.24</v>
      </c>
      <c r="G12" s="8">
        <v>367.29</v>
      </c>
      <c r="H12" s="8">
        <v>431.3</v>
      </c>
      <c r="I12" s="8">
        <v>395.74</v>
      </c>
      <c r="J12" s="8">
        <v>942.65</v>
      </c>
      <c r="K12" s="8">
        <v>469.77</v>
      </c>
    </row>
    <row r="13" spans="1:11" x14ac:dyDescent="0.2">
      <c r="A13" s="4" t="s">
        <v>21</v>
      </c>
      <c r="B13" s="8">
        <v>525.61</v>
      </c>
      <c r="C13" s="8">
        <v>280.12</v>
      </c>
      <c r="D13" s="8">
        <v>230.53</v>
      </c>
      <c r="E13" s="8">
        <v>500.21</v>
      </c>
      <c r="F13" s="8">
        <v>304.12</v>
      </c>
      <c r="G13" s="8">
        <v>423.92</v>
      </c>
      <c r="H13" s="8">
        <v>626.94000000000005</v>
      </c>
      <c r="I13" s="8">
        <v>570.91999999999996</v>
      </c>
      <c r="J13" s="8">
        <v>780.91</v>
      </c>
      <c r="K13" s="8">
        <v>332.69</v>
      </c>
    </row>
    <row r="14" spans="1:11" x14ac:dyDescent="0.2">
      <c r="A14" s="4" t="s">
        <v>23</v>
      </c>
      <c r="B14" s="8">
        <v>86.11</v>
      </c>
      <c r="C14" s="8">
        <v>369.19</v>
      </c>
      <c r="D14" s="8">
        <v>622.45000000000005</v>
      </c>
      <c r="E14" s="8">
        <v>558.55999999999995</v>
      </c>
      <c r="F14" s="8">
        <v>975.91</v>
      </c>
      <c r="G14" s="8">
        <v>851.66</v>
      </c>
      <c r="H14" s="8">
        <v>743.71</v>
      </c>
      <c r="I14" s="8">
        <v>87.7</v>
      </c>
      <c r="J14" s="8">
        <v>634.44000000000005</v>
      </c>
      <c r="K14" s="8">
        <v>461.36</v>
      </c>
    </row>
    <row r="15" spans="1:11" x14ac:dyDescent="0.2">
      <c r="A15" s="4" t="s">
        <v>25</v>
      </c>
      <c r="B15" s="8">
        <v>596.13</v>
      </c>
      <c r="C15" s="8">
        <v>461.13</v>
      </c>
      <c r="D15" s="8">
        <v>203.75</v>
      </c>
      <c r="E15" s="8">
        <v>743.92</v>
      </c>
      <c r="F15" s="8">
        <v>925.61</v>
      </c>
      <c r="G15" s="8">
        <v>218.04</v>
      </c>
      <c r="H15" s="8">
        <v>366.56</v>
      </c>
      <c r="I15" s="8">
        <v>720.16</v>
      </c>
      <c r="J15" s="8">
        <v>187.6</v>
      </c>
      <c r="K15" s="8">
        <v>553.79999999999995</v>
      </c>
    </row>
    <row r="16" spans="1:11" x14ac:dyDescent="0.2">
      <c r="A16" s="4" t="s">
        <v>27</v>
      </c>
      <c r="B16" s="8">
        <v>166.96</v>
      </c>
      <c r="C16" s="8">
        <v>131.25</v>
      </c>
      <c r="D16" s="8">
        <v>745.69</v>
      </c>
      <c r="E16" s="8">
        <v>628.67999999999995</v>
      </c>
      <c r="F16" s="8">
        <v>970.23</v>
      </c>
      <c r="G16" s="8">
        <v>461.51</v>
      </c>
      <c r="H16" s="8">
        <v>466.35</v>
      </c>
      <c r="I16" s="8">
        <v>321.86</v>
      </c>
      <c r="J16" s="8">
        <v>565.04</v>
      </c>
      <c r="K16" s="8">
        <v>850.96</v>
      </c>
    </row>
    <row r="17" spans="1:11" x14ac:dyDescent="0.2">
      <c r="A17" s="4" t="s">
        <v>29</v>
      </c>
      <c r="B17" s="8">
        <v>719.92</v>
      </c>
      <c r="C17" s="8">
        <v>634.28</v>
      </c>
      <c r="D17" s="8">
        <v>597.79999999999995</v>
      </c>
      <c r="E17" s="8">
        <v>176.64</v>
      </c>
      <c r="F17" s="8">
        <v>555.94000000000005</v>
      </c>
      <c r="G17" s="8">
        <v>910.24</v>
      </c>
      <c r="H17" s="8">
        <v>938.23</v>
      </c>
      <c r="I17" s="8">
        <v>670.87</v>
      </c>
      <c r="J17" s="8">
        <v>589.32000000000005</v>
      </c>
      <c r="K17" s="8">
        <v>807.72</v>
      </c>
    </row>
    <row r="18" spans="1:11" x14ac:dyDescent="0.2">
      <c r="A18" s="4" t="s">
        <v>31</v>
      </c>
      <c r="B18" s="8">
        <v>105.8</v>
      </c>
      <c r="C18" s="8">
        <v>864.83</v>
      </c>
      <c r="D18" s="8">
        <v>204.53</v>
      </c>
      <c r="E18" s="8">
        <v>785.3</v>
      </c>
      <c r="F18" s="8">
        <v>849.71</v>
      </c>
      <c r="G18" s="8">
        <v>183.69</v>
      </c>
      <c r="H18" s="8">
        <v>173.1</v>
      </c>
      <c r="I18" s="8">
        <v>466.22</v>
      </c>
      <c r="J18" s="8">
        <v>520.13</v>
      </c>
      <c r="K18" s="8">
        <v>14.16</v>
      </c>
    </row>
    <row r="19" spans="1:11" x14ac:dyDescent="0.2">
      <c r="A19" s="4" t="s">
        <v>33</v>
      </c>
      <c r="B19" s="8">
        <v>325.77</v>
      </c>
      <c r="C19" s="8">
        <v>561.52</v>
      </c>
      <c r="D19" s="8">
        <v>351.46</v>
      </c>
      <c r="E19" s="8">
        <v>627.57000000000005</v>
      </c>
      <c r="F19" s="8">
        <v>491.6</v>
      </c>
      <c r="G19" s="8">
        <v>443.77</v>
      </c>
      <c r="H19" s="8">
        <v>746.02</v>
      </c>
      <c r="I19" s="8">
        <v>356.06</v>
      </c>
      <c r="J19" s="8">
        <v>789.35</v>
      </c>
      <c r="K19" s="8">
        <v>2.76</v>
      </c>
    </row>
    <row r="20" spans="1:11" x14ac:dyDescent="0.2">
      <c r="A20" s="4" t="s">
        <v>35</v>
      </c>
      <c r="B20" s="8">
        <v>604.94000000000005</v>
      </c>
      <c r="C20" s="8">
        <v>487.71</v>
      </c>
      <c r="D20" s="8">
        <v>551.49</v>
      </c>
      <c r="E20" s="8">
        <v>510.18</v>
      </c>
      <c r="F20" s="8">
        <v>942.87</v>
      </c>
      <c r="G20" s="8">
        <v>283.51</v>
      </c>
      <c r="H20" s="8">
        <v>467.1</v>
      </c>
      <c r="I20" s="8">
        <v>531.24</v>
      </c>
      <c r="J20" s="8">
        <v>819.73</v>
      </c>
      <c r="K20" s="8">
        <v>238.49</v>
      </c>
    </row>
    <row r="21" spans="1:11" x14ac:dyDescent="0.2">
      <c r="A21" s="4" t="s">
        <v>37</v>
      </c>
      <c r="B21" s="8">
        <v>775.62</v>
      </c>
      <c r="C21" s="8">
        <v>295.85000000000002</v>
      </c>
      <c r="D21" s="8">
        <v>100.18</v>
      </c>
      <c r="E21" s="8">
        <v>298.95</v>
      </c>
      <c r="F21" s="8">
        <v>870.17</v>
      </c>
      <c r="G21" s="8">
        <v>169.63</v>
      </c>
      <c r="H21" s="8">
        <v>133.06</v>
      </c>
      <c r="I21" s="8">
        <v>381.14</v>
      </c>
      <c r="J21" s="8">
        <v>583.88</v>
      </c>
      <c r="K21" s="8">
        <v>946.24</v>
      </c>
    </row>
    <row r="22" spans="1:11" x14ac:dyDescent="0.2">
      <c r="A22" s="4" t="s">
        <v>39</v>
      </c>
      <c r="B22" s="8">
        <v>719.4</v>
      </c>
      <c r="C22" s="8">
        <v>567.62</v>
      </c>
      <c r="D22" s="8">
        <v>72.59</v>
      </c>
      <c r="E22" s="8">
        <v>215.2</v>
      </c>
      <c r="F22" s="8">
        <v>209.24</v>
      </c>
      <c r="G22" s="8">
        <v>289.3</v>
      </c>
      <c r="H22" s="8">
        <v>622.97</v>
      </c>
      <c r="I22" s="8">
        <v>547.95000000000005</v>
      </c>
      <c r="J22" s="8">
        <v>549.79999999999995</v>
      </c>
      <c r="K22" s="8">
        <v>778.69</v>
      </c>
    </row>
    <row r="23" spans="1:11" x14ac:dyDescent="0.2">
      <c r="A23" s="4" t="s">
        <v>41</v>
      </c>
      <c r="B23" s="8">
        <v>45.49</v>
      </c>
      <c r="C23" s="8">
        <v>547.05999999999995</v>
      </c>
      <c r="D23" s="8">
        <v>250.7</v>
      </c>
      <c r="E23" s="8">
        <v>524.83000000000004</v>
      </c>
      <c r="F23" s="8">
        <v>64.02</v>
      </c>
      <c r="G23" s="8">
        <v>758.37</v>
      </c>
      <c r="H23" s="8">
        <v>957.67</v>
      </c>
      <c r="I23" s="8">
        <v>701.43</v>
      </c>
      <c r="J23" s="8">
        <v>79.59</v>
      </c>
      <c r="K23" s="8">
        <v>342.76</v>
      </c>
    </row>
    <row r="24" spans="1:11" x14ac:dyDescent="0.2">
      <c r="A24" s="4" t="s">
        <v>43</v>
      </c>
      <c r="B24" s="8">
        <v>788.1</v>
      </c>
      <c r="C24" s="8">
        <v>354</v>
      </c>
      <c r="D24" s="8">
        <v>355.8</v>
      </c>
      <c r="E24" s="8">
        <v>381.96</v>
      </c>
      <c r="F24" s="8">
        <v>337.53</v>
      </c>
      <c r="G24" s="8">
        <v>328.97</v>
      </c>
      <c r="H24" s="8">
        <v>651.13</v>
      </c>
      <c r="I24" s="8">
        <v>166.13</v>
      </c>
      <c r="J24" s="8">
        <v>557.76</v>
      </c>
      <c r="K24" s="8">
        <v>737.8</v>
      </c>
    </row>
    <row r="25" spans="1:11" x14ac:dyDescent="0.2">
      <c r="A25" s="4" t="s">
        <v>45</v>
      </c>
      <c r="B25" s="8">
        <v>347.31</v>
      </c>
      <c r="C25" s="8">
        <v>643.02</v>
      </c>
      <c r="D25" s="8">
        <v>61.05</v>
      </c>
      <c r="E25" s="8">
        <v>700.3</v>
      </c>
      <c r="F25" s="8">
        <v>294.18</v>
      </c>
      <c r="G25" s="8">
        <v>512.61</v>
      </c>
      <c r="H25" s="8">
        <v>417.79</v>
      </c>
      <c r="I25" s="8">
        <v>647.98</v>
      </c>
      <c r="J25" s="8">
        <v>495.72</v>
      </c>
      <c r="K25" s="8">
        <v>613.39</v>
      </c>
    </row>
    <row r="26" spans="1:11" x14ac:dyDescent="0.2">
      <c r="A26" s="4" t="s">
        <v>47</v>
      </c>
      <c r="B26" s="8">
        <v>285.17</v>
      </c>
      <c r="C26" s="8">
        <v>959.84</v>
      </c>
      <c r="D26" s="8">
        <v>279.94</v>
      </c>
      <c r="E26" s="8">
        <v>800.15</v>
      </c>
      <c r="F26" s="8">
        <v>321.77</v>
      </c>
      <c r="G26" s="8">
        <v>159.19999999999999</v>
      </c>
      <c r="H26" s="8">
        <v>942.43</v>
      </c>
      <c r="I26" s="8">
        <v>908.06</v>
      </c>
      <c r="J26" s="8">
        <v>675.48</v>
      </c>
      <c r="K26" s="8">
        <v>599.22</v>
      </c>
    </row>
    <row r="27" spans="1:11" x14ac:dyDescent="0.2">
      <c r="A27" s="4" t="s">
        <v>49</v>
      </c>
      <c r="B27" s="8">
        <v>986.61</v>
      </c>
      <c r="C27" s="8">
        <v>665.78</v>
      </c>
      <c r="D27" s="8">
        <v>301.79000000000002</v>
      </c>
      <c r="E27" s="8">
        <v>47.47</v>
      </c>
      <c r="F27" s="8">
        <v>776.12</v>
      </c>
      <c r="G27" s="8">
        <v>158.47999999999999</v>
      </c>
      <c r="H27" s="8">
        <v>414.13</v>
      </c>
      <c r="I27" s="8">
        <v>105.21</v>
      </c>
      <c r="J27" s="8">
        <v>206.8</v>
      </c>
      <c r="K27" s="8">
        <v>962.87</v>
      </c>
    </row>
    <row r="28" spans="1:11" x14ac:dyDescent="0.2">
      <c r="A28" s="4" t="s">
        <v>51</v>
      </c>
      <c r="B28" s="8">
        <v>452.15</v>
      </c>
      <c r="C28" s="8">
        <v>712.12</v>
      </c>
      <c r="D28" s="8">
        <v>490.89</v>
      </c>
      <c r="E28" s="8">
        <v>190.04</v>
      </c>
      <c r="F28" s="8">
        <v>857.37</v>
      </c>
      <c r="G28" s="8">
        <v>652.9</v>
      </c>
      <c r="H28" s="8">
        <v>653.70000000000005</v>
      </c>
      <c r="I28" s="8">
        <v>875.69</v>
      </c>
      <c r="J28" s="8">
        <v>672.51</v>
      </c>
      <c r="K28" s="8">
        <v>744.27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59FA-88DE-41D5-889A-C50FE96EF5DA}">
  <dimension ref="A1:D28"/>
  <sheetViews>
    <sheetView workbookViewId="0">
      <selection activeCell="K28" sqref="K28"/>
    </sheetView>
  </sheetViews>
  <sheetFormatPr defaultRowHeight="14.25" x14ac:dyDescent="0.2"/>
  <cols>
    <col min="1" max="16384" width="9" style="1"/>
  </cols>
  <sheetData>
    <row r="1" spans="1:4" x14ac:dyDescent="0.2">
      <c r="A1" s="16" t="s">
        <v>57</v>
      </c>
      <c r="B1" s="16"/>
      <c r="C1" s="16"/>
      <c r="D1" s="16"/>
    </row>
    <row r="2" spans="1:4" x14ac:dyDescent="0.2">
      <c r="A2" s="4" t="s">
        <v>53</v>
      </c>
      <c r="B2" s="4" t="s">
        <v>54</v>
      </c>
      <c r="C2" s="4" t="s">
        <v>55</v>
      </c>
      <c r="D2" s="4" t="s">
        <v>56</v>
      </c>
    </row>
    <row r="3" spans="1:4" x14ac:dyDescent="0.2">
      <c r="A3" s="4" t="s">
        <v>1</v>
      </c>
      <c r="B3" s="2">
        <v>313</v>
      </c>
      <c r="C3" s="2">
        <v>152</v>
      </c>
      <c r="D3" s="2">
        <v>428</v>
      </c>
    </row>
    <row r="4" spans="1:4" x14ac:dyDescent="0.2">
      <c r="A4" s="4" t="s">
        <v>3</v>
      </c>
      <c r="B4" s="2">
        <v>948</v>
      </c>
      <c r="C4" s="2">
        <v>38</v>
      </c>
      <c r="D4" s="2">
        <v>454</v>
      </c>
    </row>
    <row r="5" spans="1:4" x14ac:dyDescent="0.2">
      <c r="A5" s="4" t="s">
        <v>5</v>
      </c>
      <c r="B5" s="2">
        <v>951</v>
      </c>
      <c r="C5" s="2">
        <v>314</v>
      </c>
      <c r="D5" s="2">
        <v>182</v>
      </c>
    </row>
    <row r="6" spans="1:4" x14ac:dyDescent="0.2">
      <c r="A6" s="4" t="s">
        <v>7</v>
      </c>
      <c r="B6" s="2">
        <v>419</v>
      </c>
      <c r="C6" s="2">
        <v>46</v>
      </c>
      <c r="D6" s="2">
        <v>213</v>
      </c>
    </row>
    <row r="7" spans="1:4" x14ac:dyDescent="0.2">
      <c r="A7" s="4" t="s">
        <v>9</v>
      </c>
      <c r="B7" s="2">
        <v>1</v>
      </c>
      <c r="C7" s="2">
        <v>74</v>
      </c>
      <c r="D7" s="2">
        <v>821</v>
      </c>
    </row>
    <row r="8" spans="1:4" x14ac:dyDescent="0.2">
      <c r="A8" s="4" t="s">
        <v>11</v>
      </c>
      <c r="B8" s="2">
        <v>166</v>
      </c>
      <c r="C8" s="2">
        <v>702</v>
      </c>
      <c r="D8" s="2">
        <v>703</v>
      </c>
    </row>
    <row r="9" spans="1:4" x14ac:dyDescent="0.2">
      <c r="A9" s="4" t="s">
        <v>13</v>
      </c>
      <c r="B9" s="2">
        <v>342</v>
      </c>
      <c r="C9" s="2">
        <v>580</v>
      </c>
      <c r="D9" s="2">
        <v>473</v>
      </c>
    </row>
    <row r="10" spans="1:4" x14ac:dyDescent="0.2">
      <c r="A10" s="4" t="s">
        <v>15</v>
      </c>
      <c r="B10" s="2">
        <v>865</v>
      </c>
      <c r="C10" s="2">
        <v>41</v>
      </c>
      <c r="D10" s="2">
        <v>341</v>
      </c>
    </row>
    <row r="11" spans="1:4" x14ac:dyDescent="0.2">
      <c r="A11" s="4" t="s">
        <v>17</v>
      </c>
      <c r="B11" s="2">
        <v>134</v>
      </c>
      <c r="C11" s="2">
        <v>175</v>
      </c>
      <c r="D11" s="2">
        <v>447</v>
      </c>
    </row>
    <row r="12" spans="1:4" x14ac:dyDescent="0.2">
      <c r="A12" s="4" t="s">
        <v>19</v>
      </c>
      <c r="B12" s="2">
        <v>818</v>
      </c>
      <c r="C12" s="2">
        <v>609</v>
      </c>
      <c r="D12" s="2">
        <v>978</v>
      </c>
    </row>
    <row r="13" spans="1:4" x14ac:dyDescent="0.2">
      <c r="A13" s="4" t="s">
        <v>21</v>
      </c>
      <c r="B13" s="2">
        <v>427</v>
      </c>
      <c r="C13" s="2">
        <v>994</v>
      </c>
      <c r="D13" s="2">
        <v>58</v>
      </c>
    </row>
    <row r="14" spans="1:4" x14ac:dyDescent="0.2">
      <c r="A14" s="4" t="s">
        <v>23</v>
      </c>
      <c r="B14" s="2">
        <v>605</v>
      </c>
      <c r="C14" s="2">
        <v>194</v>
      </c>
      <c r="D14" s="2">
        <v>218</v>
      </c>
    </row>
    <row r="15" spans="1:4" x14ac:dyDescent="0.2">
      <c r="A15" s="4" t="s">
        <v>25</v>
      </c>
      <c r="B15" s="2">
        <v>594</v>
      </c>
      <c r="C15" s="2">
        <v>343</v>
      </c>
      <c r="D15" s="2">
        <v>403</v>
      </c>
    </row>
    <row r="16" spans="1:4" x14ac:dyDescent="0.2">
      <c r="A16" s="4" t="s">
        <v>27</v>
      </c>
      <c r="B16" s="2">
        <v>508</v>
      </c>
      <c r="C16" s="2">
        <v>686</v>
      </c>
      <c r="D16" s="2">
        <v>906</v>
      </c>
    </row>
    <row r="17" spans="1:4" x14ac:dyDescent="0.2">
      <c r="A17" s="4" t="s">
        <v>29</v>
      </c>
      <c r="B17" s="2">
        <v>708</v>
      </c>
      <c r="C17" s="2">
        <v>884</v>
      </c>
      <c r="D17" s="2">
        <v>845</v>
      </c>
    </row>
    <row r="18" spans="1:4" x14ac:dyDescent="0.2">
      <c r="A18" s="4" t="s">
        <v>31</v>
      </c>
      <c r="B18" s="2">
        <v>441</v>
      </c>
      <c r="C18" s="2">
        <v>601</v>
      </c>
      <c r="D18" s="2">
        <v>378</v>
      </c>
    </row>
    <row r="19" spans="1:4" x14ac:dyDescent="0.2">
      <c r="A19" s="4" t="s">
        <v>33</v>
      </c>
      <c r="B19" s="2">
        <v>401</v>
      </c>
      <c r="C19" s="2">
        <v>330</v>
      </c>
      <c r="D19" s="2">
        <v>263</v>
      </c>
    </row>
    <row r="20" spans="1:4" x14ac:dyDescent="0.2">
      <c r="A20" s="4" t="s">
        <v>35</v>
      </c>
      <c r="B20" s="2">
        <v>936</v>
      </c>
      <c r="C20" s="2">
        <v>560</v>
      </c>
      <c r="D20" s="2">
        <v>71</v>
      </c>
    </row>
    <row r="21" spans="1:4" x14ac:dyDescent="0.2">
      <c r="A21" s="4" t="s">
        <v>37</v>
      </c>
      <c r="B21" s="2">
        <v>791</v>
      </c>
      <c r="C21" s="2">
        <v>188</v>
      </c>
      <c r="D21" s="2">
        <v>533</v>
      </c>
    </row>
    <row r="22" spans="1:4" x14ac:dyDescent="0.2">
      <c r="A22" s="4" t="s">
        <v>39</v>
      </c>
      <c r="B22" s="2">
        <v>858</v>
      </c>
      <c r="C22" s="2">
        <v>569</v>
      </c>
      <c r="D22" s="2">
        <v>181</v>
      </c>
    </row>
    <row r="23" spans="1:4" x14ac:dyDescent="0.2">
      <c r="A23" s="4" t="s">
        <v>41</v>
      </c>
      <c r="B23" s="2">
        <v>290</v>
      </c>
      <c r="C23" s="2">
        <v>880</v>
      </c>
      <c r="D23" s="2">
        <v>543</v>
      </c>
    </row>
    <row r="24" spans="1:4" x14ac:dyDescent="0.2">
      <c r="A24" s="4" t="s">
        <v>43</v>
      </c>
      <c r="B24" s="2">
        <v>605</v>
      </c>
      <c r="C24" s="2">
        <v>600</v>
      </c>
      <c r="D24" s="2">
        <v>164</v>
      </c>
    </row>
    <row r="25" spans="1:4" x14ac:dyDescent="0.2">
      <c r="A25" s="4" t="s">
        <v>45</v>
      </c>
      <c r="B25" s="2">
        <v>68</v>
      </c>
      <c r="C25" s="2">
        <v>943</v>
      </c>
      <c r="D25" s="2">
        <v>448</v>
      </c>
    </row>
    <row r="26" spans="1:4" x14ac:dyDescent="0.2">
      <c r="A26" s="4" t="s">
        <v>47</v>
      </c>
      <c r="B26" s="2">
        <v>242</v>
      </c>
      <c r="C26" s="2">
        <v>717</v>
      </c>
      <c r="D26" s="2">
        <v>453</v>
      </c>
    </row>
    <row r="27" spans="1:4" x14ac:dyDescent="0.2">
      <c r="A27" s="4" t="s">
        <v>49</v>
      </c>
      <c r="B27" s="2">
        <v>15</v>
      </c>
      <c r="C27" s="2">
        <v>867</v>
      </c>
      <c r="D27" s="2">
        <v>53</v>
      </c>
    </row>
    <row r="28" spans="1:4" x14ac:dyDescent="0.2">
      <c r="A28" s="4" t="s">
        <v>51</v>
      </c>
      <c r="B28" s="2">
        <v>637</v>
      </c>
      <c r="C28" s="2">
        <v>136</v>
      </c>
      <c r="D28" s="2">
        <v>300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78C4-F215-46AF-8885-27B0F30616C4}">
  <dimension ref="A1:AA28"/>
  <sheetViews>
    <sheetView workbookViewId="0">
      <selection activeCell="F3" sqref="F3:F28"/>
    </sheetView>
  </sheetViews>
  <sheetFormatPr defaultRowHeight="14.25" x14ac:dyDescent="0.2"/>
  <cols>
    <col min="1" max="27" width="5.625" customWidth="1"/>
  </cols>
  <sheetData>
    <row r="1" spans="1:27" x14ac:dyDescent="0.2">
      <c r="A1" s="17" t="s">
        <v>58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">
      <c r="A2" s="5"/>
      <c r="B2" s="4" t="s">
        <v>1</v>
      </c>
      <c r="C2" s="4" t="s">
        <v>3</v>
      </c>
      <c r="D2" s="4" t="s">
        <v>5</v>
      </c>
      <c r="E2" s="4" t="s">
        <v>7</v>
      </c>
      <c r="F2" s="4" t="s">
        <v>9</v>
      </c>
      <c r="G2" s="4" t="s">
        <v>11</v>
      </c>
      <c r="H2" s="4" t="s">
        <v>13</v>
      </c>
      <c r="I2" s="4" t="s">
        <v>15</v>
      </c>
      <c r="J2" s="4" t="s">
        <v>17</v>
      </c>
      <c r="K2" s="4" t="s">
        <v>19</v>
      </c>
      <c r="L2" s="4" t="s">
        <v>21</v>
      </c>
      <c r="M2" s="4" t="s">
        <v>23</v>
      </c>
      <c r="N2" s="4" t="s">
        <v>25</v>
      </c>
      <c r="O2" s="4" t="s">
        <v>27</v>
      </c>
      <c r="P2" s="4" t="s">
        <v>29</v>
      </c>
      <c r="Q2" s="4" t="s">
        <v>31</v>
      </c>
      <c r="R2" s="4" t="s">
        <v>33</v>
      </c>
      <c r="S2" s="4" t="s">
        <v>35</v>
      </c>
      <c r="T2" s="4" t="s">
        <v>37</v>
      </c>
      <c r="U2" s="4" t="s">
        <v>39</v>
      </c>
      <c r="V2" s="4" t="s">
        <v>41</v>
      </c>
      <c r="W2" s="4" t="s">
        <v>43</v>
      </c>
      <c r="X2" s="4" t="s">
        <v>45</v>
      </c>
      <c r="Y2" s="4" t="s">
        <v>47</v>
      </c>
      <c r="Z2" s="4" t="s">
        <v>49</v>
      </c>
      <c r="AA2" s="4" t="s">
        <v>51</v>
      </c>
    </row>
    <row r="3" spans="1:27" x14ac:dyDescent="0.2">
      <c r="A3" s="4" t="s">
        <v>0</v>
      </c>
      <c r="B3" s="3">
        <v>0</v>
      </c>
      <c r="C3" s="3">
        <v>645.15192009324437</v>
      </c>
      <c r="D3" s="3">
        <v>658.24615456529637</v>
      </c>
      <c r="E3" s="3">
        <v>149.90663761154806</v>
      </c>
      <c r="F3" s="3">
        <v>321.6022387981775</v>
      </c>
      <c r="G3" s="3">
        <v>569.30571751915511</v>
      </c>
      <c r="H3" s="3">
        <v>428.98135157603298</v>
      </c>
      <c r="I3" s="3">
        <v>563.04973137370382</v>
      </c>
      <c r="J3" s="3">
        <v>180.47160441465576</v>
      </c>
      <c r="K3" s="3">
        <v>681.08296117286625</v>
      </c>
      <c r="L3" s="3">
        <v>849.68229356624818</v>
      </c>
      <c r="M3" s="3">
        <v>295.00508470194205</v>
      </c>
      <c r="N3" s="3">
        <v>339.76756761056521</v>
      </c>
      <c r="O3" s="3">
        <v>568.49010545479155</v>
      </c>
      <c r="P3" s="3">
        <v>831.77460889353915</v>
      </c>
      <c r="Q3" s="3">
        <v>466.88863768569053</v>
      </c>
      <c r="R3" s="3">
        <v>198.56485086741813</v>
      </c>
      <c r="S3" s="3">
        <v>744.7100106752963</v>
      </c>
      <c r="T3" s="3">
        <v>479.35373160120491</v>
      </c>
      <c r="U3" s="3">
        <v>686.23173928345807</v>
      </c>
      <c r="V3" s="3">
        <v>728.36323355864135</v>
      </c>
      <c r="W3" s="3">
        <v>534.75975914423475</v>
      </c>
      <c r="X3" s="3">
        <v>828.0736682204066</v>
      </c>
      <c r="Y3" s="3">
        <v>569.44358807523679</v>
      </c>
      <c r="Z3" s="3">
        <v>774.61538843480253</v>
      </c>
      <c r="AA3" s="3">
        <v>324.39482116704636</v>
      </c>
    </row>
    <row r="4" spans="1:27" x14ac:dyDescent="0.2">
      <c r="A4" s="4" t="s">
        <v>2</v>
      </c>
      <c r="B4" s="3">
        <v>645.15192009324437</v>
      </c>
      <c r="C4" s="3">
        <v>0</v>
      </c>
      <c r="D4" s="3">
        <v>276.01630386627528</v>
      </c>
      <c r="E4" s="3">
        <v>529.06048803515841</v>
      </c>
      <c r="F4" s="3">
        <v>947.68401906964755</v>
      </c>
      <c r="G4" s="3">
        <v>1025.8752360789299</v>
      </c>
      <c r="H4" s="3">
        <v>813.01906496711376</v>
      </c>
      <c r="I4" s="3">
        <v>83.054199171384468</v>
      </c>
      <c r="J4" s="3">
        <v>825.44836301249029</v>
      </c>
      <c r="K4" s="3">
        <v>585.61164605905844</v>
      </c>
      <c r="L4" s="3">
        <v>1088.7502009184659</v>
      </c>
      <c r="M4" s="3">
        <v>376.80897016923575</v>
      </c>
      <c r="N4" s="3">
        <v>467.26972938550171</v>
      </c>
      <c r="O4" s="3">
        <v>783.26496155515599</v>
      </c>
      <c r="P4" s="3">
        <v>879.3838752217373</v>
      </c>
      <c r="Q4" s="3">
        <v>757.63975608464477</v>
      </c>
      <c r="R4" s="3">
        <v>620.05886817301473</v>
      </c>
      <c r="S4" s="3">
        <v>522.13791281614476</v>
      </c>
      <c r="T4" s="3">
        <v>217.13820483738002</v>
      </c>
      <c r="U4" s="3">
        <v>538.57311481357851</v>
      </c>
      <c r="V4" s="3">
        <v>1068.6103125087275</v>
      </c>
      <c r="W4" s="3">
        <v>658.40185297430628</v>
      </c>
      <c r="X4" s="3">
        <v>1262.3093915518493</v>
      </c>
      <c r="Y4" s="3">
        <v>979.52896843329756</v>
      </c>
      <c r="Z4" s="3">
        <v>1248.0905415874283</v>
      </c>
      <c r="AA4" s="3">
        <v>326.07514471360741</v>
      </c>
    </row>
    <row r="5" spans="1:27" x14ac:dyDescent="0.2">
      <c r="A5" s="4" t="s">
        <v>4</v>
      </c>
      <c r="B5" s="3">
        <v>658.24615456529637</v>
      </c>
      <c r="C5" s="3">
        <v>276.01630386627528</v>
      </c>
      <c r="D5" s="3">
        <v>0</v>
      </c>
      <c r="E5" s="3">
        <v>595.69119516742899</v>
      </c>
      <c r="F5" s="3">
        <v>979.84692682071523</v>
      </c>
      <c r="G5" s="3">
        <v>875.65347027234463</v>
      </c>
      <c r="H5" s="3">
        <v>664.55774767886044</v>
      </c>
      <c r="I5" s="3">
        <v>286.22543562723422</v>
      </c>
      <c r="J5" s="3">
        <v>828.74000748123649</v>
      </c>
      <c r="K5" s="3">
        <v>323.59542642009018</v>
      </c>
      <c r="L5" s="3">
        <v>858.4730630602221</v>
      </c>
      <c r="M5" s="3">
        <v>366.21851400495854</v>
      </c>
      <c r="N5" s="3">
        <v>358.17593442329428</v>
      </c>
      <c r="O5" s="3">
        <v>578.47471854870196</v>
      </c>
      <c r="P5" s="3">
        <v>619.63618357871906</v>
      </c>
      <c r="Q5" s="3">
        <v>585.20850984926733</v>
      </c>
      <c r="R5" s="3">
        <v>550.2326780553841</v>
      </c>
      <c r="S5" s="3">
        <v>246.45689278249046</v>
      </c>
      <c r="T5" s="3">
        <v>203.65657367244495</v>
      </c>
      <c r="U5" s="3">
        <v>271.42954887042049</v>
      </c>
      <c r="V5" s="3">
        <v>870.2166396938178</v>
      </c>
      <c r="W5" s="3">
        <v>448.9008799278522</v>
      </c>
      <c r="X5" s="3">
        <v>1084.1263763971431</v>
      </c>
      <c r="Y5" s="3">
        <v>815.53050218860608</v>
      </c>
      <c r="Z5" s="3">
        <v>1087.1545428318827</v>
      </c>
      <c r="AA5" s="3">
        <v>360.94320882931152</v>
      </c>
    </row>
    <row r="6" spans="1:27" x14ac:dyDescent="0.2">
      <c r="A6" s="4" t="s">
        <v>6</v>
      </c>
      <c r="B6" s="3">
        <v>149.90663761154806</v>
      </c>
      <c r="C6" s="3">
        <v>529.06048803515841</v>
      </c>
      <c r="D6" s="3">
        <v>595.69119516742899</v>
      </c>
      <c r="E6" s="3">
        <v>0</v>
      </c>
      <c r="F6" s="3">
        <v>418.93674940257989</v>
      </c>
      <c r="G6" s="3">
        <v>703.09672165357165</v>
      </c>
      <c r="H6" s="3">
        <v>539.52293741786366</v>
      </c>
      <c r="I6" s="3">
        <v>446.02802602527117</v>
      </c>
      <c r="J6" s="3">
        <v>312.83541998948903</v>
      </c>
      <c r="K6" s="3">
        <v>690.05072277333352</v>
      </c>
      <c r="L6" s="3">
        <v>948.03375467332387</v>
      </c>
      <c r="M6" s="3">
        <v>237.69728648009425</v>
      </c>
      <c r="N6" s="3">
        <v>344.72307726637621</v>
      </c>
      <c r="O6" s="3">
        <v>646.15864924954769</v>
      </c>
      <c r="P6" s="3">
        <v>886.43386668154778</v>
      </c>
      <c r="Q6" s="3">
        <v>555.43586488450671</v>
      </c>
      <c r="R6" s="3">
        <v>284.56985082752527</v>
      </c>
      <c r="S6" s="3">
        <v>729.03017770185613</v>
      </c>
      <c r="T6" s="3">
        <v>398.18086342766401</v>
      </c>
      <c r="U6" s="3">
        <v>682.8250141873832</v>
      </c>
      <c r="V6" s="3">
        <v>843.91765001094745</v>
      </c>
      <c r="W6" s="3">
        <v>584.39028054888115</v>
      </c>
      <c r="X6" s="3">
        <v>963.22894474782061</v>
      </c>
      <c r="Y6" s="3">
        <v>693.95244793861775</v>
      </c>
      <c r="Z6" s="3">
        <v>915.01748617171245</v>
      </c>
      <c r="AA6" s="3">
        <v>235.84740829612693</v>
      </c>
    </row>
    <row r="7" spans="1:27" x14ac:dyDescent="0.2">
      <c r="A7" s="4" t="s">
        <v>8</v>
      </c>
      <c r="B7" s="3">
        <v>321.6022387981775</v>
      </c>
      <c r="C7" s="3">
        <v>947.68401906964755</v>
      </c>
      <c r="D7" s="3">
        <v>979.84692682071523</v>
      </c>
      <c r="E7" s="3">
        <v>418.93674940257989</v>
      </c>
      <c r="F7" s="3">
        <v>0</v>
      </c>
      <c r="G7" s="3">
        <v>649.31425365534676</v>
      </c>
      <c r="H7" s="3">
        <v>610.17784292778117</v>
      </c>
      <c r="I7" s="3">
        <v>864.62997866139244</v>
      </c>
      <c r="J7" s="3">
        <v>167.00299398513789</v>
      </c>
      <c r="K7" s="3">
        <v>976.58281778864</v>
      </c>
      <c r="L7" s="3">
        <v>1013.8421967939587</v>
      </c>
      <c r="M7" s="3">
        <v>615.8051639926382</v>
      </c>
      <c r="N7" s="3">
        <v>651.16050248767397</v>
      </c>
      <c r="O7" s="3">
        <v>794.7282554433308</v>
      </c>
      <c r="P7" s="3">
        <v>1075.1506871132065</v>
      </c>
      <c r="Q7" s="3">
        <v>686.53404868221935</v>
      </c>
      <c r="R7" s="3">
        <v>474.90630654898655</v>
      </c>
      <c r="S7" s="3">
        <v>1053.7651541021842</v>
      </c>
      <c r="T7" s="3">
        <v>798.1829364249777</v>
      </c>
      <c r="U7" s="3">
        <v>989.68378788378664</v>
      </c>
      <c r="V7" s="3">
        <v>856.245875902477</v>
      </c>
      <c r="W7" s="3">
        <v>800.9319571599076</v>
      </c>
      <c r="X7" s="3">
        <v>871.57902682430347</v>
      </c>
      <c r="Y7" s="3">
        <v>686.68042057422895</v>
      </c>
      <c r="Z7" s="3">
        <v>793.12357170872178</v>
      </c>
      <c r="AA7" s="3">
        <v>639.01486680671212</v>
      </c>
    </row>
    <row r="8" spans="1:27" x14ac:dyDescent="0.2">
      <c r="A8" s="4" t="s">
        <v>10</v>
      </c>
      <c r="B8" s="3">
        <v>569.30571751915511</v>
      </c>
      <c r="C8" s="3">
        <v>1025.8752360789299</v>
      </c>
      <c r="D8" s="3">
        <v>875.65347027234463</v>
      </c>
      <c r="E8" s="3">
        <v>703.09672165357165</v>
      </c>
      <c r="F8" s="3">
        <v>649.31425365534676</v>
      </c>
      <c r="G8" s="3">
        <v>0</v>
      </c>
      <c r="H8" s="3">
        <v>214.14948050368929</v>
      </c>
      <c r="I8" s="3">
        <v>962.0405396863481</v>
      </c>
      <c r="J8" s="3">
        <v>527.97064312327063</v>
      </c>
      <c r="K8" s="3">
        <v>658.59927118089036</v>
      </c>
      <c r="L8" s="3">
        <v>391.64397097363826</v>
      </c>
      <c r="M8" s="3">
        <v>671.40524275581879</v>
      </c>
      <c r="N8" s="3">
        <v>558.62778305415497</v>
      </c>
      <c r="O8" s="3">
        <v>342.37406443829826</v>
      </c>
      <c r="P8" s="3">
        <v>571.74120019463351</v>
      </c>
      <c r="Q8" s="3">
        <v>292.96074822405819</v>
      </c>
      <c r="R8" s="3">
        <v>440.01022715386966</v>
      </c>
      <c r="S8" s="3">
        <v>782.98403559715064</v>
      </c>
      <c r="T8" s="3">
        <v>809.21010868624228</v>
      </c>
      <c r="U8" s="3">
        <v>704.66516871490103</v>
      </c>
      <c r="V8" s="3">
        <v>216.93316943243141</v>
      </c>
      <c r="W8" s="3">
        <v>450.69390943299868</v>
      </c>
      <c r="X8" s="3">
        <v>260.16341018675166</v>
      </c>
      <c r="Y8" s="3">
        <v>77.466121627457255</v>
      </c>
      <c r="Z8" s="3">
        <v>223.66492796144863</v>
      </c>
      <c r="AA8" s="3">
        <v>736.34027460135576</v>
      </c>
    </row>
    <row r="9" spans="1:27" x14ac:dyDescent="0.2">
      <c r="A9" s="4" t="s">
        <v>12</v>
      </c>
      <c r="B9" s="3">
        <v>428.98135157603298</v>
      </c>
      <c r="C9" s="3">
        <v>813.01906496711376</v>
      </c>
      <c r="D9" s="3">
        <v>664.55774767886044</v>
      </c>
      <c r="E9" s="3">
        <v>539.52293741786366</v>
      </c>
      <c r="F9" s="3">
        <v>610.17784292778117</v>
      </c>
      <c r="G9" s="3">
        <v>214.14948050368929</v>
      </c>
      <c r="H9" s="3">
        <v>0</v>
      </c>
      <c r="I9" s="3">
        <v>751.03262246056931</v>
      </c>
      <c r="J9" s="3">
        <v>455.29001746139789</v>
      </c>
      <c r="K9" s="3">
        <v>476.88258512971515</v>
      </c>
      <c r="L9" s="3">
        <v>422.63577699953419</v>
      </c>
      <c r="M9" s="3">
        <v>467.08136336188795</v>
      </c>
      <c r="N9" s="3">
        <v>345.93785569087407</v>
      </c>
      <c r="O9" s="3">
        <v>196.95684806576287</v>
      </c>
      <c r="P9" s="3">
        <v>475.78566603040912</v>
      </c>
      <c r="Q9" s="3">
        <v>101.20276676059801</v>
      </c>
      <c r="R9" s="3">
        <v>256.86767021172597</v>
      </c>
      <c r="S9" s="3">
        <v>594.33660496388745</v>
      </c>
      <c r="T9" s="3">
        <v>596.04110596501653</v>
      </c>
      <c r="U9" s="3">
        <v>516.11723474420035</v>
      </c>
      <c r="V9" s="3">
        <v>304.47331574376102</v>
      </c>
      <c r="W9" s="3">
        <v>263.75936002348806</v>
      </c>
      <c r="X9" s="3">
        <v>454.80215478821117</v>
      </c>
      <c r="Y9" s="3">
        <v>169.61426826773743</v>
      </c>
      <c r="Z9" s="3">
        <v>435.08389995493974</v>
      </c>
      <c r="AA9" s="3">
        <v>533.06753793492248</v>
      </c>
    </row>
    <row r="10" spans="1:27" x14ac:dyDescent="0.2">
      <c r="A10" s="4" t="s">
        <v>14</v>
      </c>
      <c r="B10" s="3">
        <v>563.04973137370382</v>
      </c>
      <c r="C10" s="3">
        <v>83.054199171384468</v>
      </c>
      <c r="D10" s="3">
        <v>286.22543562723422</v>
      </c>
      <c r="E10" s="3">
        <v>446.02802602527117</v>
      </c>
      <c r="F10" s="3">
        <v>864.62997866139244</v>
      </c>
      <c r="G10" s="3">
        <v>962.0405396863481</v>
      </c>
      <c r="H10" s="3">
        <v>751.03262246056931</v>
      </c>
      <c r="I10" s="3">
        <v>0</v>
      </c>
      <c r="J10" s="3">
        <v>743.18032804965981</v>
      </c>
      <c r="K10" s="3">
        <v>569.94122503991582</v>
      </c>
      <c r="L10" s="3">
        <v>1048.8341146244243</v>
      </c>
      <c r="M10" s="3">
        <v>301.67697956589262</v>
      </c>
      <c r="N10" s="3">
        <v>405.7647101461634</v>
      </c>
      <c r="O10" s="3">
        <v>737.20689090648091</v>
      </c>
      <c r="P10" s="3">
        <v>857.49518949087985</v>
      </c>
      <c r="Q10" s="3">
        <v>702.40728925602696</v>
      </c>
      <c r="R10" s="3">
        <v>546.6415644643206</v>
      </c>
      <c r="S10" s="3">
        <v>523.83394315374414</v>
      </c>
      <c r="T10" s="3">
        <v>164.57521077003062</v>
      </c>
      <c r="U10" s="3">
        <v>528.04639947640965</v>
      </c>
      <c r="V10" s="3">
        <v>1017.1263441677244</v>
      </c>
      <c r="W10" s="3">
        <v>616.50709647172755</v>
      </c>
      <c r="X10" s="3">
        <v>1203.6664820455871</v>
      </c>
      <c r="Y10" s="3">
        <v>919.29592623920621</v>
      </c>
      <c r="Z10" s="3">
        <v>1185.2324666494756</v>
      </c>
      <c r="AA10" s="3">
        <v>247</v>
      </c>
    </row>
    <row r="11" spans="1:27" x14ac:dyDescent="0.2">
      <c r="A11" s="4" t="s">
        <v>16</v>
      </c>
      <c r="B11" s="3">
        <v>180.47160441465576</v>
      </c>
      <c r="C11" s="3">
        <v>825.44836301249029</v>
      </c>
      <c r="D11" s="3">
        <v>828.74000748123649</v>
      </c>
      <c r="E11" s="3">
        <v>312.83541998948903</v>
      </c>
      <c r="F11" s="3">
        <v>167.00299398513789</v>
      </c>
      <c r="G11" s="3">
        <v>527.97064312327063</v>
      </c>
      <c r="H11" s="3">
        <v>455.29001746139789</v>
      </c>
      <c r="I11" s="3">
        <v>743.18032804965981</v>
      </c>
      <c r="J11" s="3">
        <v>0</v>
      </c>
      <c r="K11" s="3">
        <v>810.06913285225232</v>
      </c>
      <c r="L11" s="3">
        <v>869.83331736603418</v>
      </c>
      <c r="M11" s="3">
        <v>471.38307139735088</v>
      </c>
      <c r="N11" s="3">
        <v>489.71828636472213</v>
      </c>
      <c r="O11" s="3">
        <v>633.2432392059153</v>
      </c>
      <c r="P11" s="3">
        <v>912.22639733785388</v>
      </c>
      <c r="Q11" s="3">
        <v>525.09522945842878</v>
      </c>
      <c r="R11" s="3">
        <v>308.72965520014435</v>
      </c>
      <c r="S11" s="3">
        <v>889.62295384055824</v>
      </c>
      <c r="T11" s="3">
        <v>657.12860232986361</v>
      </c>
      <c r="U11" s="3">
        <v>824.26452064855971</v>
      </c>
      <c r="V11" s="3">
        <v>722.05332213071358</v>
      </c>
      <c r="W11" s="3">
        <v>634.40208070276697</v>
      </c>
      <c r="X11" s="3">
        <v>770.83072071629317</v>
      </c>
      <c r="Y11" s="3">
        <v>552.65540800755764</v>
      </c>
      <c r="Z11" s="3">
        <v>702.15738976386194</v>
      </c>
      <c r="AA11" s="3">
        <v>504.50966294016609</v>
      </c>
    </row>
    <row r="12" spans="1:27" x14ac:dyDescent="0.2">
      <c r="A12" s="4" t="s">
        <v>18</v>
      </c>
      <c r="B12" s="3">
        <v>681.08296117286625</v>
      </c>
      <c r="C12" s="3">
        <v>585.61164605905844</v>
      </c>
      <c r="D12" s="3">
        <v>323.59542642009018</v>
      </c>
      <c r="E12" s="3">
        <v>690.05072277333352</v>
      </c>
      <c r="F12" s="3">
        <v>976.58281778864</v>
      </c>
      <c r="G12" s="3">
        <v>658.59927118089036</v>
      </c>
      <c r="H12" s="3">
        <v>476.88258512971515</v>
      </c>
      <c r="I12" s="3">
        <v>569.94122503991582</v>
      </c>
      <c r="J12" s="3">
        <v>810.06913285225232</v>
      </c>
      <c r="K12" s="3">
        <v>0</v>
      </c>
      <c r="L12" s="3">
        <v>548.73126391704716</v>
      </c>
      <c r="M12" s="3">
        <v>466.46972034634786</v>
      </c>
      <c r="N12" s="3">
        <v>347.75278575447817</v>
      </c>
      <c r="O12" s="3">
        <v>319.41978648793815</v>
      </c>
      <c r="P12" s="3">
        <v>296.18406439239772</v>
      </c>
      <c r="Q12" s="3">
        <v>377.08487108342069</v>
      </c>
      <c r="R12" s="3">
        <v>501.72701741086257</v>
      </c>
      <c r="S12" s="3">
        <v>127.76932339180638</v>
      </c>
      <c r="T12" s="3">
        <v>421.86490728668105</v>
      </c>
      <c r="U12" s="3">
        <v>56.568542494923804</v>
      </c>
      <c r="V12" s="3">
        <v>593.48546738736582</v>
      </c>
      <c r="W12" s="3">
        <v>213.19005605327843</v>
      </c>
      <c r="X12" s="3">
        <v>821.00913515015168</v>
      </c>
      <c r="Y12" s="3">
        <v>586.03754145958942</v>
      </c>
      <c r="Z12" s="3">
        <v>843.4293094267</v>
      </c>
      <c r="AA12" s="3">
        <v>506.4484179065031</v>
      </c>
    </row>
    <row r="13" spans="1:27" x14ac:dyDescent="0.2">
      <c r="A13" s="4" t="s">
        <v>20</v>
      </c>
      <c r="B13" s="3">
        <v>849.68229356624818</v>
      </c>
      <c r="C13" s="3">
        <v>1088.7502009184659</v>
      </c>
      <c r="D13" s="3">
        <v>858.4730630602221</v>
      </c>
      <c r="E13" s="3">
        <v>948.03375467332387</v>
      </c>
      <c r="F13" s="3">
        <v>1013.8421967939587</v>
      </c>
      <c r="G13" s="3">
        <v>391.64397097363826</v>
      </c>
      <c r="H13" s="3">
        <v>422.63577699953419</v>
      </c>
      <c r="I13" s="3">
        <v>1048.8341146244243</v>
      </c>
      <c r="J13" s="3">
        <v>869.83331736603418</v>
      </c>
      <c r="K13" s="3">
        <v>548.73126391704716</v>
      </c>
      <c r="L13" s="3">
        <v>0</v>
      </c>
      <c r="M13" s="3">
        <v>819.56329834857786</v>
      </c>
      <c r="N13" s="3">
        <v>672.07886441994287</v>
      </c>
      <c r="O13" s="3">
        <v>318.47291878588356</v>
      </c>
      <c r="P13" s="3">
        <v>301.7631521574495</v>
      </c>
      <c r="Q13" s="3">
        <v>393.24928480545265</v>
      </c>
      <c r="R13" s="3">
        <v>664.50884117519456</v>
      </c>
      <c r="S13" s="3">
        <v>668.90731794472094</v>
      </c>
      <c r="T13" s="3">
        <v>884.38227028813731</v>
      </c>
      <c r="U13" s="3">
        <v>605.29827358088505</v>
      </c>
      <c r="V13" s="3">
        <v>178.22738285684386</v>
      </c>
      <c r="W13" s="3">
        <v>432.34245685567362</v>
      </c>
      <c r="X13" s="3">
        <v>362.60446770551516</v>
      </c>
      <c r="Y13" s="3">
        <v>333.097583299549</v>
      </c>
      <c r="Z13" s="3">
        <v>431.12991081575399</v>
      </c>
      <c r="AA13" s="3">
        <v>883.32553455676805</v>
      </c>
    </row>
    <row r="14" spans="1:27" x14ac:dyDescent="0.2">
      <c r="A14" s="4" t="s">
        <v>22</v>
      </c>
      <c r="B14" s="3">
        <v>295.00508470194205</v>
      </c>
      <c r="C14" s="3">
        <v>376.80897016923575</v>
      </c>
      <c r="D14" s="3">
        <v>366.21851400495854</v>
      </c>
      <c r="E14" s="3">
        <v>237.69728648009425</v>
      </c>
      <c r="F14" s="3">
        <v>615.8051639926382</v>
      </c>
      <c r="G14" s="3">
        <v>671.40524275581879</v>
      </c>
      <c r="H14" s="3">
        <v>467.08136336188795</v>
      </c>
      <c r="I14" s="3">
        <v>301.67697956589262</v>
      </c>
      <c r="J14" s="3">
        <v>471.38307139735088</v>
      </c>
      <c r="K14" s="3">
        <v>466.46972034634786</v>
      </c>
      <c r="L14" s="3">
        <v>819.56329834857786</v>
      </c>
      <c r="M14" s="3">
        <v>0</v>
      </c>
      <c r="N14" s="3">
        <v>149.40548852033515</v>
      </c>
      <c r="O14" s="3">
        <v>501.47083663957966</v>
      </c>
      <c r="P14" s="3">
        <v>697.64532536239358</v>
      </c>
      <c r="Q14" s="3">
        <v>438.79949863234805</v>
      </c>
      <c r="R14" s="3">
        <v>245.17748673155128</v>
      </c>
      <c r="S14" s="3">
        <v>493.47441676342248</v>
      </c>
      <c r="T14" s="3">
        <v>186.09674903124989</v>
      </c>
      <c r="U14" s="3">
        <v>452.36489695819677</v>
      </c>
      <c r="V14" s="3">
        <v>754.86488857278289</v>
      </c>
      <c r="W14" s="3">
        <v>406</v>
      </c>
      <c r="X14" s="3">
        <v>921.61271692615003</v>
      </c>
      <c r="Y14" s="3">
        <v>636.63019092719753</v>
      </c>
      <c r="Z14" s="3">
        <v>895.00223463408179</v>
      </c>
      <c r="AA14" s="3">
        <v>66.241980646716783</v>
      </c>
    </row>
    <row r="15" spans="1:27" x14ac:dyDescent="0.2">
      <c r="A15" s="4" t="s">
        <v>24</v>
      </c>
      <c r="B15" s="3">
        <v>339.76756761056521</v>
      </c>
      <c r="C15" s="3">
        <v>467.26972938550171</v>
      </c>
      <c r="D15" s="3">
        <v>358.17593442329428</v>
      </c>
      <c r="E15" s="3">
        <v>344.72307726637621</v>
      </c>
      <c r="F15" s="3">
        <v>651.16050248767397</v>
      </c>
      <c r="G15" s="3">
        <v>558.62778305415497</v>
      </c>
      <c r="H15" s="3">
        <v>345.93785569087407</v>
      </c>
      <c r="I15" s="3">
        <v>405.7647101461634</v>
      </c>
      <c r="J15" s="3">
        <v>489.71828636472213</v>
      </c>
      <c r="K15" s="3">
        <v>347.75278575447817</v>
      </c>
      <c r="L15" s="3">
        <v>672.07886441994287</v>
      </c>
      <c r="M15" s="3">
        <v>149.40548852033515</v>
      </c>
      <c r="N15" s="3">
        <v>0</v>
      </c>
      <c r="O15" s="3">
        <v>353.61702447704636</v>
      </c>
      <c r="P15" s="3">
        <v>552.88063811278471</v>
      </c>
      <c r="Q15" s="3">
        <v>299.95499662449367</v>
      </c>
      <c r="R15" s="3">
        <v>193.43732835210477</v>
      </c>
      <c r="S15" s="3">
        <v>405.03456642612616</v>
      </c>
      <c r="T15" s="3">
        <v>250.6671099286861</v>
      </c>
      <c r="U15" s="3">
        <v>347.52266113161602</v>
      </c>
      <c r="V15" s="3">
        <v>617.07779088215455</v>
      </c>
      <c r="W15" s="3">
        <v>257.2353008434107</v>
      </c>
      <c r="X15" s="3">
        <v>797.91979546819118</v>
      </c>
      <c r="Y15" s="3">
        <v>513.59517131686505</v>
      </c>
      <c r="Z15" s="3">
        <v>780.90780505767771</v>
      </c>
      <c r="AA15" s="3">
        <v>211.41901522805369</v>
      </c>
    </row>
    <row r="16" spans="1:27" x14ac:dyDescent="0.2">
      <c r="A16" s="4" t="s">
        <v>26</v>
      </c>
      <c r="B16" s="3">
        <v>568.49010545479155</v>
      </c>
      <c r="C16" s="3">
        <v>783.26496155515599</v>
      </c>
      <c r="D16" s="3">
        <v>578.47471854870196</v>
      </c>
      <c r="E16" s="3">
        <v>646.15864924954769</v>
      </c>
      <c r="F16" s="3">
        <v>794.7282554433308</v>
      </c>
      <c r="G16" s="3">
        <v>342.37406443829826</v>
      </c>
      <c r="H16" s="3">
        <v>196.95684806576287</v>
      </c>
      <c r="I16" s="3">
        <v>737.20689090648091</v>
      </c>
      <c r="J16" s="3">
        <v>633.2432392059153</v>
      </c>
      <c r="K16" s="3">
        <v>319.41978648793815</v>
      </c>
      <c r="L16" s="3">
        <v>318.47291878588356</v>
      </c>
      <c r="M16" s="3">
        <v>501.47083663957966</v>
      </c>
      <c r="N16" s="3">
        <v>353.61702447704636</v>
      </c>
      <c r="O16" s="3">
        <v>0</v>
      </c>
      <c r="P16" s="3">
        <v>281.43205219022229</v>
      </c>
      <c r="Q16" s="3">
        <v>108.23123393919151</v>
      </c>
      <c r="R16" s="3">
        <v>371.73243065409292</v>
      </c>
      <c r="S16" s="3">
        <v>446.16140577149878</v>
      </c>
      <c r="T16" s="3">
        <v>572.7940292984905</v>
      </c>
      <c r="U16" s="3">
        <v>369.03793842909971</v>
      </c>
      <c r="V16" s="3">
        <v>291.82186347153635</v>
      </c>
      <c r="W16" s="3">
        <v>129.634100452003</v>
      </c>
      <c r="X16" s="3">
        <v>509.5576513015971</v>
      </c>
      <c r="Y16" s="3">
        <v>267.8002987302292</v>
      </c>
      <c r="Z16" s="3">
        <v>525.1761609212665</v>
      </c>
      <c r="AA16" s="3">
        <v>564.92565882600877</v>
      </c>
    </row>
    <row r="17" spans="1:27" x14ac:dyDescent="0.2">
      <c r="A17" s="4" t="s">
        <v>28</v>
      </c>
      <c r="B17" s="3">
        <v>831.77460889353915</v>
      </c>
      <c r="C17" s="3">
        <v>879.3838752217373</v>
      </c>
      <c r="D17" s="3">
        <v>619.63618357871906</v>
      </c>
      <c r="E17" s="3">
        <v>886.43386668154778</v>
      </c>
      <c r="F17" s="3">
        <v>1075.1506871132065</v>
      </c>
      <c r="G17" s="3">
        <v>571.74120019463351</v>
      </c>
      <c r="H17" s="3">
        <v>475.78566603040912</v>
      </c>
      <c r="I17" s="3">
        <v>857.49518949087985</v>
      </c>
      <c r="J17" s="3">
        <v>912.22639733785388</v>
      </c>
      <c r="K17" s="3">
        <v>296.18406439239772</v>
      </c>
      <c r="L17" s="3">
        <v>301.7631521574495</v>
      </c>
      <c r="M17" s="3">
        <v>697.64532536239358</v>
      </c>
      <c r="N17" s="3">
        <v>552.88063811278471</v>
      </c>
      <c r="O17" s="3">
        <v>281.43205219022229</v>
      </c>
      <c r="P17" s="3">
        <v>0</v>
      </c>
      <c r="Q17" s="3">
        <v>389.07325788339654</v>
      </c>
      <c r="R17" s="3">
        <v>633.37587576414683</v>
      </c>
      <c r="S17" s="3">
        <v>396.18177646126026</v>
      </c>
      <c r="T17" s="3">
        <v>700.93152304629587</v>
      </c>
      <c r="U17" s="3">
        <v>348.89110048839024</v>
      </c>
      <c r="V17" s="3">
        <v>418.01913831785259</v>
      </c>
      <c r="W17" s="3">
        <v>302.10097649627022</v>
      </c>
      <c r="X17" s="3">
        <v>642.71377766467708</v>
      </c>
      <c r="Y17" s="3">
        <v>495.0202016079748</v>
      </c>
      <c r="Z17" s="3">
        <v>693.20848234856442</v>
      </c>
      <c r="AA17" s="3">
        <v>751.36209646215184</v>
      </c>
    </row>
    <row r="18" spans="1:27" x14ac:dyDescent="0.2">
      <c r="A18" s="4" t="s">
        <v>30</v>
      </c>
      <c r="B18" s="3">
        <v>466.88863768569053</v>
      </c>
      <c r="C18" s="3">
        <v>757.63975608464477</v>
      </c>
      <c r="D18" s="3">
        <v>585.20850984926733</v>
      </c>
      <c r="E18" s="3">
        <v>555.43586488450671</v>
      </c>
      <c r="F18" s="3">
        <v>686.53404868221935</v>
      </c>
      <c r="G18" s="3">
        <v>292.96074822405819</v>
      </c>
      <c r="H18" s="3">
        <v>101.20276676059801</v>
      </c>
      <c r="I18" s="3">
        <v>702.40728925602696</v>
      </c>
      <c r="J18" s="3">
        <v>525.09522945842878</v>
      </c>
      <c r="K18" s="3">
        <v>377.08487108342069</v>
      </c>
      <c r="L18" s="3">
        <v>393.24928480545265</v>
      </c>
      <c r="M18" s="3">
        <v>438.79949863234805</v>
      </c>
      <c r="N18" s="3">
        <v>299.95499662449367</v>
      </c>
      <c r="O18" s="3">
        <v>108.23123393919151</v>
      </c>
      <c r="P18" s="3">
        <v>389.07325788339654</v>
      </c>
      <c r="Q18" s="3">
        <v>0</v>
      </c>
      <c r="R18" s="3">
        <v>273.93612394133055</v>
      </c>
      <c r="S18" s="3">
        <v>496.69507748718428</v>
      </c>
      <c r="T18" s="3">
        <v>541.35847642758858</v>
      </c>
      <c r="U18" s="3">
        <v>418.22601545097598</v>
      </c>
      <c r="V18" s="3">
        <v>317.24123313339959</v>
      </c>
      <c r="W18" s="3">
        <v>164.00304875214974</v>
      </c>
      <c r="X18" s="3">
        <v>506.05632097623283</v>
      </c>
      <c r="Y18" s="3">
        <v>230.34105148670309</v>
      </c>
      <c r="Z18" s="3">
        <v>502.22704029153988</v>
      </c>
      <c r="AA18" s="3">
        <v>504.61965875300575</v>
      </c>
    </row>
    <row r="19" spans="1:27" x14ac:dyDescent="0.2">
      <c r="A19" s="4" t="s">
        <v>32</v>
      </c>
      <c r="B19" s="3">
        <v>198.56485086741813</v>
      </c>
      <c r="C19" s="3">
        <v>620.05886817301473</v>
      </c>
      <c r="D19" s="3">
        <v>550.2326780553841</v>
      </c>
      <c r="E19" s="3">
        <v>284.56985082752527</v>
      </c>
      <c r="F19" s="3">
        <v>474.90630654898655</v>
      </c>
      <c r="G19" s="3">
        <v>440.01022715386966</v>
      </c>
      <c r="H19" s="3">
        <v>256.86767021172597</v>
      </c>
      <c r="I19" s="3">
        <v>546.6415644643206</v>
      </c>
      <c r="J19" s="3">
        <v>308.72965520014435</v>
      </c>
      <c r="K19" s="3">
        <v>501.72701741086257</v>
      </c>
      <c r="L19" s="3">
        <v>664.50884117519456</v>
      </c>
      <c r="M19" s="3">
        <v>245.17748673155128</v>
      </c>
      <c r="N19" s="3">
        <v>193.43732835210477</v>
      </c>
      <c r="O19" s="3">
        <v>371.73243065409292</v>
      </c>
      <c r="P19" s="3">
        <v>633.37587576414683</v>
      </c>
      <c r="Q19" s="3">
        <v>273.93612394133055</v>
      </c>
      <c r="R19" s="3">
        <v>0</v>
      </c>
      <c r="S19" s="3">
        <v>582.34439981852665</v>
      </c>
      <c r="T19" s="3">
        <v>415.04698529202693</v>
      </c>
      <c r="U19" s="3">
        <v>515.72279375649089</v>
      </c>
      <c r="V19" s="3">
        <v>561.08911948103218</v>
      </c>
      <c r="W19" s="3">
        <v>338.40212765288578</v>
      </c>
      <c r="X19" s="3">
        <v>697.60877288061681</v>
      </c>
      <c r="Y19" s="3">
        <v>418.3897704294406</v>
      </c>
      <c r="Z19" s="3">
        <v>661.33576948476025</v>
      </c>
      <c r="AA19" s="3">
        <v>305.50286414369344</v>
      </c>
    </row>
    <row r="20" spans="1:27" x14ac:dyDescent="0.2">
      <c r="A20" s="4" t="s">
        <v>34</v>
      </c>
      <c r="B20" s="3">
        <v>744.7100106752963</v>
      </c>
      <c r="C20" s="3">
        <v>522.13791281614476</v>
      </c>
      <c r="D20" s="3">
        <v>246.45689278249046</v>
      </c>
      <c r="E20" s="3">
        <v>729.03017770185613</v>
      </c>
      <c r="F20" s="3">
        <v>1053.7651541021842</v>
      </c>
      <c r="G20" s="3">
        <v>782.98403559715064</v>
      </c>
      <c r="H20" s="3">
        <v>594.33660496388745</v>
      </c>
      <c r="I20" s="3">
        <v>523.83394315374414</v>
      </c>
      <c r="J20" s="3">
        <v>889.62295384055824</v>
      </c>
      <c r="K20" s="3">
        <v>127.76932339180638</v>
      </c>
      <c r="L20" s="3">
        <v>668.90731794472094</v>
      </c>
      <c r="M20" s="3">
        <v>493.47441676342248</v>
      </c>
      <c r="N20" s="3">
        <v>405.03456642612616</v>
      </c>
      <c r="O20" s="3">
        <v>446.16140577149878</v>
      </c>
      <c r="P20" s="3">
        <v>396.18177646126026</v>
      </c>
      <c r="Q20" s="3">
        <v>496.69507748718428</v>
      </c>
      <c r="R20" s="3">
        <v>582.34439981852665</v>
      </c>
      <c r="S20" s="3">
        <v>0</v>
      </c>
      <c r="T20" s="3">
        <v>399.26056654771207</v>
      </c>
      <c r="U20" s="3">
        <v>78.517513969814402</v>
      </c>
      <c r="V20" s="3">
        <v>720.91330962883467</v>
      </c>
      <c r="W20" s="3">
        <v>333.40815826851031</v>
      </c>
      <c r="X20" s="3">
        <v>948.74285241049381</v>
      </c>
      <c r="Y20" s="3">
        <v>711.53706860570514</v>
      </c>
      <c r="Z20" s="3">
        <v>970.81924167169245</v>
      </c>
      <c r="AA20" s="3">
        <v>518.8227057483125</v>
      </c>
    </row>
    <row r="21" spans="1:27" x14ac:dyDescent="0.2">
      <c r="A21" s="4" t="s">
        <v>36</v>
      </c>
      <c r="B21" s="3">
        <v>479.35373160120491</v>
      </c>
      <c r="C21" s="3">
        <v>217.13820483738002</v>
      </c>
      <c r="D21" s="3">
        <v>203.65657367244495</v>
      </c>
      <c r="E21" s="3">
        <v>398.18086342766401</v>
      </c>
      <c r="F21" s="3">
        <v>798.1829364249777</v>
      </c>
      <c r="G21" s="3">
        <v>809.21010868624228</v>
      </c>
      <c r="H21" s="3">
        <v>596.04110596501653</v>
      </c>
      <c r="I21" s="3">
        <v>164.57521077003062</v>
      </c>
      <c r="J21" s="3">
        <v>657.12860232986361</v>
      </c>
      <c r="K21" s="3">
        <v>421.86490728668105</v>
      </c>
      <c r="L21" s="3">
        <v>884.38227028813731</v>
      </c>
      <c r="M21" s="3">
        <v>186.09674903124989</v>
      </c>
      <c r="N21" s="3">
        <v>250.6671099286861</v>
      </c>
      <c r="O21" s="3">
        <v>572.7940292984905</v>
      </c>
      <c r="P21" s="3">
        <v>700.93152304629587</v>
      </c>
      <c r="Q21" s="3">
        <v>541.35847642758858</v>
      </c>
      <c r="R21" s="3">
        <v>415.04698529202693</v>
      </c>
      <c r="S21" s="3">
        <v>399.26056654771207</v>
      </c>
      <c r="T21" s="3">
        <v>0</v>
      </c>
      <c r="U21" s="3">
        <v>386.84622267769396</v>
      </c>
      <c r="V21" s="3">
        <v>854.32136810453244</v>
      </c>
      <c r="W21" s="3">
        <v>452.03982125472089</v>
      </c>
      <c r="X21" s="3">
        <v>1045.3487456346804</v>
      </c>
      <c r="Y21" s="3">
        <v>762.39228747410607</v>
      </c>
      <c r="Z21" s="3">
        <v>1031.1241438352611</v>
      </c>
      <c r="AA21" s="3">
        <v>162.5423021862309</v>
      </c>
    </row>
    <row r="22" spans="1:27" x14ac:dyDescent="0.2">
      <c r="A22" s="4" t="s">
        <v>38</v>
      </c>
      <c r="B22" s="3">
        <v>686.23173928345807</v>
      </c>
      <c r="C22" s="3">
        <v>538.57311481357851</v>
      </c>
      <c r="D22" s="3">
        <v>271.42954887042049</v>
      </c>
      <c r="E22" s="3">
        <v>682.8250141873832</v>
      </c>
      <c r="F22" s="3">
        <v>989.68378788378664</v>
      </c>
      <c r="G22" s="3">
        <v>704.66516871490103</v>
      </c>
      <c r="H22" s="3">
        <v>516.11723474420035</v>
      </c>
      <c r="I22" s="3">
        <v>528.04639947640965</v>
      </c>
      <c r="J22" s="3">
        <v>824.26452064855971</v>
      </c>
      <c r="K22" s="3">
        <v>56.568542494923804</v>
      </c>
      <c r="L22" s="3">
        <v>605.29827358088505</v>
      </c>
      <c r="M22" s="3">
        <v>452.36489695819677</v>
      </c>
      <c r="N22" s="3">
        <v>347.52266113161602</v>
      </c>
      <c r="O22" s="3">
        <v>369.03793842909971</v>
      </c>
      <c r="P22" s="3">
        <v>348.89110048839024</v>
      </c>
      <c r="Q22" s="3">
        <v>418.22601545097598</v>
      </c>
      <c r="R22" s="3">
        <v>515.72279375649089</v>
      </c>
      <c r="S22" s="3">
        <v>78.517513969814402</v>
      </c>
      <c r="T22" s="3">
        <v>386.84622267769396</v>
      </c>
      <c r="U22" s="3">
        <v>0</v>
      </c>
      <c r="V22" s="3">
        <v>647.56852919208484</v>
      </c>
      <c r="W22" s="3">
        <v>254.89213404889529</v>
      </c>
      <c r="X22" s="3">
        <v>874.05720636580759</v>
      </c>
      <c r="Y22" s="3">
        <v>633.52979409022271</v>
      </c>
      <c r="Z22" s="3">
        <v>894.1213564164542</v>
      </c>
      <c r="AA22" s="3">
        <v>486.13784053496596</v>
      </c>
    </row>
    <row r="23" spans="1:27" x14ac:dyDescent="0.2">
      <c r="A23" s="4" t="s">
        <v>40</v>
      </c>
      <c r="B23" s="3">
        <v>728.36323355864135</v>
      </c>
      <c r="C23" s="3">
        <v>1068.6103125087275</v>
      </c>
      <c r="D23" s="3">
        <v>870.2166396938178</v>
      </c>
      <c r="E23" s="3">
        <v>843.91765001094745</v>
      </c>
      <c r="F23" s="3">
        <v>856.245875902477</v>
      </c>
      <c r="G23" s="3">
        <v>216.93316943243141</v>
      </c>
      <c r="H23" s="3">
        <v>304.47331574376102</v>
      </c>
      <c r="I23" s="3">
        <v>1017.1263441677244</v>
      </c>
      <c r="J23" s="3">
        <v>722.05332213071358</v>
      </c>
      <c r="K23" s="3">
        <v>593.48546738736582</v>
      </c>
      <c r="L23" s="3">
        <v>178.22738285684386</v>
      </c>
      <c r="M23" s="3">
        <v>754.86488857278289</v>
      </c>
      <c r="N23" s="3">
        <v>617.07779088215455</v>
      </c>
      <c r="O23" s="3">
        <v>291.82186347153635</v>
      </c>
      <c r="P23" s="3">
        <v>418.01913831785259</v>
      </c>
      <c r="Q23" s="3">
        <v>317.24123313339959</v>
      </c>
      <c r="R23" s="3">
        <v>561.08911948103218</v>
      </c>
      <c r="S23" s="3">
        <v>720.91330962883467</v>
      </c>
      <c r="T23" s="3">
        <v>854.32136810453244</v>
      </c>
      <c r="U23" s="3">
        <v>647.56852919208484</v>
      </c>
      <c r="V23" s="3">
        <v>0</v>
      </c>
      <c r="W23" s="3">
        <v>421.45581025773032</v>
      </c>
      <c r="X23" s="3">
        <v>230.76611536358627</v>
      </c>
      <c r="Y23" s="3">
        <v>169.92056967889437</v>
      </c>
      <c r="Z23" s="3">
        <v>275.30710125240142</v>
      </c>
      <c r="AA23" s="3">
        <v>820.94153263189207</v>
      </c>
    </row>
    <row r="24" spans="1:27" x14ac:dyDescent="0.2">
      <c r="A24" s="4" t="s">
        <v>42</v>
      </c>
      <c r="B24" s="3">
        <v>534.75975914423475</v>
      </c>
      <c r="C24" s="3">
        <v>658.40185297430628</v>
      </c>
      <c r="D24" s="3">
        <v>448.9008799278522</v>
      </c>
      <c r="E24" s="3">
        <v>584.39028054888115</v>
      </c>
      <c r="F24" s="3">
        <v>800.9319571599076</v>
      </c>
      <c r="G24" s="3">
        <v>450.69390943299868</v>
      </c>
      <c r="H24" s="3">
        <v>263.75936002348806</v>
      </c>
      <c r="I24" s="3">
        <v>616.50709647172755</v>
      </c>
      <c r="J24" s="3">
        <v>634.40208070276697</v>
      </c>
      <c r="K24" s="3">
        <v>213.19005605327843</v>
      </c>
      <c r="L24" s="3">
        <v>432.34245685567362</v>
      </c>
      <c r="M24" s="3">
        <v>406</v>
      </c>
      <c r="N24" s="3">
        <v>257.2353008434107</v>
      </c>
      <c r="O24" s="3">
        <v>129.634100452003</v>
      </c>
      <c r="P24" s="3">
        <v>302.10097649627022</v>
      </c>
      <c r="Q24" s="3">
        <v>164.00304875214974</v>
      </c>
      <c r="R24" s="3">
        <v>338.40212765288578</v>
      </c>
      <c r="S24" s="3">
        <v>333.40815826851031</v>
      </c>
      <c r="T24" s="3">
        <v>452.03982125472089</v>
      </c>
      <c r="U24" s="3">
        <v>254.89213404889529</v>
      </c>
      <c r="V24" s="3">
        <v>421.45581025773032</v>
      </c>
      <c r="W24" s="3">
        <v>0</v>
      </c>
      <c r="X24" s="3">
        <v>637.19541743487139</v>
      </c>
      <c r="Y24" s="3">
        <v>381.38956461864552</v>
      </c>
      <c r="Z24" s="3">
        <v>647.60250153933157</v>
      </c>
      <c r="AA24" s="3">
        <v>465.10213931995628</v>
      </c>
    </row>
    <row r="25" spans="1:27" x14ac:dyDescent="0.2">
      <c r="A25" s="4" t="s">
        <v>44</v>
      </c>
      <c r="B25" s="3">
        <v>828.0736682204066</v>
      </c>
      <c r="C25" s="3">
        <v>1262.3093915518493</v>
      </c>
      <c r="D25" s="3">
        <v>1084.1263763971431</v>
      </c>
      <c r="E25" s="3">
        <v>963.22894474782061</v>
      </c>
      <c r="F25" s="3">
        <v>871.57902682430347</v>
      </c>
      <c r="G25" s="3">
        <v>260.16341018675166</v>
      </c>
      <c r="H25" s="3">
        <v>454.80215478821117</v>
      </c>
      <c r="I25" s="3">
        <v>1203.6664820455871</v>
      </c>
      <c r="J25" s="3">
        <v>770.83072071629317</v>
      </c>
      <c r="K25" s="3">
        <v>821.00913515015168</v>
      </c>
      <c r="L25" s="3">
        <v>362.60446770551516</v>
      </c>
      <c r="M25" s="3">
        <v>921.61271692615003</v>
      </c>
      <c r="N25" s="3">
        <v>797.91979546819118</v>
      </c>
      <c r="O25" s="3">
        <v>509.5576513015971</v>
      </c>
      <c r="P25" s="3">
        <v>642.71377766467708</v>
      </c>
      <c r="Q25" s="3">
        <v>506.05632097623283</v>
      </c>
      <c r="R25" s="3">
        <v>697.60877288061681</v>
      </c>
      <c r="S25" s="3">
        <v>948.74285241049381</v>
      </c>
      <c r="T25" s="3">
        <v>1045.3487456346804</v>
      </c>
      <c r="U25" s="3">
        <v>874.05720636580759</v>
      </c>
      <c r="V25" s="3">
        <v>230.76611536358627</v>
      </c>
      <c r="W25" s="3">
        <v>637.19541743487139</v>
      </c>
      <c r="X25" s="3">
        <v>0</v>
      </c>
      <c r="Y25" s="3">
        <v>285.22271999264012</v>
      </c>
      <c r="Z25" s="3">
        <v>92.655275079188016</v>
      </c>
      <c r="AA25" s="3">
        <v>987.42594659042663</v>
      </c>
    </row>
    <row r="26" spans="1:27" x14ac:dyDescent="0.2">
      <c r="A26" s="4" t="s">
        <v>46</v>
      </c>
      <c r="B26" s="3">
        <v>569.44358807523679</v>
      </c>
      <c r="C26" s="3">
        <v>979.52896843329756</v>
      </c>
      <c r="D26" s="3">
        <v>815.53050218860608</v>
      </c>
      <c r="E26" s="3">
        <v>693.95244793861775</v>
      </c>
      <c r="F26" s="3">
        <v>686.68042057422895</v>
      </c>
      <c r="G26" s="3">
        <v>77.466121627457255</v>
      </c>
      <c r="H26" s="3">
        <v>169.61426826773743</v>
      </c>
      <c r="I26" s="3">
        <v>919.29592623920621</v>
      </c>
      <c r="J26" s="3">
        <v>552.65540800755764</v>
      </c>
      <c r="K26" s="3">
        <v>586.03754145958942</v>
      </c>
      <c r="L26" s="3">
        <v>333.097583299549</v>
      </c>
      <c r="M26" s="3">
        <v>636.63019092719753</v>
      </c>
      <c r="N26" s="3">
        <v>513.59517131686505</v>
      </c>
      <c r="O26" s="3">
        <v>267.8002987302292</v>
      </c>
      <c r="P26" s="3">
        <v>495.0202016079748</v>
      </c>
      <c r="Q26" s="3">
        <v>230.34105148670309</v>
      </c>
      <c r="R26" s="3">
        <v>418.3897704294406</v>
      </c>
      <c r="S26" s="3">
        <v>711.53706860570514</v>
      </c>
      <c r="T26" s="3">
        <v>762.39228747410607</v>
      </c>
      <c r="U26" s="3">
        <v>633.52979409022271</v>
      </c>
      <c r="V26" s="3">
        <v>169.92056967889437</v>
      </c>
      <c r="W26" s="3">
        <v>381.38956461864552</v>
      </c>
      <c r="X26" s="3">
        <v>285.22271999264012</v>
      </c>
      <c r="Y26" s="3">
        <v>0</v>
      </c>
      <c r="Z26" s="3">
        <v>272.0827080135744</v>
      </c>
      <c r="AA26" s="3">
        <v>702.55675927287189</v>
      </c>
    </row>
    <row r="27" spans="1:27" x14ac:dyDescent="0.2">
      <c r="A27" s="4" t="s">
        <v>48</v>
      </c>
      <c r="B27" s="3">
        <v>774.61538843480253</v>
      </c>
      <c r="C27" s="3">
        <v>1248.0905415874283</v>
      </c>
      <c r="D27" s="3">
        <v>1087.1545428318827</v>
      </c>
      <c r="E27" s="3">
        <v>915.01748617171245</v>
      </c>
      <c r="F27" s="3">
        <v>793.12357170872178</v>
      </c>
      <c r="G27" s="3">
        <v>223.66492796144863</v>
      </c>
      <c r="H27" s="3">
        <v>435.08389995493974</v>
      </c>
      <c r="I27" s="3">
        <v>1185.2324666494756</v>
      </c>
      <c r="J27" s="3">
        <v>702.15738976386194</v>
      </c>
      <c r="K27" s="3">
        <v>843.4293094267</v>
      </c>
      <c r="L27" s="3">
        <v>431.12991081575399</v>
      </c>
      <c r="M27" s="3">
        <v>895.00223463408179</v>
      </c>
      <c r="N27" s="3">
        <v>780.90780505767771</v>
      </c>
      <c r="O27" s="3">
        <v>525.1761609212665</v>
      </c>
      <c r="P27" s="3">
        <v>693.20848234856442</v>
      </c>
      <c r="Q27" s="3">
        <v>502.22704029153988</v>
      </c>
      <c r="R27" s="3">
        <v>661.33576948476025</v>
      </c>
      <c r="S27" s="3">
        <v>970.81924167169245</v>
      </c>
      <c r="T27" s="3">
        <v>1031.1241438352611</v>
      </c>
      <c r="U27" s="3">
        <v>894.1213564164542</v>
      </c>
      <c r="V27" s="3">
        <v>275.30710125240142</v>
      </c>
      <c r="W27" s="3">
        <v>647.60250153933157</v>
      </c>
      <c r="X27" s="3">
        <v>92.655275079188016</v>
      </c>
      <c r="Y27" s="3">
        <v>272.0827080135744</v>
      </c>
      <c r="Z27" s="3">
        <v>0</v>
      </c>
      <c r="AA27" s="3">
        <v>959.8150863577838</v>
      </c>
    </row>
    <row r="28" spans="1:27" x14ac:dyDescent="0.2">
      <c r="A28" s="4" t="s">
        <v>50</v>
      </c>
      <c r="B28" s="3">
        <v>324.39482116704636</v>
      </c>
      <c r="C28" s="3">
        <v>326.07514471360741</v>
      </c>
      <c r="D28" s="3">
        <v>360.94320882931152</v>
      </c>
      <c r="E28" s="3">
        <v>235.84740829612693</v>
      </c>
      <c r="F28" s="3">
        <v>639.01486680671212</v>
      </c>
      <c r="G28" s="3">
        <v>736.34027460135576</v>
      </c>
      <c r="H28" s="3">
        <v>533.06753793492248</v>
      </c>
      <c r="I28" s="3">
        <v>247</v>
      </c>
      <c r="J28" s="3">
        <v>504.50966294016609</v>
      </c>
      <c r="K28" s="3">
        <v>506.4484179065031</v>
      </c>
      <c r="L28" s="3">
        <v>883.32553455676805</v>
      </c>
      <c r="M28" s="3">
        <v>66.241980646716783</v>
      </c>
      <c r="N28" s="3">
        <v>211.41901522805369</v>
      </c>
      <c r="O28" s="3">
        <v>564.92565882600877</v>
      </c>
      <c r="P28" s="3">
        <v>751.36209646215184</v>
      </c>
      <c r="Q28" s="3">
        <v>504.61965875300575</v>
      </c>
      <c r="R28" s="3">
        <v>305.50286414369344</v>
      </c>
      <c r="S28" s="3">
        <v>518.8227057483125</v>
      </c>
      <c r="T28" s="3">
        <v>162.5423021862309</v>
      </c>
      <c r="U28" s="3">
        <v>486.13784053496596</v>
      </c>
      <c r="V28" s="3">
        <v>820.94153263189207</v>
      </c>
      <c r="W28" s="3">
        <v>465.10213931995628</v>
      </c>
      <c r="X28" s="3">
        <v>987.42594659042663</v>
      </c>
      <c r="Y28" s="3">
        <v>702.55675927287189</v>
      </c>
      <c r="Z28" s="3">
        <v>959.8150863577838</v>
      </c>
      <c r="AA28" s="3">
        <v>0</v>
      </c>
    </row>
  </sheetData>
  <mergeCells count="1">
    <mergeCell ref="A1:AA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0910-7EC6-4DBA-8401-54E84BADCDC4}">
  <dimension ref="A1:K28"/>
  <sheetViews>
    <sheetView workbookViewId="0">
      <selection activeCell="E7" sqref="E7"/>
    </sheetView>
  </sheetViews>
  <sheetFormatPr defaultRowHeight="14.25" x14ac:dyDescent="0.2"/>
  <sheetData>
    <row r="1" spans="1:11" x14ac:dyDescent="0.2">
      <c r="A1" s="15" t="s">
        <v>59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">
      <c r="A2" s="4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4">
        <v>2018</v>
      </c>
      <c r="K2" s="4">
        <v>2019</v>
      </c>
    </row>
    <row r="3" spans="1:11" x14ac:dyDescent="0.2">
      <c r="A3" s="4" t="s">
        <v>1</v>
      </c>
      <c r="B3" s="7">
        <v>151.49016892765351</v>
      </c>
      <c r="C3" s="7">
        <v>134.93459480933137</v>
      </c>
      <c r="D3" s="7">
        <v>52.428994307683105</v>
      </c>
      <c r="E3" s="7">
        <v>72.554859338058307</v>
      </c>
      <c r="F3" s="7">
        <v>38.496489931818303</v>
      </c>
      <c r="G3" s="7">
        <v>110.21085101549812</v>
      </c>
      <c r="H3" s="7">
        <v>49.729812505932834</v>
      </c>
      <c r="I3" s="7">
        <v>113.31963841863609</v>
      </c>
      <c r="J3" s="7">
        <v>58.330507353373939</v>
      </c>
      <c r="K3" s="7">
        <v>60.76557918732815</v>
      </c>
    </row>
    <row r="4" spans="1:11" x14ac:dyDescent="0.2">
      <c r="A4" s="4" t="s">
        <v>3</v>
      </c>
      <c r="B4" s="7">
        <v>98.950204324183744</v>
      </c>
      <c r="C4" s="7">
        <v>43.495750219802801</v>
      </c>
      <c r="D4" s="7">
        <v>18.220696535988214</v>
      </c>
      <c r="E4" s="7">
        <v>33.48396153109784</v>
      </c>
      <c r="F4" s="7">
        <v>95.923191906499014</v>
      </c>
      <c r="G4" s="7">
        <v>37.624881847233581</v>
      </c>
      <c r="H4" s="7">
        <v>144.84976546657725</v>
      </c>
      <c r="I4" s="7">
        <v>83.113681187254954</v>
      </c>
      <c r="J4" s="7">
        <v>132.76436077189871</v>
      </c>
      <c r="K4" s="7">
        <v>81.226997825545638</v>
      </c>
    </row>
    <row r="5" spans="1:11" x14ac:dyDescent="0.2">
      <c r="A5" s="4" t="s">
        <v>5</v>
      </c>
      <c r="B5" s="7">
        <v>124.09242478073523</v>
      </c>
      <c r="C5" s="7">
        <v>49.006898243206052</v>
      </c>
      <c r="D5" s="7">
        <v>16.490281009686889</v>
      </c>
      <c r="E5" s="7">
        <v>76.017744711176206</v>
      </c>
      <c r="F5" s="7">
        <v>76.981015564030415</v>
      </c>
      <c r="G5" s="7">
        <v>118.23075759499878</v>
      </c>
      <c r="H5" s="7">
        <v>158.08794781276458</v>
      </c>
      <c r="I5" s="7">
        <v>92.59908671740726</v>
      </c>
      <c r="J5" s="7">
        <v>129.07118699007071</v>
      </c>
      <c r="K5" s="7">
        <v>212.80092678866097</v>
      </c>
    </row>
    <row r="6" spans="1:11" x14ac:dyDescent="0.2">
      <c r="A6" s="4" t="s">
        <v>7</v>
      </c>
      <c r="B6" s="7">
        <v>165.1561849436128</v>
      </c>
      <c r="C6" s="7">
        <v>61.97531777615751</v>
      </c>
      <c r="D6" s="7">
        <v>22.954762566535692</v>
      </c>
      <c r="E6" s="7">
        <v>118.08913101074239</v>
      </c>
      <c r="F6" s="7">
        <v>77.949006803638312</v>
      </c>
      <c r="G6" s="7">
        <v>206.76043486772281</v>
      </c>
      <c r="H6" s="7">
        <v>152.17936539617676</v>
      </c>
      <c r="I6" s="7">
        <v>176.38960296646698</v>
      </c>
      <c r="J6" s="7">
        <v>140.45019386680113</v>
      </c>
      <c r="K6" s="7">
        <v>82.142548317009229</v>
      </c>
    </row>
    <row r="7" spans="1:11" x14ac:dyDescent="0.2">
      <c r="A7" s="4" t="s">
        <v>9</v>
      </c>
      <c r="B7" s="7">
        <v>20.062815118463877</v>
      </c>
      <c r="C7" s="7">
        <v>65.797925940690604</v>
      </c>
      <c r="D7" s="7">
        <v>61.228364080680684</v>
      </c>
      <c r="E7" s="7">
        <v>40.757553846910426</v>
      </c>
      <c r="F7" s="7">
        <v>114.34000597485566</v>
      </c>
      <c r="G7" s="7">
        <v>70.690123351753186</v>
      </c>
      <c r="H7" s="7">
        <v>50.520084034785697</v>
      </c>
      <c r="I7" s="7">
        <v>107.088276958131</v>
      </c>
      <c r="J7" s="7">
        <v>38.529251494221114</v>
      </c>
      <c r="K7" s="7">
        <v>89.726103371819832</v>
      </c>
    </row>
    <row r="8" spans="1:11" x14ac:dyDescent="0.2">
      <c r="A8" s="4" t="s">
        <v>11</v>
      </c>
      <c r="B8" s="7">
        <v>68.393309822954919</v>
      </c>
      <c r="C8" s="7">
        <v>91.978563861483579</v>
      </c>
      <c r="D8" s="7">
        <v>49.821600617833482</v>
      </c>
      <c r="E8" s="7">
        <v>68.930581239275085</v>
      </c>
      <c r="F8" s="7">
        <v>89.821262002644943</v>
      </c>
      <c r="G8" s="7">
        <v>34.581274516928154</v>
      </c>
      <c r="H8" s="7">
        <v>52.203573825958877</v>
      </c>
      <c r="I8" s="7">
        <v>120.84859781371735</v>
      </c>
      <c r="J8" s="7">
        <v>54.198317153589528</v>
      </c>
      <c r="K8" s="7">
        <v>37.944111415281398</v>
      </c>
    </row>
    <row r="9" spans="1:11" x14ac:dyDescent="0.2">
      <c r="A9" s="4" t="s">
        <v>13</v>
      </c>
      <c r="B9" s="7">
        <v>106.96980946273517</v>
      </c>
      <c r="C9" s="7">
        <v>153.55150204818969</v>
      </c>
      <c r="D9" s="7">
        <v>72.276256149570557</v>
      </c>
      <c r="E9" s="7">
        <v>129.60287913120172</v>
      </c>
      <c r="F9" s="7">
        <v>136.92206445186432</v>
      </c>
      <c r="G9" s="7">
        <v>110.21272864228867</v>
      </c>
      <c r="H9" s="7">
        <v>48.05984780155535</v>
      </c>
      <c r="I9" s="7">
        <v>39.771106441753247</v>
      </c>
      <c r="J9" s="7">
        <v>90.473891297207615</v>
      </c>
      <c r="K9" s="7">
        <v>109.81721917008717</v>
      </c>
    </row>
    <row r="10" spans="1:11" x14ac:dyDescent="0.2">
      <c r="A10" s="4" t="s">
        <v>15</v>
      </c>
      <c r="B10" s="7">
        <v>170.69998280251542</v>
      </c>
      <c r="C10" s="7">
        <v>164.63197394242567</v>
      </c>
      <c r="D10" s="7">
        <v>36.982330961144903</v>
      </c>
      <c r="E10" s="7">
        <v>92.56074669767267</v>
      </c>
      <c r="F10" s="7">
        <v>63.949493347620944</v>
      </c>
      <c r="G10" s="7">
        <v>94.457008107393904</v>
      </c>
      <c r="H10" s="7">
        <v>159.79643533355878</v>
      </c>
      <c r="I10" s="7">
        <v>42.640365554399708</v>
      </c>
      <c r="J10" s="7">
        <v>122.24695385930464</v>
      </c>
      <c r="K10" s="7">
        <v>60.442147708960015</v>
      </c>
    </row>
    <row r="11" spans="1:11" x14ac:dyDescent="0.2">
      <c r="A11" s="4" t="s">
        <v>17</v>
      </c>
      <c r="B11" s="7">
        <v>29.762891026453303</v>
      </c>
      <c r="C11" s="7">
        <v>51.630868088820236</v>
      </c>
      <c r="D11" s="7">
        <v>57.495645164998813</v>
      </c>
      <c r="E11" s="7">
        <v>73.643850133399994</v>
      </c>
      <c r="F11" s="7">
        <v>135.08621747837361</v>
      </c>
      <c r="G11" s="7">
        <v>104.42010772293868</v>
      </c>
      <c r="H11" s="7">
        <v>33.637511206362795</v>
      </c>
      <c r="I11" s="7">
        <v>50.538609481508601</v>
      </c>
      <c r="J11" s="7">
        <v>43.630402035779703</v>
      </c>
      <c r="K11" s="7">
        <v>138.55191106195315</v>
      </c>
    </row>
    <row r="12" spans="1:11" x14ac:dyDescent="0.2">
      <c r="A12" s="4" t="s">
        <v>19</v>
      </c>
      <c r="B12" s="7">
        <v>105.22862142751011</v>
      </c>
      <c r="C12" s="7">
        <v>67.853729584830617</v>
      </c>
      <c r="D12" s="7">
        <v>53.486792648105933</v>
      </c>
      <c r="E12" s="7">
        <v>99.154632521390951</v>
      </c>
      <c r="F12" s="7">
        <v>70.983177614048898</v>
      </c>
      <c r="G12" s="7">
        <v>61.030162385805532</v>
      </c>
      <c r="H12" s="7">
        <v>77.784503475720371</v>
      </c>
      <c r="I12" s="7">
        <v>69.823474023625536</v>
      </c>
      <c r="J12" s="7">
        <v>120.66742275201335</v>
      </c>
      <c r="K12" s="7">
        <v>82.817065396040235</v>
      </c>
    </row>
    <row r="13" spans="1:11" x14ac:dyDescent="0.2">
      <c r="A13" s="4" t="s">
        <v>21</v>
      </c>
      <c r="B13" s="7">
        <v>205.64487903122554</v>
      </c>
      <c r="C13" s="7">
        <v>124.59670484242706</v>
      </c>
      <c r="D13" s="7">
        <v>96.323604428507849</v>
      </c>
      <c r="E13" s="7">
        <v>198.46333946575183</v>
      </c>
      <c r="F13" s="7">
        <v>132.11792647171927</v>
      </c>
      <c r="G13" s="7">
        <v>170.68356132905009</v>
      </c>
      <c r="H13" s="7">
        <v>246.02651845643922</v>
      </c>
      <c r="I13" s="7">
        <v>224.32625212825229</v>
      </c>
      <c r="J13" s="7">
        <v>295.58812568689802</v>
      </c>
      <c r="K13" s="7">
        <v>142.23666478970139</v>
      </c>
    </row>
    <row r="14" spans="1:11" x14ac:dyDescent="0.2">
      <c r="A14" s="4" t="s">
        <v>23</v>
      </c>
      <c r="B14" s="7">
        <v>56.883498910089081</v>
      </c>
      <c r="C14" s="7">
        <v>106.64561062879514</v>
      </c>
      <c r="D14" s="7">
        <v>134.60094228855763</v>
      </c>
      <c r="E14" s="7">
        <v>132.70343283657127</v>
      </c>
      <c r="F14" s="7">
        <v>222.16512255817463</v>
      </c>
      <c r="G14" s="7">
        <v>188.66325060043658</v>
      </c>
      <c r="H14" s="7">
        <v>173.6137705924545</v>
      </c>
      <c r="I14" s="7">
        <v>58.907403870634369</v>
      </c>
      <c r="J14" s="7">
        <v>155.19135772802937</v>
      </c>
      <c r="K14" s="7">
        <v>125.45278857673192</v>
      </c>
    </row>
    <row r="15" spans="1:11" x14ac:dyDescent="0.2">
      <c r="A15" s="4" t="s">
        <v>25</v>
      </c>
      <c r="B15" s="7">
        <v>113.01896419207866</v>
      </c>
      <c r="C15" s="7">
        <v>96.182498682535453</v>
      </c>
      <c r="D15" s="7">
        <v>49.918449558559885</v>
      </c>
      <c r="E15" s="7">
        <v>130.69547897845544</v>
      </c>
      <c r="F15" s="7">
        <v>163.25039269709481</v>
      </c>
      <c r="G15" s="7">
        <v>62.797488656359683</v>
      </c>
      <c r="H15" s="7">
        <v>86.281466589456912</v>
      </c>
      <c r="I15" s="7">
        <v>126.498096310555</v>
      </c>
      <c r="J15" s="7">
        <v>64.461790602640804</v>
      </c>
      <c r="K15" s="7">
        <v>109.32048280361018</v>
      </c>
    </row>
    <row r="16" spans="1:11" x14ac:dyDescent="0.2">
      <c r="A16" s="4" t="s">
        <v>27</v>
      </c>
      <c r="B16" s="7">
        <v>50.461128073961483</v>
      </c>
      <c r="C16" s="7">
        <v>53.090783793242217</v>
      </c>
      <c r="D16" s="7">
        <v>87.297380987659764</v>
      </c>
      <c r="E16" s="7">
        <v>92.579290634530736</v>
      </c>
      <c r="F16" s="7">
        <v>125.32188542019445</v>
      </c>
      <c r="G16" s="7">
        <v>71.175989910698519</v>
      </c>
      <c r="H16" s="7">
        <v>77.779007370209683</v>
      </c>
      <c r="I16" s="7">
        <v>62.612291246623222</v>
      </c>
      <c r="J16" s="7">
        <v>87.581543792006798</v>
      </c>
      <c r="K16" s="7">
        <v>109.82475590031716</v>
      </c>
    </row>
    <row r="17" spans="1:11" x14ac:dyDescent="0.2">
      <c r="A17" s="4" t="s">
        <v>29</v>
      </c>
      <c r="B17" s="7">
        <v>89.854206511838157</v>
      </c>
      <c r="C17" s="7">
        <v>81.878240614173734</v>
      </c>
      <c r="D17" s="7">
        <v>69.813266274063395</v>
      </c>
      <c r="E17" s="7">
        <v>40.74097051488004</v>
      </c>
      <c r="F17" s="7">
        <v>77.477789492184243</v>
      </c>
      <c r="G17" s="7">
        <v>103.31877630681275</v>
      </c>
      <c r="H17" s="7">
        <v>110.89894321262325</v>
      </c>
      <c r="I17" s="7">
        <v>84.32497506608459</v>
      </c>
      <c r="J17" s="7">
        <v>80.432519062189016</v>
      </c>
      <c r="K17" s="7">
        <v>99.153292676264343</v>
      </c>
    </row>
    <row r="18" spans="1:11" x14ac:dyDescent="0.2">
      <c r="A18" s="4" t="s">
        <v>31</v>
      </c>
      <c r="B18" s="7">
        <v>52.660802469782205</v>
      </c>
      <c r="C18" s="7">
        <v>158.05302767445929</v>
      </c>
      <c r="D18" s="7">
        <v>56.067229702097841</v>
      </c>
      <c r="E18" s="7">
        <v>147.14681142896782</v>
      </c>
      <c r="F18" s="7">
        <v>161.5352339034844</v>
      </c>
      <c r="G18" s="7">
        <v>61.019327143744363</v>
      </c>
      <c r="H18" s="7">
        <v>62.644630242752228</v>
      </c>
      <c r="I18" s="7">
        <v>97.403762269222668</v>
      </c>
      <c r="J18" s="7">
        <v>110.72238215619184</v>
      </c>
      <c r="K18" s="7">
        <v>46.289118172864917</v>
      </c>
    </row>
    <row r="19" spans="1:11" x14ac:dyDescent="0.2">
      <c r="A19" s="4" t="s">
        <v>33</v>
      </c>
      <c r="B19" s="7">
        <v>86.525002601672867</v>
      </c>
      <c r="C19" s="7">
        <v>126.30318057511825</v>
      </c>
      <c r="D19" s="7">
        <v>77.919415758554308</v>
      </c>
      <c r="E19" s="7">
        <v>134.45765240332716</v>
      </c>
      <c r="F19" s="7">
        <v>119.3598196540146</v>
      </c>
      <c r="G19" s="7">
        <v>103.90327998957368</v>
      </c>
      <c r="H19" s="7">
        <v>153.07137185575479</v>
      </c>
      <c r="I19" s="7">
        <v>90.876192340548442</v>
      </c>
      <c r="J19" s="7">
        <v>160.6581713314618</v>
      </c>
      <c r="K19" s="7">
        <v>35.391223780531689</v>
      </c>
    </row>
    <row r="20" spans="1:11" x14ac:dyDescent="0.2">
      <c r="A20" s="4" t="s">
        <v>35</v>
      </c>
      <c r="B20" s="7">
        <v>227.11046398172678</v>
      </c>
      <c r="C20" s="7">
        <v>184.27365095003213</v>
      </c>
      <c r="D20" s="7">
        <v>190.34582211002683</v>
      </c>
      <c r="E20" s="7">
        <v>188.92045476699704</v>
      </c>
      <c r="F20" s="7">
        <v>327.13038123316511</v>
      </c>
      <c r="G20" s="7">
        <v>115.79361006379013</v>
      </c>
      <c r="H20" s="7">
        <v>182.13619955883715</v>
      </c>
      <c r="I20" s="7">
        <v>197.40874793245888</v>
      </c>
      <c r="J20" s="7">
        <v>294.62841092039463</v>
      </c>
      <c r="K20" s="7">
        <v>113.11513787953403</v>
      </c>
    </row>
    <row r="21" spans="1:11" x14ac:dyDescent="0.2">
      <c r="A21" s="4" t="s">
        <v>37</v>
      </c>
      <c r="B21" s="7">
        <v>122.71920042716876</v>
      </c>
      <c r="C21" s="7">
        <v>66.482056397507193</v>
      </c>
      <c r="D21" s="7">
        <v>30.609578642239232</v>
      </c>
      <c r="E21" s="7">
        <v>62.675428326880279</v>
      </c>
      <c r="F21" s="7">
        <v>136.15464917122907</v>
      </c>
      <c r="G21" s="7">
        <v>50.326792475415687</v>
      </c>
      <c r="H21" s="7">
        <v>53.881461495219355</v>
      </c>
      <c r="I21" s="7">
        <v>73.826616385149023</v>
      </c>
      <c r="J21" s="7">
        <v>103.19074372842051</v>
      </c>
      <c r="K21" s="7">
        <v>141.73121611923361</v>
      </c>
    </row>
    <row r="22" spans="1:11" x14ac:dyDescent="0.2">
      <c r="A22" s="4" t="s">
        <v>39</v>
      </c>
      <c r="B22" s="7">
        <v>186.32437628233507</v>
      </c>
      <c r="C22" s="7">
        <v>147.30148901706337</v>
      </c>
      <c r="D22" s="7">
        <v>42.270191697004179</v>
      </c>
      <c r="E22" s="7">
        <v>84.49085252203453</v>
      </c>
      <c r="F22" s="7">
        <v>86.712494884653353</v>
      </c>
      <c r="G22" s="7">
        <v>88.910245474001059</v>
      </c>
      <c r="H22" s="7">
        <v>162.20757194970071</v>
      </c>
      <c r="I22" s="7">
        <v>143.62070570710884</v>
      </c>
      <c r="J22" s="7">
        <v>159.35920826564836</v>
      </c>
      <c r="K22" s="7">
        <v>191.65674303613781</v>
      </c>
    </row>
    <row r="23" spans="1:11" x14ac:dyDescent="0.2">
      <c r="A23" s="4" t="s">
        <v>41</v>
      </c>
      <c r="B23" s="7">
        <v>33.913167248284182</v>
      </c>
      <c r="C23" s="7">
        <v>94.808064958077068</v>
      </c>
      <c r="D23" s="7">
        <v>46.781515662638</v>
      </c>
      <c r="E23" s="7">
        <v>89.396771724059008</v>
      </c>
      <c r="F23" s="7">
        <v>39.897780511074643</v>
      </c>
      <c r="G23" s="7">
        <v>109.70247100746739</v>
      </c>
      <c r="H23" s="7">
        <v>138.72249649144277</v>
      </c>
      <c r="I23" s="7">
        <v>110.22257643204223</v>
      </c>
      <c r="J23" s="7">
        <v>40.122349137093565</v>
      </c>
      <c r="K23" s="7">
        <v>69.737640822036198</v>
      </c>
    </row>
    <row r="24" spans="1:11" x14ac:dyDescent="0.2">
      <c r="A24" s="4" t="s">
        <v>43</v>
      </c>
      <c r="B24" s="7">
        <v>196.30875770354359</v>
      </c>
      <c r="C24" s="7">
        <v>109.76477267151239</v>
      </c>
      <c r="D24" s="7">
        <v>97.905730408612357</v>
      </c>
      <c r="E24" s="7">
        <v>116.13633899811259</v>
      </c>
      <c r="F24" s="7">
        <v>113.49677602472123</v>
      </c>
      <c r="G24" s="7">
        <v>99.272256592399827</v>
      </c>
      <c r="H24" s="7">
        <v>170.39996422583363</v>
      </c>
      <c r="I24" s="7">
        <v>68.716088769595885</v>
      </c>
      <c r="J24" s="7">
        <v>154.01109758005913</v>
      </c>
      <c r="K24" s="7">
        <v>189.83385891834163</v>
      </c>
    </row>
    <row r="25" spans="1:11" x14ac:dyDescent="0.2">
      <c r="A25" s="4" t="s">
        <v>45</v>
      </c>
      <c r="B25" s="7">
        <v>71.279940057334656</v>
      </c>
      <c r="C25" s="7">
        <v>109.39851300846655</v>
      </c>
      <c r="D25" s="7">
        <v>23.73782859045313</v>
      </c>
      <c r="E25" s="7">
        <v>108.6762551378804</v>
      </c>
      <c r="F25" s="7">
        <v>66.063587917282888</v>
      </c>
      <c r="G25" s="7">
        <v>83.970563308737511</v>
      </c>
      <c r="H25" s="7">
        <v>78.913403694868762</v>
      </c>
      <c r="I25" s="7">
        <v>104.71327490509984</v>
      </c>
      <c r="J25" s="7">
        <v>83.972411870000215</v>
      </c>
      <c r="K25" s="7">
        <v>106.0415798609198</v>
      </c>
    </row>
    <row r="26" spans="1:11" x14ac:dyDescent="0.2">
      <c r="A26" s="4" t="s">
        <v>47</v>
      </c>
      <c r="B26" s="7">
        <v>67.75149428779622</v>
      </c>
      <c r="C26" s="7">
        <v>157.74927103909457</v>
      </c>
      <c r="D26" s="7">
        <v>57.200881383004372</v>
      </c>
      <c r="E26" s="7">
        <v>133.28549021655803</v>
      </c>
      <c r="F26" s="7">
        <v>80.088751044641981</v>
      </c>
      <c r="G26" s="7">
        <v>49.252764392195623</v>
      </c>
      <c r="H26" s="7">
        <v>148.40128322993007</v>
      </c>
      <c r="I26" s="7">
        <v>149.64709226736898</v>
      </c>
      <c r="J26" s="7">
        <v>114.56317216614778</v>
      </c>
      <c r="K26" s="7">
        <v>106.06016651136487</v>
      </c>
    </row>
    <row r="27" spans="1:11" x14ac:dyDescent="0.2">
      <c r="A27" s="4" t="s">
        <v>49</v>
      </c>
      <c r="B27" s="7">
        <v>381.20218416567462</v>
      </c>
      <c r="C27" s="7">
        <v>271.74773128408742</v>
      </c>
      <c r="D27" s="7">
        <v>123.73471342924191</v>
      </c>
      <c r="E27" s="7">
        <v>45.062937668982592</v>
      </c>
      <c r="F27" s="7">
        <v>307.86960198839233</v>
      </c>
      <c r="G27" s="7">
        <v>80.882867372325762</v>
      </c>
      <c r="H27" s="7">
        <v>177.0648280183058</v>
      </c>
      <c r="I27" s="7">
        <v>67.738314769273771</v>
      </c>
      <c r="J27" s="7">
        <v>100.29016009941071</v>
      </c>
      <c r="K27" s="7">
        <v>376.74755973579903</v>
      </c>
    </row>
    <row r="28" spans="1:11" x14ac:dyDescent="0.2">
      <c r="A28" s="4" t="s">
        <v>51</v>
      </c>
      <c r="B28" s="7">
        <v>104.00520660586015</v>
      </c>
      <c r="C28" s="7">
        <v>142.34096288090768</v>
      </c>
      <c r="D28" s="7">
        <v>98.426261983373053</v>
      </c>
      <c r="E28" s="7">
        <v>64.121592058776685</v>
      </c>
      <c r="F28" s="7">
        <v>177.23886088954853</v>
      </c>
      <c r="G28" s="7">
        <v>137.15439084025002</v>
      </c>
      <c r="H28" s="7">
        <v>140.1042395511891</v>
      </c>
      <c r="I28" s="7">
        <v>163.30134233091655</v>
      </c>
      <c r="J28" s="7">
        <v>142.57002626245455</v>
      </c>
      <c r="K28" s="7">
        <v>150.95299839987663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404C-C431-41D2-8290-911E7203DFD7}">
  <dimension ref="A1:G55"/>
  <sheetViews>
    <sheetView workbookViewId="0">
      <selection activeCell="G37" sqref="G37"/>
    </sheetView>
  </sheetViews>
  <sheetFormatPr defaultRowHeight="14.25" x14ac:dyDescent="0.2"/>
  <cols>
    <col min="3" max="3" width="9" style="11"/>
    <col min="7" max="7" width="45.125" customWidth="1"/>
  </cols>
  <sheetData>
    <row r="1" spans="1:4" x14ac:dyDescent="0.2">
      <c r="A1" s="4"/>
      <c r="B1" s="4">
        <v>2013</v>
      </c>
      <c r="C1" s="6" t="s">
        <v>62</v>
      </c>
      <c r="D1" s="2" t="s">
        <v>56</v>
      </c>
    </row>
    <row r="2" spans="1:4" x14ac:dyDescent="0.2">
      <c r="A2" s="4" t="s">
        <v>1</v>
      </c>
      <c r="B2" s="8">
        <v>345.73</v>
      </c>
      <c r="C2" s="10">
        <v>0</v>
      </c>
      <c r="D2" s="2">
        <v>428</v>
      </c>
    </row>
    <row r="3" spans="1:4" x14ac:dyDescent="0.2">
      <c r="A3" s="4" t="s">
        <v>3</v>
      </c>
      <c r="B3" s="8">
        <v>74.34</v>
      </c>
      <c r="C3" s="10">
        <v>645.15192009324437</v>
      </c>
      <c r="D3" s="2">
        <v>454</v>
      </c>
    </row>
    <row r="4" spans="1:4" x14ac:dyDescent="0.2">
      <c r="A4" s="4" t="s">
        <v>5</v>
      </c>
      <c r="B4" s="8">
        <v>263.08999999999997</v>
      </c>
      <c r="C4" s="10">
        <v>658.24615456529637</v>
      </c>
      <c r="D4" s="2">
        <v>182</v>
      </c>
    </row>
    <row r="5" spans="1:4" x14ac:dyDescent="0.2">
      <c r="A5" s="4" t="s">
        <v>7</v>
      </c>
      <c r="B5" s="8">
        <v>513.66999999999996</v>
      </c>
      <c r="C5" s="10">
        <v>149.90663761154806</v>
      </c>
      <c r="D5" s="2">
        <v>213</v>
      </c>
    </row>
    <row r="6" spans="1:4" x14ac:dyDescent="0.2">
      <c r="A6" s="4" t="s">
        <v>9</v>
      </c>
      <c r="B6" s="8">
        <v>237.96</v>
      </c>
      <c r="C6" s="10">
        <v>321.6022387981775</v>
      </c>
      <c r="D6" s="2">
        <v>821</v>
      </c>
    </row>
    <row r="7" spans="1:4" x14ac:dyDescent="0.2">
      <c r="A7" s="4" t="s">
        <v>11</v>
      </c>
      <c r="B7" s="8">
        <v>329.45</v>
      </c>
      <c r="C7" s="10">
        <v>569.30571751915511</v>
      </c>
      <c r="D7" s="2">
        <v>703</v>
      </c>
    </row>
    <row r="8" spans="1:4" x14ac:dyDescent="0.2">
      <c r="A8" s="4" t="s">
        <v>13</v>
      </c>
      <c r="B8" s="8">
        <v>754.25</v>
      </c>
      <c r="C8" s="10">
        <v>428.98135157603298</v>
      </c>
      <c r="D8" s="2">
        <v>473</v>
      </c>
    </row>
    <row r="9" spans="1:4" x14ac:dyDescent="0.2">
      <c r="A9" s="4" t="s">
        <v>15</v>
      </c>
      <c r="B9" s="8">
        <v>495.24</v>
      </c>
      <c r="C9" s="10">
        <v>563.04973137370382</v>
      </c>
      <c r="D9" s="2">
        <v>341</v>
      </c>
    </row>
    <row r="10" spans="1:4" x14ac:dyDescent="0.2">
      <c r="A10" s="4" t="s">
        <v>17</v>
      </c>
      <c r="B10" s="8">
        <v>404.67</v>
      </c>
      <c r="C10" s="10">
        <v>180.47160441465576</v>
      </c>
      <c r="D10" s="2">
        <v>447</v>
      </c>
    </row>
    <row r="11" spans="1:4" x14ac:dyDescent="0.2">
      <c r="A11" s="4" t="s">
        <v>19</v>
      </c>
      <c r="B11" s="8">
        <v>815.04</v>
      </c>
      <c r="C11" s="10">
        <v>681.08296117286625</v>
      </c>
      <c r="D11" s="2">
        <v>978</v>
      </c>
    </row>
    <row r="12" spans="1:4" x14ac:dyDescent="0.2">
      <c r="A12" s="4" t="s">
        <v>21</v>
      </c>
      <c r="B12" s="8">
        <v>500.21</v>
      </c>
      <c r="C12" s="10">
        <v>849.68229356624818</v>
      </c>
      <c r="D12" s="2">
        <v>58</v>
      </c>
    </row>
    <row r="13" spans="1:4" x14ac:dyDescent="0.2">
      <c r="A13" s="4" t="s">
        <v>23</v>
      </c>
      <c r="B13" s="8">
        <v>558.55999999999995</v>
      </c>
      <c r="C13" s="10">
        <v>295.00508470194205</v>
      </c>
      <c r="D13" s="2">
        <v>218</v>
      </c>
    </row>
    <row r="14" spans="1:4" x14ac:dyDescent="0.2">
      <c r="A14" s="4" t="s">
        <v>25</v>
      </c>
      <c r="B14" s="8">
        <v>743.92</v>
      </c>
      <c r="C14" s="10">
        <v>339.76756761056521</v>
      </c>
      <c r="D14" s="2">
        <v>403</v>
      </c>
    </row>
    <row r="15" spans="1:4" x14ac:dyDescent="0.2">
      <c r="A15" s="4" t="s">
        <v>27</v>
      </c>
      <c r="B15" s="8">
        <v>628.67999999999995</v>
      </c>
      <c r="C15" s="10">
        <v>568.49010545479155</v>
      </c>
      <c r="D15" s="2">
        <v>906</v>
      </c>
    </row>
    <row r="16" spans="1:4" x14ac:dyDescent="0.2">
      <c r="A16" s="4" t="s">
        <v>29</v>
      </c>
      <c r="B16" s="8">
        <v>176.64</v>
      </c>
      <c r="C16" s="10">
        <v>831.77460889353915</v>
      </c>
      <c r="D16" s="2">
        <v>845</v>
      </c>
    </row>
    <row r="17" spans="1:7" x14ac:dyDescent="0.2">
      <c r="A17" s="4" t="s">
        <v>31</v>
      </c>
      <c r="B17" s="8">
        <v>785.3</v>
      </c>
      <c r="C17" s="10">
        <v>466.88863768569053</v>
      </c>
      <c r="D17" s="2">
        <v>378</v>
      </c>
    </row>
    <row r="18" spans="1:7" x14ac:dyDescent="0.2">
      <c r="A18" s="4" t="s">
        <v>33</v>
      </c>
      <c r="B18" s="8">
        <v>627.57000000000005</v>
      </c>
      <c r="C18" s="10">
        <v>198.56485086741813</v>
      </c>
      <c r="D18" s="2">
        <v>263</v>
      </c>
    </row>
    <row r="19" spans="1:7" x14ac:dyDescent="0.2">
      <c r="A19" s="4" t="s">
        <v>35</v>
      </c>
      <c r="B19" s="8">
        <v>510.18</v>
      </c>
      <c r="C19" s="10">
        <v>744.7100106752963</v>
      </c>
      <c r="D19" s="2">
        <v>71</v>
      </c>
    </row>
    <row r="20" spans="1:7" x14ac:dyDescent="0.2">
      <c r="A20" s="4" t="s">
        <v>37</v>
      </c>
      <c r="B20" s="8">
        <v>298.95</v>
      </c>
      <c r="C20" s="10">
        <v>479.35373160120491</v>
      </c>
      <c r="D20" s="2">
        <v>533</v>
      </c>
    </row>
    <row r="21" spans="1:7" x14ac:dyDescent="0.2">
      <c r="A21" s="4" t="s">
        <v>39</v>
      </c>
      <c r="B21" s="8">
        <v>215.2</v>
      </c>
      <c r="C21" s="10">
        <v>686.23173928345807</v>
      </c>
      <c r="D21" s="2">
        <v>181</v>
      </c>
    </row>
    <row r="22" spans="1:7" x14ac:dyDescent="0.2">
      <c r="A22" s="4" t="s">
        <v>41</v>
      </c>
      <c r="B22" s="8">
        <v>524.83000000000004</v>
      </c>
      <c r="C22" s="10">
        <v>728.36323355864135</v>
      </c>
      <c r="D22" s="2">
        <v>543</v>
      </c>
    </row>
    <row r="23" spans="1:7" x14ac:dyDescent="0.2">
      <c r="A23" s="4" t="s">
        <v>43</v>
      </c>
      <c r="B23" s="8">
        <v>381.96</v>
      </c>
      <c r="C23" s="10">
        <v>534.75975914423475</v>
      </c>
      <c r="D23" s="2">
        <v>164</v>
      </c>
    </row>
    <row r="24" spans="1:7" x14ac:dyDescent="0.2">
      <c r="A24" s="4" t="s">
        <v>45</v>
      </c>
      <c r="B24" s="8">
        <v>700.3</v>
      </c>
      <c r="C24" s="10">
        <v>828.0736682204066</v>
      </c>
      <c r="D24" s="2">
        <v>448</v>
      </c>
    </row>
    <row r="25" spans="1:7" x14ac:dyDescent="0.2">
      <c r="A25" s="4" t="s">
        <v>47</v>
      </c>
      <c r="B25" s="8">
        <v>800.15</v>
      </c>
      <c r="C25" s="10">
        <v>569.44358807523679</v>
      </c>
      <c r="D25" s="2">
        <v>453</v>
      </c>
    </row>
    <row r="26" spans="1:7" x14ac:dyDescent="0.2">
      <c r="A26" s="4" t="s">
        <v>49</v>
      </c>
      <c r="B26" s="8">
        <v>47.47</v>
      </c>
      <c r="C26" s="10">
        <v>774.61538843480253</v>
      </c>
      <c r="D26" s="2">
        <v>53</v>
      </c>
    </row>
    <row r="27" spans="1:7" x14ac:dyDescent="0.2">
      <c r="A27" s="4" t="s">
        <v>51</v>
      </c>
      <c r="B27" s="8">
        <v>190.04</v>
      </c>
      <c r="C27" s="10">
        <v>324.39482116704636</v>
      </c>
      <c r="D27" s="2">
        <v>300</v>
      </c>
    </row>
    <row r="29" spans="1:7" ht="60" x14ac:dyDescent="0.2">
      <c r="A29" s="9" t="s">
        <v>60</v>
      </c>
      <c r="B29" s="3">
        <f>B2</f>
        <v>345.73</v>
      </c>
      <c r="D29" s="4" t="s">
        <v>1</v>
      </c>
      <c r="E29">
        <v>0</v>
      </c>
      <c r="G29" s="12">
        <f>B29/B30+E55</f>
        <v>72.554859338058336</v>
      </c>
    </row>
    <row r="30" spans="1:7" x14ac:dyDescent="0.2">
      <c r="A30" s="9" t="s">
        <v>61</v>
      </c>
      <c r="B30" s="3">
        <f>(2/3)*(D2/PI())^0.5</f>
        <v>7.7813632420793262</v>
      </c>
      <c r="D30" s="4" t="s">
        <v>3</v>
      </c>
      <c r="E30">
        <f>B3/C3</f>
        <v>0.11522867356460099</v>
      </c>
    </row>
    <row r="31" spans="1:7" x14ac:dyDescent="0.2">
      <c r="A31" s="9"/>
      <c r="B31" s="3"/>
      <c r="D31" s="4" t="s">
        <v>5</v>
      </c>
      <c r="E31">
        <f t="shared" ref="E31:E54" si="0">B4/C4</f>
        <v>0.39968330718732986</v>
      </c>
    </row>
    <row r="32" spans="1:7" x14ac:dyDescent="0.2">
      <c r="A32" s="9"/>
      <c r="B32" s="3"/>
      <c r="D32" s="4" t="s">
        <v>7</v>
      </c>
      <c r="E32">
        <f t="shared" si="0"/>
        <v>3.4265994367178667</v>
      </c>
    </row>
    <row r="33" spans="1:5" x14ac:dyDescent="0.2">
      <c r="A33" s="9"/>
      <c r="B33" s="3"/>
      <c r="D33" s="4" t="s">
        <v>9</v>
      </c>
      <c r="E33">
        <f t="shared" si="0"/>
        <v>0.73992022222622822</v>
      </c>
    </row>
    <row r="34" spans="1:5" x14ac:dyDescent="0.2">
      <c r="A34" s="9"/>
      <c r="B34" s="3"/>
      <c r="D34" s="4" t="s">
        <v>11</v>
      </c>
      <c r="E34">
        <f t="shared" si="0"/>
        <v>0.57868732011973012</v>
      </c>
    </row>
    <row r="35" spans="1:5" x14ac:dyDescent="0.2">
      <c r="A35" s="9"/>
      <c r="B35" s="3"/>
      <c r="D35" s="4" t="s">
        <v>13</v>
      </c>
      <c r="E35">
        <f t="shared" si="0"/>
        <v>1.758234937786838</v>
      </c>
    </row>
    <row r="36" spans="1:5" x14ac:dyDescent="0.2">
      <c r="D36" s="4" t="s">
        <v>15</v>
      </c>
      <c r="E36">
        <f t="shared" si="0"/>
        <v>0.87956706558004272</v>
      </c>
    </row>
    <row r="37" spans="1:5" x14ac:dyDescent="0.2">
      <c r="D37" s="4" t="s">
        <v>17</v>
      </c>
      <c r="E37">
        <f t="shared" si="0"/>
        <v>2.2422918071378186</v>
      </c>
    </row>
    <row r="38" spans="1:5" x14ac:dyDescent="0.2">
      <c r="D38" s="4" t="s">
        <v>19</v>
      </c>
      <c r="E38">
        <f t="shared" si="0"/>
        <v>1.1966824109010914</v>
      </c>
    </row>
    <row r="39" spans="1:5" x14ac:dyDescent="0.2">
      <c r="D39" s="4" t="s">
        <v>21</v>
      </c>
      <c r="E39">
        <f t="shared" si="0"/>
        <v>0.58870239357412191</v>
      </c>
    </row>
    <row r="40" spans="1:5" x14ac:dyDescent="0.2">
      <c r="D40" s="4" t="s">
        <v>23</v>
      </c>
      <c r="E40">
        <f t="shared" si="0"/>
        <v>1.8933910937987397</v>
      </c>
    </row>
    <row r="41" spans="1:5" x14ac:dyDescent="0.2">
      <c r="D41" s="4" t="s">
        <v>25</v>
      </c>
      <c r="E41">
        <f t="shared" si="0"/>
        <v>2.1894967940338148</v>
      </c>
    </row>
    <row r="42" spans="1:5" x14ac:dyDescent="0.2">
      <c r="D42" s="4" t="s">
        <v>27</v>
      </c>
      <c r="E42">
        <f t="shared" si="0"/>
        <v>1.105876767190269</v>
      </c>
    </row>
    <row r="43" spans="1:5" x14ac:dyDescent="0.2">
      <c r="D43" s="4" t="s">
        <v>29</v>
      </c>
      <c r="E43">
        <f t="shared" si="0"/>
        <v>0.21236522263522059</v>
      </c>
    </row>
    <row r="44" spans="1:5" x14ac:dyDescent="0.2">
      <c r="D44" s="4" t="s">
        <v>31</v>
      </c>
      <c r="E44">
        <f t="shared" si="0"/>
        <v>1.6819856741269938</v>
      </c>
    </row>
    <row r="45" spans="1:5" x14ac:dyDescent="0.2">
      <c r="D45" s="4" t="s">
        <v>33</v>
      </c>
      <c r="E45">
        <f t="shared" si="0"/>
        <v>3.1605291533647559</v>
      </c>
    </row>
    <row r="46" spans="1:5" x14ac:dyDescent="0.2">
      <c r="D46" s="4" t="s">
        <v>35</v>
      </c>
      <c r="E46">
        <f t="shared" si="0"/>
        <v>0.68507203164540975</v>
      </c>
    </row>
    <row r="47" spans="1:5" x14ac:dyDescent="0.2">
      <c r="D47" s="4" t="s">
        <v>37</v>
      </c>
      <c r="E47">
        <f t="shared" si="0"/>
        <v>0.62365218061702588</v>
      </c>
    </row>
    <row r="48" spans="1:5" x14ac:dyDescent="0.2">
      <c r="D48" s="4" t="s">
        <v>39</v>
      </c>
      <c r="E48">
        <f t="shared" si="0"/>
        <v>0.31359668706770277</v>
      </c>
    </row>
    <row r="49" spans="4:5" x14ac:dyDescent="0.2">
      <c r="D49" s="4" t="s">
        <v>41</v>
      </c>
      <c r="E49">
        <f t="shared" si="0"/>
        <v>0.72056080787573884</v>
      </c>
    </row>
    <row r="50" spans="4:5" x14ac:dyDescent="0.2">
      <c r="D50" s="4" t="s">
        <v>43</v>
      </c>
      <c r="E50">
        <f t="shared" si="0"/>
        <v>0.71426466458740812</v>
      </c>
    </row>
    <row r="51" spans="4:5" x14ac:dyDescent="0.2">
      <c r="D51" s="4" t="s">
        <v>45</v>
      </c>
      <c r="E51">
        <f t="shared" si="0"/>
        <v>0.84569770405210198</v>
      </c>
    </row>
    <row r="52" spans="4:5" x14ac:dyDescent="0.2">
      <c r="D52" s="4" t="s">
        <v>47</v>
      </c>
      <c r="E52">
        <f t="shared" si="0"/>
        <v>1.4051435765649212</v>
      </c>
    </row>
    <row r="53" spans="4:5" x14ac:dyDescent="0.2">
      <c r="D53" s="4" t="s">
        <v>49</v>
      </c>
      <c r="E53">
        <f t="shared" si="0"/>
        <v>6.128202551710013E-2</v>
      </c>
    </row>
    <row r="54" spans="4:5" x14ac:dyDescent="0.2">
      <c r="D54" s="4" t="s">
        <v>51</v>
      </c>
      <c r="E54">
        <f t="shared" si="0"/>
        <v>0.58582932771956719</v>
      </c>
    </row>
    <row r="55" spans="4:5" x14ac:dyDescent="0.2">
      <c r="E55">
        <f>SUM(E29:E54)</f>
        <v>28.124341285592443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F70E-FC15-4E76-99CF-5CBBD554DE9C}">
  <dimension ref="A1:G55"/>
  <sheetViews>
    <sheetView tabSelected="1" workbookViewId="0">
      <selection activeCell="I42" sqref="I42"/>
    </sheetView>
  </sheetViews>
  <sheetFormatPr defaultRowHeight="14.25" x14ac:dyDescent="0.2"/>
  <cols>
    <col min="3" max="3" width="9" style="11"/>
    <col min="7" max="7" width="45.125" customWidth="1"/>
  </cols>
  <sheetData>
    <row r="1" spans="1:4" x14ac:dyDescent="0.2">
      <c r="A1" s="4"/>
      <c r="B1" s="4">
        <v>2013</v>
      </c>
      <c r="C1" s="6" t="s">
        <v>62</v>
      </c>
      <c r="D1" s="2" t="s">
        <v>56</v>
      </c>
    </row>
    <row r="2" spans="1:4" x14ac:dyDescent="0.2">
      <c r="A2" s="4" t="s">
        <v>1</v>
      </c>
      <c r="B2" s="8">
        <v>345.73</v>
      </c>
      <c r="C2" s="10">
        <v>321.6022387981775</v>
      </c>
      <c r="D2" s="2">
        <v>428</v>
      </c>
    </row>
    <row r="3" spans="1:4" x14ac:dyDescent="0.2">
      <c r="A3" s="4" t="s">
        <v>3</v>
      </c>
      <c r="B3" s="8">
        <v>74.34</v>
      </c>
      <c r="C3" s="10">
        <v>947.68401906964755</v>
      </c>
      <c r="D3" s="2">
        <v>454</v>
      </c>
    </row>
    <row r="4" spans="1:4" x14ac:dyDescent="0.2">
      <c r="A4" s="4" t="s">
        <v>5</v>
      </c>
      <c r="B4" s="8">
        <v>263.08999999999997</v>
      </c>
      <c r="C4" s="10">
        <v>979.84692682071523</v>
      </c>
      <c r="D4" s="2">
        <v>182</v>
      </c>
    </row>
    <row r="5" spans="1:4" x14ac:dyDescent="0.2">
      <c r="A5" s="4" t="s">
        <v>7</v>
      </c>
      <c r="B5" s="8">
        <v>513.66999999999996</v>
      </c>
      <c r="C5" s="10">
        <v>418.93674940257989</v>
      </c>
      <c r="D5" s="2">
        <v>213</v>
      </c>
    </row>
    <row r="6" spans="1:4" x14ac:dyDescent="0.2">
      <c r="A6" s="4" t="s">
        <v>9</v>
      </c>
      <c r="B6" s="8">
        <v>237.96</v>
      </c>
      <c r="C6" s="13">
        <v>0</v>
      </c>
      <c r="D6" s="14">
        <v>821</v>
      </c>
    </row>
    <row r="7" spans="1:4" x14ac:dyDescent="0.2">
      <c r="A7" s="4" t="s">
        <v>11</v>
      </c>
      <c r="B7" s="8">
        <v>329.45</v>
      </c>
      <c r="C7" s="10">
        <v>649.31425365534676</v>
      </c>
      <c r="D7" s="2">
        <v>703</v>
      </c>
    </row>
    <row r="8" spans="1:4" x14ac:dyDescent="0.2">
      <c r="A8" s="4" t="s">
        <v>13</v>
      </c>
      <c r="B8" s="8">
        <v>754.25</v>
      </c>
      <c r="C8" s="10">
        <v>610.17784292778117</v>
      </c>
      <c r="D8" s="2">
        <v>473</v>
      </c>
    </row>
    <row r="9" spans="1:4" x14ac:dyDescent="0.2">
      <c r="A9" s="4" t="s">
        <v>15</v>
      </c>
      <c r="B9" s="8">
        <v>495.24</v>
      </c>
      <c r="C9" s="10">
        <v>864.62997866139244</v>
      </c>
      <c r="D9" s="2">
        <v>341</v>
      </c>
    </row>
    <row r="10" spans="1:4" x14ac:dyDescent="0.2">
      <c r="A10" s="4" t="s">
        <v>17</v>
      </c>
      <c r="B10" s="8">
        <v>404.67</v>
      </c>
      <c r="C10" s="10">
        <v>167.00299398513789</v>
      </c>
      <c r="D10" s="2">
        <v>447</v>
      </c>
    </row>
    <row r="11" spans="1:4" x14ac:dyDescent="0.2">
      <c r="A11" s="4" t="s">
        <v>19</v>
      </c>
      <c r="B11" s="8">
        <v>815.04</v>
      </c>
      <c r="C11" s="10">
        <v>976.58281778864</v>
      </c>
      <c r="D11" s="2">
        <v>978</v>
      </c>
    </row>
    <row r="12" spans="1:4" x14ac:dyDescent="0.2">
      <c r="A12" s="4" t="s">
        <v>21</v>
      </c>
      <c r="B12" s="8">
        <v>500.21</v>
      </c>
      <c r="C12" s="10">
        <v>1013.8421967939587</v>
      </c>
      <c r="D12" s="2">
        <v>58</v>
      </c>
    </row>
    <row r="13" spans="1:4" x14ac:dyDescent="0.2">
      <c r="A13" s="4" t="s">
        <v>23</v>
      </c>
      <c r="B13" s="8">
        <v>558.55999999999995</v>
      </c>
      <c r="C13" s="10">
        <v>615.8051639926382</v>
      </c>
      <c r="D13" s="2">
        <v>218</v>
      </c>
    </row>
    <row r="14" spans="1:4" x14ac:dyDescent="0.2">
      <c r="A14" s="4" t="s">
        <v>25</v>
      </c>
      <c r="B14" s="8">
        <v>743.92</v>
      </c>
      <c r="C14" s="10">
        <v>651.16050248767397</v>
      </c>
      <c r="D14" s="2">
        <v>403</v>
      </c>
    </row>
    <row r="15" spans="1:4" x14ac:dyDescent="0.2">
      <c r="A15" s="4" t="s">
        <v>27</v>
      </c>
      <c r="B15" s="8">
        <v>628.67999999999995</v>
      </c>
      <c r="C15" s="10">
        <v>794.7282554433308</v>
      </c>
      <c r="D15" s="2">
        <v>906</v>
      </c>
    </row>
    <row r="16" spans="1:4" x14ac:dyDescent="0.2">
      <c r="A16" s="4" t="s">
        <v>29</v>
      </c>
      <c r="B16" s="8">
        <v>176.64</v>
      </c>
      <c r="C16" s="10">
        <v>1075.1506871132065</v>
      </c>
      <c r="D16" s="2">
        <v>845</v>
      </c>
    </row>
    <row r="17" spans="1:7" x14ac:dyDescent="0.2">
      <c r="A17" s="4" t="s">
        <v>31</v>
      </c>
      <c r="B17" s="8">
        <v>785.3</v>
      </c>
      <c r="C17" s="10">
        <v>686.53404868221935</v>
      </c>
      <c r="D17" s="2">
        <v>378</v>
      </c>
    </row>
    <row r="18" spans="1:7" x14ac:dyDescent="0.2">
      <c r="A18" s="4" t="s">
        <v>33</v>
      </c>
      <c r="B18" s="8">
        <v>627.57000000000005</v>
      </c>
      <c r="C18" s="10">
        <v>474.90630654898655</v>
      </c>
      <c r="D18" s="2">
        <v>263</v>
      </c>
    </row>
    <row r="19" spans="1:7" x14ac:dyDescent="0.2">
      <c r="A19" s="4" t="s">
        <v>35</v>
      </c>
      <c r="B19" s="8">
        <v>510.18</v>
      </c>
      <c r="C19" s="10">
        <v>1053.7651541021842</v>
      </c>
      <c r="D19" s="2">
        <v>71</v>
      </c>
    </row>
    <row r="20" spans="1:7" x14ac:dyDescent="0.2">
      <c r="A20" s="4" t="s">
        <v>37</v>
      </c>
      <c r="B20" s="8">
        <v>298.95</v>
      </c>
      <c r="C20" s="10">
        <v>798.1829364249777</v>
      </c>
      <c r="D20" s="2">
        <v>533</v>
      </c>
    </row>
    <row r="21" spans="1:7" x14ac:dyDescent="0.2">
      <c r="A21" s="4" t="s">
        <v>39</v>
      </c>
      <c r="B21" s="8">
        <v>215.2</v>
      </c>
      <c r="C21" s="10">
        <v>989.68378788378664</v>
      </c>
      <c r="D21" s="2">
        <v>181</v>
      </c>
    </row>
    <row r="22" spans="1:7" x14ac:dyDescent="0.2">
      <c r="A22" s="4" t="s">
        <v>41</v>
      </c>
      <c r="B22" s="8">
        <v>524.83000000000004</v>
      </c>
      <c r="C22" s="10">
        <v>856.245875902477</v>
      </c>
      <c r="D22" s="2">
        <v>543</v>
      </c>
    </row>
    <row r="23" spans="1:7" x14ac:dyDescent="0.2">
      <c r="A23" s="4" t="s">
        <v>43</v>
      </c>
      <c r="B23" s="8">
        <v>381.96</v>
      </c>
      <c r="C23" s="10">
        <v>800.9319571599076</v>
      </c>
      <c r="D23" s="2">
        <v>164</v>
      </c>
    </row>
    <row r="24" spans="1:7" x14ac:dyDescent="0.2">
      <c r="A24" s="4" t="s">
        <v>45</v>
      </c>
      <c r="B24" s="8">
        <v>700.3</v>
      </c>
      <c r="C24" s="10">
        <v>871.57902682430347</v>
      </c>
      <c r="D24" s="2">
        <v>448</v>
      </c>
    </row>
    <row r="25" spans="1:7" x14ac:dyDescent="0.2">
      <c r="A25" s="4" t="s">
        <v>47</v>
      </c>
      <c r="B25" s="8">
        <v>800.15</v>
      </c>
      <c r="C25" s="10">
        <v>686.68042057422895</v>
      </c>
      <c r="D25" s="2">
        <v>453</v>
      </c>
    </row>
    <row r="26" spans="1:7" x14ac:dyDescent="0.2">
      <c r="A26" s="4" t="s">
        <v>49</v>
      </c>
      <c r="B26" s="8">
        <v>47.47</v>
      </c>
      <c r="C26" s="10">
        <v>793.12357170872178</v>
      </c>
      <c r="D26" s="2">
        <v>53</v>
      </c>
    </row>
    <row r="27" spans="1:7" x14ac:dyDescent="0.2">
      <c r="A27" s="4" t="s">
        <v>51</v>
      </c>
      <c r="B27" s="8">
        <v>190.04</v>
      </c>
      <c r="C27" s="10">
        <v>639.01486680671212</v>
      </c>
      <c r="D27" s="2">
        <v>300</v>
      </c>
    </row>
    <row r="29" spans="1:7" ht="60" x14ac:dyDescent="0.2">
      <c r="A29" s="9" t="s">
        <v>60</v>
      </c>
      <c r="B29" s="8">
        <v>237.96</v>
      </c>
      <c r="D29" s="4" t="s">
        <v>1</v>
      </c>
      <c r="E29">
        <f>B2/C2</f>
        <v>1.0750236108180951</v>
      </c>
      <c r="G29" s="12">
        <f>B29/B30+E55</f>
        <v>40.757553846910412</v>
      </c>
    </row>
    <row r="30" spans="1:7" x14ac:dyDescent="0.2">
      <c r="A30" s="9" t="s">
        <v>61</v>
      </c>
      <c r="B30" s="3">
        <f>(2/3)*(D6/PI())^0.5</f>
        <v>10.777186121244824</v>
      </c>
      <c r="D30" s="4" t="s">
        <v>3</v>
      </c>
      <c r="E30">
        <f>B3/C3</f>
        <v>7.8443867897002681E-2</v>
      </c>
    </row>
    <row r="31" spans="1:7" x14ac:dyDescent="0.2">
      <c r="A31" s="9"/>
      <c r="B31" s="3"/>
      <c r="D31" s="4" t="s">
        <v>5</v>
      </c>
      <c r="E31">
        <f t="shared" ref="E31:E54" si="0">B4/C4</f>
        <v>0.26850112277602534</v>
      </c>
    </row>
    <row r="32" spans="1:7" x14ac:dyDescent="0.2">
      <c r="A32" s="9"/>
      <c r="B32" s="3"/>
      <c r="D32" s="4" t="s">
        <v>7</v>
      </c>
      <c r="E32">
        <f t="shared" si="0"/>
        <v>1.2261278122115411</v>
      </c>
    </row>
    <row r="33" spans="1:5" x14ac:dyDescent="0.2">
      <c r="A33" s="9"/>
      <c r="B33" s="3"/>
      <c r="D33" s="4" t="s">
        <v>9</v>
      </c>
      <c r="E33">
        <v>0</v>
      </c>
    </row>
    <row r="34" spans="1:5" x14ac:dyDescent="0.2">
      <c r="A34" s="9"/>
      <c r="B34" s="3"/>
      <c r="D34" s="4" t="s">
        <v>11</v>
      </c>
      <c r="E34">
        <f t="shared" si="0"/>
        <v>0.50738143841036121</v>
      </c>
    </row>
    <row r="35" spans="1:5" x14ac:dyDescent="0.2">
      <c r="A35" s="9"/>
      <c r="B35" s="3"/>
      <c r="D35" s="4" t="s">
        <v>13</v>
      </c>
      <c r="E35">
        <f t="shared" si="0"/>
        <v>1.2361150257127098</v>
      </c>
    </row>
    <row r="36" spans="1:5" x14ac:dyDescent="0.2">
      <c r="D36" s="4" t="s">
        <v>15</v>
      </c>
      <c r="E36">
        <f t="shared" si="0"/>
        <v>0.57277680883413662</v>
      </c>
    </row>
    <row r="37" spans="1:5" x14ac:dyDescent="0.2">
      <c r="D37" s="4" t="s">
        <v>17</v>
      </c>
      <c r="E37">
        <f t="shared" si="0"/>
        <v>2.4231302106836052</v>
      </c>
    </row>
    <row r="38" spans="1:5" x14ac:dyDescent="0.2">
      <c r="D38" s="4" t="s">
        <v>19</v>
      </c>
      <c r="E38">
        <f t="shared" si="0"/>
        <v>0.8345835961414565</v>
      </c>
    </row>
    <row r="39" spans="1:5" x14ac:dyDescent="0.2">
      <c r="D39" s="4" t="s">
        <v>21</v>
      </c>
      <c r="E39">
        <f t="shared" si="0"/>
        <v>0.49338052961476486</v>
      </c>
    </row>
    <row r="40" spans="1:5" x14ac:dyDescent="0.2">
      <c r="D40" s="4" t="s">
        <v>23</v>
      </c>
      <c r="E40">
        <f t="shared" si="0"/>
        <v>0.90704013649141368</v>
      </c>
    </row>
    <row r="41" spans="1:5" x14ac:dyDescent="0.2">
      <c r="D41" s="4" t="s">
        <v>25</v>
      </c>
      <c r="E41">
        <f t="shared" si="0"/>
        <v>1.1424525860489854</v>
      </c>
    </row>
    <row r="42" spans="1:5" x14ac:dyDescent="0.2">
      <c r="D42" s="4" t="s">
        <v>27</v>
      </c>
      <c r="E42">
        <f t="shared" si="0"/>
        <v>0.79106285160239764</v>
      </c>
    </row>
    <row r="43" spans="1:5" x14ac:dyDescent="0.2">
      <c r="D43" s="4" t="s">
        <v>29</v>
      </c>
      <c r="E43">
        <f t="shared" si="0"/>
        <v>0.16429324941816359</v>
      </c>
    </row>
    <row r="44" spans="1:5" x14ac:dyDescent="0.2">
      <c r="D44" s="4" t="s">
        <v>31</v>
      </c>
      <c r="E44">
        <f t="shared" si="0"/>
        <v>1.1438616941247979</v>
      </c>
    </row>
    <row r="45" spans="1:5" x14ac:dyDescent="0.2">
      <c r="D45" s="4" t="s">
        <v>33</v>
      </c>
      <c r="E45">
        <f t="shared" si="0"/>
        <v>1.3214606572828618</v>
      </c>
    </row>
    <row r="46" spans="1:5" x14ac:dyDescent="0.2">
      <c r="D46" s="4" t="s">
        <v>35</v>
      </c>
      <c r="E46">
        <f t="shared" si="0"/>
        <v>0.48414962101748105</v>
      </c>
    </row>
    <row r="47" spans="1:5" x14ac:dyDescent="0.2">
      <c r="D47" s="4" t="s">
        <v>37</v>
      </c>
      <c r="E47">
        <f t="shared" si="0"/>
        <v>0.37453819965004814</v>
      </c>
    </row>
    <row r="48" spans="1:5" x14ac:dyDescent="0.2">
      <c r="D48" s="4" t="s">
        <v>39</v>
      </c>
      <c r="E48">
        <f t="shared" si="0"/>
        <v>0.21744319007200894</v>
      </c>
    </row>
    <row r="49" spans="4:5" x14ac:dyDescent="0.2">
      <c r="D49" s="4" t="s">
        <v>41</v>
      </c>
      <c r="E49">
        <f t="shared" si="0"/>
        <v>0.61294309820392767</v>
      </c>
    </row>
    <row r="50" spans="4:5" x14ac:dyDescent="0.2">
      <c r="D50" s="4" t="s">
        <v>43</v>
      </c>
      <c r="E50">
        <f t="shared" si="0"/>
        <v>0.47689444351106214</v>
      </c>
    </row>
    <row r="51" spans="4:5" x14ac:dyDescent="0.2">
      <c r="D51" s="4" t="s">
        <v>45</v>
      </c>
      <c r="E51">
        <f t="shared" si="0"/>
        <v>0.80348422626875504</v>
      </c>
    </row>
    <row r="52" spans="4:5" x14ac:dyDescent="0.2">
      <c r="D52" s="4" t="s">
        <v>47</v>
      </c>
      <c r="E52">
        <f t="shared" si="0"/>
        <v>1.1652436505046748</v>
      </c>
    </row>
    <row r="53" spans="4:5" x14ac:dyDescent="0.2">
      <c r="D53" s="4" t="s">
        <v>49</v>
      </c>
      <c r="E53">
        <f t="shared" si="0"/>
        <v>5.9851959635658855E-2</v>
      </c>
    </row>
    <row r="54" spans="4:5" x14ac:dyDescent="0.2">
      <c r="D54" s="4" t="s">
        <v>51</v>
      </c>
      <c r="E54">
        <f t="shared" si="0"/>
        <v>0.29739527180278091</v>
      </c>
    </row>
    <row r="55" spans="4:5" x14ac:dyDescent="0.2">
      <c r="E55">
        <f>SUM(E29:E54)</f>
        <v>18.677578858734716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GDP</vt:lpstr>
      <vt:lpstr>坐标面积</vt:lpstr>
      <vt:lpstr>距离</vt:lpstr>
      <vt:lpstr>市场潜能</vt:lpstr>
      <vt:lpstr>验算1</vt:lpstr>
      <vt:lpstr>验算2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</dc:creator>
  <cp:lastModifiedBy>LQ</cp:lastModifiedBy>
  <dcterms:created xsi:type="dcterms:W3CDTF">2020-07-24T05:06:34Z</dcterms:created>
  <dcterms:modified xsi:type="dcterms:W3CDTF">2020-07-29T09:10:50Z</dcterms:modified>
</cp:coreProperties>
</file>