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BISMILLAH GWR\"/>
    </mc:Choice>
  </mc:AlternateContent>
  <xr:revisionPtr revIDLastSave="0" documentId="13_ncr:1_{826C0167-8BE4-48D1-9529-D57906DC09F5}" xr6:coauthVersionLast="47" xr6:coauthVersionMax="47" xr10:uidLastSave="{00000000-0000-0000-0000-000000000000}"/>
  <bookViews>
    <workbookView xWindow="-108" yWindow="-108" windowWidth="23256" windowHeight="12456" activeTab="1" xr2:uid="{1A54C40A-1860-49DB-9FEC-3EED7F67C036}"/>
  </bookViews>
  <sheets>
    <sheet name="Sheet1" sheetId="1" r:id="rId1"/>
    <sheet name="Sheet2" sheetId="3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F37" i="1" l="1"/>
  <c r="E37" i="1"/>
  <c r="E38" i="1"/>
  <c r="C37" i="1"/>
  <c r="C38" i="1"/>
  <c r="B37" i="1"/>
  <c r="D38" i="1"/>
  <c r="F38" i="1"/>
  <c r="G38" i="1"/>
  <c r="H38" i="1"/>
  <c r="I38" i="1"/>
  <c r="D37" i="1"/>
  <c r="G37" i="1"/>
  <c r="H37" i="1"/>
  <c r="I37" i="1"/>
  <c r="B38" i="1"/>
</calcChain>
</file>

<file path=xl/sharedStrings.xml><?xml version="1.0" encoding="utf-8"?>
<sst xmlns="http://schemas.openxmlformats.org/spreadsheetml/2006/main" count="185" uniqueCount="126">
  <si>
    <t>Kabupaten/Kota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</si>
  <si>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</si>
  <si>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</si>
  <si>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</si>
  <si>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</si>
  <si>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</si>
  <si>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</si>
  <si>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</si>
  <si>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</si>
  <si>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</si>
  <si>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</si>
  <si>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</si>
  <si>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</si>
  <si>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</si>
  <si>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</si>
  <si>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</si>
  <si>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</si>
  <si>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</si>
  <si>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</si>
  <si>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</si>
  <si>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</si>
  <si>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</si>
  <si>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</si>
  <si>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</si>
  <si>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</si>
  <si>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</si>
  <si>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</si>
  <si>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</si>
  <si>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</si>
  <si>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</si>
  <si>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</si>
  <si>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</si>
  <si>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</si>
  <si>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</si>
  <si>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</si>
  <si>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</si>
  <si>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Rata-rata</t>
  </si>
  <si>
    <t>Standar Deviasi</t>
  </si>
  <si>
    <t xml:space="preserve">KETERANGAN </t>
  </si>
  <si>
    <t>Y</t>
  </si>
  <si>
    <t>Persentase Balita Gizi Buruk</t>
  </si>
  <si>
    <t>X1</t>
  </si>
  <si>
    <t>BBLR</t>
  </si>
  <si>
    <t>X2</t>
  </si>
  <si>
    <t>Pemberian ASI Eksklusif Pada Bayi &lt;6 Bulan</t>
  </si>
  <si>
    <t>X3</t>
  </si>
  <si>
    <t xml:space="preserve">X3 </t>
  </si>
  <si>
    <t xml:space="preserve">X5 </t>
  </si>
  <si>
    <t>Pemberian Vitamin A</t>
  </si>
  <si>
    <t>X4</t>
  </si>
  <si>
    <t>Imunisasi Lengkap</t>
  </si>
  <si>
    <t>X5</t>
  </si>
  <si>
    <t>Kunjungan Neonatal</t>
  </si>
  <si>
    <t>X6</t>
  </si>
  <si>
    <t>Kemiskinan</t>
  </si>
  <si>
    <t>X7</t>
  </si>
  <si>
    <t>Persentase Air Layak Bersih</t>
  </si>
  <si>
    <t xml:space="preserve">Y </t>
  </si>
  <si>
    <t xml:space="preserve">X1 </t>
  </si>
  <si>
    <t xml:space="preserve">X2 </t>
  </si>
  <si>
    <t xml:space="preserve">X4 </t>
  </si>
  <si>
    <t xml:space="preserve">X6 </t>
  </si>
  <si>
    <t xml:space="preserve">X7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</si>
  <si>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</si>
  <si>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</si>
  <si>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</si>
  <si>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</si>
  <si>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</si>
  <si>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</si>
  <si>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</si>
  <si>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</si>
  <si>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</si>
  <si>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</si>
  <si>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</si>
  <si>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</si>
  <si>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</si>
  <si>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</si>
  <si>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</si>
  <si>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</si>
  <si>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</si>
  <si>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</si>
  <si>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</si>
  <si>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</si>
  <si>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</si>
  <si>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</si>
  <si>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</si>
  <si>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</si>
  <si>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</si>
  <si>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</si>
  <si>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</si>
  <si>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</si>
  <si>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</si>
  <si>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</si>
  <si>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</si>
  <si>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 xml:space="preserve"> /Kota</t>
  </si>
  <si>
    <t xml:space="preserve">  Cilacap</t>
  </si>
  <si>
    <t xml:space="preserve">  Banyumas</t>
  </si>
  <si>
    <t xml:space="preserve">  Purbalingga</t>
  </si>
  <si>
    <t xml:space="preserve">  Banjarnegara</t>
  </si>
  <si>
    <t xml:space="preserve">  Kebumen</t>
  </si>
  <si>
    <t xml:space="preserve">  Purworejo</t>
  </si>
  <si>
    <t xml:space="preserve">  Wonosobo</t>
  </si>
  <si>
    <t xml:space="preserve">  Magelang</t>
  </si>
  <si>
    <t xml:space="preserve">  Boyolali</t>
  </si>
  <si>
    <t xml:space="preserve">  Klaten</t>
  </si>
  <si>
    <t xml:space="preserve">  Sukoharjo</t>
  </si>
  <si>
    <t xml:space="preserve">  Wonogiri</t>
  </si>
  <si>
    <t xml:space="preserve">  Karanganyar</t>
  </si>
  <si>
    <t xml:space="preserve">  Sragen</t>
  </si>
  <si>
    <t xml:space="preserve">  Grobogan</t>
  </si>
  <si>
    <t xml:space="preserve">  Blora</t>
  </si>
  <si>
    <t xml:space="preserve">  Rembang</t>
  </si>
  <si>
    <t xml:space="preserve">  Pati</t>
  </si>
  <si>
    <t xml:space="preserve">  Kudus</t>
  </si>
  <si>
    <t xml:space="preserve">  Jepara</t>
  </si>
  <si>
    <t xml:space="preserve">  Demak</t>
  </si>
  <si>
    <t xml:space="preserve">  Semarang</t>
  </si>
  <si>
    <t xml:space="preserve">  Temanggung</t>
  </si>
  <si>
    <t xml:space="preserve">  Kendal</t>
  </si>
  <si>
    <t xml:space="preserve">  Batang</t>
  </si>
  <si>
    <t xml:space="preserve">  Pekalongan</t>
  </si>
  <si>
    <t xml:space="preserve">  Pemalang</t>
  </si>
  <si>
    <t xml:space="preserve">  Tegal</t>
  </si>
  <si>
    <t xml:space="preserve">  Brebes</t>
  </si>
  <si>
    <t>Xout</t>
  </si>
  <si>
    <t>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</si>
</sst>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55F4-FED4-4A17-8A8D-35150B05DCDF}">
  <dimension ref="A1:S48"/>
  <sheetViews>
    <sheetView topLeftCell="E26" workbookViewId="0">
      <selection activeCell="G38" sqref="G38"/>
    </sheetView>
  </sheetViews>
  <sheetFormatPr defaultRowHeight="14.4" x14ac:dyDescent="0.3"/>
  <cols>
    <col min="1" max="1" width="21.109375" bestFit="1" customWidth="1"/>
    <col min="2" max="2" width="12" bestFit="1" customWidth="1"/>
    <col min="4" max="9" width="12" bestFit="1" customWidth="1"/>
    <col min="11" max="11" width="18.44140625" customWidth="1"/>
  </cols>
  <sheetData>
    <row r="1" spans="1:16" x14ac:dyDescent="0.3">
      <c r="A1" t="s">
        <v>0</v>
      </c>
      <c r="B1" t="s">
        <v>57</v>
      </c>
      <c r="C1" t="s">
        <v>58</v>
      </c>
      <c r="D1" t="s">
        <v>59</v>
      </c>
      <c r="E1" t="s">
        <v>46</v>
      </c>
      <c r="F1" t="s">
        <v>60</v>
      </c>
      <c r="G1" t="s">
        <v>47</v>
      </c>
      <c r="H1" t="s">
        <v>61</v>
      </c>
      <c r="I1" t="s">
        <v>62</v>
      </c>
    </row>
    <row r="2" spans="1:16" x14ac:dyDescent="0.3">
      <c r="A2" t="s">
        <v>1</v>
      </c>
      <c r="B2">
        <v>0.4</v>
      </c>
      <c r="C2">
        <v>5.8</v>
      </c>
      <c r="D2">
        <v>81.599999999999994</v>
      </c>
      <c r="E2">
        <v>98.4</v>
      </c>
      <c r="F2">
        <v>95.5</v>
      </c>
      <c r="G2">
        <v>99.4</v>
      </c>
      <c r="H2" s="2">
        <v>10.68</v>
      </c>
      <c r="I2">
        <v>93.33</v>
      </c>
      <c r="K2" t="s">
        <v>63</v>
      </c>
    </row>
    <row r="3" spans="1:16" ht="15" thickBot="1" x14ac:dyDescent="0.35">
      <c r="A3" t="s">
        <v>2</v>
      </c>
      <c r="B3">
        <v>0.27</v>
      </c>
      <c r="C3">
        <v>8.5</v>
      </c>
      <c r="D3">
        <v>69</v>
      </c>
      <c r="E3">
        <v>99.1</v>
      </c>
      <c r="F3">
        <v>84.1</v>
      </c>
      <c r="G3">
        <v>99.2</v>
      </c>
      <c r="H3" s="2">
        <v>11.95</v>
      </c>
      <c r="I3">
        <v>94.33</v>
      </c>
    </row>
    <row r="4" spans="1:16" x14ac:dyDescent="0.3">
      <c r="A4" t="s">
        <v>3</v>
      </c>
      <c r="B4">
        <v>0.36</v>
      </c>
      <c r="C4">
        <v>8.3000000000000007</v>
      </c>
      <c r="D4">
        <v>76.400000000000006</v>
      </c>
      <c r="E4">
        <v>96.7</v>
      </c>
      <c r="F4">
        <v>87.4</v>
      </c>
      <c r="G4">
        <v>98.5</v>
      </c>
      <c r="H4" s="2">
        <v>14.18</v>
      </c>
      <c r="I4">
        <v>88.24</v>
      </c>
      <c r="K4" s="5" t="s">
        <v>64</v>
      </c>
      <c r="L4" s="5"/>
    </row>
    <row r="5" spans="1:16" x14ac:dyDescent="0.3">
      <c r="A5" t="s">
        <v>4</v>
      </c>
      <c r="B5">
        <v>0.32</v>
      </c>
      <c r="C5">
        <v>8.6999999999999993</v>
      </c>
      <c r="D5">
        <v>80</v>
      </c>
      <c r="E5">
        <v>98</v>
      </c>
      <c r="F5">
        <v>77.599999999999994</v>
      </c>
      <c r="G5">
        <v>98.9</v>
      </c>
      <c r="H5" s="2">
        <v>14.71</v>
      </c>
      <c r="I5">
        <v>91.75</v>
      </c>
      <c r="K5" t="s">
        <v>65</v>
      </c>
      <c r="L5">
        <v>0.32192671624285496</v>
      </c>
    </row>
    <row r="6" spans="1:16" x14ac:dyDescent="0.3">
      <c r="A6" t="s">
        <v>5</v>
      </c>
      <c r="B6">
        <v>0.05</v>
      </c>
      <c r="C6">
        <v>6.7</v>
      </c>
      <c r="D6">
        <v>77</v>
      </c>
      <c r="E6">
        <v>97.9</v>
      </c>
      <c r="F6">
        <v>75.2</v>
      </c>
      <c r="G6">
        <v>100</v>
      </c>
      <c r="H6" s="2">
        <v>15.71</v>
      </c>
      <c r="I6">
        <v>87.29</v>
      </c>
      <c r="K6" t="s">
        <v>66</v>
      </c>
      <c r="L6">
        <v>0.10363681063090764</v>
      </c>
    </row>
    <row r="7" spans="1:16" x14ac:dyDescent="0.3">
      <c r="A7" t="s">
        <v>6</v>
      </c>
      <c r="B7">
        <v>0.14000000000000001</v>
      </c>
      <c r="C7">
        <v>7.9</v>
      </c>
      <c r="D7">
        <v>86.4</v>
      </c>
      <c r="E7">
        <v>96.3</v>
      </c>
      <c r="F7">
        <v>88.3</v>
      </c>
      <c r="G7">
        <v>101.3</v>
      </c>
      <c r="H7" s="2">
        <v>10.87</v>
      </c>
      <c r="I7">
        <v>90.04</v>
      </c>
      <c r="K7" t="s">
        <v>67</v>
      </c>
      <c r="L7">
        <v>-0.12875364587219038</v>
      </c>
    </row>
    <row r="8" spans="1:16" x14ac:dyDescent="0.3">
      <c r="A8" t="s">
        <v>7</v>
      </c>
      <c r="B8">
        <v>0.22</v>
      </c>
      <c r="C8">
        <v>7.6</v>
      </c>
      <c r="D8">
        <v>87</v>
      </c>
      <c r="E8">
        <v>99.4</v>
      </c>
      <c r="F8">
        <v>71.599999999999994</v>
      </c>
      <c r="G8">
        <v>98.4</v>
      </c>
      <c r="H8" s="2">
        <v>15.28</v>
      </c>
      <c r="I8">
        <v>95.24</v>
      </c>
      <c r="K8" t="s">
        <v>68</v>
      </c>
      <c r="L8">
        <v>0.36254739182296924</v>
      </c>
    </row>
    <row r="9" spans="1:16" ht="15" thickBot="1" x14ac:dyDescent="0.35">
      <c r="A9" t="s">
        <v>8</v>
      </c>
      <c r="B9">
        <v>0.22</v>
      </c>
      <c r="C9">
        <v>6.6</v>
      </c>
      <c r="D9">
        <v>77.3</v>
      </c>
      <c r="E9">
        <v>99.7</v>
      </c>
      <c r="F9">
        <v>101.1</v>
      </c>
      <c r="G9">
        <v>99.2</v>
      </c>
      <c r="H9" s="2">
        <v>10.83</v>
      </c>
      <c r="I9">
        <v>93.27</v>
      </c>
      <c r="K9" s="3" t="s">
        <v>69</v>
      </c>
      <c r="L9" s="3">
        <v>35</v>
      </c>
    </row>
    <row r="10" spans="1:16" x14ac:dyDescent="0.3">
      <c r="A10" t="s">
        <v>9</v>
      </c>
      <c r="B10">
        <v>0.03</v>
      </c>
      <c r="C10">
        <v>5.7</v>
      </c>
      <c r="D10">
        <v>81.900000000000006</v>
      </c>
      <c r="E10">
        <v>99.4</v>
      </c>
      <c r="F10">
        <v>77.8</v>
      </c>
      <c r="G10">
        <v>100</v>
      </c>
      <c r="H10" s="2">
        <v>9.6300000000000008</v>
      </c>
      <c r="I10">
        <v>94.83</v>
      </c>
    </row>
    <row r="11" spans="1:16" ht="15" thickBot="1" x14ac:dyDescent="0.35">
      <c r="A11" t="s">
        <v>10</v>
      </c>
      <c r="B11">
        <v>0.31</v>
      </c>
      <c r="C11">
        <v>7.3</v>
      </c>
      <c r="D11">
        <v>86.5</v>
      </c>
      <c r="E11">
        <v>97.6</v>
      </c>
      <c r="F11">
        <v>92.1</v>
      </c>
      <c r="G11">
        <v>98.9</v>
      </c>
      <c r="H11" s="2">
        <v>12.04</v>
      </c>
      <c r="I11">
        <v>99.48</v>
      </c>
      <c r="K11" t="s">
        <v>70</v>
      </c>
    </row>
    <row r="12" spans="1:16" x14ac:dyDescent="0.3">
      <c r="A12" t="s">
        <v>11</v>
      </c>
      <c r="B12">
        <v>0.21</v>
      </c>
      <c r="C12">
        <v>5.3</v>
      </c>
      <c r="D12">
        <v>69.3</v>
      </c>
      <c r="E12">
        <v>98.8</v>
      </c>
      <c r="F12">
        <v>86.9</v>
      </c>
      <c r="G12">
        <v>100</v>
      </c>
      <c r="H12" s="2">
        <v>7.47</v>
      </c>
      <c r="I12">
        <v>99.15</v>
      </c>
      <c r="K12" s="4"/>
      <c r="L12" s="4" t="s">
        <v>75</v>
      </c>
      <c r="M12" s="4" t="s">
        <v>76</v>
      </c>
      <c r="N12" s="4" t="s">
        <v>77</v>
      </c>
      <c r="O12" s="4" t="s">
        <v>78</v>
      </c>
      <c r="P12" s="4" t="s">
        <v>79</v>
      </c>
    </row>
    <row r="13" spans="1:16" x14ac:dyDescent="0.3">
      <c r="A13" t="s">
        <v>12</v>
      </c>
      <c r="B13">
        <v>0.37</v>
      </c>
      <c r="C13">
        <v>8.6999999999999993</v>
      </c>
      <c r="D13">
        <v>55.7</v>
      </c>
      <c r="E13">
        <v>99.1</v>
      </c>
      <c r="F13">
        <v>71.400000000000006</v>
      </c>
      <c r="G13">
        <v>98</v>
      </c>
      <c r="H13" s="2">
        <v>10.71</v>
      </c>
      <c r="I13">
        <v>96.96</v>
      </c>
      <c r="K13" t="s">
        <v>71</v>
      </c>
      <c r="L13">
        <v>7</v>
      </c>
      <c r="M13">
        <v>0.41032063728092893</v>
      </c>
      <c r="N13">
        <v>5.8617233897275564E-2</v>
      </c>
      <c r="O13">
        <v>0.44595983927389049</v>
      </c>
      <c r="P13">
        <v>0.86411792857925396</v>
      </c>
    </row>
    <row r="14" spans="1:16" x14ac:dyDescent="0.3">
      <c r="A14" t="s">
        <v>13</v>
      </c>
      <c r="B14">
        <v>0.04</v>
      </c>
      <c r="C14">
        <v>5.3</v>
      </c>
      <c r="D14">
        <v>50.4</v>
      </c>
      <c r="E14">
        <v>99.5</v>
      </c>
      <c r="F14">
        <v>93.8</v>
      </c>
      <c r="G14">
        <v>100</v>
      </c>
      <c r="H14" s="2">
        <v>9.59</v>
      </c>
      <c r="I14">
        <v>99.64</v>
      </c>
      <c r="K14" t="s">
        <v>72</v>
      </c>
      <c r="L14">
        <v>27</v>
      </c>
      <c r="M14">
        <v>3.5488965055762143</v>
      </c>
      <c r="N14">
        <v>0.13144061131763757</v>
      </c>
    </row>
    <row r="15" spans="1:16" ht="15" thickBot="1" x14ac:dyDescent="0.35">
      <c r="A15" t="s">
        <v>14</v>
      </c>
      <c r="B15">
        <v>0.37</v>
      </c>
      <c r="C15">
        <v>6.7</v>
      </c>
      <c r="D15">
        <v>61.8</v>
      </c>
      <c r="E15">
        <v>89</v>
      </c>
      <c r="F15">
        <v>88</v>
      </c>
      <c r="G15">
        <v>100</v>
      </c>
      <c r="H15" s="2">
        <v>12.41</v>
      </c>
      <c r="I15">
        <v>98.45</v>
      </c>
      <c r="K15" s="3" t="s">
        <v>73</v>
      </c>
      <c r="L15" s="3">
        <v>34</v>
      </c>
      <c r="M15" s="3">
        <v>3.9592171428571432</v>
      </c>
      <c r="N15" s="3"/>
      <c r="O15" s="3"/>
      <c r="P15" s="3"/>
    </row>
    <row r="16" spans="1:16" ht="15" thickBot="1" x14ac:dyDescent="0.35">
      <c r="A16" t="s">
        <v>15</v>
      </c>
      <c r="B16">
        <v>0.24</v>
      </c>
      <c r="C16">
        <v>6.7</v>
      </c>
      <c r="D16">
        <v>67.099999999999994</v>
      </c>
      <c r="E16">
        <v>95.5</v>
      </c>
      <c r="F16">
        <v>81.8</v>
      </c>
      <c r="G16">
        <v>99.2</v>
      </c>
      <c r="H16" s="2">
        <v>11.43</v>
      </c>
      <c r="I16">
        <v>87.09</v>
      </c>
    </row>
    <row r="17" spans="1:19" x14ac:dyDescent="0.3">
      <c r="A17" t="s">
        <v>16</v>
      </c>
      <c r="B17">
        <v>0.17</v>
      </c>
      <c r="C17">
        <v>7.1</v>
      </c>
      <c r="D17">
        <v>76.099999999999994</v>
      </c>
      <c r="E17">
        <v>98.2</v>
      </c>
      <c r="F17">
        <v>82.8</v>
      </c>
      <c r="G17">
        <v>99.1</v>
      </c>
      <c r="H17" s="2">
        <v>11.42</v>
      </c>
      <c r="I17">
        <v>97.02</v>
      </c>
      <c r="K17" s="4"/>
      <c r="L17" s="4" t="s">
        <v>80</v>
      </c>
      <c r="M17" s="4" t="s">
        <v>68</v>
      </c>
      <c r="N17" s="4" t="s">
        <v>81</v>
      </c>
      <c r="O17" s="4" t="s">
        <v>82</v>
      </c>
      <c r="P17" s="4" t="s">
        <v>83</v>
      </c>
      <c r="Q17" s="4" t="s">
        <v>84</v>
      </c>
      <c r="R17" s="4" t="s">
        <v>85</v>
      </c>
      <c r="S17" s="4" t="s">
        <v>86</v>
      </c>
    </row>
    <row r="18" spans="1:19" x14ac:dyDescent="0.3">
      <c r="A18" t="s">
        <v>17</v>
      </c>
      <c r="B18">
        <v>0.6</v>
      </c>
      <c r="C18">
        <v>6.3</v>
      </c>
      <c r="D18">
        <v>84.6</v>
      </c>
      <c r="E18">
        <v>99.8</v>
      </c>
      <c r="F18">
        <v>101.4</v>
      </c>
      <c r="G18">
        <v>98.8</v>
      </c>
      <c r="H18" s="2">
        <v>14.02</v>
      </c>
      <c r="I18">
        <v>95.86</v>
      </c>
      <c r="K18" t="s">
        <v>74</v>
      </c>
      <c r="L18">
        <v>2.2226069194265858</v>
      </c>
      <c r="M18">
        <v>10.507136653268525</v>
      </c>
      <c r="N18">
        <v>0.21153307440188138</v>
      </c>
      <c r="O18">
        <v>0.83405993847835636</v>
      </c>
      <c r="P18">
        <v>-19.336256706578315</v>
      </c>
      <c r="Q18">
        <v>23.781470545431485</v>
      </c>
      <c r="R18">
        <v>-19.336256706578315</v>
      </c>
      <c r="S18">
        <v>23.781470545431485</v>
      </c>
    </row>
    <row r="19" spans="1:19" x14ac:dyDescent="0.3">
      <c r="A19" t="s">
        <v>18</v>
      </c>
      <c r="B19">
        <v>0.62</v>
      </c>
      <c r="C19">
        <v>5.2</v>
      </c>
      <c r="D19">
        <v>69.400000000000006</v>
      </c>
      <c r="E19">
        <v>97.2</v>
      </c>
      <c r="F19">
        <v>83.5</v>
      </c>
      <c r="G19">
        <v>100</v>
      </c>
      <c r="H19" s="2">
        <v>9.17</v>
      </c>
      <c r="I19">
        <v>98.32</v>
      </c>
      <c r="K19" t="s">
        <v>87</v>
      </c>
      <c r="L19">
        <v>-3.5615916830204729E-2</v>
      </c>
      <c r="M19">
        <v>5.0324508260806637E-2</v>
      </c>
      <c r="N19">
        <v>-0.70772508388209832</v>
      </c>
      <c r="O19">
        <v>0.48518084673547834</v>
      </c>
      <c r="P19">
        <v>-0.13887327860659202</v>
      </c>
      <c r="Q19">
        <v>6.7641444946182572E-2</v>
      </c>
      <c r="R19">
        <v>-0.13887327860659202</v>
      </c>
      <c r="S19">
        <v>6.7641444946182572E-2</v>
      </c>
    </row>
    <row r="20" spans="1:19" x14ac:dyDescent="0.3">
      <c r="A20" t="s">
        <v>19</v>
      </c>
      <c r="B20">
        <v>0.38</v>
      </c>
      <c r="C20">
        <v>5</v>
      </c>
      <c r="D20">
        <v>53</v>
      </c>
      <c r="E20">
        <v>80.8</v>
      </c>
      <c r="F20">
        <v>114.1</v>
      </c>
      <c r="G20">
        <v>99.1</v>
      </c>
      <c r="H20" s="2">
        <v>7.23</v>
      </c>
      <c r="I20">
        <v>99.6</v>
      </c>
      <c r="K20" t="s">
        <v>88</v>
      </c>
      <c r="L20">
        <v>2.0088078156771396E-3</v>
      </c>
      <c r="M20">
        <v>5.5754028259109066E-3</v>
      </c>
      <c r="N20">
        <v>0.36029823824414725</v>
      </c>
      <c r="O20">
        <v>0.72142746520800194</v>
      </c>
      <c r="P20">
        <v>-9.430973844197282E-3</v>
      </c>
      <c r="Q20">
        <v>1.3448589475551562E-2</v>
      </c>
      <c r="R20">
        <v>-9.430973844197282E-3</v>
      </c>
      <c r="S20">
        <v>1.3448589475551562E-2</v>
      </c>
    </row>
    <row r="21" spans="1:19" x14ac:dyDescent="0.3">
      <c r="A21" t="s">
        <v>20</v>
      </c>
      <c r="B21">
        <v>0.71</v>
      </c>
      <c r="C21">
        <v>2.4</v>
      </c>
      <c r="D21">
        <v>83.4</v>
      </c>
      <c r="E21">
        <v>94</v>
      </c>
      <c r="F21">
        <v>107.9</v>
      </c>
      <c r="G21">
        <v>100</v>
      </c>
      <c r="H21" s="2">
        <v>6.09</v>
      </c>
      <c r="I21">
        <v>89.46</v>
      </c>
      <c r="K21" t="s">
        <v>89</v>
      </c>
      <c r="L21">
        <v>-1.1097989469868839E-2</v>
      </c>
      <c r="M21">
        <v>1.7298300554324429E-2</v>
      </c>
      <c r="N21">
        <v>-0.64156530492785524</v>
      </c>
      <c r="O21">
        <v>0.52656492016371215</v>
      </c>
      <c r="P21">
        <v>-4.6591170430479549E-2</v>
      </c>
      <c r="Q21">
        <v>2.4395191490741867E-2</v>
      </c>
      <c r="R21">
        <v>-4.6591170430479549E-2</v>
      </c>
      <c r="S21">
        <v>2.4395191490741867E-2</v>
      </c>
    </row>
    <row r="22" spans="1:19" x14ac:dyDescent="0.3">
      <c r="A22" t="s">
        <v>21</v>
      </c>
      <c r="B22">
        <v>0.06</v>
      </c>
      <c r="C22">
        <v>2.8</v>
      </c>
      <c r="D22">
        <v>71.900000000000006</v>
      </c>
      <c r="E22">
        <v>88.9</v>
      </c>
      <c r="F22">
        <v>107.8</v>
      </c>
      <c r="G22">
        <v>99.7</v>
      </c>
      <c r="H22" s="2">
        <v>11.89</v>
      </c>
      <c r="I22">
        <v>95.99</v>
      </c>
      <c r="K22" t="s">
        <v>90</v>
      </c>
      <c r="L22">
        <v>1.5439946786020016E-3</v>
      </c>
      <c r="M22">
        <v>8.5625018420088274E-3</v>
      </c>
      <c r="N22">
        <v>0.18032050761460261</v>
      </c>
      <c r="O22">
        <v>0.85824757604193602</v>
      </c>
      <c r="P22">
        <v>-1.6024807898250372E-2</v>
      </c>
      <c r="Q22">
        <v>1.9112797255454374E-2</v>
      </c>
      <c r="R22">
        <v>-1.6024807898250372E-2</v>
      </c>
      <c r="S22">
        <v>1.9112797255454374E-2</v>
      </c>
    </row>
    <row r="23" spans="1:19" x14ac:dyDescent="0.3">
      <c r="A23" t="s">
        <v>22</v>
      </c>
      <c r="B23">
        <v>7.0000000000000007E-2</v>
      </c>
      <c r="C23">
        <v>6.9</v>
      </c>
      <c r="D23">
        <v>55.9</v>
      </c>
      <c r="E23">
        <v>93.9</v>
      </c>
      <c r="F23">
        <v>87.9</v>
      </c>
      <c r="G23">
        <v>100</v>
      </c>
      <c r="H23" s="2">
        <v>6.96</v>
      </c>
      <c r="I23">
        <v>99.6</v>
      </c>
      <c r="K23" t="s">
        <v>91</v>
      </c>
      <c r="L23">
        <v>-1.6885831045683863E-2</v>
      </c>
      <c r="M23">
        <v>9.1116376549156344E-2</v>
      </c>
      <c r="N23">
        <v>-0.1853215819724145</v>
      </c>
      <c r="O23">
        <v>0.85436195347598287</v>
      </c>
      <c r="P23">
        <v>-0.20384119300035153</v>
      </c>
      <c r="Q23">
        <v>0.1700695309089838</v>
      </c>
      <c r="R23">
        <v>-0.20384119300035153</v>
      </c>
      <c r="S23">
        <v>0.1700695309089838</v>
      </c>
    </row>
    <row r="24" spans="1:19" x14ac:dyDescent="0.3">
      <c r="A24" t="s">
        <v>23</v>
      </c>
      <c r="B24">
        <v>0.17</v>
      </c>
      <c r="C24">
        <v>5.7</v>
      </c>
      <c r="D24">
        <v>59.6</v>
      </c>
      <c r="E24">
        <v>98.2</v>
      </c>
      <c r="F24">
        <v>89.5</v>
      </c>
      <c r="G24">
        <v>99.8</v>
      </c>
      <c r="H24" s="2">
        <v>8.67</v>
      </c>
      <c r="I24">
        <v>97.83</v>
      </c>
      <c r="K24" t="s">
        <v>92</v>
      </c>
      <c r="L24">
        <v>2.4853086728458134E-2</v>
      </c>
      <c r="M24">
        <v>2.9713190683856739E-2</v>
      </c>
      <c r="N24">
        <v>0.83643278141653388</v>
      </c>
      <c r="O24">
        <v>0.41025345598636676</v>
      </c>
      <c r="P24">
        <v>-3.6113344658676855E-2</v>
      </c>
      <c r="Q24">
        <v>8.581951811559313E-2</v>
      </c>
      <c r="R24">
        <v>-3.6113344658676855E-2</v>
      </c>
      <c r="S24">
        <v>8.581951811559313E-2</v>
      </c>
    </row>
    <row r="25" spans="1:19" ht="15" thickBot="1" x14ac:dyDescent="0.35">
      <c r="A25" t="s">
        <v>24</v>
      </c>
      <c r="B25">
        <v>1.1599999999999999</v>
      </c>
      <c r="C25">
        <v>6.1</v>
      </c>
      <c r="D25">
        <v>71.2</v>
      </c>
      <c r="E25">
        <v>95.8</v>
      </c>
      <c r="F25">
        <v>94</v>
      </c>
      <c r="G25">
        <v>100</v>
      </c>
      <c r="H25" s="2">
        <v>9.35</v>
      </c>
      <c r="I25">
        <v>97.65</v>
      </c>
      <c r="K25" s="3" t="s">
        <v>93</v>
      </c>
      <c r="L25" s="3">
        <v>6.0875258713871281E-3</v>
      </c>
      <c r="M25" s="3">
        <v>2.1015494377757259E-2</v>
      </c>
      <c r="N25" s="3">
        <v>0.28966845899329158</v>
      </c>
      <c r="O25" s="3">
        <v>0.77428274873558589</v>
      </c>
      <c r="P25" s="3">
        <v>-3.7032706811815093E-2</v>
      </c>
      <c r="Q25" s="3">
        <v>4.9207758554589344E-2</v>
      </c>
      <c r="R25" s="3">
        <v>-3.7032706811815093E-2</v>
      </c>
      <c r="S25" s="3">
        <v>4.9207758554589344E-2</v>
      </c>
    </row>
    <row r="26" spans="1:19" x14ac:dyDescent="0.3">
      <c r="A26" t="s">
        <v>25</v>
      </c>
      <c r="B26">
        <v>0.32</v>
      </c>
      <c r="C26">
        <v>3.9</v>
      </c>
      <c r="D26">
        <v>58.4</v>
      </c>
      <c r="E26">
        <v>98.1</v>
      </c>
      <c r="F26">
        <v>105</v>
      </c>
      <c r="G26">
        <v>99.2</v>
      </c>
      <c r="H26" s="2">
        <v>8.73</v>
      </c>
      <c r="I26">
        <v>96.46</v>
      </c>
    </row>
    <row r="27" spans="1:19" x14ac:dyDescent="0.3">
      <c r="A27" t="s">
        <v>26</v>
      </c>
      <c r="B27">
        <v>0.66</v>
      </c>
      <c r="C27">
        <v>7.1</v>
      </c>
      <c r="D27">
        <v>68.400000000000006</v>
      </c>
      <c r="E27">
        <v>93.7</v>
      </c>
      <c r="F27">
        <v>83.5</v>
      </c>
      <c r="G27">
        <v>100.7</v>
      </c>
      <c r="H27" s="2">
        <v>8.9499999999999993</v>
      </c>
      <c r="I27">
        <v>96.91</v>
      </c>
      <c r="K27">
        <f>_xlfn.F.INV.RT(0.05,7,27)</f>
        <v>2.3732077116305983</v>
      </c>
    </row>
    <row r="28" spans="1:19" x14ac:dyDescent="0.3">
      <c r="A28" t="s">
        <v>27</v>
      </c>
      <c r="B28">
        <v>1.27</v>
      </c>
      <c r="C28">
        <v>4.5</v>
      </c>
      <c r="D28">
        <v>59.8</v>
      </c>
      <c r="E28">
        <v>96.2</v>
      </c>
      <c r="F28">
        <v>90.8</v>
      </c>
      <c r="G28">
        <v>99</v>
      </c>
      <c r="H28" s="2">
        <v>14.92</v>
      </c>
      <c r="I28">
        <v>94.38</v>
      </c>
    </row>
    <row r="29" spans="1:19" x14ac:dyDescent="0.3">
      <c r="A29" t="s">
        <v>28</v>
      </c>
      <c r="B29">
        <v>1.1000000000000001</v>
      </c>
      <c r="C29">
        <v>5.5</v>
      </c>
      <c r="D29">
        <v>73.900000000000006</v>
      </c>
      <c r="E29">
        <v>100</v>
      </c>
      <c r="F29">
        <v>92.8</v>
      </c>
      <c r="G29">
        <v>99.6</v>
      </c>
      <c r="H29" s="2">
        <v>6.81</v>
      </c>
      <c r="I29">
        <v>98.28</v>
      </c>
    </row>
    <row r="30" spans="1:19" x14ac:dyDescent="0.3">
      <c r="A30" t="s">
        <v>29</v>
      </c>
      <c r="B30">
        <v>1.1000000000000001</v>
      </c>
      <c r="C30">
        <v>5.5</v>
      </c>
      <c r="D30">
        <v>70.099999999999994</v>
      </c>
      <c r="E30">
        <v>90.2</v>
      </c>
      <c r="F30">
        <v>88.2</v>
      </c>
      <c r="G30">
        <v>98.1</v>
      </c>
      <c r="H30" s="2">
        <v>15.6</v>
      </c>
      <c r="I30">
        <v>94.66</v>
      </c>
    </row>
    <row r="31" spans="1:19" x14ac:dyDescent="0.3">
      <c r="A31" t="s">
        <v>30</v>
      </c>
      <c r="B31">
        <v>0.09</v>
      </c>
      <c r="C31">
        <v>7.1</v>
      </c>
      <c r="D31">
        <v>56.9</v>
      </c>
      <c r="E31">
        <v>97.1</v>
      </c>
      <c r="F31">
        <v>80</v>
      </c>
      <c r="G31">
        <v>99.1</v>
      </c>
      <c r="H31" s="2">
        <v>5.94</v>
      </c>
      <c r="I31">
        <v>99.93</v>
      </c>
    </row>
    <row r="32" spans="1:19" x14ac:dyDescent="0.3">
      <c r="A32" t="s">
        <v>31</v>
      </c>
      <c r="B32">
        <v>0</v>
      </c>
      <c r="C32">
        <v>2.4</v>
      </c>
      <c r="D32">
        <v>77.8</v>
      </c>
      <c r="E32">
        <v>100</v>
      </c>
      <c r="F32">
        <v>98.4</v>
      </c>
      <c r="G32">
        <v>98.1</v>
      </c>
      <c r="H32" s="2">
        <v>8.31</v>
      </c>
      <c r="I32">
        <v>99.72</v>
      </c>
    </row>
    <row r="33" spans="1:9" x14ac:dyDescent="0.3">
      <c r="A33" t="s">
        <v>32</v>
      </c>
      <c r="B33">
        <v>0.01</v>
      </c>
      <c r="C33">
        <v>7.1</v>
      </c>
      <c r="D33">
        <v>26.5</v>
      </c>
      <c r="E33">
        <v>100</v>
      </c>
      <c r="F33">
        <v>103.7</v>
      </c>
      <c r="G33">
        <v>100</v>
      </c>
      <c r="H33" s="2">
        <v>4.57</v>
      </c>
      <c r="I33">
        <v>98.98</v>
      </c>
    </row>
    <row r="34" spans="1:9" x14ac:dyDescent="0.3">
      <c r="A34" t="s">
        <v>33</v>
      </c>
      <c r="B34">
        <v>0.45</v>
      </c>
      <c r="C34">
        <v>3.3</v>
      </c>
      <c r="D34">
        <v>90.7</v>
      </c>
      <c r="E34">
        <v>99.9</v>
      </c>
      <c r="F34">
        <v>100.5</v>
      </c>
      <c r="G34">
        <v>100</v>
      </c>
      <c r="H34" s="2">
        <v>4.03</v>
      </c>
      <c r="I34">
        <v>99.87</v>
      </c>
    </row>
    <row r="35" spans="1:9" x14ac:dyDescent="0.3">
      <c r="A35" t="s">
        <v>34</v>
      </c>
      <c r="B35">
        <v>0.17</v>
      </c>
      <c r="C35">
        <v>6.2</v>
      </c>
      <c r="D35">
        <v>72.099999999999994</v>
      </c>
      <c r="E35">
        <v>100</v>
      </c>
      <c r="F35">
        <v>93.4</v>
      </c>
      <c r="G35">
        <v>99.5</v>
      </c>
      <c r="H35" s="2">
        <v>6.71</v>
      </c>
      <c r="I35">
        <v>99.27</v>
      </c>
    </row>
    <row r="36" spans="1:9" x14ac:dyDescent="0.3">
      <c r="A36" t="s">
        <v>35</v>
      </c>
      <c r="B36">
        <v>0.37</v>
      </c>
      <c r="C36">
        <v>6.9</v>
      </c>
      <c r="D36">
        <v>59.6</v>
      </c>
      <c r="E36">
        <v>93.8</v>
      </c>
      <c r="F36">
        <v>97.8</v>
      </c>
      <c r="G36">
        <v>98</v>
      </c>
      <c r="H36" s="2">
        <v>7.64</v>
      </c>
      <c r="I36">
        <v>99.66</v>
      </c>
    </row>
    <row r="37" spans="1:9" x14ac:dyDescent="0.3">
      <c r="A37" s="1" t="s">
        <v>36</v>
      </c>
      <c r="B37">
        <f>AVERAGE(B2:B36)</f>
        <v>0.37228571428571416</v>
      </c>
      <c r="C37">
        <f>AVERAGE(C2:C36)</f>
        <v>6.0799999999999992</v>
      </c>
      <c r="D37">
        <f t="shared" ref="D37:E37" si="0">AVERAGE(D2:D36)</f>
        <v>69.905714285714296</v>
      </c>
      <c r="E37">
        <f t="shared" si="0"/>
        <v>96.577142857142846</v>
      </c>
      <c r="F37">
        <f>AVERAGE(F2:F36)</f>
        <v>90.73142857142858</v>
      </c>
      <c r="G37">
        <f>AVERAGE(G2:G36)</f>
        <v>99.394285714285687</v>
      </c>
      <c r="H37">
        <f>AVERAGE(H2:H36)</f>
        <v>10.128571428571428</v>
      </c>
      <c r="I37">
        <f>AVERAGE(I2:I36)</f>
        <v>95.958285714285694</v>
      </c>
    </row>
    <row r="38" spans="1:9" x14ac:dyDescent="0.3">
      <c r="A38" s="1" t="s">
        <v>37</v>
      </c>
      <c r="B38">
        <f>_xlfn.STDEV.S(B2:B36)</f>
        <v>0.34124413991336211</v>
      </c>
      <c r="C38">
        <f>_xlfn.STDEV.S(C2:C36)</f>
        <v>1.6771474381853801</v>
      </c>
      <c r="D38">
        <f t="shared" ref="D38" si="1">_xlfn.STDEV.S(D2:D36)</f>
        <v>13.2493716356473</v>
      </c>
      <c r="E38">
        <f t="shared" ref="E38" si="2">_xlfn.STDEV.S(E2:E36)</f>
        <v>4.1099653436556398</v>
      </c>
      <c r="F38">
        <f>_xlfn.STDEV.S(F2:F36)</f>
        <v>10.526850024037014</v>
      </c>
      <c r="G38">
        <f>_xlfn.STDEV.S(G2:G36)</f>
        <v>0.76924059463666816</v>
      </c>
      <c r="H38">
        <f>_xlfn.STDEV.S(H2:H36)</f>
        <v>3.2113980305973264</v>
      </c>
      <c r="I38">
        <f>_xlfn.STDEV.S(I2:I36)</f>
        <v>3.8333271416342645</v>
      </c>
    </row>
    <row r="40" spans="1:9" x14ac:dyDescent="0.3">
      <c r="A40" s="1" t="s">
        <v>38</v>
      </c>
    </row>
    <row r="41" spans="1:9" x14ac:dyDescent="0.3">
      <c r="A41" s="1" t="s">
        <v>39</v>
      </c>
      <c r="B41" t="s">
        <v>40</v>
      </c>
    </row>
    <row r="42" spans="1:9" x14ac:dyDescent="0.3">
      <c r="A42" s="1" t="s">
        <v>41</v>
      </c>
      <c r="B42" t="s">
        <v>42</v>
      </c>
    </row>
    <row r="43" spans="1:9" x14ac:dyDescent="0.3">
      <c r="A43" s="1" t="s">
        <v>43</v>
      </c>
      <c r="B43" t="s">
        <v>44</v>
      </c>
    </row>
    <row r="44" spans="1:9" x14ac:dyDescent="0.3">
      <c r="A44" s="1" t="s">
        <v>45</v>
      </c>
      <c r="B44" t="s">
        <v>48</v>
      </c>
    </row>
    <row r="45" spans="1:9" x14ac:dyDescent="0.3">
      <c r="A45" s="1" t="s">
        <v>49</v>
      </c>
      <c r="B45" t="s">
        <v>50</v>
      </c>
    </row>
    <row r="46" spans="1:9" x14ac:dyDescent="0.3">
      <c r="A46" s="1" t="s">
        <v>51</v>
      </c>
      <c r="B46" t="s">
        <v>52</v>
      </c>
    </row>
    <row r="47" spans="1:9" x14ac:dyDescent="0.3">
      <c r="A47" s="1" t="s">
        <v>53</v>
      </c>
      <c r="B47" t="s">
        <v>54</v>
      </c>
    </row>
    <row r="48" spans="1:9" x14ac:dyDescent="0.3">
      <c r="A48" s="1" t="s">
        <v>55</v>
      </c>
      <c r="B48" t="s">
        <v>56</v>
      </c>
    </row>
  </sheetData>
  <conditionalFormatting sqref="H2:H36">
    <cfRule type="cellIs" dxfId="2" priority="1" operator="not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5F93-EEFE-401B-983E-58256E75A474}">
  <dimension ref="A1:I36"/>
  <sheetViews>
    <sheetView tabSelected="1" workbookViewId="0">
      <selection activeCell="K14" sqref="K14"/>
    </sheetView>
  </sheetViews>
  <sheetFormatPr defaultRowHeight="14.4" x14ac:dyDescent="0.3"/>
  <cols>
    <col min="1" max="1" width="21.109375" bestFit="1" customWidth="1"/>
  </cols>
  <sheetData>
    <row r="1" spans="1:9" x14ac:dyDescent="0.3">
      <c r="A1" s="1" t="s">
        <v>94</v>
      </c>
      <c r="B1" s="1" t="s">
        <v>57</v>
      </c>
      <c r="C1" s="1" t="s">
        <v>58</v>
      </c>
      <c r="D1" s="1" t="s">
        <v>59</v>
      </c>
      <c r="E1" s="1" t="s">
        <v>46</v>
      </c>
      <c r="F1" s="1" t="s">
        <v>60</v>
      </c>
      <c r="G1" s="1" t="s">
        <v>47</v>
      </c>
      <c r="H1" s="1" t="s">
        <v>61</v>
      </c>
      <c r="I1" s="1" t="s">
        <v>62</v>
      </c>
    </row>
    <row r="2" spans="1:9" x14ac:dyDescent="0.3">
      <c r="A2" t="s">
        <v>98</v>
      </c>
      <c r="B2">
        <v>0.32</v>
      </c>
      <c r="C2">
        <v>8.6999999999999993</v>
      </c>
      <c r="D2">
        <v>80</v>
      </c>
      <c r="E2">
        <v>98</v>
      </c>
      <c r="F2">
        <v>77.599999999999994</v>
      </c>
      <c r="G2">
        <v>98.9</v>
      </c>
      <c r="H2" s="2">
        <v>14.71</v>
      </c>
      <c r="I2">
        <v>91.75</v>
      </c>
    </row>
    <row r="3" spans="1:9" x14ac:dyDescent="0.3">
      <c r="A3" t="s">
        <v>96</v>
      </c>
      <c r="B3">
        <v>0.27</v>
      </c>
      <c r="C3">
        <v>8.5</v>
      </c>
      <c r="D3">
        <v>69</v>
      </c>
      <c r="E3">
        <v>99.1</v>
      </c>
      <c r="F3">
        <v>84.1</v>
      </c>
      <c r="G3">
        <v>99.2</v>
      </c>
      <c r="H3" s="2">
        <v>11.95</v>
      </c>
      <c r="I3">
        <v>94.33</v>
      </c>
    </row>
    <row r="4" spans="1:9" x14ac:dyDescent="0.3">
      <c r="A4" t="s">
        <v>119</v>
      </c>
      <c r="B4">
        <v>0.32</v>
      </c>
      <c r="C4">
        <v>3.9</v>
      </c>
      <c r="D4">
        <v>58.4</v>
      </c>
      <c r="E4">
        <v>98.1</v>
      </c>
      <c r="F4">
        <v>105</v>
      </c>
      <c r="G4">
        <v>99.2</v>
      </c>
      <c r="H4" s="2">
        <v>8.73</v>
      </c>
      <c r="I4">
        <v>96.46</v>
      </c>
    </row>
    <row r="5" spans="1:9" x14ac:dyDescent="0.3">
      <c r="A5" t="s">
        <v>110</v>
      </c>
      <c r="B5">
        <v>0.17</v>
      </c>
      <c r="C5">
        <v>7.1</v>
      </c>
      <c r="D5">
        <v>76.099999999999994</v>
      </c>
      <c r="E5">
        <v>98.2</v>
      </c>
      <c r="F5">
        <v>82.8</v>
      </c>
      <c r="G5">
        <v>99.1</v>
      </c>
      <c r="H5" s="2">
        <v>11.42</v>
      </c>
      <c r="I5">
        <v>97.02</v>
      </c>
    </row>
    <row r="6" spans="1:9" x14ac:dyDescent="0.3">
      <c r="A6" t="s">
        <v>103</v>
      </c>
      <c r="B6">
        <v>0.03</v>
      </c>
      <c r="C6">
        <v>5.7</v>
      </c>
      <c r="D6">
        <v>81.900000000000006</v>
      </c>
      <c r="E6">
        <v>99.4</v>
      </c>
      <c r="F6">
        <v>77.8</v>
      </c>
      <c r="G6">
        <v>100</v>
      </c>
      <c r="H6" s="2">
        <v>9.6300000000000008</v>
      </c>
      <c r="I6">
        <v>94.83</v>
      </c>
    </row>
    <row r="7" spans="1:9" x14ac:dyDescent="0.3">
      <c r="A7" t="s">
        <v>123</v>
      </c>
      <c r="B7">
        <v>1.1000000000000001</v>
      </c>
      <c r="C7">
        <v>5.5</v>
      </c>
      <c r="D7">
        <v>70.099999999999994</v>
      </c>
      <c r="E7">
        <v>90.2</v>
      </c>
      <c r="F7">
        <v>88.2</v>
      </c>
      <c r="G7">
        <v>98.1</v>
      </c>
      <c r="H7" s="2">
        <v>15.6</v>
      </c>
      <c r="I7">
        <v>94.66</v>
      </c>
    </row>
    <row r="8" spans="1:9" x14ac:dyDescent="0.3">
      <c r="A8" t="s">
        <v>95</v>
      </c>
      <c r="B8">
        <v>0.4</v>
      </c>
      <c r="C8">
        <v>5.8</v>
      </c>
      <c r="D8">
        <v>81.599999999999994</v>
      </c>
      <c r="E8">
        <v>98.4</v>
      </c>
      <c r="F8">
        <v>95.5</v>
      </c>
      <c r="G8">
        <v>99.4</v>
      </c>
      <c r="H8" s="2">
        <v>10.68</v>
      </c>
      <c r="I8">
        <v>93.33</v>
      </c>
    </row>
    <row r="9" spans="1:9" x14ac:dyDescent="0.3">
      <c r="A9" t="s">
        <v>115</v>
      </c>
      <c r="B9">
        <v>0.06</v>
      </c>
      <c r="C9">
        <v>2.8</v>
      </c>
      <c r="D9">
        <v>71.900000000000006</v>
      </c>
      <c r="E9">
        <v>88.9</v>
      </c>
      <c r="F9">
        <v>107.8</v>
      </c>
      <c r="G9">
        <v>99.7</v>
      </c>
      <c r="H9" s="2">
        <v>11.89</v>
      </c>
      <c r="I9">
        <v>95.99</v>
      </c>
    </row>
    <row r="10" spans="1:9" x14ac:dyDescent="0.3">
      <c r="A10" t="s">
        <v>109</v>
      </c>
      <c r="B10">
        <v>0.24</v>
      </c>
      <c r="C10">
        <v>6.7</v>
      </c>
      <c r="D10">
        <v>67.099999999999994</v>
      </c>
      <c r="E10">
        <v>95.5</v>
      </c>
      <c r="F10">
        <v>81.8</v>
      </c>
      <c r="G10">
        <v>99.2</v>
      </c>
      <c r="H10" s="2">
        <v>11.43</v>
      </c>
      <c r="I10">
        <v>87.09</v>
      </c>
    </row>
    <row r="11" spans="1:9" x14ac:dyDescent="0.3">
      <c r="A11" t="s">
        <v>114</v>
      </c>
      <c r="B11">
        <v>0.71</v>
      </c>
      <c r="C11">
        <v>2.4</v>
      </c>
      <c r="D11">
        <v>83.4</v>
      </c>
      <c r="E11">
        <v>94</v>
      </c>
      <c r="F11">
        <v>107.9</v>
      </c>
      <c r="G11">
        <v>100</v>
      </c>
      <c r="H11" s="2">
        <v>6.09</v>
      </c>
      <c r="I11">
        <v>89.46</v>
      </c>
    </row>
    <row r="12" spans="1:9" x14ac:dyDescent="0.3">
      <c r="A12" t="s">
        <v>107</v>
      </c>
      <c r="B12">
        <v>0.04</v>
      </c>
      <c r="C12">
        <v>5.3</v>
      </c>
      <c r="D12">
        <v>50.4</v>
      </c>
      <c r="E12">
        <v>99.5</v>
      </c>
      <c r="F12">
        <v>93.8</v>
      </c>
      <c r="G12">
        <v>100</v>
      </c>
      <c r="H12" s="2">
        <v>9.59</v>
      </c>
      <c r="I12">
        <v>99.64</v>
      </c>
    </row>
    <row r="13" spans="1:9" x14ac:dyDescent="0.3">
      <c r="A13" t="s">
        <v>99</v>
      </c>
      <c r="B13">
        <v>0.05</v>
      </c>
      <c r="C13">
        <v>6.7</v>
      </c>
      <c r="D13">
        <v>77</v>
      </c>
      <c r="E13">
        <v>97.9</v>
      </c>
      <c r="F13">
        <v>75.2</v>
      </c>
      <c r="G13">
        <v>100</v>
      </c>
      <c r="H13" s="2">
        <v>15.71</v>
      </c>
      <c r="I13">
        <v>87.29</v>
      </c>
    </row>
    <row r="14" spans="1:9" x14ac:dyDescent="0.3">
      <c r="A14" t="s">
        <v>118</v>
      </c>
      <c r="B14">
        <v>1.1599999999999999</v>
      </c>
      <c r="C14">
        <v>6.1</v>
      </c>
      <c r="D14">
        <v>71.2</v>
      </c>
      <c r="E14">
        <v>95.8</v>
      </c>
      <c r="F14">
        <v>94</v>
      </c>
      <c r="G14">
        <v>100</v>
      </c>
      <c r="H14" s="2">
        <v>9.35</v>
      </c>
      <c r="I14">
        <v>97.65</v>
      </c>
    </row>
    <row r="15" spans="1:9" x14ac:dyDescent="0.3">
      <c r="A15" t="s">
        <v>104</v>
      </c>
      <c r="B15">
        <v>0.31</v>
      </c>
      <c r="C15">
        <v>7.3</v>
      </c>
      <c r="D15">
        <v>86.5</v>
      </c>
      <c r="E15">
        <v>97.6</v>
      </c>
      <c r="F15">
        <v>92.1</v>
      </c>
      <c r="G15">
        <v>98.9</v>
      </c>
      <c r="H15" s="2">
        <v>12.04</v>
      </c>
      <c r="I15">
        <v>99.48</v>
      </c>
    </row>
    <row r="16" spans="1:9" x14ac:dyDescent="0.3">
      <c r="A16" t="s">
        <v>113</v>
      </c>
      <c r="B16">
        <v>0.38</v>
      </c>
      <c r="C16">
        <v>5</v>
      </c>
      <c r="D16">
        <v>53</v>
      </c>
      <c r="E16">
        <v>80.8</v>
      </c>
      <c r="F16">
        <v>114.1</v>
      </c>
      <c r="G16">
        <v>99.1</v>
      </c>
      <c r="H16" s="2">
        <v>7.23</v>
      </c>
      <c r="I16">
        <v>99.6</v>
      </c>
    </row>
    <row r="17" spans="1:9" x14ac:dyDescent="0.3">
      <c r="A17" t="s">
        <v>102</v>
      </c>
      <c r="B17">
        <v>0.22</v>
      </c>
      <c r="C17">
        <v>6.6</v>
      </c>
      <c r="D17">
        <v>77.3</v>
      </c>
      <c r="E17">
        <v>99.7</v>
      </c>
      <c r="F17">
        <v>101.1</v>
      </c>
      <c r="G17">
        <v>99.2</v>
      </c>
      <c r="H17" s="2">
        <v>10.83</v>
      </c>
      <c r="I17">
        <v>93.27</v>
      </c>
    </row>
    <row r="18" spans="1:9" x14ac:dyDescent="0.3">
      <c r="A18" t="s">
        <v>112</v>
      </c>
      <c r="B18">
        <v>0.62</v>
      </c>
      <c r="C18">
        <v>5.2</v>
      </c>
      <c r="D18">
        <v>69.400000000000006</v>
      </c>
      <c r="E18">
        <v>97.2</v>
      </c>
      <c r="F18">
        <v>83.5</v>
      </c>
      <c r="G18">
        <v>100</v>
      </c>
      <c r="H18" s="2">
        <v>9.17</v>
      </c>
      <c r="I18">
        <v>98.32</v>
      </c>
    </row>
    <row r="19" spans="1:9" x14ac:dyDescent="0.3">
      <c r="A19" t="s">
        <v>120</v>
      </c>
      <c r="B19">
        <v>0.66</v>
      </c>
      <c r="C19">
        <v>7.1</v>
      </c>
      <c r="D19">
        <v>68.400000000000006</v>
      </c>
      <c r="E19">
        <v>93.7</v>
      </c>
      <c r="F19">
        <v>83.5</v>
      </c>
      <c r="G19">
        <v>100.7</v>
      </c>
      <c r="H19" s="2">
        <v>8.9499999999999993</v>
      </c>
      <c r="I19">
        <v>96.91</v>
      </c>
    </row>
    <row r="20" spans="1:9" x14ac:dyDescent="0.3">
      <c r="A20" t="s">
        <v>121</v>
      </c>
      <c r="B20">
        <v>1.27</v>
      </c>
      <c r="C20">
        <v>4.5</v>
      </c>
      <c r="D20">
        <v>59.8</v>
      </c>
      <c r="E20">
        <v>96.2</v>
      </c>
      <c r="F20">
        <v>90.8</v>
      </c>
      <c r="G20">
        <v>99</v>
      </c>
      <c r="H20" s="2">
        <v>14.92</v>
      </c>
      <c r="I20">
        <v>94.38</v>
      </c>
    </row>
    <row r="21" spans="1:9" x14ac:dyDescent="0.3">
      <c r="A21" t="s">
        <v>97</v>
      </c>
      <c r="B21">
        <v>0.36</v>
      </c>
      <c r="C21">
        <v>8.3000000000000007</v>
      </c>
      <c r="D21">
        <v>76.400000000000006</v>
      </c>
      <c r="E21">
        <v>96.7</v>
      </c>
      <c r="F21">
        <v>87.4</v>
      </c>
      <c r="G21">
        <v>98.5</v>
      </c>
      <c r="H21" s="2">
        <v>14.18</v>
      </c>
      <c r="I21">
        <v>88.24</v>
      </c>
    </row>
    <row r="22" spans="1:9" x14ac:dyDescent="0.3">
      <c r="A22" t="s">
        <v>100</v>
      </c>
      <c r="B22">
        <v>0.14000000000000001</v>
      </c>
      <c r="C22">
        <v>7.9</v>
      </c>
      <c r="D22">
        <v>86.4</v>
      </c>
      <c r="E22">
        <v>96.3</v>
      </c>
      <c r="F22">
        <v>88.3</v>
      </c>
      <c r="G22">
        <v>101.3</v>
      </c>
      <c r="H22" s="2">
        <v>10.87</v>
      </c>
      <c r="I22">
        <v>90.04</v>
      </c>
    </row>
    <row r="23" spans="1:9" x14ac:dyDescent="0.3">
      <c r="A23" t="s">
        <v>111</v>
      </c>
      <c r="B23">
        <v>0.6</v>
      </c>
      <c r="C23">
        <v>6.3</v>
      </c>
      <c r="D23">
        <v>84.6</v>
      </c>
      <c r="E23">
        <v>99.8</v>
      </c>
      <c r="F23">
        <v>101.4</v>
      </c>
      <c r="G23">
        <v>98.8</v>
      </c>
      <c r="H23" s="2">
        <v>14.02</v>
      </c>
      <c r="I23">
        <v>95.86</v>
      </c>
    </row>
    <row r="24" spans="1:9" x14ac:dyDescent="0.3">
      <c r="A24" t="s">
        <v>116</v>
      </c>
      <c r="B24">
        <v>7.0000000000000007E-2</v>
      </c>
      <c r="C24">
        <v>6.9</v>
      </c>
      <c r="D24">
        <v>55.9</v>
      </c>
      <c r="E24">
        <v>93.9</v>
      </c>
      <c r="F24">
        <v>87.9</v>
      </c>
      <c r="G24">
        <v>100</v>
      </c>
      <c r="H24" s="2">
        <v>6.96</v>
      </c>
      <c r="I24">
        <v>99.6</v>
      </c>
    </row>
    <row r="25" spans="1:9" x14ac:dyDescent="0.3">
      <c r="A25" t="s">
        <v>108</v>
      </c>
      <c r="B25">
        <v>0.37</v>
      </c>
      <c r="C25">
        <v>6.7</v>
      </c>
      <c r="D25">
        <v>61.8</v>
      </c>
      <c r="E25">
        <v>89</v>
      </c>
      <c r="F25">
        <v>88</v>
      </c>
      <c r="G25">
        <v>100</v>
      </c>
      <c r="H25" s="2">
        <v>12.41</v>
      </c>
      <c r="I25">
        <v>98.45</v>
      </c>
    </row>
    <row r="26" spans="1:9" x14ac:dyDescent="0.3">
      <c r="A26" t="s">
        <v>105</v>
      </c>
      <c r="B26">
        <v>0.21</v>
      </c>
      <c r="C26">
        <v>5.3</v>
      </c>
      <c r="D26">
        <v>69.3</v>
      </c>
      <c r="E26">
        <v>98.8</v>
      </c>
      <c r="F26">
        <v>86.9</v>
      </c>
      <c r="G26">
        <v>100</v>
      </c>
      <c r="H26" s="2">
        <v>7.47</v>
      </c>
      <c r="I26">
        <v>99.15</v>
      </c>
    </row>
    <row r="27" spans="1:9" x14ac:dyDescent="0.3">
      <c r="A27" t="s">
        <v>122</v>
      </c>
      <c r="B27">
        <v>1.1000000000000001</v>
      </c>
      <c r="C27">
        <v>5.5</v>
      </c>
      <c r="D27">
        <v>73.900000000000006</v>
      </c>
      <c r="E27">
        <v>100</v>
      </c>
      <c r="F27">
        <v>92.8</v>
      </c>
      <c r="G27">
        <v>99.6</v>
      </c>
      <c r="H27" s="2">
        <v>6.81</v>
      </c>
      <c r="I27">
        <v>98.28</v>
      </c>
    </row>
    <row r="28" spans="1:9" x14ac:dyDescent="0.3">
      <c r="A28" t="s">
        <v>117</v>
      </c>
      <c r="B28">
        <v>0.17</v>
      </c>
      <c r="C28">
        <v>5.7</v>
      </c>
      <c r="D28">
        <v>59.6</v>
      </c>
      <c r="E28">
        <v>98.2</v>
      </c>
      <c r="F28">
        <v>89.5</v>
      </c>
      <c r="G28">
        <v>99.8</v>
      </c>
      <c r="H28" s="2">
        <v>8.67</v>
      </c>
      <c r="I28">
        <v>97.83</v>
      </c>
    </row>
    <row r="29" spans="1:9" x14ac:dyDescent="0.3">
      <c r="A29" t="s">
        <v>106</v>
      </c>
      <c r="B29">
        <v>0.37</v>
      </c>
      <c r="C29">
        <v>8.6999999999999993</v>
      </c>
      <c r="D29">
        <v>55.7</v>
      </c>
      <c r="E29">
        <v>99.1</v>
      </c>
      <c r="F29">
        <v>71.400000000000006</v>
      </c>
      <c r="G29">
        <v>98</v>
      </c>
      <c r="H29" s="2">
        <v>10.71</v>
      </c>
      <c r="I29">
        <v>96.96</v>
      </c>
    </row>
    <row r="30" spans="1:9" x14ac:dyDescent="0.3">
      <c r="A30" t="s">
        <v>101</v>
      </c>
      <c r="B30">
        <v>0.22</v>
      </c>
      <c r="C30">
        <v>7.6</v>
      </c>
      <c r="D30">
        <v>87</v>
      </c>
      <c r="E30">
        <v>99.4</v>
      </c>
      <c r="F30">
        <v>71.599999999999994</v>
      </c>
      <c r="G30">
        <v>98.4</v>
      </c>
      <c r="H30" s="2">
        <v>15.28</v>
      </c>
      <c r="I30">
        <v>95.24</v>
      </c>
    </row>
    <row r="31" spans="1:9" x14ac:dyDescent="0.3">
      <c r="A31" t="s">
        <v>30</v>
      </c>
      <c r="B31">
        <v>0.09</v>
      </c>
      <c r="C31">
        <v>7.1</v>
      </c>
      <c r="D31">
        <v>56.9</v>
      </c>
      <c r="E31">
        <v>97.1</v>
      </c>
      <c r="F31">
        <v>80</v>
      </c>
      <c r="G31">
        <v>99.1</v>
      </c>
      <c r="H31" s="2">
        <v>5.94</v>
      </c>
      <c r="I31">
        <v>99.93</v>
      </c>
    </row>
    <row r="32" spans="1:9" x14ac:dyDescent="0.3">
      <c r="A32" t="s">
        <v>34</v>
      </c>
      <c r="B32">
        <v>0.17</v>
      </c>
      <c r="C32">
        <v>6.2</v>
      </c>
      <c r="D32">
        <v>72.099999999999994</v>
      </c>
      <c r="E32">
        <v>100</v>
      </c>
      <c r="F32">
        <v>93.4</v>
      </c>
      <c r="G32">
        <v>99.5</v>
      </c>
      <c r="H32" s="2">
        <v>6.71</v>
      </c>
      <c r="I32">
        <v>99.27</v>
      </c>
    </row>
    <row r="33" spans="1:9" x14ac:dyDescent="0.3">
      <c r="A33" t="s">
        <v>32</v>
      </c>
      <c r="B33">
        <v>0.01</v>
      </c>
      <c r="C33">
        <v>7.1</v>
      </c>
      <c r="D33">
        <v>26.5</v>
      </c>
      <c r="E33">
        <v>100</v>
      </c>
      <c r="F33">
        <v>103.7</v>
      </c>
      <c r="G33">
        <v>100</v>
      </c>
      <c r="H33" s="2">
        <v>4.57</v>
      </c>
      <c r="I33">
        <v>98.98</v>
      </c>
    </row>
    <row r="34" spans="1:9" x14ac:dyDescent="0.3">
      <c r="A34" t="s">
        <v>33</v>
      </c>
      <c r="B34">
        <v>0.45</v>
      </c>
      <c r="C34">
        <v>3.3</v>
      </c>
      <c r="D34">
        <v>90.7</v>
      </c>
      <c r="E34">
        <v>99.9</v>
      </c>
      <c r="F34">
        <v>100.5</v>
      </c>
      <c r="G34">
        <v>100</v>
      </c>
      <c r="H34" s="2">
        <v>4.03</v>
      </c>
      <c r="I34">
        <v>99.87</v>
      </c>
    </row>
    <row r="35" spans="1:9" x14ac:dyDescent="0.3">
      <c r="A35" t="s">
        <v>31</v>
      </c>
      <c r="B35">
        <v>0</v>
      </c>
      <c r="C35">
        <v>2.4</v>
      </c>
      <c r="D35">
        <v>77.8</v>
      </c>
      <c r="E35">
        <v>100</v>
      </c>
      <c r="F35">
        <v>98.4</v>
      </c>
      <c r="G35">
        <v>98.1</v>
      </c>
      <c r="H35" s="2">
        <v>8.31</v>
      </c>
      <c r="I35">
        <v>99.72</v>
      </c>
    </row>
    <row r="36" spans="1:9" x14ac:dyDescent="0.3">
      <c r="A36" t="s">
        <v>35</v>
      </c>
      <c r="B36">
        <v>0.37</v>
      </c>
      <c r="C36">
        <v>6.9</v>
      </c>
      <c r="D36">
        <v>59.6</v>
      </c>
      <c r="E36">
        <v>93.8</v>
      </c>
      <c r="F36">
        <v>97.8</v>
      </c>
      <c r="G36">
        <v>98</v>
      </c>
      <c r="H36" s="2">
        <v>7.64</v>
      </c>
      <c r="I36">
        <v>99.66</v>
      </c>
    </row>
  </sheetData>
  <sortState xmlns:xlrd2="http://schemas.microsoft.com/office/spreadsheetml/2017/richdata2" ref="A2:I36">
    <sortCondition ref="A2:A36"/>
  </sortState>
  <conditionalFormatting sqref="H2:H36">
    <cfRule type="cellIs" dxfId="0" priority="1" operator="not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A17F-D1D3-450A-BA7D-7F284F637510}">
  <dimension ref="A1:K36"/>
  <sheetViews>
    <sheetView workbookViewId="0">
      <selection activeCell="K8" sqref="K8"/>
    </sheetView>
  </sheetViews>
  <sheetFormatPr defaultRowHeight="14.4" x14ac:dyDescent="0.3"/>
  <cols>
    <col min="1" max="1" width="21.109375" bestFit="1" customWidth="1"/>
  </cols>
  <sheetData>
    <row r="1" spans="1:11" x14ac:dyDescent="0.3">
      <c r="A1" s="1" t="s">
        <v>0</v>
      </c>
      <c r="B1" s="1" t="s">
        <v>57</v>
      </c>
      <c r="C1" s="1" t="s">
        <v>58</v>
      </c>
      <c r="D1" s="1" t="s">
        <v>59</v>
      </c>
      <c r="E1" s="1" t="s">
        <v>46</v>
      </c>
      <c r="F1" s="1" t="s">
        <v>60</v>
      </c>
      <c r="G1" s="1" t="s">
        <v>47</v>
      </c>
      <c r="H1" s="1" t="s">
        <v>61</v>
      </c>
      <c r="I1" s="1" t="s">
        <v>62</v>
      </c>
      <c r="J1" s="1" t="s">
        <v>124</v>
      </c>
      <c r="K1" s="1" t="s">
        <v>125</v>
      </c>
    </row>
    <row r="2" spans="1:11" x14ac:dyDescent="0.3">
      <c r="A2" t="s">
        <v>1</v>
      </c>
      <c r="B2">
        <v>0.4</v>
      </c>
      <c r="C2">
        <v>5.8</v>
      </c>
      <c r="D2">
        <v>81.599999999999994</v>
      </c>
      <c r="E2">
        <v>98.4</v>
      </c>
      <c r="F2">
        <v>95.5</v>
      </c>
      <c r="G2">
        <v>99.4</v>
      </c>
      <c r="H2" s="2">
        <v>10.68</v>
      </c>
      <c r="I2">
        <v>93.33</v>
      </c>
      <c r="J2">
        <v>109.96599999999999</v>
      </c>
      <c r="K2">
        <v>-7.7</v>
      </c>
    </row>
    <row r="3" spans="1:11" x14ac:dyDescent="0.3">
      <c r="A3" t="s">
        <v>2</v>
      </c>
      <c r="B3">
        <v>0.27</v>
      </c>
      <c r="C3">
        <v>8.5</v>
      </c>
      <c r="D3">
        <v>69</v>
      </c>
      <c r="E3">
        <v>99.1</v>
      </c>
      <c r="F3">
        <v>84.1</v>
      </c>
      <c r="G3">
        <v>99.2</v>
      </c>
      <c r="H3" s="2">
        <v>11.95</v>
      </c>
      <c r="I3">
        <v>94.33</v>
      </c>
      <c r="J3">
        <v>110.136</v>
      </c>
      <c r="K3">
        <v>-7.258</v>
      </c>
    </row>
    <row r="4" spans="1:11" x14ac:dyDescent="0.3">
      <c r="A4" t="s">
        <v>3</v>
      </c>
      <c r="B4">
        <v>0.36</v>
      </c>
      <c r="C4">
        <v>8.3000000000000007</v>
      </c>
      <c r="D4">
        <v>76.400000000000006</v>
      </c>
      <c r="E4">
        <v>96.7</v>
      </c>
      <c r="F4">
        <v>87.4</v>
      </c>
      <c r="G4">
        <v>98.5</v>
      </c>
      <c r="H4" s="2">
        <v>14.18</v>
      </c>
      <c r="I4">
        <v>88.24</v>
      </c>
      <c r="J4">
        <v>110.392</v>
      </c>
      <c r="K4">
        <v>-7.024</v>
      </c>
    </row>
    <row r="5" spans="1:11" x14ac:dyDescent="0.3">
      <c r="A5" t="s">
        <v>4</v>
      </c>
      <c r="B5">
        <v>0.32</v>
      </c>
      <c r="C5">
        <v>8.6999999999999993</v>
      </c>
      <c r="D5">
        <v>80</v>
      </c>
      <c r="E5">
        <v>98</v>
      </c>
      <c r="F5">
        <v>77.599999999999994</v>
      </c>
      <c r="G5">
        <v>98.9</v>
      </c>
      <c r="H5" s="2">
        <v>14.71</v>
      </c>
      <c r="I5">
        <v>91.75</v>
      </c>
      <c r="J5">
        <v>111.387</v>
      </c>
      <c r="K5">
        <v>-7.0739999999999998</v>
      </c>
    </row>
    <row r="6" spans="1:11" x14ac:dyDescent="0.3">
      <c r="A6" t="s">
        <v>5</v>
      </c>
      <c r="B6">
        <v>0.05</v>
      </c>
      <c r="C6">
        <v>6.7</v>
      </c>
      <c r="D6">
        <v>77</v>
      </c>
      <c r="E6">
        <v>97.9</v>
      </c>
      <c r="F6">
        <v>75.2</v>
      </c>
      <c r="G6">
        <v>100</v>
      </c>
      <c r="H6" s="2">
        <v>15.71</v>
      </c>
      <c r="I6">
        <v>87.29</v>
      </c>
      <c r="J6">
        <v>110.498</v>
      </c>
      <c r="K6">
        <v>-7.3380000000000001</v>
      </c>
    </row>
    <row r="7" spans="1:11" x14ac:dyDescent="0.3">
      <c r="A7" t="s">
        <v>6</v>
      </c>
      <c r="B7">
        <v>0.14000000000000001</v>
      </c>
      <c r="C7">
        <v>7.9</v>
      </c>
      <c r="D7">
        <v>86.4</v>
      </c>
      <c r="E7">
        <v>96.3</v>
      </c>
      <c r="F7">
        <v>88.3</v>
      </c>
      <c r="G7">
        <v>101.3</v>
      </c>
      <c r="H7" s="2">
        <v>10.87</v>
      </c>
      <c r="I7">
        <v>90.04</v>
      </c>
      <c r="J7">
        <v>110.634</v>
      </c>
      <c r="K7">
        <v>-6.9109999999999996</v>
      </c>
    </row>
    <row r="8" spans="1:11" x14ac:dyDescent="0.3">
      <c r="A8" t="s">
        <v>7</v>
      </c>
      <c r="B8">
        <v>0.22</v>
      </c>
      <c r="C8">
        <v>7.6</v>
      </c>
      <c r="D8">
        <v>87</v>
      </c>
      <c r="E8">
        <v>99.4</v>
      </c>
      <c r="F8">
        <v>71.599999999999994</v>
      </c>
      <c r="G8">
        <v>98.4</v>
      </c>
      <c r="H8" s="2">
        <v>15.28</v>
      </c>
      <c r="I8">
        <v>95.24</v>
      </c>
      <c r="J8">
        <v>109.407</v>
      </c>
      <c r="K8">
        <v>-7.3230000000000004</v>
      </c>
    </row>
    <row r="9" spans="1:11" x14ac:dyDescent="0.3">
      <c r="A9" t="s">
        <v>8</v>
      </c>
      <c r="B9">
        <v>0.22</v>
      </c>
      <c r="C9">
        <v>6.6</v>
      </c>
      <c r="D9">
        <v>77.3</v>
      </c>
      <c r="E9">
        <v>99.7</v>
      </c>
      <c r="F9">
        <v>101.1</v>
      </c>
      <c r="G9">
        <v>99.2</v>
      </c>
      <c r="H9" s="2">
        <v>10.83</v>
      </c>
      <c r="I9">
        <v>93.27</v>
      </c>
      <c r="J9">
        <v>110.83499999999999</v>
      </c>
      <c r="K9">
        <v>-7.681</v>
      </c>
    </row>
    <row r="10" spans="1:11" x14ac:dyDescent="0.3">
      <c r="A10" t="s">
        <v>9</v>
      </c>
      <c r="B10">
        <v>0.03</v>
      </c>
      <c r="C10">
        <v>5.7</v>
      </c>
      <c r="D10">
        <v>81.900000000000006</v>
      </c>
      <c r="E10">
        <v>99.4</v>
      </c>
      <c r="F10">
        <v>77.8</v>
      </c>
      <c r="G10">
        <v>100</v>
      </c>
      <c r="H10" s="2">
        <v>9.6300000000000008</v>
      </c>
      <c r="I10">
        <v>94.83</v>
      </c>
      <c r="J10">
        <v>110.62</v>
      </c>
      <c r="K10">
        <v>-7.6859999999999999</v>
      </c>
    </row>
    <row r="11" spans="1:11" x14ac:dyDescent="0.3">
      <c r="A11" t="s">
        <v>10</v>
      </c>
      <c r="B11">
        <v>0.31</v>
      </c>
      <c r="C11">
        <v>7.3</v>
      </c>
      <c r="D11">
        <v>86.5</v>
      </c>
      <c r="E11">
        <v>97.6</v>
      </c>
      <c r="F11">
        <v>92.1</v>
      </c>
      <c r="G11">
        <v>98.9</v>
      </c>
      <c r="H11" s="2">
        <v>12.04</v>
      </c>
      <c r="I11">
        <v>99.48</v>
      </c>
      <c r="J11">
        <v>109.86199999999999</v>
      </c>
      <c r="K11">
        <v>-7.0209999999999999</v>
      </c>
    </row>
    <row r="12" spans="1:11" x14ac:dyDescent="0.3">
      <c r="A12" t="s">
        <v>11</v>
      </c>
      <c r="B12">
        <v>0.21</v>
      </c>
      <c r="C12">
        <v>5.3</v>
      </c>
      <c r="D12">
        <v>69.3</v>
      </c>
      <c r="E12">
        <v>98.8</v>
      </c>
      <c r="F12">
        <v>86.9</v>
      </c>
      <c r="G12">
        <v>100</v>
      </c>
      <c r="H12" s="2">
        <v>7.47</v>
      </c>
      <c r="I12">
        <v>99.15</v>
      </c>
      <c r="J12">
        <v>110.92700000000001</v>
      </c>
      <c r="K12">
        <v>-7.1180000000000003</v>
      </c>
    </row>
    <row r="13" spans="1:11" x14ac:dyDescent="0.3">
      <c r="A13" t="s">
        <v>12</v>
      </c>
      <c r="B13">
        <v>0.37</v>
      </c>
      <c r="C13">
        <v>8.6999999999999993</v>
      </c>
      <c r="D13">
        <v>55.7</v>
      </c>
      <c r="E13">
        <v>99.1</v>
      </c>
      <c r="F13">
        <v>71.400000000000006</v>
      </c>
      <c r="G13">
        <v>98</v>
      </c>
      <c r="H13" s="2">
        <v>10.71</v>
      </c>
      <c r="I13">
        <v>96.96</v>
      </c>
      <c r="J13">
        <v>109.67700000000001</v>
      </c>
      <c r="K13">
        <v>-6.8929999999999998</v>
      </c>
    </row>
    <row r="14" spans="1:11" x14ac:dyDescent="0.3">
      <c r="A14" t="s">
        <v>13</v>
      </c>
      <c r="B14">
        <v>0.04</v>
      </c>
      <c r="C14">
        <v>5.3</v>
      </c>
      <c r="D14">
        <v>50.4</v>
      </c>
      <c r="E14">
        <v>99.5</v>
      </c>
      <c r="F14">
        <v>93.8</v>
      </c>
      <c r="G14">
        <v>100</v>
      </c>
      <c r="H14" s="2">
        <v>9.59</v>
      </c>
      <c r="I14">
        <v>99.64</v>
      </c>
      <c r="J14">
        <v>110.999</v>
      </c>
      <c r="K14">
        <v>-7.9189999999999996</v>
      </c>
    </row>
    <row r="15" spans="1:11" x14ac:dyDescent="0.3">
      <c r="A15" t="s">
        <v>14</v>
      </c>
      <c r="B15">
        <v>0.37</v>
      </c>
      <c r="C15">
        <v>6.7</v>
      </c>
      <c r="D15">
        <v>61.8</v>
      </c>
      <c r="E15">
        <v>89</v>
      </c>
      <c r="F15">
        <v>88</v>
      </c>
      <c r="G15">
        <v>100</v>
      </c>
      <c r="H15" s="2">
        <v>12.41</v>
      </c>
      <c r="I15">
        <v>98.45</v>
      </c>
      <c r="J15">
        <v>110.247</v>
      </c>
      <c r="K15">
        <v>-7.5019999999999998</v>
      </c>
    </row>
    <row r="16" spans="1:11" x14ac:dyDescent="0.3">
      <c r="A16" t="s">
        <v>15</v>
      </c>
      <c r="B16">
        <v>0.24</v>
      </c>
      <c r="C16">
        <v>6.7</v>
      </c>
      <c r="D16">
        <v>67.099999999999994</v>
      </c>
      <c r="E16">
        <v>95.5</v>
      </c>
      <c r="F16">
        <v>81.8</v>
      </c>
      <c r="G16">
        <v>99.2</v>
      </c>
      <c r="H16" s="2">
        <v>11.43</v>
      </c>
      <c r="I16">
        <v>87.09</v>
      </c>
      <c r="J16">
        <v>110.22</v>
      </c>
      <c r="K16">
        <v>-7.4770000000000003</v>
      </c>
    </row>
    <row r="17" spans="1:11" x14ac:dyDescent="0.3">
      <c r="A17" t="s">
        <v>16</v>
      </c>
      <c r="B17">
        <v>0.17</v>
      </c>
      <c r="C17">
        <v>7.1</v>
      </c>
      <c r="D17">
        <v>76.099999999999994</v>
      </c>
      <c r="E17">
        <v>98.2</v>
      </c>
      <c r="F17">
        <v>82.8</v>
      </c>
      <c r="G17">
        <v>99.1</v>
      </c>
      <c r="H17" s="2">
        <v>11.42</v>
      </c>
      <c r="I17">
        <v>97.02</v>
      </c>
      <c r="J17">
        <v>110.474</v>
      </c>
      <c r="K17">
        <v>-7.2709999999999999</v>
      </c>
    </row>
    <row r="18" spans="1:11" x14ac:dyDescent="0.3">
      <c r="A18" t="s">
        <v>17</v>
      </c>
      <c r="B18">
        <v>0.6</v>
      </c>
      <c r="C18">
        <v>6.3</v>
      </c>
      <c r="D18">
        <v>84.6</v>
      </c>
      <c r="E18">
        <v>99.8</v>
      </c>
      <c r="F18">
        <v>101.4</v>
      </c>
      <c r="G18">
        <v>98.8</v>
      </c>
      <c r="H18" s="2">
        <v>14.02</v>
      </c>
      <c r="I18">
        <v>95.86</v>
      </c>
      <c r="J18">
        <v>109.15900000000001</v>
      </c>
      <c r="K18">
        <v>-7.0289999999999999</v>
      </c>
    </row>
    <row r="19" spans="1:11" x14ac:dyDescent="0.3">
      <c r="A19" t="s">
        <v>18</v>
      </c>
      <c r="B19">
        <v>0.62</v>
      </c>
      <c r="C19">
        <v>5.2</v>
      </c>
      <c r="D19">
        <v>69.400000000000006</v>
      </c>
      <c r="E19">
        <v>97.2</v>
      </c>
      <c r="F19">
        <v>83.5</v>
      </c>
      <c r="G19">
        <v>100</v>
      </c>
      <c r="H19" s="2">
        <v>9.17</v>
      </c>
      <c r="I19">
        <v>98.32</v>
      </c>
      <c r="J19">
        <v>111.01900000000001</v>
      </c>
      <c r="K19">
        <v>-7.6139999999999999</v>
      </c>
    </row>
    <row r="20" spans="1:11" x14ac:dyDescent="0.3">
      <c r="A20" t="s">
        <v>19</v>
      </c>
      <c r="B20">
        <v>0.38</v>
      </c>
      <c r="C20">
        <v>5</v>
      </c>
      <c r="D20">
        <v>53</v>
      </c>
      <c r="E20">
        <v>80.8</v>
      </c>
      <c r="F20">
        <v>114.1</v>
      </c>
      <c r="G20">
        <v>99.1</v>
      </c>
      <c r="H20" s="2">
        <v>7.23</v>
      </c>
      <c r="I20">
        <v>99.6</v>
      </c>
      <c r="J20">
        <v>111.042</v>
      </c>
      <c r="K20">
        <v>-6.7430000000000003</v>
      </c>
    </row>
    <row r="21" spans="1:11" x14ac:dyDescent="0.3">
      <c r="A21" t="s">
        <v>20</v>
      </c>
      <c r="B21">
        <v>0.71</v>
      </c>
      <c r="C21">
        <v>2.4</v>
      </c>
      <c r="D21">
        <v>83.4</v>
      </c>
      <c r="E21">
        <v>94</v>
      </c>
      <c r="F21">
        <v>107.9</v>
      </c>
      <c r="G21">
        <v>100</v>
      </c>
      <c r="H21" s="2">
        <v>6.09</v>
      </c>
      <c r="I21">
        <v>89.46</v>
      </c>
      <c r="J21">
        <v>109.116</v>
      </c>
      <c r="K21">
        <v>-6.8689999999999998</v>
      </c>
    </row>
    <row r="22" spans="1:11" x14ac:dyDescent="0.3">
      <c r="A22" t="s">
        <v>21</v>
      </c>
      <c r="B22">
        <v>0.06</v>
      </c>
      <c r="C22">
        <v>2.8</v>
      </c>
      <c r="D22">
        <v>71.900000000000006</v>
      </c>
      <c r="E22">
        <v>88.9</v>
      </c>
      <c r="F22">
        <v>107.8</v>
      </c>
      <c r="G22">
        <v>99.7</v>
      </c>
      <c r="H22" s="2">
        <v>11.89</v>
      </c>
      <c r="I22">
        <v>95.99</v>
      </c>
      <c r="J22">
        <v>109.621</v>
      </c>
      <c r="K22">
        <v>-7.0570000000000004</v>
      </c>
    </row>
    <row r="23" spans="1:11" x14ac:dyDescent="0.3">
      <c r="A23" t="s">
        <v>22</v>
      </c>
      <c r="B23">
        <v>7.0000000000000007E-2</v>
      </c>
      <c r="C23">
        <v>6.9</v>
      </c>
      <c r="D23">
        <v>55.9</v>
      </c>
      <c r="E23">
        <v>93.9</v>
      </c>
      <c r="F23">
        <v>87.9</v>
      </c>
      <c r="G23">
        <v>100</v>
      </c>
      <c r="H23" s="2">
        <v>6.96</v>
      </c>
      <c r="I23">
        <v>99.6</v>
      </c>
      <c r="J23">
        <v>110.768</v>
      </c>
      <c r="K23">
        <v>-6.5490000000000004</v>
      </c>
    </row>
    <row r="24" spans="1:11" x14ac:dyDescent="0.3">
      <c r="A24" t="s">
        <v>23</v>
      </c>
      <c r="B24">
        <v>0.17</v>
      </c>
      <c r="C24">
        <v>5.7</v>
      </c>
      <c r="D24">
        <v>59.6</v>
      </c>
      <c r="E24">
        <v>98.2</v>
      </c>
      <c r="F24">
        <v>89.5</v>
      </c>
      <c r="G24">
        <v>99.8</v>
      </c>
      <c r="H24" s="2">
        <v>8.67</v>
      </c>
      <c r="I24">
        <v>97.83</v>
      </c>
      <c r="J24">
        <v>110.157</v>
      </c>
      <c r="K24">
        <v>-7.0389999999999997</v>
      </c>
    </row>
    <row r="25" spans="1:11" x14ac:dyDescent="0.3">
      <c r="A25" t="s">
        <v>24</v>
      </c>
      <c r="B25">
        <v>1.1599999999999999</v>
      </c>
      <c r="C25">
        <v>6.1</v>
      </c>
      <c r="D25">
        <v>71.2</v>
      </c>
      <c r="E25">
        <v>95.8</v>
      </c>
      <c r="F25">
        <v>94</v>
      </c>
      <c r="G25">
        <v>100</v>
      </c>
      <c r="H25" s="2">
        <v>9.35</v>
      </c>
      <c r="I25">
        <v>97.65</v>
      </c>
      <c r="J25">
        <v>109.176</v>
      </c>
      <c r="K25">
        <v>-7.4560000000000004</v>
      </c>
    </row>
    <row r="26" spans="1:11" x14ac:dyDescent="0.3">
      <c r="A26" t="s">
        <v>25</v>
      </c>
      <c r="B26">
        <v>0.32</v>
      </c>
      <c r="C26">
        <v>3.9</v>
      </c>
      <c r="D26">
        <v>58.4</v>
      </c>
      <c r="E26">
        <v>98.1</v>
      </c>
      <c r="F26">
        <v>105</v>
      </c>
      <c r="G26">
        <v>99.2</v>
      </c>
      <c r="H26" s="2">
        <v>8.73</v>
      </c>
      <c r="I26">
        <v>96.46</v>
      </c>
      <c r="J26">
        <v>108.935</v>
      </c>
      <c r="K26">
        <v>-7.06</v>
      </c>
    </row>
    <row r="27" spans="1:11" x14ac:dyDescent="0.3">
      <c r="A27" t="s">
        <v>26</v>
      </c>
      <c r="B27">
        <v>0.66</v>
      </c>
      <c r="C27">
        <v>7.1</v>
      </c>
      <c r="D27">
        <v>68.400000000000006</v>
      </c>
      <c r="E27">
        <v>93.7</v>
      </c>
      <c r="F27">
        <v>83.5</v>
      </c>
      <c r="G27">
        <v>100.7</v>
      </c>
      <c r="H27" s="2">
        <v>8.9499999999999993</v>
      </c>
      <c r="I27">
        <v>96.91</v>
      </c>
      <c r="J27">
        <v>109.617</v>
      </c>
      <c r="K27">
        <v>-7.6550000000000002</v>
      </c>
    </row>
    <row r="28" spans="1:11" x14ac:dyDescent="0.3">
      <c r="A28" t="s">
        <v>27</v>
      </c>
      <c r="B28">
        <v>1.27</v>
      </c>
      <c r="C28">
        <v>4.5</v>
      </c>
      <c r="D28">
        <v>59.8</v>
      </c>
      <c r="E28">
        <v>96.2</v>
      </c>
      <c r="F28">
        <v>90.8</v>
      </c>
      <c r="G28">
        <v>99</v>
      </c>
      <c r="H28" s="2">
        <v>14.92</v>
      </c>
      <c r="I28">
        <v>94.38</v>
      </c>
      <c r="J28">
        <v>110.82299999999999</v>
      </c>
      <c r="K28">
        <v>-7.5579999999999998</v>
      </c>
    </row>
    <row r="29" spans="1:11" x14ac:dyDescent="0.3">
      <c r="A29" t="s">
        <v>28</v>
      </c>
      <c r="B29">
        <v>1.1000000000000001</v>
      </c>
      <c r="C29">
        <v>5.5</v>
      </c>
      <c r="D29">
        <v>73.900000000000006</v>
      </c>
      <c r="E29">
        <v>100</v>
      </c>
      <c r="F29">
        <v>92.8</v>
      </c>
      <c r="G29">
        <v>99.6</v>
      </c>
      <c r="H29" s="2">
        <v>6.81</v>
      </c>
      <c r="I29">
        <v>98.28</v>
      </c>
      <c r="J29">
        <v>109.907</v>
      </c>
      <c r="K29">
        <v>-7.4160000000000004</v>
      </c>
    </row>
    <row r="30" spans="1:11" x14ac:dyDescent="0.3">
      <c r="A30" t="s">
        <v>29</v>
      </c>
      <c r="B30">
        <v>1.1000000000000001</v>
      </c>
      <c r="C30">
        <v>5.5</v>
      </c>
      <c r="D30">
        <v>70.099999999999994</v>
      </c>
      <c r="E30">
        <v>90.2</v>
      </c>
      <c r="F30">
        <v>88.2</v>
      </c>
      <c r="G30">
        <v>98.1</v>
      </c>
      <c r="H30" s="2">
        <v>15.6</v>
      </c>
      <c r="I30">
        <v>94.66</v>
      </c>
      <c r="J30">
        <v>110.652</v>
      </c>
      <c r="K30">
        <v>-7.4169999999999998</v>
      </c>
    </row>
    <row r="31" spans="1:11" x14ac:dyDescent="0.3">
      <c r="A31" t="s">
        <v>30</v>
      </c>
      <c r="B31">
        <v>0.09</v>
      </c>
      <c r="C31">
        <v>7.1</v>
      </c>
      <c r="D31">
        <v>56.9</v>
      </c>
      <c r="E31">
        <v>97.1</v>
      </c>
      <c r="F31">
        <v>80</v>
      </c>
      <c r="G31">
        <v>99.1</v>
      </c>
      <c r="H31" s="2">
        <v>5.94</v>
      </c>
      <c r="I31">
        <v>99.93</v>
      </c>
      <c r="J31">
        <v>109.395</v>
      </c>
      <c r="K31">
        <v>-7.0369999999999999</v>
      </c>
    </row>
    <row r="32" spans="1:11" x14ac:dyDescent="0.3">
      <c r="A32" t="s">
        <v>31</v>
      </c>
      <c r="B32">
        <v>0</v>
      </c>
      <c r="C32">
        <v>2.4</v>
      </c>
      <c r="D32">
        <v>77.8</v>
      </c>
      <c r="E32">
        <v>100</v>
      </c>
      <c r="F32">
        <v>98.4</v>
      </c>
      <c r="G32">
        <v>98.1</v>
      </c>
      <c r="H32" s="2">
        <v>8.31</v>
      </c>
      <c r="I32">
        <v>99.72</v>
      </c>
      <c r="J32">
        <v>109.657</v>
      </c>
      <c r="K32">
        <v>-7.351</v>
      </c>
    </row>
    <row r="33" spans="1:11" x14ac:dyDescent="0.3">
      <c r="A33" t="s">
        <v>32</v>
      </c>
      <c r="B33">
        <v>0.01</v>
      </c>
      <c r="C33">
        <v>7.1</v>
      </c>
      <c r="D33">
        <v>26.5</v>
      </c>
      <c r="E33">
        <v>100</v>
      </c>
      <c r="F33">
        <v>103.7</v>
      </c>
      <c r="G33">
        <v>100</v>
      </c>
      <c r="H33" s="2">
        <v>4.57</v>
      </c>
      <c r="I33">
        <v>98.98</v>
      </c>
      <c r="J33">
        <v>110.87</v>
      </c>
      <c r="K33">
        <v>-6.79</v>
      </c>
    </row>
    <row r="34" spans="1:11" x14ac:dyDescent="0.3">
      <c r="A34" t="s">
        <v>33</v>
      </c>
      <c r="B34">
        <v>0.45</v>
      </c>
      <c r="C34">
        <v>3.3</v>
      </c>
      <c r="D34">
        <v>90.7</v>
      </c>
      <c r="E34">
        <v>99.9</v>
      </c>
      <c r="F34">
        <v>100.5</v>
      </c>
      <c r="G34">
        <v>100</v>
      </c>
      <c r="H34" s="2">
        <v>4.03</v>
      </c>
      <c r="I34">
        <v>99.87</v>
      </c>
      <c r="J34">
        <v>110.974</v>
      </c>
      <c r="K34">
        <v>-7.3849999999999998</v>
      </c>
    </row>
    <row r="35" spans="1:11" x14ac:dyDescent="0.3">
      <c r="A35" t="s">
        <v>34</v>
      </c>
      <c r="B35">
        <v>0.17</v>
      </c>
      <c r="C35">
        <v>6.2</v>
      </c>
      <c r="D35">
        <v>72.099999999999994</v>
      </c>
      <c r="E35">
        <v>100</v>
      </c>
      <c r="F35">
        <v>93.4</v>
      </c>
      <c r="G35">
        <v>99.5</v>
      </c>
      <c r="H35" s="2">
        <v>6.71</v>
      </c>
      <c r="I35">
        <v>99.27</v>
      </c>
      <c r="J35">
        <v>111.462</v>
      </c>
      <c r="K35">
        <v>-6.7750000000000004</v>
      </c>
    </row>
    <row r="36" spans="1:11" x14ac:dyDescent="0.3">
      <c r="A36" t="s">
        <v>35</v>
      </c>
      <c r="B36">
        <v>0.37</v>
      </c>
      <c r="C36">
        <v>6.9</v>
      </c>
      <c r="D36">
        <v>59.6</v>
      </c>
      <c r="E36">
        <v>93.8</v>
      </c>
      <c r="F36">
        <v>97.8</v>
      </c>
      <c r="G36">
        <v>98</v>
      </c>
      <c r="H36" s="2">
        <v>7.64</v>
      </c>
      <c r="I36">
        <v>99.66</v>
      </c>
      <c r="J36">
        <v>108.971</v>
      </c>
      <c r="K36">
        <v>-7.5510000000000002</v>
      </c>
    </row>
  </sheetData>
  <conditionalFormatting sqref="H2:H36">
    <cfRule type="cellIs" dxfId="1" priority="1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Adytya Hermawan</dc:creator>
  <cp:lastModifiedBy>Adytya Hermawan</cp:lastModifiedBy>
  <dcterms:created xsi:type="dcterms:W3CDTF">2025-08-31T13:42:16Z</dcterms:created>
  <dcterms:modified xsi:type="dcterms:W3CDTF">2025-09-02T03:15:31Z</dcterms:modified>
</cp:coreProperties>
</file>