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CFUinLB" sheetId="1" state="visible" r:id="rId2"/>
    <sheet name="growthCFUinMM" sheetId="2" state="visible" r:id="rId3"/>
    <sheet name="PFUperCFUinMM" sheetId="3" state="visible" r:id="rId4"/>
    <sheet name="PFUperCFUinLB" sheetId="4" state="visible" r:id="rId5"/>
  </sheets>
  <definedNames>
    <definedName function="false" hidden="false" localSheetId="2" name="_xlnm._FilterDatabase" vbProcedure="false">PFUperCFUinMM!$A$2:$I$54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<sst xmlns="http://schemas.openxmlformats.org/spreadsheetml/2006/main" count="275" uniqueCount="19">
  <si>
    <t xml:space="preserve">Time (hr)</t>
  </si>
  <si>
    <t xml:space="preserve">WT</t>
  </si>
  <si>
    <t xml:space="preserve">WT +CX</t>
  </si>
  <si>
    <t xml:space="preserve">spoT-</t>
  </si>
  <si>
    <t xml:space="preserve">spoT- +CX</t>
  </si>
  <si>
    <t xml:space="preserve">Date</t>
  </si>
  <si>
    <t xml:space="preserve">Strain</t>
  </si>
  <si>
    <t xml:space="preserve">Media</t>
  </si>
  <si>
    <t xml:space="preserve">Treatment</t>
  </si>
  <si>
    <t xml:space="preserve">Time Point (hr)</t>
  </si>
  <si>
    <t xml:space="preserve">CFU</t>
  </si>
  <si>
    <t xml:space="preserve">PFU</t>
  </si>
  <si>
    <t xml:space="preserve">AVG CFU</t>
  </si>
  <si>
    <t xml:space="preserve">AVG PFU</t>
  </si>
  <si>
    <t xml:space="preserve">MM</t>
  </si>
  <si>
    <t xml:space="preserve">CX</t>
  </si>
  <si>
    <t xml:space="preserve">H2O</t>
  </si>
  <si>
    <t xml:space="preserve">LB</t>
  </si>
  <si>
    <t xml:space="preserve">na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</si>
</sst>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E+00"/>
    <numFmt numFmtId="167" formatCode="0.0E+00"/>
    <numFmt numFmtId="168" formatCode="0E+00"/>
    <numFmt numFmtId="169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9.46"/>
    <col collapsed="false" customWidth="true" hidden="false" outlineLevel="0" max="5" min="5" style="0" width="8.67"/>
    <col collapsed="false" customWidth="true" hidden="false" outlineLevel="0" max="6" min="6" style="0" width="9.09"/>
    <col collapsed="false" customWidth="true" hidden="false" outlineLevel="0" max="1025" min="7" style="0" width="8.67"/>
  </cols>
  <sheetData>
    <row r="1" customFormat="false" ht="15" hidden="false" customHeight="false" outlineLevel="0" collapsed="false"/>
    <row r="2" s="1" customFormat="true" ht="14.5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 customFormat="false" ht="14.5" hidden="false" customHeight="false" outlineLevel="0" collapsed="false">
      <c r="B3" s="5" t="n">
        <v>0</v>
      </c>
      <c r="C3" s="6" t="n">
        <v>22000000</v>
      </c>
      <c r="D3" s="6"/>
      <c r="E3" s="6" t="n">
        <v>18000000</v>
      </c>
      <c r="F3" s="7"/>
    </row>
    <row r="4" customFormat="false" ht="14.5" hidden="false" customHeight="false" outlineLevel="0" collapsed="false">
      <c r="B4" s="8" t="n">
        <v>2</v>
      </c>
      <c r="C4" s="6" t="n">
        <v>39333333.3333333</v>
      </c>
      <c r="D4" s="6"/>
      <c r="E4" s="6" t="n">
        <v>33000000</v>
      </c>
      <c r="F4" s="7"/>
    </row>
    <row r="5" customFormat="false" ht="14.5" hidden="false" customHeight="false" outlineLevel="0" collapsed="false">
      <c r="B5" s="8" t="n">
        <v>5.5</v>
      </c>
      <c r="C5" s="6" t="n">
        <v>293333333.333333</v>
      </c>
      <c r="D5" s="6"/>
      <c r="E5" s="6" t="n">
        <v>146666666.666667</v>
      </c>
      <c r="F5" s="7"/>
    </row>
    <row r="6" customFormat="false" ht="14.5" hidden="false" customHeight="false" outlineLevel="0" collapsed="false">
      <c r="B6" s="8" t="n">
        <v>11.5</v>
      </c>
      <c r="C6" s="6" t="n">
        <v>450000000</v>
      </c>
      <c r="D6" s="6" t="n">
        <v>400000000</v>
      </c>
      <c r="E6" s="6" t="n">
        <v>333333333.333333</v>
      </c>
      <c r="F6" s="7" t="n">
        <v>193333333.333333</v>
      </c>
    </row>
    <row r="7" customFormat="false" ht="14.5" hidden="false" customHeight="false" outlineLevel="0" collapsed="false">
      <c r="B7" s="8" t="n">
        <v>17</v>
      </c>
      <c r="C7" s="6" t="n">
        <v>706666666.666667</v>
      </c>
      <c r="D7" s="6" t="n">
        <v>620000000</v>
      </c>
      <c r="E7" s="6" t="n">
        <v>773333333.333333</v>
      </c>
      <c r="F7" s="7" t="n">
        <v>653333333.333333</v>
      </c>
    </row>
    <row r="8" customFormat="false" ht="14.5" hidden="false" customHeight="false" outlineLevel="0" collapsed="false">
      <c r="B8" s="8" t="n">
        <v>21</v>
      </c>
      <c r="C8" s="6" t="n">
        <v>810000000</v>
      </c>
      <c r="D8" s="6" t="n">
        <v>840000000</v>
      </c>
      <c r="E8" s="6" t="n">
        <v>860000000</v>
      </c>
      <c r="F8" s="7" t="n">
        <v>920000000</v>
      </c>
    </row>
    <row r="9" customFormat="false" ht="15" hidden="false" customHeight="false" outlineLevel="0" collapsed="false">
      <c r="B9" s="9" t="n">
        <v>30</v>
      </c>
      <c r="C9" s="10" t="n">
        <v>1390000000</v>
      </c>
      <c r="D9" s="10" t="n">
        <v>1240000000</v>
      </c>
      <c r="E9" s="10" t="n">
        <v>1540000000</v>
      </c>
      <c r="F9" s="11" t="n">
        <v>1440000000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5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9.09"/>
    <col collapsed="false" customWidth="true" hidden="false" outlineLevel="0" max="1025" min="7" style="0" width="8.67"/>
  </cols>
  <sheetData>
    <row r="1" customFormat="false" ht="15" hidden="false" customHeight="false" outlineLevel="0" collapsed="false"/>
    <row r="2" s="1" customFormat="true" ht="14.5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 customFormat="false" ht="14.5" hidden="false" customHeight="false" outlineLevel="0" collapsed="false">
      <c r="B3" s="8" t="n">
        <v>0</v>
      </c>
      <c r="C3" s="12" t="n">
        <v>10000000</v>
      </c>
      <c r="D3" s="12" t="n">
        <v>10000000</v>
      </c>
      <c r="E3" s="12" t="n">
        <v>8000000</v>
      </c>
      <c r="F3" s="13" t="n">
        <v>8000000</v>
      </c>
    </row>
    <row r="4" customFormat="false" ht="14.5" hidden="false" customHeight="false" outlineLevel="0" collapsed="false">
      <c r="B4" s="8" t="n">
        <v>4</v>
      </c>
      <c r="C4" s="12" t="n">
        <v>43333333.3333333</v>
      </c>
      <c r="D4" s="12" t="n">
        <v>43333333.3333333</v>
      </c>
      <c r="E4" s="12" t="n">
        <v>29000000</v>
      </c>
      <c r="F4" s="13" t="n">
        <v>29000000</v>
      </c>
    </row>
    <row r="5" customFormat="false" ht="14.5" hidden="false" customHeight="false" outlineLevel="0" collapsed="false">
      <c r="B5" s="8" t="n">
        <v>10</v>
      </c>
      <c r="C5" s="12" t="n">
        <v>74666666.6666667</v>
      </c>
      <c r="D5" s="12" t="n">
        <v>50000000</v>
      </c>
      <c r="E5" s="12" t="n">
        <v>42000000</v>
      </c>
      <c r="F5" s="13" t="n">
        <v>48000000</v>
      </c>
    </row>
    <row r="6" customFormat="false" ht="14.5" hidden="false" customHeight="false" outlineLevel="0" collapsed="false">
      <c r="B6" s="8" t="n">
        <v>14</v>
      </c>
      <c r="C6" s="12" t="n">
        <v>81333333.3333333</v>
      </c>
      <c r="D6" s="12" t="n">
        <v>71333333.3333333</v>
      </c>
      <c r="E6" s="12" t="n">
        <v>61333333.3333333</v>
      </c>
      <c r="F6" s="13" t="n">
        <v>56000000</v>
      </c>
    </row>
    <row r="7" customFormat="false" ht="14.5" hidden="false" customHeight="false" outlineLevel="0" collapsed="false">
      <c r="B7" s="8" t="n">
        <v>17</v>
      </c>
      <c r="C7" s="12" t="n">
        <v>81333333.3333333</v>
      </c>
      <c r="D7" s="12" t="n">
        <v>64666666.6666667</v>
      </c>
      <c r="E7" s="12" t="n">
        <v>98666666.6666667</v>
      </c>
      <c r="F7" s="13" t="n">
        <v>66666666.6666667</v>
      </c>
    </row>
    <row r="8" customFormat="false" ht="15" hidden="false" customHeight="false" outlineLevel="0" collapsed="false">
      <c r="B8" s="9" t="n">
        <v>24</v>
      </c>
      <c r="C8" s="14" t="n">
        <v>81333333.3333333</v>
      </c>
      <c r="D8" s="14" t="n">
        <v>64666666.6666667</v>
      </c>
      <c r="E8" s="14" t="n">
        <v>98666666.6666667</v>
      </c>
      <c r="F8" s="15" t="n">
        <v>66666666.6666667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9" activeCellId="0" sqref="R19"/>
    </sheetView>
  </sheetViews>
  <sheetFormatPr defaultRowHeight="14.5" zeroHeight="false" outlineLevelRow="0" outlineLevelCol="0"/>
  <cols>
    <col collapsed="false" customWidth="true" hidden="false" outlineLevel="0" max="1" min="1" style="0" width="9.46"/>
    <col collapsed="false" customWidth="true" hidden="false" outlineLevel="0" max="4" min="2" style="16" width="8.72"/>
    <col collapsed="false" customWidth="true" hidden="false" outlineLevel="0" max="5" min="5" style="16" width="13.44"/>
    <col collapsed="false" customWidth="true" hidden="false" outlineLevel="0" max="6" min="6" style="17" width="12.1"/>
    <col collapsed="false" customWidth="true" hidden="false" outlineLevel="0" max="7" min="7" style="18" width="9.09"/>
    <col collapsed="false" customWidth="true" hidden="false" outlineLevel="0" max="13" min="8" style="0" width="8.67"/>
    <col collapsed="false" customWidth="true" hidden="false" outlineLevel="0" max="14" min="14" style="0" width="13.44"/>
    <col collapsed="false" customWidth="true" hidden="false" outlineLevel="0" max="1025" min="15" style="0" width="8.67"/>
  </cols>
  <sheetData>
    <row r="1" customFormat="false" ht="15" hidden="false" customHeight="false" outlineLevel="0" collapsed="false"/>
    <row r="2" customFormat="false" ht="14.5" hidden="false" customHeight="false" outlineLevel="0" collapsed="false">
      <c r="A2" s="19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20" t="s">
        <v>10</v>
      </c>
      <c r="G2" s="21" t="s">
        <v>11</v>
      </c>
      <c r="H2" s="19" t="s">
        <v>12</v>
      </c>
      <c r="I2" s="19" t="s">
        <v>13</v>
      </c>
      <c r="K2" s="22" t="s">
        <v>6</v>
      </c>
      <c r="L2" s="23" t="s">
        <v>7</v>
      </c>
      <c r="M2" s="23" t="s">
        <v>8</v>
      </c>
      <c r="N2" s="23" t="s">
        <v>9</v>
      </c>
      <c r="O2" s="23" t="s">
        <v>12</v>
      </c>
      <c r="P2" s="24" t="s">
        <v>13</v>
      </c>
    </row>
    <row r="3" customFormat="false" ht="14.5" hidden="false" customHeight="false" outlineLevel="0" collapsed="false">
      <c r="A3" s="25" t="n">
        <v>44355</v>
      </c>
      <c r="B3" s="16" t="s">
        <v>3</v>
      </c>
      <c r="C3" s="16" t="s">
        <v>14</v>
      </c>
      <c r="D3" s="16" t="s">
        <v>15</v>
      </c>
      <c r="E3" s="16" t="n">
        <v>10</v>
      </c>
      <c r="F3" s="17" t="n">
        <v>93000000</v>
      </c>
      <c r="G3" s="18" t="n">
        <v>10</v>
      </c>
      <c r="H3" s="26" t="n">
        <f aca="false">AVERAGE(F3:F8)</f>
        <v>100333333.333333</v>
      </c>
      <c r="I3" s="26" t="n">
        <f aca="false">AVERAGE(G3:G8)</f>
        <v>3455</v>
      </c>
      <c r="K3" s="27" t="s">
        <v>3</v>
      </c>
      <c r="L3" s="28" t="s">
        <v>14</v>
      </c>
      <c r="M3" s="28" t="s">
        <v>15</v>
      </c>
      <c r="N3" s="28" t="n">
        <v>10</v>
      </c>
      <c r="O3" s="29" t="n">
        <v>100333333.333333</v>
      </c>
      <c r="P3" s="30" t="n">
        <v>3455</v>
      </c>
    </row>
    <row r="4" customFormat="false" ht="14.5" hidden="false" customHeight="false" outlineLevel="0" collapsed="false">
      <c r="A4" s="25" t="n">
        <v>44372</v>
      </c>
      <c r="B4" s="16" t="s">
        <v>3</v>
      </c>
      <c r="C4" s="16" t="s">
        <v>14</v>
      </c>
      <c r="D4" s="16" t="s">
        <v>15</v>
      </c>
      <c r="E4" s="16" t="n">
        <v>10</v>
      </c>
      <c r="F4" s="17" t="n">
        <v>150000000</v>
      </c>
      <c r="G4" s="18" t="n">
        <v>1920</v>
      </c>
      <c r="K4" s="27" t="s">
        <v>1</v>
      </c>
      <c r="L4" s="28" t="s">
        <v>14</v>
      </c>
      <c r="M4" s="28" t="s">
        <v>15</v>
      </c>
      <c r="N4" s="28" t="n">
        <v>10</v>
      </c>
      <c r="O4" s="29" t="n">
        <v>65500000</v>
      </c>
      <c r="P4" s="30" t="n">
        <v>18976.6666666667</v>
      </c>
    </row>
    <row r="5" customFormat="false" ht="14.5" hidden="false" customHeight="false" outlineLevel="0" collapsed="false">
      <c r="A5" s="25" t="n">
        <v>44399</v>
      </c>
      <c r="B5" s="16" t="s">
        <v>3</v>
      </c>
      <c r="C5" s="16" t="s">
        <v>14</v>
      </c>
      <c r="D5" s="16" t="s">
        <v>15</v>
      </c>
      <c r="E5" s="16" t="n">
        <v>10</v>
      </c>
      <c r="F5" s="17" t="n">
        <v>97000000</v>
      </c>
      <c r="G5" s="18" t="n">
        <v>4000</v>
      </c>
      <c r="K5" s="27" t="s">
        <v>3</v>
      </c>
      <c r="L5" s="28" t="s">
        <v>14</v>
      </c>
      <c r="M5" s="28" t="s">
        <v>16</v>
      </c>
      <c r="N5" s="28" t="n">
        <v>10</v>
      </c>
      <c r="O5" s="29" t="n">
        <v>66833333.3333333</v>
      </c>
      <c r="P5" s="30" t="n">
        <v>1620</v>
      </c>
    </row>
    <row r="6" customFormat="false" ht="14.5" hidden="false" customHeight="false" outlineLevel="0" collapsed="false">
      <c r="A6" s="25" t="n">
        <v>44399</v>
      </c>
      <c r="B6" s="16" t="s">
        <v>3</v>
      </c>
      <c r="C6" s="16" t="s">
        <v>14</v>
      </c>
      <c r="D6" s="16" t="s">
        <v>15</v>
      </c>
      <c r="E6" s="16" t="n">
        <v>10</v>
      </c>
      <c r="F6" s="17" t="n">
        <v>83000000</v>
      </c>
      <c r="G6" s="18" t="n">
        <v>5800</v>
      </c>
      <c r="K6" s="27" t="s">
        <v>1</v>
      </c>
      <c r="L6" s="28" t="s">
        <v>14</v>
      </c>
      <c r="M6" s="28" t="s">
        <v>16</v>
      </c>
      <c r="N6" s="28" t="n">
        <v>10</v>
      </c>
      <c r="O6" s="29" t="n">
        <v>76333333.3333333</v>
      </c>
      <c r="P6" s="30" t="n">
        <v>4045</v>
      </c>
    </row>
    <row r="7" customFormat="false" ht="14.5" hidden="false" customHeight="false" outlineLevel="0" collapsed="false">
      <c r="A7" s="25" t="n">
        <v>44399</v>
      </c>
      <c r="B7" s="16" t="s">
        <v>3</v>
      </c>
      <c r="C7" s="16" t="s">
        <v>14</v>
      </c>
      <c r="D7" s="16" t="s">
        <v>15</v>
      </c>
      <c r="E7" s="16" t="n">
        <v>10</v>
      </c>
      <c r="F7" s="17" t="n">
        <v>93000000</v>
      </c>
      <c r="G7" s="18" t="n">
        <v>4600</v>
      </c>
      <c r="K7" s="27" t="s">
        <v>3</v>
      </c>
      <c r="L7" s="28" t="s">
        <v>14</v>
      </c>
      <c r="M7" s="28" t="s">
        <v>15</v>
      </c>
      <c r="N7" s="28" t="n">
        <v>24</v>
      </c>
      <c r="O7" s="29" t="n">
        <v>37500000</v>
      </c>
      <c r="P7" s="30" t="n">
        <v>4991.66666666667</v>
      </c>
    </row>
    <row r="8" customFormat="false" ht="14.5" hidden="false" customHeight="false" outlineLevel="0" collapsed="false">
      <c r="A8" s="25" t="n">
        <v>44399</v>
      </c>
      <c r="B8" s="16" t="s">
        <v>3</v>
      </c>
      <c r="C8" s="16" t="s">
        <v>14</v>
      </c>
      <c r="D8" s="16" t="s">
        <v>15</v>
      </c>
      <c r="E8" s="16" t="n">
        <v>10</v>
      </c>
      <c r="F8" s="17" t="n">
        <v>86000000</v>
      </c>
      <c r="G8" s="18" t="n">
        <v>4400</v>
      </c>
      <c r="K8" s="27" t="s">
        <v>1</v>
      </c>
      <c r="L8" s="28" t="s">
        <v>14</v>
      </c>
      <c r="M8" s="28" t="s">
        <v>15</v>
      </c>
      <c r="N8" s="28" t="n">
        <v>24</v>
      </c>
      <c r="O8" s="29" t="n">
        <v>23500000</v>
      </c>
      <c r="P8" s="30" t="n">
        <v>25026.6666666667</v>
      </c>
    </row>
    <row r="9" customFormat="false" ht="14.5" hidden="false" customHeight="false" outlineLevel="0" collapsed="false">
      <c r="A9" s="25" t="n">
        <v>44355</v>
      </c>
      <c r="B9" s="16" t="s">
        <v>1</v>
      </c>
      <c r="C9" s="16" t="s">
        <v>14</v>
      </c>
      <c r="D9" s="16" t="s">
        <v>15</v>
      </c>
      <c r="E9" s="16" t="n">
        <v>10</v>
      </c>
      <c r="F9" s="17" t="n">
        <v>43000000</v>
      </c>
      <c r="G9" s="18" t="n">
        <v>860</v>
      </c>
      <c r="H9" s="26" t="n">
        <f aca="false">AVERAGE(F9:F14)</f>
        <v>65500000</v>
      </c>
      <c r="I9" s="26" t="n">
        <f aca="false">AVERAGE(G9:G14)</f>
        <v>18976.6666666667</v>
      </c>
      <c r="K9" s="27" t="s">
        <v>3</v>
      </c>
      <c r="L9" s="28" t="s">
        <v>14</v>
      </c>
      <c r="M9" s="28" t="s">
        <v>16</v>
      </c>
      <c r="N9" s="28" t="n">
        <v>24</v>
      </c>
      <c r="O9" s="29" t="n">
        <v>22400000</v>
      </c>
      <c r="P9" s="30" t="n">
        <v>2131.66666666667</v>
      </c>
    </row>
    <row r="10" customFormat="false" ht="14.5" hidden="false" customHeight="false" outlineLevel="0" collapsed="false">
      <c r="A10" s="25" t="n">
        <v>44372</v>
      </c>
      <c r="B10" s="16" t="s">
        <v>1</v>
      </c>
      <c r="C10" s="16" t="s">
        <v>14</v>
      </c>
      <c r="D10" s="16" t="s">
        <v>15</v>
      </c>
      <c r="E10" s="16" t="n">
        <v>10</v>
      </c>
      <c r="F10" s="17" t="n">
        <v>130000000</v>
      </c>
      <c r="G10" s="18" t="n">
        <v>6000</v>
      </c>
      <c r="K10" s="27" t="s">
        <v>1</v>
      </c>
      <c r="L10" s="28" t="s">
        <v>14</v>
      </c>
      <c r="M10" s="28" t="s">
        <v>16</v>
      </c>
      <c r="N10" s="28" t="n">
        <v>24</v>
      </c>
      <c r="O10" s="29" t="n">
        <v>18333333.3333333</v>
      </c>
      <c r="P10" s="30" t="n">
        <v>5588.33333333333</v>
      </c>
    </row>
    <row r="11" customFormat="false" ht="14.5" hidden="false" customHeight="false" outlineLevel="0" collapsed="false">
      <c r="A11" s="25" t="n">
        <v>44399</v>
      </c>
      <c r="B11" s="16" t="s">
        <v>1</v>
      </c>
      <c r="C11" s="16" t="s">
        <v>14</v>
      </c>
      <c r="D11" s="16" t="s">
        <v>15</v>
      </c>
      <c r="E11" s="16" t="n">
        <v>10</v>
      </c>
      <c r="F11" s="17" t="n">
        <v>60000000</v>
      </c>
      <c r="G11" s="18" t="n">
        <v>27000</v>
      </c>
      <c r="K11" s="27" t="s">
        <v>3</v>
      </c>
      <c r="L11" s="28" t="s">
        <v>14</v>
      </c>
      <c r="M11" s="28" t="s">
        <v>15</v>
      </c>
      <c r="N11" s="28" t="n">
        <v>29</v>
      </c>
      <c r="O11" s="29" t="n">
        <v>40000000</v>
      </c>
      <c r="P11" s="30" t="n">
        <v>14000</v>
      </c>
    </row>
    <row r="12" customFormat="false" ht="14.5" hidden="false" customHeight="false" outlineLevel="0" collapsed="false">
      <c r="A12" s="25" t="n">
        <v>44399</v>
      </c>
      <c r="B12" s="16" t="s">
        <v>1</v>
      </c>
      <c r="C12" s="16" t="s">
        <v>14</v>
      </c>
      <c r="D12" s="16" t="s">
        <v>15</v>
      </c>
      <c r="E12" s="16" t="n">
        <v>10</v>
      </c>
      <c r="F12" s="17" t="n">
        <v>46000000</v>
      </c>
      <c r="G12" s="18" t="n">
        <v>27000</v>
      </c>
      <c r="K12" s="27" t="s">
        <v>1</v>
      </c>
      <c r="L12" s="28" t="s">
        <v>14</v>
      </c>
      <c r="M12" s="28" t="s">
        <v>15</v>
      </c>
      <c r="N12" s="28" t="n">
        <v>29</v>
      </c>
      <c r="O12" s="29" t="n">
        <v>54000000</v>
      </c>
      <c r="P12" s="30" t="n">
        <v>85000</v>
      </c>
    </row>
    <row r="13" customFormat="false" ht="14.5" hidden="false" customHeight="false" outlineLevel="0" collapsed="false">
      <c r="A13" s="25" t="n">
        <v>44399</v>
      </c>
      <c r="B13" s="16" t="s">
        <v>1</v>
      </c>
      <c r="C13" s="16" t="s">
        <v>14</v>
      </c>
      <c r="D13" s="16" t="s">
        <v>15</v>
      </c>
      <c r="E13" s="16" t="n">
        <v>10</v>
      </c>
      <c r="F13" s="17" t="n">
        <v>67000000</v>
      </c>
      <c r="G13" s="18" t="n">
        <v>26000</v>
      </c>
      <c r="K13" s="27" t="s">
        <v>3</v>
      </c>
      <c r="L13" s="28" t="s">
        <v>14</v>
      </c>
      <c r="M13" s="28" t="s">
        <v>16</v>
      </c>
      <c r="N13" s="28" t="n">
        <v>29</v>
      </c>
      <c r="O13" s="29" t="n">
        <v>120000000</v>
      </c>
      <c r="P13" s="30" t="n">
        <v>8500</v>
      </c>
    </row>
    <row r="14" customFormat="false" ht="15" hidden="false" customHeight="false" outlineLevel="0" collapsed="false">
      <c r="A14" s="25" t="n">
        <v>44399</v>
      </c>
      <c r="B14" s="16" t="s">
        <v>1</v>
      </c>
      <c r="C14" s="16" t="s">
        <v>14</v>
      </c>
      <c r="D14" s="16" t="s">
        <v>15</v>
      </c>
      <c r="E14" s="16" t="n">
        <v>10</v>
      </c>
      <c r="F14" s="17" t="n">
        <v>47000000</v>
      </c>
      <c r="G14" s="18" t="n">
        <v>27000</v>
      </c>
      <c r="K14" s="31" t="s">
        <v>1</v>
      </c>
      <c r="L14" s="32" t="s">
        <v>14</v>
      </c>
      <c r="M14" s="32" t="s">
        <v>16</v>
      </c>
      <c r="N14" s="32" t="n">
        <v>29</v>
      </c>
      <c r="O14" s="33" t="n">
        <v>59000000</v>
      </c>
      <c r="P14" s="34" t="n">
        <v>64000</v>
      </c>
    </row>
    <row r="15" customFormat="false" ht="14.5" hidden="false" customHeight="false" outlineLevel="0" collapsed="false">
      <c r="A15" s="25" t="n">
        <v>44355</v>
      </c>
      <c r="B15" s="16" t="s">
        <v>3</v>
      </c>
      <c r="C15" s="16" t="s">
        <v>14</v>
      </c>
      <c r="D15" s="16" t="s">
        <v>16</v>
      </c>
      <c r="E15" s="16" t="n">
        <v>10</v>
      </c>
      <c r="F15" s="17" t="n">
        <v>53000000</v>
      </c>
      <c r="G15" s="18" t="n">
        <v>0</v>
      </c>
      <c r="H15" s="26" t="n">
        <f aca="false">AVERAGE(F15:F20)</f>
        <v>66833333.3333333</v>
      </c>
      <c r="I15" s="26" t="n">
        <f aca="false">AVERAGE(G15:G20)</f>
        <v>1620</v>
      </c>
    </row>
    <row r="16" customFormat="false" ht="14.5" hidden="false" customHeight="false" outlineLevel="0" collapsed="false">
      <c r="A16" s="25" t="n">
        <v>44372</v>
      </c>
      <c r="B16" s="16" t="s">
        <v>3</v>
      </c>
      <c r="C16" s="16" t="s">
        <v>14</v>
      </c>
      <c r="D16" s="16" t="s">
        <v>16</v>
      </c>
      <c r="E16" s="16" t="n">
        <v>10</v>
      </c>
      <c r="F16" s="17" t="n">
        <v>48000000</v>
      </c>
      <c r="G16" s="18" t="n">
        <v>1720</v>
      </c>
    </row>
    <row r="17" customFormat="false" ht="14.5" hidden="false" customHeight="false" outlineLevel="0" collapsed="false">
      <c r="A17" s="25" t="n">
        <v>44399</v>
      </c>
      <c r="B17" s="16" t="s">
        <v>3</v>
      </c>
      <c r="C17" s="16" t="s">
        <v>14</v>
      </c>
      <c r="D17" s="16" t="s">
        <v>16</v>
      </c>
      <c r="E17" s="16" t="n">
        <v>10</v>
      </c>
      <c r="F17" s="17" t="n">
        <v>97000000</v>
      </c>
      <c r="G17" s="18" t="n">
        <v>2400</v>
      </c>
    </row>
    <row r="18" customFormat="false" ht="14.5" hidden="false" customHeight="false" outlineLevel="0" collapsed="false">
      <c r="A18" s="25" t="n">
        <v>44399</v>
      </c>
      <c r="B18" s="16" t="s">
        <v>3</v>
      </c>
      <c r="C18" s="16" t="s">
        <v>14</v>
      </c>
      <c r="D18" s="16" t="s">
        <v>16</v>
      </c>
      <c r="E18" s="16" t="n">
        <v>10</v>
      </c>
      <c r="F18" s="17" t="n">
        <v>93000000</v>
      </c>
      <c r="G18" s="18" t="n">
        <v>1600</v>
      </c>
    </row>
    <row r="19" customFormat="false" ht="14.5" hidden="false" customHeight="false" outlineLevel="0" collapsed="false">
      <c r="A19" s="25" t="n">
        <v>44399</v>
      </c>
      <c r="B19" s="16" t="s">
        <v>3</v>
      </c>
      <c r="C19" s="16" t="s">
        <v>14</v>
      </c>
      <c r="D19" s="16" t="s">
        <v>16</v>
      </c>
      <c r="E19" s="16" t="n">
        <v>10</v>
      </c>
      <c r="F19" s="17" t="n">
        <v>60000000</v>
      </c>
      <c r="G19" s="18" t="n">
        <v>2600</v>
      </c>
    </row>
    <row r="20" customFormat="false" ht="14.5" hidden="false" customHeight="false" outlineLevel="0" collapsed="false">
      <c r="A20" s="25" t="n">
        <v>44399</v>
      </c>
      <c r="B20" s="16" t="s">
        <v>3</v>
      </c>
      <c r="C20" s="16" t="s">
        <v>14</v>
      </c>
      <c r="D20" s="16" t="s">
        <v>16</v>
      </c>
      <c r="E20" s="16" t="n">
        <v>10</v>
      </c>
      <c r="F20" s="17" t="n">
        <v>50000000</v>
      </c>
      <c r="G20" s="18" t="n">
        <v>1400</v>
      </c>
    </row>
    <row r="21" customFormat="false" ht="14.5" hidden="false" customHeight="false" outlineLevel="0" collapsed="false">
      <c r="A21" s="25" t="n">
        <v>44355</v>
      </c>
      <c r="B21" s="16" t="s">
        <v>1</v>
      </c>
      <c r="C21" s="16" t="s">
        <v>14</v>
      </c>
      <c r="D21" s="16" t="s">
        <v>16</v>
      </c>
      <c r="E21" s="16" t="n">
        <v>10</v>
      </c>
      <c r="F21" s="17" t="n">
        <v>93000000</v>
      </c>
      <c r="G21" s="18" t="n">
        <v>190</v>
      </c>
      <c r="H21" s="26" t="n">
        <f aca="false">AVERAGE(F21:F26)</f>
        <v>76333333.3333333</v>
      </c>
      <c r="I21" s="26" t="n">
        <f aca="false">AVERAGE(G21:G26)</f>
        <v>4045</v>
      </c>
    </row>
    <row r="22" customFormat="false" ht="14.5" hidden="false" customHeight="false" outlineLevel="0" collapsed="false">
      <c r="A22" s="25" t="n">
        <v>44372</v>
      </c>
      <c r="B22" s="16" t="s">
        <v>1</v>
      </c>
      <c r="C22" s="16" t="s">
        <v>14</v>
      </c>
      <c r="D22" s="16" t="s">
        <v>16</v>
      </c>
      <c r="E22" s="16" t="n">
        <v>10</v>
      </c>
      <c r="F22" s="17" t="n">
        <v>97000000</v>
      </c>
      <c r="G22" s="18" t="n">
        <v>1480</v>
      </c>
    </row>
    <row r="23" customFormat="false" ht="14.5" hidden="false" customHeight="false" outlineLevel="0" collapsed="false">
      <c r="A23" s="25" t="n">
        <v>44399</v>
      </c>
      <c r="B23" s="16" t="s">
        <v>1</v>
      </c>
      <c r="C23" s="16" t="s">
        <v>14</v>
      </c>
      <c r="D23" s="16" t="s">
        <v>16</v>
      </c>
      <c r="E23" s="16" t="n">
        <v>10</v>
      </c>
      <c r="F23" s="17" t="n">
        <v>63000000</v>
      </c>
      <c r="G23" s="18" t="n">
        <v>5400</v>
      </c>
    </row>
    <row r="24" customFormat="false" ht="14.5" hidden="false" customHeight="false" outlineLevel="0" collapsed="false">
      <c r="A24" s="25" t="n">
        <v>44399</v>
      </c>
      <c r="B24" s="16" t="s">
        <v>1</v>
      </c>
      <c r="C24" s="16" t="s">
        <v>14</v>
      </c>
      <c r="D24" s="16" t="s">
        <v>16</v>
      </c>
      <c r="E24" s="16" t="n">
        <v>10</v>
      </c>
      <c r="F24" s="17" t="n">
        <v>75000000</v>
      </c>
      <c r="G24" s="18" t="n">
        <v>5600</v>
      </c>
    </row>
    <row r="25" customFormat="false" ht="14.5" hidden="false" customHeight="false" outlineLevel="0" collapsed="false">
      <c r="A25" s="25" t="n">
        <v>44399</v>
      </c>
      <c r="B25" s="16" t="s">
        <v>1</v>
      </c>
      <c r="C25" s="16" t="s">
        <v>14</v>
      </c>
      <c r="D25" s="16" t="s">
        <v>16</v>
      </c>
      <c r="E25" s="16" t="n">
        <v>10</v>
      </c>
      <c r="F25" s="17" t="n">
        <v>73000000</v>
      </c>
      <c r="G25" s="18" t="n">
        <v>6800</v>
      </c>
    </row>
    <row r="26" customFormat="false" ht="14.5" hidden="false" customHeight="false" outlineLevel="0" collapsed="false">
      <c r="A26" s="25" t="n">
        <v>44399</v>
      </c>
      <c r="B26" s="16" t="s">
        <v>1</v>
      </c>
      <c r="C26" s="16" t="s">
        <v>14</v>
      </c>
      <c r="D26" s="16" t="s">
        <v>16</v>
      </c>
      <c r="E26" s="16" t="n">
        <v>10</v>
      </c>
      <c r="F26" s="17" t="n">
        <v>57000000</v>
      </c>
      <c r="G26" s="18" t="n">
        <v>4800</v>
      </c>
    </row>
    <row r="27" customFormat="false" ht="14.5" hidden="false" customHeight="false" outlineLevel="0" collapsed="false">
      <c r="A27" s="25" t="n">
        <v>44355</v>
      </c>
      <c r="B27" s="16" t="s">
        <v>3</v>
      </c>
      <c r="C27" s="16" t="s">
        <v>14</v>
      </c>
      <c r="D27" s="16" t="s">
        <v>15</v>
      </c>
      <c r="E27" s="16" t="n">
        <v>24</v>
      </c>
      <c r="F27" s="17" t="n">
        <v>46000000</v>
      </c>
      <c r="G27" s="18" t="n">
        <v>50</v>
      </c>
      <c r="H27" s="26" t="n">
        <f aca="false">AVERAGE(F27:F32)</f>
        <v>37500000</v>
      </c>
      <c r="I27" s="26" t="n">
        <f aca="false">AVERAGE(G27:G32)</f>
        <v>4991.66666666667</v>
      </c>
    </row>
    <row r="28" customFormat="false" ht="14.5" hidden="false" customHeight="false" outlineLevel="0" collapsed="false">
      <c r="A28" s="25" t="n">
        <v>44372</v>
      </c>
      <c r="B28" s="16" t="s">
        <v>3</v>
      </c>
      <c r="C28" s="16" t="s">
        <v>14</v>
      </c>
      <c r="D28" s="16" t="s">
        <v>15</v>
      </c>
      <c r="E28" s="16" t="n">
        <v>24</v>
      </c>
      <c r="F28" s="17" t="n">
        <v>38000000</v>
      </c>
      <c r="G28" s="18" t="n">
        <v>1400</v>
      </c>
    </row>
    <row r="29" customFormat="false" ht="14.5" hidden="false" customHeight="false" outlineLevel="0" collapsed="false">
      <c r="A29" s="25" t="n">
        <v>44399</v>
      </c>
      <c r="B29" s="16" t="s">
        <v>3</v>
      </c>
      <c r="C29" s="16" t="s">
        <v>14</v>
      </c>
      <c r="D29" s="16" t="s">
        <v>15</v>
      </c>
      <c r="E29" s="16" t="n">
        <v>24</v>
      </c>
      <c r="F29" s="17" t="n">
        <v>19000000</v>
      </c>
      <c r="G29" s="18" t="n">
        <v>8500</v>
      </c>
    </row>
    <row r="30" customFormat="false" ht="14.5" hidden="false" customHeight="false" outlineLevel="0" collapsed="false">
      <c r="A30" s="25" t="n">
        <v>44399</v>
      </c>
      <c r="B30" s="16" t="s">
        <v>3</v>
      </c>
      <c r="C30" s="16" t="s">
        <v>14</v>
      </c>
      <c r="D30" s="16" t="s">
        <v>15</v>
      </c>
      <c r="E30" s="16" t="n">
        <v>24</v>
      </c>
      <c r="F30" s="17" t="n">
        <v>17000000</v>
      </c>
      <c r="G30" s="18" t="n">
        <v>6800</v>
      </c>
    </row>
    <row r="31" customFormat="false" ht="14.5" hidden="false" customHeight="false" outlineLevel="0" collapsed="false">
      <c r="A31" s="25" t="n">
        <v>44399</v>
      </c>
      <c r="B31" s="16" t="s">
        <v>3</v>
      </c>
      <c r="C31" s="16" t="s">
        <v>14</v>
      </c>
      <c r="D31" s="16" t="s">
        <v>15</v>
      </c>
      <c r="E31" s="16" t="n">
        <v>24</v>
      </c>
      <c r="F31" s="17" t="n">
        <v>49000000</v>
      </c>
      <c r="G31" s="18" t="n">
        <v>6200</v>
      </c>
    </row>
    <row r="32" customFormat="false" ht="14.5" hidden="false" customHeight="false" outlineLevel="0" collapsed="false">
      <c r="A32" s="25" t="n">
        <v>44399</v>
      </c>
      <c r="B32" s="16" t="s">
        <v>3</v>
      </c>
      <c r="C32" s="16" t="s">
        <v>14</v>
      </c>
      <c r="D32" s="16" t="s">
        <v>15</v>
      </c>
      <c r="E32" s="16" t="n">
        <v>24</v>
      </c>
      <c r="F32" s="17" t="n">
        <v>56000000</v>
      </c>
      <c r="G32" s="18" t="n">
        <v>7000</v>
      </c>
    </row>
    <row r="33" customFormat="false" ht="14.5" hidden="false" customHeight="false" outlineLevel="0" collapsed="false">
      <c r="A33" s="25" t="n">
        <v>44355</v>
      </c>
      <c r="B33" s="16" t="s">
        <v>1</v>
      </c>
      <c r="C33" s="16" t="s">
        <v>14</v>
      </c>
      <c r="D33" s="16" t="s">
        <v>15</v>
      </c>
      <c r="E33" s="16" t="n">
        <v>24</v>
      </c>
      <c r="F33" s="17" t="n">
        <v>30000000</v>
      </c>
      <c r="G33" s="18" t="n">
        <v>880</v>
      </c>
      <c r="H33" s="26" t="n">
        <f aca="false">AVERAGE(F33:F38)</f>
        <v>23500000</v>
      </c>
      <c r="I33" s="26" t="n">
        <f aca="false">AVERAGE(G33:G38)</f>
        <v>25026.6666666667</v>
      </c>
    </row>
    <row r="34" customFormat="false" ht="14.5" hidden="false" customHeight="false" outlineLevel="0" collapsed="false">
      <c r="A34" s="25" t="n">
        <v>44372</v>
      </c>
      <c r="B34" s="16" t="s">
        <v>1</v>
      </c>
      <c r="C34" s="16" t="s">
        <v>14</v>
      </c>
      <c r="D34" s="16" t="s">
        <v>15</v>
      </c>
      <c r="E34" s="16" t="n">
        <v>24</v>
      </c>
      <c r="F34" s="17" t="n">
        <v>14000000</v>
      </c>
      <c r="G34" s="18" t="n">
        <v>9280</v>
      </c>
    </row>
    <row r="35" customFormat="false" ht="14.5" hidden="false" customHeight="false" outlineLevel="0" collapsed="false">
      <c r="A35" s="25" t="n">
        <v>44399</v>
      </c>
      <c r="B35" s="16" t="s">
        <v>1</v>
      </c>
      <c r="C35" s="16" t="s">
        <v>14</v>
      </c>
      <c r="D35" s="16" t="s">
        <v>15</v>
      </c>
      <c r="E35" s="16" t="n">
        <v>24</v>
      </c>
      <c r="F35" s="17" t="n">
        <v>24000000</v>
      </c>
      <c r="G35" s="18" t="n">
        <v>55000</v>
      </c>
    </row>
    <row r="36" customFormat="false" ht="14.5" hidden="false" customHeight="false" outlineLevel="0" collapsed="false">
      <c r="A36" s="25" t="n">
        <v>44399</v>
      </c>
      <c r="B36" s="16" t="s">
        <v>1</v>
      </c>
      <c r="C36" s="16" t="s">
        <v>14</v>
      </c>
      <c r="D36" s="16" t="s">
        <v>15</v>
      </c>
      <c r="E36" s="16" t="n">
        <v>24</v>
      </c>
      <c r="F36" s="17" t="n">
        <v>22000000</v>
      </c>
      <c r="G36" s="18" t="n">
        <v>47000</v>
      </c>
    </row>
    <row r="37" customFormat="false" ht="14.5" hidden="false" customHeight="false" outlineLevel="0" collapsed="false">
      <c r="A37" s="25" t="n">
        <v>44399</v>
      </c>
      <c r="B37" s="16" t="s">
        <v>1</v>
      </c>
      <c r="C37" s="16" t="s">
        <v>14</v>
      </c>
      <c r="D37" s="16" t="s">
        <v>15</v>
      </c>
      <c r="E37" s="16" t="n">
        <v>24</v>
      </c>
      <c r="F37" s="17" t="n">
        <v>26000000</v>
      </c>
      <c r="G37" s="18" t="n">
        <v>18000</v>
      </c>
    </row>
    <row r="38" customFormat="false" ht="14.5" hidden="false" customHeight="false" outlineLevel="0" collapsed="false">
      <c r="A38" s="25" t="n">
        <v>44399</v>
      </c>
      <c r="B38" s="16" t="s">
        <v>1</v>
      </c>
      <c r="C38" s="16" t="s">
        <v>14</v>
      </c>
      <c r="D38" s="16" t="s">
        <v>15</v>
      </c>
      <c r="E38" s="16" t="n">
        <v>24</v>
      </c>
      <c r="F38" s="17" t="n">
        <v>25000000</v>
      </c>
      <c r="G38" s="18" t="n">
        <v>20000</v>
      </c>
    </row>
    <row r="39" customFormat="false" ht="14.5" hidden="false" customHeight="false" outlineLevel="0" collapsed="false">
      <c r="A39" s="25" t="n">
        <v>44355</v>
      </c>
      <c r="B39" s="16" t="s">
        <v>3</v>
      </c>
      <c r="C39" s="16" t="s">
        <v>14</v>
      </c>
      <c r="D39" s="16" t="s">
        <v>16</v>
      </c>
      <c r="E39" s="16" t="n">
        <v>24</v>
      </c>
      <c r="F39" s="17" t="n">
        <v>25000000</v>
      </c>
      <c r="G39" s="18" t="n">
        <v>0</v>
      </c>
      <c r="H39" s="26" t="n">
        <f aca="false">AVERAGE(F39:F44)</f>
        <v>22400000</v>
      </c>
      <c r="I39" s="26" t="n">
        <f aca="false">AVERAGE(G39:G44)</f>
        <v>2131.66666666667</v>
      </c>
    </row>
    <row r="40" customFormat="false" ht="14.5" hidden="false" customHeight="false" outlineLevel="0" collapsed="false">
      <c r="A40" s="25" t="n">
        <v>44372</v>
      </c>
      <c r="B40" s="16" t="s">
        <v>3</v>
      </c>
      <c r="C40" s="16" t="s">
        <v>14</v>
      </c>
      <c r="D40" s="16" t="s">
        <v>16</v>
      </c>
      <c r="E40" s="16" t="n">
        <v>24</v>
      </c>
      <c r="F40" s="17" t="n">
        <v>83000000</v>
      </c>
      <c r="G40" s="18" t="n">
        <v>590</v>
      </c>
    </row>
    <row r="41" customFormat="false" ht="14.5" hidden="false" customHeight="false" outlineLevel="0" collapsed="false">
      <c r="A41" s="25" t="n">
        <v>44399</v>
      </c>
      <c r="B41" s="16" t="s">
        <v>3</v>
      </c>
      <c r="C41" s="16" t="s">
        <v>14</v>
      </c>
      <c r="D41" s="16" t="s">
        <v>16</v>
      </c>
      <c r="E41" s="16" t="n">
        <v>24</v>
      </c>
      <c r="F41" s="17" t="n">
        <v>4700000</v>
      </c>
      <c r="G41" s="18" t="n">
        <v>3600</v>
      </c>
    </row>
    <row r="42" customFormat="false" ht="14.5" hidden="false" customHeight="false" outlineLevel="0" collapsed="false">
      <c r="A42" s="25" t="n">
        <v>44399</v>
      </c>
      <c r="B42" s="16" t="s">
        <v>3</v>
      </c>
      <c r="C42" s="16" t="s">
        <v>14</v>
      </c>
      <c r="D42" s="16" t="s">
        <v>16</v>
      </c>
      <c r="E42" s="16" t="n">
        <v>24</v>
      </c>
      <c r="F42" s="17" t="n">
        <v>6000000</v>
      </c>
      <c r="G42" s="18" t="n">
        <v>1600</v>
      </c>
    </row>
    <row r="43" customFormat="false" ht="14.5" hidden="false" customHeight="false" outlineLevel="0" collapsed="false">
      <c r="A43" s="25" t="n">
        <v>44399</v>
      </c>
      <c r="B43" s="16" t="s">
        <v>3</v>
      </c>
      <c r="C43" s="16" t="s">
        <v>14</v>
      </c>
      <c r="D43" s="16" t="s">
        <v>16</v>
      </c>
      <c r="E43" s="16" t="n">
        <v>24</v>
      </c>
      <c r="F43" s="17" t="n">
        <v>11000000</v>
      </c>
      <c r="G43" s="18" t="n">
        <v>4200</v>
      </c>
    </row>
    <row r="44" customFormat="false" ht="14.5" hidden="false" customHeight="false" outlineLevel="0" collapsed="false">
      <c r="A44" s="25" t="n">
        <v>44399</v>
      </c>
      <c r="B44" s="16" t="s">
        <v>3</v>
      </c>
      <c r="C44" s="16" t="s">
        <v>14</v>
      </c>
      <c r="D44" s="16" t="s">
        <v>16</v>
      </c>
      <c r="E44" s="16" t="n">
        <v>24</v>
      </c>
      <c r="F44" s="17" t="n">
        <v>4700000</v>
      </c>
      <c r="G44" s="18" t="n">
        <v>2800</v>
      </c>
    </row>
    <row r="45" customFormat="false" ht="14.5" hidden="false" customHeight="false" outlineLevel="0" collapsed="false">
      <c r="A45" s="25" t="n">
        <v>44355</v>
      </c>
      <c r="B45" s="16" t="s">
        <v>1</v>
      </c>
      <c r="C45" s="16" t="s">
        <v>14</v>
      </c>
      <c r="D45" s="16" t="s">
        <v>16</v>
      </c>
      <c r="E45" s="16" t="n">
        <v>24</v>
      </c>
      <c r="F45" s="17" t="n">
        <v>33000000</v>
      </c>
      <c r="G45" s="18" t="n">
        <v>50</v>
      </c>
      <c r="H45" s="26" t="n">
        <f aca="false">AVERAGE(F45:F50)</f>
        <v>18333333.3333333</v>
      </c>
      <c r="I45" s="26" t="n">
        <f aca="false">AVERAGE(G45:G50)</f>
        <v>5588.33333333333</v>
      </c>
    </row>
    <row r="46" customFormat="false" ht="14.5" hidden="false" customHeight="false" outlineLevel="0" collapsed="false">
      <c r="A46" s="25" t="n">
        <v>44372</v>
      </c>
      <c r="B46" s="16" t="s">
        <v>1</v>
      </c>
      <c r="C46" s="16" t="s">
        <v>14</v>
      </c>
      <c r="D46" s="16" t="s">
        <v>16</v>
      </c>
      <c r="E46" s="16" t="n">
        <v>24</v>
      </c>
      <c r="F46" s="17" t="n">
        <v>16000000</v>
      </c>
      <c r="G46" s="18" t="n">
        <v>4080</v>
      </c>
    </row>
    <row r="47" customFormat="false" ht="14.5" hidden="false" customHeight="false" outlineLevel="0" collapsed="false">
      <c r="A47" s="25" t="n">
        <v>44399</v>
      </c>
      <c r="B47" s="16" t="s">
        <v>1</v>
      </c>
      <c r="C47" s="16" t="s">
        <v>14</v>
      </c>
      <c r="D47" s="16" t="s">
        <v>16</v>
      </c>
      <c r="E47" s="16" t="n">
        <v>24</v>
      </c>
      <c r="F47" s="17" t="n">
        <v>13000000</v>
      </c>
      <c r="G47" s="18" t="n">
        <v>6800</v>
      </c>
    </row>
    <row r="48" customFormat="false" ht="14.5" hidden="false" customHeight="false" outlineLevel="0" collapsed="false">
      <c r="A48" s="25" t="n">
        <v>44399</v>
      </c>
      <c r="B48" s="16" t="s">
        <v>1</v>
      </c>
      <c r="C48" s="16" t="s">
        <v>14</v>
      </c>
      <c r="D48" s="16" t="s">
        <v>16</v>
      </c>
      <c r="E48" s="16" t="n">
        <v>24</v>
      </c>
      <c r="F48" s="17" t="n">
        <v>17000000</v>
      </c>
      <c r="G48" s="18" t="n">
        <v>7000</v>
      </c>
    </row>
    <row r="49" customFormat="false" ht="14.5" hidden="false" customHeight="false" outlineLevel="0" collapsed="false">
      <c r="A49" s="25" t="n">
        <v>44399</v>
      </c>
      <c r="B49" s="16" t="s">
        <v>1</v>
      </c>
      <c r="C49" s="16" t="s">
        <v>14</v>
      </c>
      <c r="D49" s="16" t="s">
        <v>16</v>
      </c>
      <c r="E49" s="16" t="n">
        <v>24</v>
      </c>
      <c r="F49" s="17" t="n">
        <v>16000000</v>
      </c>
      <c r="G49" s="18" t="n">
        <v>8400</v>
      </c>
    </row>
    <row r="50" customFormat="false" ht="14.5" hidden="false" customHeight="false" outlineLevel="0" collapsed="false">
      <c r="A50" s="25" t="n">
        <v>44399</v>
      </c>
      <c r="B50" s="16" t="s">
        <v>1</v>
      </c>
      <c r="C50" s="16" t="s">
        <v>14</v>
      </c>
      <c r="D50" s="16" t="s">
        <v>16</v>
      </c>
      <c r="E50" s="16" t="n">
        <v>24</v>
      </c>
      <c r="F50" s="17" t="n">
        <v>15000000</v>
      </c>
      <c r="G50" s="18" t="n">
        <v>7200</v>
      </c>
    </row>
    <row r="51" customFormat="false" ht="14.5" hidden="false" customHeight="false" outlineLevel="0" collapsed="false">
      <c r="A51" s="35" t="n">
        <v>44300</v>
      </c>
      <c r="B51" s="16" t="s">
        <v>3</v>
      </c>
      <c r="C51" s="16" t="s">
        <v>14</v>
      </c>
      <c r="D51" s="16" t="s">
        <v>15</v>
      </c>
      <c r="E51" s="16" t="n">
        <v>29</v>
      </c>
      <c r="F51" s="17" t="n">
        <v>40000000</v>
      </c>
      <c r="G51" s="18" t="n">
        <v>14000</v>
      </c>
      <c r="H51" s="26" t="n">
        <f aca="false">F51</f>
        <v>40000000</v>
      </c>
      <c r="I51" s="26" t="n">
        <f aca="false">G51</f>
        <v>14000</v>
      </c>
    </row>
    <row r="52" customFormat="false" ht="14.5" hidden="false" customHeight="false" outlineLevel="0" collapsed="false">
      <c r="A52" s="35" t="n">
        <v>44300</v>
      </c>
      <c r="B52" s="16" t="s">
        <v>1</v>
      </c>
      <c r="C52" s="16" t="s">
        <v>14</v>
      </c>
      <c r="D52" s="16" t="s">
        <v>15</v>
      </c>
      <c r="E52" s="16" t="n">
        <v>29</v>
      </c>
      <c r="F52" s="17" t="n">
        <v>54000000</v>
      </c>
      <c r="G52" s="18" t="n">
        <v>85000</v>
      </c>
      <c r="H52" s="26" t="n">
        <f aca="false">F52</f>
        <v>54000000</v>
      </c>
      <c r="I52" s="26" t="n">
        <f aca="false">G52</f>
        <v>85000</v>
      </c>
    </row>
    <row r="53" customFormat="false" ht="14.5" hidden="false" customHeight="false" outlineLevel="0" collapsed="false">
      <c r="A53" s="35" t="n">
        <v>44300</v>
      </c>
      <c r="B53" s="16" t="s">
        <v>3</v>
      </c>
      <c r="C53" s="16" t="s">
        <v>14</v>
      </c>
      <c r="D53" s="16" t="s">
        <v>16</v>
      </c>
      <c r="E53" s="16" t="n">
        <v>29</v>
      </c>
      <c r="F53" s="17" t="n">
        <v>120000000</v>
      </c>
      <c r="G53" s="18" t="n">
        <v>8500</v>
      </c>
      <c r="H53" s="26" t="n">
        <f aca="false">F53</f>
        <v>120000000</v>
      </c>
      <c r="I53" s="26" t="n">
        <f aca="false">G53</f>
        <v>8500</v>
      </c>
    </row>
    <row r="54" customFormat="false" ht="14.5" hidden="false" customHeight="false" outlineLevel="0" collapsed="false">
      <c r="A54" s="35" t="n">
        <v>44300</v>
      </c>
      <c r="B54" s="16" t="s">
        <v>1</v>
      </c>
      <c r="C54" s="16" t="s">
        <v>14</v>
      </c>
      <c r="D54" s="16" t="s">
        <v>16</v>
      </c>
      <c r="E54" s="16" t="n">
        <v>29</v>
      </c>
      <c r="F54" s="17" t="n">
        <v>59000000</v>
      </c>
      <c r="G54" s="18" t="n">
        <v>64000</v>
      </c>
      <c r="H54" s="26" t="n">
        <f aca="false">F54</f>
        <v>59000000</v>
      </c>
      <c r="I54" s="26" t="n">
        <f aca="false">G54</f>
        <v>64000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3" activeCellId="0" sqref="O3"/>
    </sheetView>
  </sheetViews>
  <sheetFormatPr defaultRowHeight="14.5" zeroHeight="false" outlineLevelRow="0" outlineLevelCol="0"/>
  <cols>
    <col collapsed="false" customWidth="true" hidden="false" outlineLevel="0" max="1" min="1" style="0" width="9.46"/>
    <col collapsed="false" customWidth="true" hidden="false" outlineLevel="0" max="4" min="2" style="0" width="8.67"/>
    <col collapsed="false" customWidth="true" hidden="false" outlineLevel="0" max="5" min="5" style="0" width="13.44"/>
    <col collapsed="false" customWidth="true" hidden="false" outlineLevel="0" max="11" min="6" style="0" width="8.67"/>
    <col collapsed="false" customWidth="true" hidden="false" outlineLevel="0" max="12" min="12" style="0" width="9.73"/>
    <col collapsed="false" customWidth="true" hidden="false" outlineLevel="0" max="13" min="13" style="0" width="13.44"/>
    <col collapsed="false" customWidth="true" hidden="false" outlineLevel="0" max="14" min="14" style="0" width="16.45"/>
    <col collapsed="false" customWidth="true" hidden="false" outlineLevel="0" max="15" min="15" style="1" width="8.72"/>
    <col collapsed="false" customWidth="true" hidden="false" outlineLevel="0" max="1025" min="16" style="0" width="8.67"/>
  </cols>
  <sheetData>
    <row r="1" customFormat="false" ht="15" hidden="false" customHeight="false" outlineLevel="0" collapsed="false"/>
    <row r="2" customFormat="false" ht="14.5" hidden="false" customHeight="false" outlineLevel="0" collapsed="false">
      <c r="A2" s="19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20" t="s">
        <v>10</v>
      </c>
      <c r="G2" s="20" t="s">
        <v>11</v>
      </c>
      <c r="H2" s="20" t="s">
        <v>13</v>
      </c>
      <c r="J2" s="22" t="s">
        <v>6</v>
      </c>
      <c r="K2" s="23" t="s">
        <v>7</v>
      </c>
      <c r="L2" s="23" t="s">
        <v>8</v>
      </c>
      <c r="M2" s="23" t="s">
        <v>9</v>
      </c>
      <c r="N2" s="36" t="s">
        <v>10</v>
      </c>
      <c r="O2" s="37" t="s">
        <v>13</v>
      </c>
    </row>
    <row r="3" customFormat="false" ht="14.5" hidden="false" customHeight="false" outlineLevel="0" collapsed="false">
      <c r="A3" s="35" t="n">
        <v>43550</v>
      </c>
      <c r="B3" s="1" t="s">
        <v>3</v>
      </c>
      <c r="C3" s="1" t="s">
        <v>17</v>
      </c>
      <c r="D3" s="1" t="s">
        <v>15</v>
      </c>
      <c r="E3" s="1" t="n">
        <v>30</v>
      </c>
      <c r="F3" s="38" t="s">
        <v>18</v>
      </c>
      <c r="G3" s="38" t="n">
        <v>11000</v>
      </c>
      <c r="H3" s="26" t="n">
        <f aca="false">AVERAGE(G3:G4)</f>
        <v>8000</v>
      </c>
      <c r="J3" s="39" t="s">
        <v>3</v>
      </c>
      <c r="K3" s="40" t="s">
        <v>17</v>
      </c>
      <c r="L3" s="40" t="s">
        <v>15</v>
      </c>
      <c r="M3" s="40" t="n">
        <v>30</v>
      </c>
      <c r="N3" s="6" t="n">
        <v>1440000000</v>
      </c>
      <c r="O3" s="41" t="n">
        <v>8000</v>
      </c>
    </row>
    <row r="4" customFormat="false" ht="14.5" hidden="false" customHeight="false" outlineLevel="0" collapsed="false">
      <c r="A4" s="35" t="n">
        <v>43544</v>
      </c>
      <c r="B4" s="1" t="s">
        <v>3</v>
      </c>
      <c r="C4" s="1" t="s">
        <v>17</v>
      </c>
      <c r="D4" s="1" t="s">
        <v>15</v>
      </c>
      <c r="E4" s="1" t="n">
        <v>30</v>
      </c>
      <c r="F4" s="38" t="s">
        <v>18</v>
      </c>
      <c r="G4" s="38" t="n">
        <v>5000</v>
      </c>
      <c r="J4" s="39" t="s">
        <v>1</v>
      </c>
      <c r="K4" s="40" t="s">
        <v>17</v>
      </c>
      <c r="L4" s="40" t="s">
        <v>15</v>
      </c>
      <c r="M4" s="40" t="n">
        <v>30</v>
      </c>
      <c r="N4" s="6" t="n">
        <v>1240000000</v>
      </c>
      <c r="O4" s="41" t="n">
        <v>21500</v>
      </c>
    </row>
    <row r="5" customFormat="false" ht="14.5" hidden="false" customHeight="false" outlineLevel="0" collapsed="false">
      <c r="A5" s="35" t="n">
        <v>43550</v>
      </c>
      <c r="B5" s="1" t="s">
        <v>1</v>
      </c>
      <c r="C5" s="1" t="s">
        <v>17</v>
      </c>
      <c r="D5" s="1" t="s">
        <v>15</v>
      </c>
      <c r="E5" s="1" t="n">
        <v>30</v>
      </c>
      <c r="F5" s="38" t="s">
        <v>18</v>
      </c>
      <c r="G5" s="38" t="n">
        <v>23000</v>
      </c>
      <c r="H5" s="26" t="n">
        <f aca="false">AVERAGE(G5:G6)</f>
        <v>21500</v>
      </c>
      <c r="J5" s="39" t="s">
        <v>3</v>
      </c>
      <c r="K5" s="40" t="s">
        <v>17</v>
      </c>
      <c r="L5" s="40" t="s">
        <v>16</v>
      </c>
      <c r="M5" s="40" t="n">
        <v>30</v>
      </c>
      <c r="N5" s="6" t="n">
        <v>1540000000</v>
      </c>
      <c r="O5" s="41" t="n">
        <v>40</v>
      </c>
    </row>
    <row r="6" customFormat="false" ht="15" hidden="false" customHeight="false" outlineLevel="0" collapsed="false">
      <c r="A6" s="35" t="n">
        <v>43544</v>
      </c>
      <c r="B6" s="1" t="s">
        <v>1</v>
      </c>
      <c r="C6" s="1" t="s">
        <v>17</v>
      </c>
      <c r="D6" s="1" t="s">
        <v>15</v>
      </c>
      <c r="E6" s="1" t="n">
        <v>30</v>
      </c>
      <c r="F6" s="38" t="s">
        <v>18</v>
      </c>
      <c r="G6" s="38" t="n">
        <v>20000</v>
      </c>
      <c r="J6" s="42" t="s">
        <v>1</v>
      </c>
      <c r="K6" s="43" t="s">
        <v>17</v>
      </c>
      <c r="L6" s="43" t="s">
        <v>16</v>
      </c>
      <c r="M6" s="43" t="n">
        <v>30</v>
      </c>
      <c r="N6" s="10" t="n">
        <v>1390000000</v>
      </c>
      <c r="O6" s="44" t="n">
        <v>165</v>
      </c>
    </row>
    <row r="7" customFormat="false" ht="14.5" hidden="false" customHeight="false" outlineLevel="0" collapsed="false">
      <c r="A7" s="35" t="n">
        <v>43550</v>
      </c>
      <c r="B7" s="1" t="s">
        <v>3</v>
      </c>
      <c r="C7" s="1" t="s">
        <v>17</v>
      </c>
      <c r="D7" s="1" t="s">
        <v>16</v>
      </c>
      <c r="E7" s="1" t="n">
        <v>30</v>
      </c>
      <c r="F7" s="38" t="s">
        <v>18</v>
      </c>
      <c r="G7" s="38" t="n">
        <v>70</v>
      </c>
      <c r="H7" s="26" t="n">
        <f aca="false">AVERAGE(G7:G8)</f>
        <v>40</v>
      </c>
    </row>
    <row r="8" customFormat="false" ht="14.5" hidden="false" customHeight="false" outlineLevel="0" collapsed="false">
      <c r="A8" s="35" t="n">
        <v>43544</v>
      </c>
      <c r="B8" s="1" t="s">
        <v>3</v>
      </c>
      <c r="C8" s="1" t="s">
        <v>17</v>
      </c>
      <c r="D8" s="1" t="s">
        <v>16</v>
      </c>
      <c r="E8" s="1" t="n">
        <v>30</v>
      </c>
      <c r="F8" s="38" t="s">
        <v>18</v>
      </c>
      <c r="G8" s="38" t="n">
        <v>10</v>
      </c>
      <c r="J8" s="45"/>
    </row>
    <row r="9" customFormat="false" ht="14.5" hidden="false" customHeight="false" outlineLevel="0" collapsed="false">
      <c r="A9" s="35" t="n">
        <v>43550</v>
      </c>
      <c r="B9" s="1" t="s">
        <v>1</v>
      </c>
      <c r="C9" s="1" t="s">
        <v>17</v>
      </c>
      <c r="D9" s="1" t="s">
        <v>16</v>
      </c>
      <c r="E9" s="1" t="n">
        <v>30</v>
      </c>
      <c r="F9" s="38" t="s">
        <v>18</v>
      </c>
      <c r="G9" s="38" t="n">
        <v>230</v>
      </c>
      <c r="H9" s="26" t="n">
        <f aca="false">AVERAGE(G9:G10)</f>
        <v>165</v>
      </c>
      <c r="J9" s="46"/>
      <c r="K9" s="46"/>
      <c r="L9" s="46"/>
      <c r="M9" s="46"/>
      <c r="N9" s="46"/>
    </row>
    <row r="10" customFormat="false" ht="14.5" hidden="false" customHeight="false" outlineLevel="0" collapsed="false">
      <c r="A10" s="35" t="n">
        <v>43544</v>
      </c>
      <c r="B10" s="1" t="s">
        <v>1</v>
      </c>
      <c r="C10" s="1" t="s">
        <v>17</v>
      </c>
      <c r="D10" s="1" t="s">
        <v>16</v>
      </c>
      <c r="E10" s="1" t="n">
        <v>30</v>
      </c>
      <c r="F10" s="38" t="s">
        <v>18</v>
      </c>
      <c r="G10" s="38" t="n">
        <v>100</v>
      </c>
      <c r="J10" s="47"/>
      <c r="K10" s="6"/>
      <c r="L10" s="6"/>
      <c r="M10" s="6"/>
      <c r="N1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2021-08-18T00:28:22Z</dcterms:created>
  <dc:creator>maria</dc:creator>
  <dc:description/>
  <dc:language>en-US</dc:language>
  <cp:lastModifiedBy/>
  <dcterms:modified xsi:type="dcterms:W3CDTF">2021-10-04T09:04:40Z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