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E:\python\n_in_one_xlsx\"/>
    </mc:Choice>
  </mc:AlternateContent>
  <xr:revisionPtr revIDLastSave="0" documentId="13_ncr:1_{FCCC8886-1D2E-4264-9A20-2F31ECA106ED}" xr6:coauthVersionLast="45" xr6:coauthVersionMax="45" xr10:uidLastSave="{00000000-0000-0000-0000-000000000000}"/>
  <bookViews>
    <workbookView xWindow="-120" yWindow="-120" windowWidth="29040" windowHeight="15840" tabRatio="666" xr2:uid="{00000000-000D-0000-FFFF-FFFF00000000}"/>
  </bookViews>
  <sheets>
    <sheet name="2020.05建筑工人实名制及工资支付管理推进情况表 " sheetId="1" r:id="rId1"/>
    <sheet name="1" sheetId="2" r:id="rId2"/>
    <sheet name="Sheet1" sheetId="3" r:id="rId3"/>
  </sheets>
  <definedNames>
    <definedName name="_xlnm.Print_Area" localSheetId="0">'2020.05建筑工人实名制及工资支付管理推进情况表 '!$A$1:$BI$4</definedName>
  </definedNames>
  <calcPr calcId="191029" concurrentCalc="0"/>
</workbook>
</file>

<file path=xl/calcChain.xml><?xml version="1.0" encoding="utf-8"?>
<calcChain xmlns="http://schemas.openxmlformats.org/spreadsheetml/2006/main">
  <c r="AS22" i="2" l="1"/>
  <c r="AR22" i="2"/>
  <c r="AQ22" i="2"/>
  <c r="AP22" i="2"/>
  <c r="AO22" i="2"/>
  <c r="AM22" i="2"/>
  <c r="AL22" i="2"/>
  <c r="AK22" i="2"/>
  <c r="AJ22" i="2"/>
  <c r="AI22" i="2"/>
  <c r="AH22" i="2"/>
  <c r="AF22" i="2"/>
  <c r="AD22" i="2"/>
  <c r="AC22" i="2"/>
  <c r="AB22" i="2"/>
  <c r="AA22" i="2"/>
  <c r="Z22" i="2"/>
  <c r="X4" i="2"/>
  <c r="X22" i="2"/>
  <c r="W22" i="2"/>
  <c r="V22" i="2"/>
  <c r="U22" i="2"/>
  <c r="Q4" i="2"/>
  <c r="S4" i="2"/>
  <c r="S22" i="2"/>
  <c r="R22" i="2"/>
  <c r="Q22" i="2"/>
  <c r="P22" i="2"/>
  <c r="O22" i="2"/>
  <c r="M4" i="2"/>
  <c r="M22" i="2"/>
  <c r="L22" i="2"/>
  <c r="K22" i="2"/>
  <c r="J22" i="2"/>
  <c r="I22" i="2"/>
  <c r="E22" i="2"/>
  <c r="H22" i="2"/>
  <c r="AT4" i="2"/>
  <c r="AN4" i="2"/>
  <c r="AE4" i="2"/>
  <c r="Y4" i="2"/>
  <c r="T4" i="2"/>
  <c r="N4" i="2"/>
  <c r="AK30" i="1"/>
  <c r="BH5" i="1"/>
  <c r="BG5" i="1"/>
  <c r="BF5" i="1"/>
  <c r="AS5" i="1"/>
  <c r="AM5" i="1"/>
  <c r="BE5" i="1"/>
  <c r="AR5" i="1"/>
  <c r="AL5" i="1"/>
  <c r="BD5" i="1"/>
  <c r="AQ5" i="1"/>
  <c r="AK5" i="1"/>
  <c r="BC5" i="1"/>
  <c r="BB5" i="1"/>
  <c r="BA5" i="1"/>
  <c r="AZ5" i="1"/>
  <c r="AY5" i="1"/>
  <c r="AX5" i="1"/>
  <c r="AW5" i="1"/>
  <c r="AH5" i="1"/>
  <c r="AG5" i="1"/>
  <c r="AE5" i="1"/>
  <c r="Z5" i="1"/>
  <c r="Y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yj2015</author>
    <author>yjm9500z</author>
  </authors>
  <commentList>
    <comment ref="AE2" authorId="0" shapeId="0" xr:uid="{00000000-0006-0000-0000-000001000000}">
      <text>
        <r>
          <rPr>
            <sz val="9"/>
            <rFont val="宋体"/>
            <charset val="134"/>
          </rPr>
          <t>yj2015:
此两列数据为直接填写数据。结算单上的总数。</t>
        </r>
      </text>
    </comment>
    <comment ref="C3" authorId="0" shapeId="0" xr:uid="{00000000-0006-0000-0000-000002000000}">
      <text>
        <r>
          <rPr>
            <sz val="9"/>
            <rFont val="宋体"/>
            <charset val="134"/>
          </rPr>
          <t>yj2015:
统计范围为所有未完工项目，包括但不限于生产计划的全部项目（名称应与生产计划一致），其中已停工或收尾项目预储金账户已清账的可不统计，未清账的要统计。</t>
        </r>
      </text>
    </comment>
    <comment ref="K3" authorId="0" shapeId="0" xr:uid="{00000000-0006-0000-0000-000003000000}">
      <text>
        <r>
          <rPr>
            <sz val="9"/>
            <rFont val="宋体"/>
            <charset val="134"/>
          </rPr>
          <t>yj2015:
请填全：XX省XX市XX区
（若省、市填写不全会影响筛选结果）</t>
        </r>
      </text>
    </comment>
    <comment ref="M3" authorId="0" shapeId="0" xr:uid="{00000000-0006-0000-0000-000004000000}">
      <text>
        <r>
          <rPr>
            <sz val="9"/>
            <rFont val="宋体"/>
            <charset val="134"/>
          </rPr>
          <t>yj2015:
合同额低于3000万元的项目，劳资专管员原则上也不得兼任。</t>
        </r>
      </text>
    </comment>
    <comment ref="O3" authorId="0" shapeId="0" xr:uid="{00000000-0006-0000-0000-000005000000}">
      <text>
        <r>
          <rPr>
            <sz val="9"/>
            <rFont val="宋体"/>
            <charset val="134"/>
          </rPr>
          <t>yj2015:
填： 已安装实名制设备填数字“1”，未安装的写明情况</t>
        </r>
      </text>
    </comment>
    <comment ref="P3" authorId="0" shapeId="0" xr:uid="{00000000-0006-0000-0000-000006000000}">
      <text>
        <r>
          <rPr>
            <sz val="9"/>
            <rFont val="宋体"/>
            <charset val="134"/>
          </rPr>
          <t>yj2015:
广联达/晨丰物联/其他品牌请写明</t>
        </r>
      </text>
    </comment>
    <comment ref="Q3" authorId="0" shapeId="0" xr:uid="{00000000-0006-0000-0000-000007000000}">
      <text>
        <r>
          <rPr>
            <sz val="9"/>
            <rFont val="宋体"/>
            <charset val="134"/>
          </rPr>
          <t>yj2015:
已对接且数据传输无障碍的填“1”；
未安装、对接，写明计划X月X日完成对接；
不安装、已沟通主管部门不强制要求安装对接、不进行相关检查及处罚的要写明；</t>
        </r>
      </text>
    </comment>
    <comment ref="Y3" authorId="0" shapeId="0" xr:uid="{00000000-0006-0000-0000-000008000000}">
      <text>
        <r>
          <rPr>
            <sz val="9"/>
            <rFont val="宋体"/>
            <charset val="134"/>
          </rPr>
          <t>yj2015:
本项合计人数，两列均为自动计算数据，不需填写，填写则影响后续数据准确性。</t>
        </r>
      </text>
    </comment>
    <comment ref="AA3" authorId="0" shapeId="0" xr:uid="{00000000-0006-0000-0000-000009000000}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C3" authorId="0" shapeId="0" xr:uid="{00000000-0006-0000-0000-00000A000000}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G3" authorId="0" shapeId="0" xr:uid="{00000000-0006-0000-0000-00000B000000}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I3" authorId="0" shapeId="0" xr:uid="{00000000-0006-0000-0000-00000C000000}">
      <text>
        <r>
          <rPr>
            <sz val="9"/>
            <rFont val="宋体"/>
            <charset val="134"/>
          </rPr>
          <t>yj2015:
此两列数据为直接填写数据。
若扣税、扣社保，应计入。</t>
        </r>
      </text>
    </comment>
    <comment ref="AK3" authorId="0" shapeId="0" xr:uid="{00000000-0006-0000-0000-00000D000000}">
      <text>
        <r>
          <rPr>
            <sz val="9"/>
            <rFont val="宋体"/>
            <charset val="134"/>
          </rPr>
          <t xml:space="preserve">yj2015:
1、此两列数据为表格自动计算得出（对应列合计应发额=现金应发额+专户应发额），不需填写，填写则影响后续数据准确性。
2、此外，与多列存在数据关联，数据必须对应一致，不一致则存在原始数据录入错误。
（验证：应发额=工资结算额-扣款额
应发额=实发额+欠发额）
</t>
        </r>
      </text>
    </comment>
    <comment ref="AM3" authorId="0" shapeId="0" xr:uid="{00000000-0006-0000-0000-00000E000000}">
      <text>
        <r>
          <rPr>
            <sz val="9"/>
            <rFont val="宋体"/>
            <charset val="134"/>
          </rPr>
          <t>yj2015:
此两列数据为直接填写数据。
（此外逻辑上此累计应发金额 =累计实发金额+累计欠发金额）</t>
        </r>
      </text>
    </comment>
    <comment ref="AO3" authorId="0" shapeId="0" xr:uid="{00000000-0006-0000-0000-00000F000000}">
      <text>
        <r>
          <rPr>
            <sz val="9"/>
            <rFont val="宋体"/>
            <charset val="134"/>
          </rPr>
          <t>yj2015:
此两列数据为直接填写数据。
（此外逻辑上此累计应发金额 =累计实发金额+累计欠发金额）</t>
        </r>
      </text>
    </comment>
    <comment ref="AQ3" authorId="0" shapeId="0" xr:uid="{00000000-0006-0000-0000-000010000000}">
      <text>
        <r>
          <rPr>
            <sz val="9"/>
            <rFont val="宋体"/>
            <charset val="134"/>
          </rPr>
          <t>yj2015:
此两列数据为表格自动计算得出。</t>
        </r>
      </text>
    </comment>
    <comment ref="AS3" authorId="0" shapeId="0" xr:uid="{00000000-0006-0000-0000-000011000000}">
      <text>
        <r>
          <rPr>
            <sz val="9"/>
            <rFont val="宋体"/>
            <charset val="134"/>
          </rPr>
          <t>yj2015:
此两列数据为填写数据。
本月发放此前工资不列入本月实发统计（否则欠发会出现错误、负数），
但应汇入累计中，同时备注说明累计中含补发XX月份的XXX元。</t>
        </r>
      </text>
    </comment>
    <comment ref="AU3" authorId="0" shapeId="0" xr:uid="{00000000-0006-0000-0000-000012000000}">
      <text>
        <r>
          <rPr>
            <sz val="9"/>
            <rFont val="宋体"/>
            <charset val="134"/>
          </rPr>
          <t>yj2015:
此两列数据应为填写数据。
本月发放此前工资不列入本月实发统计（否则欠发会出现错误、负数），
但应汇入累计中，同时备注说明累计中含补发XX月份的XXX元。</t>
        </r>
      </text>
    </comment>
    <comment ref="AW3" authorId="0" shapeId="0" xr:uid="{00000000-0006-0000-0000-000013000000}">
      <text>
        <r>
          <rPr>
            <sz val="9"/>
            <rFont val="宋体"/>
            <charset val="134"/>
          </rPr>
          <t>yj2015:
本列数据为自动计算所得。
由对应的现金欠发+专户欠发得来。
（此外 此两列：除了汇总数据，项目数据欠发额还应=应发额-实发额）</t>
        </r>
      </text>
    </comment>
    <comment ref="AY3" authorId="0" shapeId="0" xr:uid="{00000000-0006-0000-0000-000014000000}">
      <text>
        <r>
          <rPr>
            <sz val="9"/>
            <rFont val="宋体"/>
            <charset val="134"/>
          </rPr>
          <t>yj2015:
自动计算得来数据，不需填写。</t>
        </r>
      </text>
    </comment>
    <comment ref="BA3" authorId="0" shapeId="0" xr:uid="{00000000-0006-0000-0000-000015000000}">
      <text>
        <r>
          <rPr>
            <sz val="9"/>
            <rFont val="宋体"/>
            <charset val="134"/>
          </rPr>
          <t>yj2015:
自动计算得来数据，不需填写。</t>
        </r>
      </text>
    </comment>
    <comment ref="BC3" authorId="0" shapeId="0" xr:uid="{00000000-0006-0000-0000-000016000000}">
      <text>
        <r>
          <rPr>
            <sz val="9"/>
            <rFont val="宋体"/>
            <charset val="134"/>
          </rPr>
          <t>yj2015:
数据自动计算得来。
发放比例=实发金额/应发金额*100%</t>
        </r>
      </text>
    </comment>
    <comment ref="BE3" authorId="0" shapeId="0" xr:uid="{00000000-0006-0000-0000-000017000000}">
      <text>
        <r>
          <rPr>
            <sz val="9"/>
            <rFont val="宋体"/>
            <charset val="134"/>
          </rPr>
          <t>yj2015:
数据自动计算得来。</t>
        </r>
      </text>
    </comment>
    <comment ref="BG3" authorId="0" shapeId="0" xr:uid="{00000000-0006-0000-0000-000018000000}">
      <text>
        <r>
          <rPr>
            <sz val="9"/>
            <rFont val="宋体"/>
            <charset val="134"/>
          </rPr>
          <t>yj2015:
数据自动计算得来。</t>
        </r>
      </text>
    </comment>
    <comment ref="Y4" authorId="1" shapeId="0" xr:uid="{00000000-0006-0000-0000-000019000000}">
      <text>
        <r>
          <rPr>
            <sz val="9"/>
            <rFont val="宋体"/>
            <charset val="134"/>
          </rPr>
          <t>yjm9500z:
本列自动计算，不需填写，应与现金累计人数+专户累计人数对应一致。</t>
        </r>
      </text>
    </comment>
    <comment ref="Z4" authorId="1" shapeId="0" xr:uid="{00000000-0006-0000-0000-00001A000000}">
      <text>
        <r>
          <rPr>
            <sz val="9"/>
            <rFont val="宋体"/>
            <charset val="134"/>
          </rPr>
          <t>yjm9500z:
本列数据为表格自动计算得出，不需填写。
本单元格数据为按本列各单位合计数自动相加得出，合计人数应与本行 “现金本月人数+专户本月人数”一致，否则填报数据有误。</t>
        </r>
      </text>
    </comment>
    <comment ref="AI4" authorId="1" shapeId="0" xr:uid="{00000000-0006-0000-0000-00001B000000}">
      <text>
        <r>
          <rPr>
            <sz val="9"/>
            <rFont val="宋体"/>
            <charset val="134"/>
          </rPr>
          <t>yjm9500z:
累计包含本月</t>
        </r>
      </text>
    </comment>
    <comment ref="BD4" authorId="0" shapeId="0" xr:uid="{00000000-0006-0000-0000-00001C000000}">
      <text>
        <r>
          <rPr>
            <sz val="9"/>
            <rFont val="宋体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  <comment ref="BH4" authorId="0" shapeId="0" xr:uid="{00000000-0006-0000-0000-00001D000000}">
      <text>
        <r>
          <rPr>
            <sz val="9"/>
            <rFont val="宋体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yj2015</author>
  </authors>
  <commentList>
    <comment ref="I3" authorId="0" shapeId="0" xr:uid="{00000000-0006-0000-0100-000001000000}">
      <text>
        <r>
          <rPr>
            <sz val="9"/>
            <rFont val="宋体"/>
            <charset val="134"/>
          </rPr>
          <t>yj2015:
累计人数，不是人次</t>
        </r>
      </text>
    </comment>
    <comment ref="J3" authorId="0" shapeId="0" xr:uid="{00000000-0006-0000-0100-000002000000}">
      <text>
        <r>
          <rPr>
            <sz val="9"/>
            <rFont val="宋体"/>
            <charset val="134"/>
          </rPr>
          <t>yj2015:
本人数为本月总人数=现金发放人数+专户发放人数，即单元格：S3 = AD3 + AO3</t>
        </r>
      </text>
    </comment>
    <comment ref="K3" authorId="0" shapeId="0" xr:uid="{00000000-0006-0000-0100-000003000000}">
      <text>
        <r>
          <rPr>
            <sz val="9"/>
            <rFont val="宋体"/>
            <charset val="134"/>
          </rPr>
          <t xml:space="preserve">yj2015:
此累计应发金额 =累计实发金额+累计欠发金额
      = 现金累计应发金额+专户累计应发金额 </t>
        </r>
      </text>
    </comment>
    <comment ref="L3" authorId="0" shapeId="0" xr:uid="{00000000-0006-0000-0100-000004000000}">
      <text>
        <r>
          <rPr>
            <sz val="9"/>
            <rFont val="宋体"/>
            <charset val="134"/>
          </rPr>
          <t>yj2015:
此累计实发金额 = 现金累计实发金额+专户累计实发金额</t>
        </r>
      </text>
    </comment>
    <comment ref="M3" authorId="0" shapeId="0" xr:uid="{00000000-0006-0000-0100-000005000000}">
      <text>
        <r>
          <rPr>
            <sz val="9"/>
            <rFont val="宋体"/>
            <charset val="134"/>
          </rPr>
          <t>yj2015:
此累计欠发金额 = 现金累计欠发金额+专户累计欠发金额</t>
        </r>
      </text>
    </comment>
    <comment ref="N3" authorId="0" shapeId="0" xr:uid="{00000000-0006-0000-0100-000006000000}">
      <text>
        <r>
          <rPr>
            <sz val="9"/>
            <rFont val="宋体"/>
            <charset val="134"/>
          </rPr>
          <t>yj2015:
累计发放比例 =累计实发金额/累计应发金额*%</t>
        </r>
      </text>
    </comment>
    <comment ref="O3" authorId="0" shapeId="0" xr:uid="{00000000-0006-0000-0100-000007000000}">
      <text>
        <r>
          <rPr>
            <sz val="9"/>
            <rFont val="宋体"/>
            <charset val="134"/>
          </rPr>
          <t>yj2015:
此本月工资结算额=现金本月工资结算额+专户本月工资结算额
 =本月扣款额+本月应发额</t>
        </r>
      </text>
    </comment>
    <comment ref="P3" authorId="0" shapeId="0" xr:uid="{00000000-0006-0000-0100-000008000000}">
      <text>
        <r>
          <rPr>
            <sz val="9"/>
            <rFont val="宋体"/>
            <charset val="134"/>
          </rPr>
          <t>yj2015:
此本月工资扣款额=现金本月工资扣款额+专户本月工资扣款额</t>
        </r>
      </text>
    </comment>
    <comment ref="Q3" authorId="0" shapeId="0" xr:uid="{00000000-0006-0000-0100-000009000000}">
      <text>
        <r>
          <rPr>
            <sz val="9"/>
            <rFont val="宋体"/>
            <charset val="134"/>
          </rPr>
          <t xml:space="preserve">yj2015:
此本月应发工资额
  =本月工资结算额-本月扣款额
  =现金本月应发工资额+专户本月应发工资额
 </t>
        </r>
      </text>
    </comment>
    <comment ref="R3" authorId="0" shapeId="0" xr:uid="{00000000-0006-0000-0100-00000A000000}">
      <text>
        <r>
          <rPr>
            <sz val="9"/>
            <rFont val="宋体"/>
            <charset val="134"/>
          </rPr>
          <t>yj2015:
此本月实发工资额=现金本月实发工资额+专户本月实发工资额</t>
        </r>
      </text>
    </comment>
    <comment ref="S3" authorId="0" shapeId="0" xr:uid="{00000000-0006-0000-0100-00000B000000}">
      <text>
        <r>
          <rPr>
            <sz val="9"/>
            <rFont val="宋体"/>
            <charset val="134"/>
          </rPr>
          <t>yj2015:
此本月欠发工资额=现金本月欠发工资额+专户本月欠发工资额</t>
        </r>
      </text>
    </comment>
    <comment ref="T3" authorId="0" shapeId="0" xr:uid="{00000000-0006-0000-0100-00000C000000}">
      <text>
        <r>
          <rPr>
            <sz val="9"/>
            <rFont val="宋体"/>
            <charset val="134"/>
          </rPr>
          <t>yj2015:
此本月发放比例=本月实发工资额/本月应发工资额</t>
        </r>
      </text>
    </comment>
    <comment ref="U3" authorId="0" shapeId="0" xr:uid="{00000000-0006-0000-0100-00000D000000}">
      <text>
        <r>
          <rPr>
            <sz val="9"/>
            <rFont val="宋体"/>
            <charset val="134"/>
          </rPr>
          <t xml:space="preserve">yj2015:
本人数为现金发放人数=总人数-专户发放人数，即单元格 AD3 =S3 - AO3
</t>
        </r>
      </text>
    </comment>
    <comment ref="AF3" authorId="0" shapeId="0" xr:uid="{00000000-0006-0000-0100-00000E000000}">
      <text>
        <r>
          <rPr>
            <sz val="9"/>
            <rFont val="宋体"/>
            <charset val="134"/>
          </rPr>
          <t xml:space="preserve">yj2015:
专户发放人数=总人数-现金发放人数，即单元格 AO3 = S3 - AD3
</t>
        </r>
      </text>
    </comment>
  </commentList>
</comments>
</file>

<file path=xl/sharedStrings.xml><?xml version="1.0" encoding="utf-8"?>
<sst xmlns="http://schemas.openxmlformats.org/spreadsheetml/2006/main" count="164" uniqueCount="122">
  <si>
    <t>（试行）未完工项目建筑工人实名制及工资支付管理推进情况表（月报）</t>
  </si>
  <si>
    <t>序号</t>
  </si>
  <si>
    <t>施工单位</t>
  </si>
  <si>
    <t>项目基本情况（应与生产计划一致，特殊情况应备注说明）</t>
  </si>
  <si>
    <r>
      <rPr>
        <sz val="9"/>
        <color indexed="8"/>
        <rFont val="宋体"/>
        <charset val="134"/>
      </rPr>
      <t>劳资专管员、实名制及专户情况</t>
    </r>
    <r>
      <rPr>
        <sz val="9"/>
        <color indexed="10"/>
        <rFont val="宋体"/>
        <charset val="134"/>
      </rPr>
      <t>（填写）</t>
    </r>
  </si>
  <si>
    <t>项目农民工累计在册人数
（填写）</t>
  </si>
  <si>
    <t>农民工工资发放人次</t>
  </si>
  <si>
    <t>分包结算额（元）
（填写）</t>
  </si>
  <si>
    <t>工资发放情况（单位：元）</t>
  </si>
  <si>
    <t>备注</t>
  </si>
  <si>
    <t>项目名称（统计未完工项目，其中已停工或收尾项目预储金账户已清账的可不统计，未清账的要统计）</t>
  </si>
  <si>
    <t>施工阶段
(基础/主体/装饰/收尾)</t>
  </si>
  <si>
    <t>合同额
（万元）</t>
  </si>
  <si>
    <t>合同工期</t>
  </si>
  <si>
    <t>实际工期</t>
  </si>
  <si>
    <t>施工许可证号</t>
  </si>
  <si>
    <t>项目所在地区
（省/市/区）</t>
  </si>
  <si>
    <t>劳资专管员数量(名)</t>
  </si>
  <si>
    <t>劳资专管员姓名</t>
  </si>
  <si>
    <t>劳资专管员手机号</t>
  </si>
  <si>
    <t>实名制设备（安填1，未安写明情况）</t>
  </si>
  <si>
    <t>实名制设备品牌</t>
  </si>
  <si>
    <t>对接情况或计划(设备、账户均已对接填1,未对接写明情况)</t>
  </si>
  <si>
    <t>开户银行</t>
  </si>
  <si>
    <t>专户账号</t>
  </si>
  <si>
    <t>是否已通过省平台发放工资（已发放的填 1,未成功发放的写明计划或情况）</t>
  </si>
  <si>
    <t>累计存入金额（元）</t>
  </si>
  <si>
    <t>本月存入金额（元）</t>
  </si>
  <si>
    <t>账户余额
（元）</t>
  </si>
  <si>
    <t>合计人数（现金+专户）</t>
  </si>
  <si>
    <t>现金
（填写）</t>
  </si>
  <si>
    <t>专户
（填写）</t>
  </si>
  <si>
    <t>工资结算额（元）
（填写）</t>
  </si>
  <si>
    <t>扣款额（现金+专户）
（填写）</t>
  </si>
  <si>
    <t>合计应发额（现金+专户）</t>
  </si>
  <si>
    <t>现金应发额
（填写）</t>
  </si>
  <si>
    <t>专户应发额
（填写）</t>
  </si>
  <si>
    <t>合计实发额（现金+专户）</t>
  </si>
  <si>
    <t>现金实发额
（填写）</t>
  </si>
  <si>
    <t>专户实发额
（填写）</t>
  </si>
  <si>
    <t>合计欠发额（现金+专户）</t>
  </si>
  <si>
    <t>现金欠发额</t>
  </si>
  <si>
    <t>专户欠发金额</t>
  </si>
  <si>
    <t>合计发放比例
（现金+专户）</t>
  </si>
  <si>
    <t>现金发放比例</t>
  </si>
  <si>
    <t>专户发放比例</t>
  </si>
  <si>
    <t>开工</t>
  </si>
  <si>
    <t>竣工</t>
  </si>
  <si>
    <t>累计</t>
  </si>
  <si>
    <t>本月</t>
  </si>
  <si>
    <t>阅山路北延道路新建工程项目</t>
  </si>
  <si>
    <t>市政</t>
  </si>
  <si>
    <t>2019.5.10</t>
  </si>
  <si>
    <t>2020.5.15</t>
  </si>
  <si>
    <t>2019.8.15</t>
  </si>
  <si>
    <t>双方协商确定</t>
  </si>
  <si>
    <t>-</t>
  </si>
  <si>
    <t>山东省威海市环翠区</t>
  </si>
  <si>
    <t>周纪明</t>
  </si>
  <si>
    <t>无法完全封闭施工现场，已向集团递交相关申请</t>
  </si>
  <si>
    <t>/</t>
  </si>
  <si>
    <t>根据总包实名制管理</t>
  </si>
  <si>
    <t>未有施工许可证无法对接</t>
  </si>
  <si>
    <t>表格计算：应发额=现金应发额+专户应发额，
另外还存在逻辑关系：应发额=工资结算额-扣款额</t>
  </si>
  <si>
    <r>
      <rPr>
        <b/>
        <sz val="18"/>
        <color indexed="10"/>
        <rFont val="宋体"/>
        <charset val="134"/>
      </rPr>
      <t>（试行）未完工</t>
    </r>
    <r>
      <rPr>
        <b/>
        <sz val="18"/>
        <color indexed="8"/>
        <rFont val="宋体"/>
        <charset val="134"/>
      </rPr>
      <t>工程项目建筑工人实名制及工资支付管理推进情况表（月报）</t>
    </r>
  </si>
  <si>
    <t>项目基本情况</t>
  </si>
  <si>
    <t>实名制推进情况</t>
  </si>
  <si>
    <r>
      <rPr>
        <sz val="10"/>
        <color indexed="8"/>
        <rFont val="宋体"/>
        <charset val="134"/>
      </rPr>
      <t>现金及工资专户总的发放情况</t>
    </r>
    <r>
      <rPr>
        <sz val="10"/>
        <color indexed="10"/>
        <rFont val="宋体"/>
        <charset val="134"/>
      </rPr>
      <t>（单位：元）</t>
    </r>
  </si>
  <si>
    <r>
      <rPr>
        <sz val="10"/>
        <color indexed="8"/>
        <rFont val="宋体"/>
        <charset val="134"/>
      </rPr>
      <t>现金发放情况</t>
    </r>
    <r>
      <rPr>
        <sz val="10"/>
        <color indexed="10"/>
        <rFont val="宋体"/>
        <charset val="134"/>
      </rPr>
      <t>（单位：元）</t>
    </r>
  </si>
  <si>
    <r>
      <rPr>
        <sz val="10"/>
        <color indexed="8"/>
        <rFont val="宋体"/>
        <charset val="134"/>
      </rPr>
      <t>项目工资专户开设及工资发放情况</t>
    </r>
    <r>
      <rPr>
        <sz val="10"/>
        <color indexed="10"/>
        <rFont val="宋体"/>
        <charset val="134"/>
      </rPr>
      <t>（单位：元）</t>
    </r>
  </si>
  <si>
    <t>项目数量</t>
  </si>
  <si>
    <t>其中烟台项目数量</t>
  </si>
  <si>
    <r>
      <rPr>
        <sz val="10"/>
        <color indexed="8"/>
        <rFont val="宋体"/>
        <charset val="134"/>
      </rPr>
      <t xml:space="preserve">合同总额
</t>
    </r>
    <r>
      <rPr>
        <sz val="10"/>
        <color indexed="10"/>
        <rFont val="宋体"/>
        <charset val="134"/>
      </rPr>
      <t>（万元）</t>
    </r>
  </si>
  <si>
    <t>安实名制设备项目数量</t>
  </si>
  <si>
    <t>已对接项目数量</t>
  </si>
  <si>
    <t>项目劳资专管员数量（名）</t>
  </si>
  <si>
    <t>累计使用农民工人数(名)</t>
  </si>
  <si>
    <t>本月农民工人数(名)</t>
  </si>
  <si>
    <t>累计应发金额</t>
  </si>
  <si>
    <t>累计实发金额</t>
  </si>
  <si>
    <t>累计欠发金额</t>
  </si>
  <si>
    <t>累计发放比例</t>
  </si>
  <si>
    <t>本月工资结算额</t>
  </si>
  <si>
    <t>本月扣款额</t>
  </si>
  <si>
    <t>本月应发工资额</t>
  </si>
  <si>
    <t>本月实发工资额</t>
  </si>
  <si>
    <t>本月欠发工资额</t>
  </si>
  <si>
    <t>本月发放比例</t>
  </si>
  <si>
    <t>现金本月农民工人数(名)</t>
  </si>
  <si>
    <t>现金累计应发金额</t>
  </si>
  <si>
    <t>现金累计实发金额</t>
  </si>
  <si>
    <t>现金累计欠发金额</t>
  </si>
  <si>
    <t>现金累计发放比例</t>
  </si>
  <si>
    <t>现金本月工资结算额</t>
  </si>
  <si>
    <t>现金本月扣款额</t>
  </si>
  <si>
    <t>现金本月应发工资额</t>
  </si>
  <si>
    <t>现金本月实发工资额</t>
  </si>
  <si>
    <t>现金本月欠发工资额</t>
  </si>
  <si>
    <t>现金本月发放比例</t>
  </si>
  <si>
    <t>专户本月农民工人数(名)</t>
  </si>
  <si>
    <t>开设专户数量</t>
  </si>
  <si>
    <t>累计存入金额</t>
  </si>
  <si>
    <t>其中：本月存入金额</t>
  </si>
  <si>
    <t>账户余额</t>
  </si>
  <si>
    <t>专户累计应发金额</t>
  </si>
  <si>
    <t>专户累计实发金额</t>
  </si>
  <si>
    <t>专户累计欠发金额</t>
  </si>
  <si>
    <t>专户累计发放比例</t>
  </si>
  <si>
    <t>专户本月工资结算额</t>
  </si>
  <si>
    <t>专户本月扣款额</t>
  </si>
  <si>
    <t>专户本月应发工资额</t>
  </si>
  <si>
    <t>专户本月实发工资额</t>
  </si>
  <si>
    <t>专户本月欠发金额</t>
  </si>
  <si>
    <t>专户本月发放比例</t>
  </si>
  <si>
    <r>
      <rPr>
        <b/>
        <sz val="10"/>
        <color indexed="8"/>
        <rFont val="仿宋"/>
        <charset val="134"/>
      </rPr>
      <t>三公司</t>
    </r>
    <r>
      <rPr>
        <sz val="10"/>
        <color indexed="8"/>
        <rFont val="仿宋"/>
        <charset val="134"/>
      </rPr>
      <t xml:space="preserve">
</t>
    </r>
    <r>
      <rPr>
        <sz val="10"/>
        <color indexed="10"/>
        <rFont val="仿宋"/>
        <charset val="134"/>
      </rPr>
      <t>劳资专管员：XXX
手机号1.....）</t>
    </r>
  </si>
  <si>
    <t>是/否</t>
  </si>
  <si>
    <t>已对接</t>
  </si>
  <si>
    <t>...</t>
  </si>
  <si>
    <t>合计</t>
  </si>
  <si>
    <t>X公司</t>
  </si>
  <si>
    <t>有共用专户的</t>
  </si>
  <si>
    <r>
      <rPr>
        <b/>
        <sz val="11"/>
        <color indexed="10"/>
        <rFont val="宋体"/>
        <charset val="134"/>
      </rPr>
      <t xml:space="preserve">说明：1、请于每月8日之前填写上月情况并上报，信息要填写完整、准确，请发送至王文OA邮箱，并确认发送成功；
     2、每项右上角带红色小三角的标注有填写说明，鼠标置于该项时，会自动显示该项的填写说明；
     3、如有不明之处请及时沟通。
</t>
    </r>
    <r>
      <rPr>
        <b/>
        <sz val="11"/>
        <color indexed="14"/>
        <rFont val="宋体"/>
        <charset val="134"/>
      </rPr>
      <t xml:space="preserve">  （表格较长、部分数据存在关联关系、略显繁琐，欢迎提出修改完善建议）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</si>
</sst>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0.0%"/>
  </numFmts>
  <fonts count="49" x14ac:knownFonts="1">
    <font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8"/>
      <color indexed="10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仿宋"/>
      <charset val="134"/>
    </font>
    <font>
      <sz val="10"/>
      <color indexed="10"/>
      <name val="仿宋"/>
      <charset val="134"/>
    </font>
    <font>
      <sz val="10"/>
      <color indexed="8"/>
      <name val="仿宋"/>
      <charset val="134"/>
    </font>
    <font>
      <sz val="10"/>
      <color indexed="10"/>
      <name val="宋体"/>
      <charset val="134"/>
    </font>
    <font>
      <b/>
      <sz val="12"/>
      <color indexed="10"/>
      <name val="仿宋"/>
      <charset val="134"/>
    </font>
    <font>
      <u/>
      <sz val="10"/>
      <color indexed="8"/>
      <name val="宋体"/>
      <charset val="134"/>
    </font>
    <font>
      <u/>
      <sz val="10"/>
      <color indexed="8"/>
      <name val="仿宋"/>
      <charset val="134"/>
    </font>
    <font>
      <b/>
      <sz val="11"/>
      <color indexed="10"/>
      <name val="宋体"/>
      <charset val="134"/>
    </font>
    <font>
      <b/>
      <sz val="10"/>
      <color indexed="8"/>
      <name val="宋体"/>
      <charset val="134"/>
    </font>
    <font>
      <sz val="11"/>
      <color indexed="10"/>
      <name val="仿宋"/>
      <charset val="134"/>
    </font>
    <font>
      <b/>
      <sz val="11"/>
      <color indexed="8"/>
      <name val="宋体"/>
      <charset val="134"/>
    </font>
    <font>
      <sz val="11"/>
      <color rgb="FF1818FE"/>
      <name val="宋体"/>
      <charset val="134"/>
    </font>
    <font>
      <sz val="11"/>
      <color theme="1"/>
      <name val="宋体"/>
      <charset val="134"/>
    </font>
    <font>
      <sz val="8"/>
      <color indexed="8"/>
      <name val="仿宋"/>
      <charset val="134"/>
    </font>
    <font>
      <sz val="8"/>
      <color indexed="8"/>
      <name val="宋体"/>
      <charset val="134"/>
    </font>
    <font>
      <sz val="8"/>
      <color theme="1"/>
      <name val="宋体"/>
      <charset val="134"/>
    </font>
    <font>
      <sz val="9"/>
      <color indexed="8"/>
      <name val="宋体"/>
      <charset val="134"/>
    </font>
    <font>
      <b/>
      <sz val="18"/>
      <color indexed="10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1818FE"/>
      <name val="宋体"/>
      <charset val="134"/>
      <scheme val="minor"/>
    </font>
    <font>
      <sz val="8"/>
      <color rgb="FF1818FE"/>
      <name val="宋体"/>
      <charset val="134"/>
      <scheme val="minor"/>
    </font>
    <font>
      <b/>
      <sz val="8"/>
      <color theme="1"/>
      <name val="宋体"/>
      <charset val="134"/>
      <scheme val="minor"/>
    </font>
    <font>
      <b/>
      <sz val="9"/>
      <color indexed="10"/>
      <name val="宋体"/>
      <charset val="134"/>
      <scheme val="minor"/>
    </font>
    <font>
      <b/>
      <sz val="8"/>
      <color indexed="10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color indexed="8"/>
      <name val="宋体"/>
      <charset val="134"/>
      <scheme val="minor"/>
    </font>
    <font>
      <sz val="8"/>
      <color indexed="8"/>
      <name val="宋体"/>
      <charset val="134"/>
      <scheme val="minor"/>
    </font>
    <font>
      <sz val="9"/>
      <color rgb="FF1818FE"/>
      <name val="宋体"/>
      <charset val="134"/>
      <scheme val="minor"/>
    </font>
    <font>
      <sz val="10"/>
      <color indexed="10"/>
      <name val="宋体"/>
      <charset val="134"/>
      <scheme val="minor"/>
    </font>
    <font>
      <sz val="18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indexed="12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sz val="9"/>
      <name val="宋体"/>
      <charset val="134"/>
    </font>
    <font>
      <sz val="12"/>
      <color rgb="FF000000"/>
      <name val="宋体"/>
      <charset val="134"/>
    </font>
    <font>
      <sz val="11"/>
      <color indexed="8"/>
      <name val="Tahoma"/>
      <family val="2"/>
    </font>
    <font>
      <sz val="12"/>
      <name val="宋体"/>
      <charset val="134"/>
    </font>
    <font>
      <b/>
      <sz val="18"/>
      <color indexed="8"/>
      <name val="宋体"/>
      <charset val="134"/>
    </font>
    <font>
      <b/>
      <sz val="11"/>
      <color indexed="14"/>
      <name val="宋体"/>
      <charset val="134"/>
    </font>
    <font>
      <sz val="9"/>
      <color indexed="10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14"/>
      </patternFill>
    </fill>
    <fill>
      <patternFill patternType="solid">
        <fgColor indexed="47"/>
        <bgColor indexed="14"/>
      </patternFill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5">
    <xf numFmtId="0" fontId="0" fillId="0" borderId="0">
      <alignment vertical="center"/>
    </xf>
    <xf numFmtId="0" fontId="39" fillId="17" borderId="8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2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36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41" fillId="0" borderId="0"/>
    <xf numFmtId="0" fontId="43" fillId="0" borderId="0"/>
    <xf numFmtId="0" fontId="47" fillId="0" borderId="0">
      <alignment vertical="center"/>
    </xf>
    <xf numFmtId="0" fontId="47" fillId="0" borderId="0">
      <alignment vertical="center"/>
    </xf>
    <xf numFmtId="0" fontId="36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8" fillId="16" borderId="8" applyNumberFormat="0" applyAlignment="0" applyProtection="0">
      <alignment vertical="center"/>
    </xf>
    <xf numFmtId="0" fontId="47" fillId="18" borderId="10" applyNumberFormat="0" applyFont="0" applyAlignment="0" applyProtection="0">
      <alignment vertical="center"/>
    </xf>
  </cellStyleXfs>
  <cellXfs count="14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177" fontId="3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77" fontId="5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77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10" fontId="0" fillId="0" borderId="4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1" fillId="0" borderId="1" xfId="4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9" fontId="0" fillId="0" borderId="4" xfId="4" applyFont="1" applyFill="1" applyBorder="1" applyAlignment="1">
      <alignment horizontal="center" vertical="center" wrapText="1"/>
    </xf>
    <xf numFmtId="176" fontId="0" fillId="0" borderId="4" xfId="0" applyNumberFormat="1" applyFont="1" applyFill="1" applyBorder="1" applyAlignment="1">
      <alignment horizontal="center" vertical="center" wrapText="1"/>
    </xf>
    <xf numFmtId="177" fontId="0" fillId="0" borderId="4" xfId="0" applyNumberFormat="1" applyFont="1" applyFill="1" applyBorder="1" applyAlignment="1">
      <alignment horizontal="center" vertical="center" wrapText="1"/>
    </xf>
    <xf numFmtId="9" fontId="0" fillId="0" borderId="1" xfId="4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9" fontId="1" fillId="3" borderId="1" xfId="4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9" fontId="13" fillId="0" borderId="1" xfId="4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3" fillId="0" borderId="7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5" fillId="0" borderId="0" xfId="0" applyFont="1" applyFill="1">
      <alignment vertical="center"/>
    </xf>
    <xf numFmtId="0" fontId="1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176" fontId="18" fillId="0" borderId="0" xfId="0" applyNumberFormat="1" applyFont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25" fillId="0" borderId="1" xfId="14" applyFont="1" applyFill="1" applyBorder="1" applyAlignment="1">
      <alignment horizontal="left" vertical="center" wrapText="1"/>
    </xf>
    <xf numFmtId="0" fontId="26" fillId="0" borderId="1" xfId="14" applyFont="1" applyFill="1" applyBorder="1" applyAlignment="1">
      <alignment horizontal="center" vertical="center" wrapText="1"/>
    </xf>
    <xf numFmtId="176" fontId="26" fillId="0" borderId="1" xfId="14" applyNumberFormat="1" applyFont="1" applyFill="1" applyBorder="1" applyAlignment="1">
      <alignment horizontal="center" vertical="center" wrapText="1"/>
    </xf>
    <xf numFmtId="177" fontId="26" fillId="0" borderId="1" xfId="14" applyNumberFormat="1" applyFont="1" applyFill="1" applyBorder="1" applyAlignment="1">
      <alignment horizontal="center" vertical="center" wrapText="1"/>
    </xf>
    <xf numFmtId="0" fontId="33" fillId="0" borderId="1" xfId="14" applyFont="1" applyFill="1" applyBorder="1" applyAlignment="1">
      <alignment horizontal="center" vertical="center" wrapText="1"/>
    </xf>
    <xf numFmtId="49" fontId="26" fillId="0" borderId="1" xfId="14" applyNumberFormat="1" applyFont="1" applyFill="1" applyBorder="1" applyAlignment="1">
      <alignment horizontal="center" vertical="center" wrapText="1"/>
    </xf>
    <xf numFmtId="177" fontId="26" fillId="0" borderId="1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76" fontId="26" fillId="0" borderId="1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177" fontId="26" fillId="7" borderId="1" xfId="14" applyNumberFormat="1" applyFont="1" applyFill="1" applyBorder="1" applyAlignment="1">
      <alignment horizontal="center" vertical="center" wrapText="1"/>
    </xf>
    <xf numFmtId="177" fontId="26" fillId="0" borderId="2" xfId="0" applyNumberFormat="1" applyFont="1" applyFill="1" applyBorder="1" applyAlignment="1">
      <alignment horizontal="center" vertical="center" wrapText="1"/>
    </xf>
    <xf numFmtId="0" fontId="19" fillId="7" borderId="0" xfId="0" applyFont="1" applyFill="1" applyAlignment="1">
      <alignment horizontal="center" vertical="center"/>
    </xf>
    <xf numFmtId="178" fontId="23" fillId="0" borderId="1" xfId="0" applyNumberFormat="1" applyFont="1" applyFill="1" applyBorder="1" applyAlignment="1">
      <alignment horizontal="center" vertical="center"/>
    </xf>
    <xf numFmtId="178" fontId="26" fillId="0" borderId="1" xfId="4" applyNumberFormat="1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178" fontId="19" fillId="0" borderId="0" xfId="0" applyNumberFormat="1" applyFont="1" applyAlignment="1">
      <alignment horizontal="center" vertical="center"/>
    </xf>
    <xf numFmtId="0" fontId="34" fillId="14" borderId="1" xfId="0" applyFont="1" applyFill="1" applyBorder="1" applyAlignment="1">
      <alignment horizontal="center" vertical="center" wrapText="1"/>
    </xf>
    <xf numFmtId="0" fontId="23" fillId="15" borderId="1" xfId="0" applyFont="1" applyFill="1" applyBorder="1" applyAlignment="1">
      <alignment horizontal="center" vertical="center" wrapText="1"/>
    </xf>
    <xf numFmtId="178" fontId="23" fillId="15" borderId="1" xfId="0" applyNumberFormat="1" applyFont="1" applyFill="1" applyBorder="1" applyAlignment="1">
      <alignment horizontal="center" vertical="center" wrapText="1"/>
    </xf>
    <xf numFmtId="0" fontId="34" fillId="15" borderId="1" xfId="0" applyFont="1" applyFill="1" applyBorder="1" applyAlignment="1">
      <alignment horizontal="center" vertical="center"/>
    </xf>
    <xf numFmtId="0" fontId="35" fillId="12" borderId="0" xfId="0" applyFont="1" applyFill="1" applyAlignment="1">
      <alignment horizontal="center" vertical="center" wrapText="1"/>
    </xf>
    <xf numFmtId="0" fontId="23" fillId="13" borderId="1" xfId="0" applyFont="1" applyFill="1" applyBorder="1" applyAlignment="1">
      <alignment horizontal="center" vertical="center" wrapText="1"/>
    </xf>
    <xf numFmtId="0" fontId="34" fillId="7" borderId="1" xfId="0" applyFont="1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 wrapText="1"/>
    </xf>
    <xf numFmtId="0" fontId="23" fillId="14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 wrapText="1"/>
    </xf>
    <xf numFmtId="0" fontId="34" fillId="11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/>
    </xf>
    <xf numFmtId="177" fontId="23" fillId="0" borderId="1" xfId="0" applyNumberFormat="1" applyFont="1" applyFill="1" applyBorder="1" applyAlignment="1">
      <alignment horizontal="center" vertical="center" wrapText="1"/>
    </xf>
    <xf numFmtId="177" fontId="30" fillId="0" borderId="1" xfId="0" applyNumberFormat="1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178" fontId="23" fillId="3" borderId="1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 wrapText="1"/>
    </xf>
    <xf numFmtId="176" fontId="23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77" fontId="3" fillId="0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25">
    <cellStyle name="百分比" xfId="4" builtinId="5"/>
    <cellStyle name="百分比 2" xfId="5" xr:uid="{00000000-0005-0000-0000-00000F000000}"/>
    <cellStyle name="常规" xfId="0" builtinId="0"/>
    <cellStyle name="常规 2" xfId="13" xr:uid="{00000000-0005-0000-0000-00003B000000}"/>
    <cellStyle name="常规 2 2" xfId="12" xr:uid="{00000000-0005-0000-0000-000035000000}"/>
    <cellStyle name="常规 21" xfId="8" xr:uid="{00000000-0005-0000-0000-000025000000}"/>
    <cellStyle name="常规 3" xfId="14" xr:uid="{00000000-0005-0000-0000-00003C000000}"/>
    <cellStyle name="常规 3 2" xfId="10" xr:uid="{00000000-0005-0000-0000-00002F000000}"/>
    <cellStyle name="常规 4" xfId="15" xr:uid="{00000000-0005-0000-0000-00003D000000}"/>
    <cellStyle name="常规 5" xfId="16" xr:uid="{00000000-0005-0000-0000-00003E000000}"/>
    <cellStyle name="超链接" xfId="2" builtinId="8"/>
    <cellStyle name="汇总 2" xfId="3" xr:uid="{00000000-0005-0000-0000-00000C000000}"/>
    <cellStyle name="汇总 2 2" xfId="6" xr:uid="{00000000-0005-0000-0000-000010000000}"/>
    <cellStyle name="汇总 2 2 2" xfId="7" xr:uid="{00000000-0005-0000-0000-000017000000}"/>
    <cellStyle name="汇总 2 3" xfId="17" xr:uid="{00000000-0005-0000-0000-000040000000}"/>
    <cellStyle name="汇总 3" xfId="18" xr:uid="{00000000-0005-0000-0000-000041000000}"/>
    <cellStyle name="汇总 3 2" xfId="19" xr:uid="{00000000-0005-0000-0000-000042000000}"/>
    <cellStyle name="汇总 3 2 2" xfId="11" xr:uid="{00000000-0005-0000-0000-000032000000}"/>
    <cellStyle name="汇总 3 3" xfId="9" xr:uid="{00000000-0005-0000-0000-00002B000000}"/>
    <cellStyle name="汇总 4" xfId="20" xr:uid="{00000000-0005-0000-0000-000043000000}"/>
    <cellStyle name="计算 2" xfId="1" xr:uid="{00000000-0005-0000-0000-000007000000}"/>
    <cellStyle name="警告文本 2" xfId="21" xr:uid="{00000000-0005-0000-0000-000044000000}"/>
    <cellStyle name="警告文本 3" xfId="22" xr:uid="{00000000-0005-0000-0000-000045000000}"/>
    <cellStyle name="输入 2" xfId="23" xr:uid="{00000000-0005-0000-0000-000046000000}"/>
    <cellStyle name="注释 2" xfId="24" xr:uid="{00000000-0005-0000-0000-000047000000}"/>
  </cellStyles>
  <dxfs count="0"/>
  <tableStyles count="0" defaultTableStyle="TableStyleMedium2" defaultPivotStyle="PivotStyleLight16"/>
  <colors>
    <mruColors>
      <color rgb="FFDE04BF"/>
      <color rgb="FFFF33CC"/>
      <color rgb="FF1818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7"/>
  <sheetViews>
    <sheetView tabSelected="1" zoomScale="160" zoomScaleNormal="160" workbookViewId="0">
      <pane xSplit="5" topLeftCell="AI1" activePane="topRight" state="frozen"/>
      <selection pane="topRight" activeCell="AK3" sqref="AK1:AL1048576"/>
    </sheetView>
  </sheetViews>
  <sheetFormatPr defaultColWidth="8.875" defaultRowHeight="13.5" x14ac:dyDescent="0.15"/>
  <cols>
    <col min="1" max="1" width="4" customWidth="1"/>
    <col min="2" max="2" width="11.625" style="56" customWidth="1"/>
    <col min="3" max="3" width="19.5" style="57" customWidth="1"/>
    <col min="4" max="4" width="7.625" style="58" customWidth="1"/>
    <col min="5" max="5" width="10.25" style="59" customWidth="1"/>
    <col min="6" max="9" width="9.25" style="60" customWidth="1"/>
    <col min="10" max="10" width="16.25" style="61" customWidth="1"/>
    <col min="11" max="11" width="12.75" style="62" customWidth="1"/>
    <col min="12" max="12" width="7.875" style="63" customWidth="1"/>
    <col min="13" max="13" width="7.125" style="63" customWidth="1"/>
    <col min="14" max="14" width="14" style="63" customWidth="1"/>
    <col min="15" max="15" width="11.75" style="60" customWidth="1"/>
    <col min="16" max="16" width="7.375" style="60" customWidth="1"/>
    <col min="17" max="17" width="14" style="60" customWidth="1"/>
    <col min="18" max="18" width="10.125" style="64" customWidth="1"/>
    <col min="19" max="19" width="12.375" style="60" customWidth="1"/>
    <col min="20" max="20" width="13.5" style="60" customWidth="1"/>
    <col min="21" max="21" width="12.25" style="62" customWidth="1"/>
    <col min="22" max="22" width="13" style="62" customWidth="1"/>
    <col min="23" max="23" width="13.375" style="62" customWidth="1"/>
    <col min="24" max="24" width="12.125" style="60" customWidth="1"/>
    <col min="25" max="25" width="9.25" style="60" customWidth="1"/>
    <col min="26" max="26" width="10.25" style="60" customWidth="1"/>
    <col min="27" max="29" width="9.25" style="60" customWidth="1"/>
    <col min="30" max="30" width="10.75" style="60" customWidth="1"/>
    <col min="31" max="31" width="12" style="64" customWidth="1"/>
    <col min="32" max="32" width="11.375" style="60" customWidth="1"/>
    <col min="33" max="33" width="11.75" style="60" customWidth="1"/>
    <col min="34" max="34" width="12.25" style="60" customWidth="1"/>
    <col min="35" max="35" width="10.375" style="60" customWidth="1"/>
    <col min="36" max="36" width="9.5" style="60" customWidth="1"/>
    <col min="37" max="37" width="18.625" style="60" customWidth="1"/>
    <col min="38" max="38" width="11.75" style="60" customWidth="1"/>
    <col min="39" max="39" width="13.5" style="64" customWidth="1"/>
    <col min="40" max="40" width="11.75" style="60" customWidth="1"/>
    <col min="41" max="41" width="12.125" style="64" customWidth="1"/>
    <col min="42" max="42" width="13" style="60" customWidth="1"/>
    <col min="43" max="43" width="13.75" style="60" customWidth="1"/>
    <col min="44" max="44" width="11.75" style="64" customWidth="1"/>
    <col min="45" max="45" width="13.25" style="64" customWidth="1"/>
    <col min="46" max="46" width="11.75" style="64" customWidth="1"/>
    <col min="47" max="47" width="11.75" style="65" customWidth="1"/>
    <col min="48" max="48" width="11.75" style="64" customWidth="1"/>
    <col min="49" max="49" width="11.75" style="60" customWidth="1"/>
    <col min="50" max="50" width="11.75" style="64" customWidth="1"/>
    <col min="51" max="51" width="11.75" style="60" customWidth="1"/>
    <col min="52" max="52" width="11.75" style="64" customWidth="1"/>
    <col min="53" max="54" width="12.5" style="60" customWidth="1"/>
    <col min="55" max="57" width="8.25" style="60" customWidth="1"/>
    <col min="58" max="58" width="8.25" style="66" customWidth="1"/>
    <col min="59" max="60" width="8.25" style="60" customWidth="1"/>
    <col min="61" max="61" width="34.25" style="60" customWidth="1"/>
  </cols>
  <sheetData>
    <row r="1" spans="1:61" s="1" customFormat="1" ht="29.1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5"/>
      <c r="K1" s="116"/>
      <c r="L1" s="117"/>
      <c r="M1" s="117"/>
      <c r="N1" s="117"/>
      <c r="O1" s="118"/>
      <c r="P1" s="118"/>
      <c r="Q1" s="118"/>
      <c r="R1" s="118"/>
      <c r="S1" s="118"/>
      <c r="T1" s="118"/>
      <c r="U1" s="119"/>
      <c r="V1" s="119"/>
      <c r="W1" s="119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20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</row>
    <row r="2" spans="1:61" s="53" customFormat="1" ht="20.100000000000001" customHeight="1" x14ac:dyDescent="0.15">
      <c r="A2" s="110" t="s">
        <v>1</v>
      </c>
      <c r="B2" s="128" t="s">
        <v>2</v>
      </c>
      <c r="C2" s="121" t="s">
        <v>3</v>
      </c>
      <c r="D2" s="121"/>
      <c r="E2" s="121"/>
      <c r="F2" s="121"/>
      <c r="G2" s="121"/>
      <c r="H2" s="121"/>
      <c r="I2" s="121"/>
      <c r="J2" s="122"/>
      <c r="K2" s="121"/>
      <c r="L2" s="123" t="s">
        <v>4</v>
      </c>
      <c r="M2" s="123"/>
      <c r="N2" s="123"/>
      <c r="O2" s="124"/>
      <c r="P2" s="124"/>
      <c r="Q2" s="124"/>
      <c r="R2" s="124"/>
      <c r="S2" s="124"/>
      <c r="T2" s="124"/>
      <c r="U2" s="99"/>
      <c r="V2" s="99"/>
      <c r="W2" s="99"/>
      <c r="X2" s="99" t="s">
        <v>5</v>
      </c>
      <c r="Y2" s="99" t="s">
        <v>6</v>
      </c>
      <c r="Z2" s="99"/>
      <c r="AA2" s="99"/>
      <c r="AB2" s="99"/>
      <c r="AC2" s="99"/>
      <c r="AD2" s="99"/>
      <c r="AE2" s="99" t="s">
        <v>7</v>
      </c>
      <c r="AF2" s="99"/>
      <c r="AG2" s="125" t="s">
        <v>8</v>
      </c>
      <c r="AH2" s="125"/>
      <c r="AI2" s="125"/>
      <c r="AJ2" s="125"/>
      <c r="AK2" s="125"/>
      <c r="AL2" s="125"/>
      <c r="AM2" s="110"/>
      <c r="AN2" s="125"/>
      <c r="AO2" s="110"/>
      <c r="AP2" s="125"/>
      <c r="AQ2" s="125"/>
      <c r="AR2" s="110"/>
      <c r="AS2" s="110"/>
      <c r="AT2" s="110"/>
      <c r="AU2" s="126"/>
      <c r="AV2" s="110"/>
      <c r="AW2" s="125"/>
      <c r="AX2" s="110"/>
      <c r="AY2" s="125"/>
      <c r="AZ2" s="110"/>
      <c r="BA2" s="125"/>
      <c r="BB2" s="125"/>
      <c r="BC2" s="125"/>
      <c r="BD2" s="125"/>
      <c r="BE2" s="125"/>
      <c r="BF2" s="127"/>
      <c r="BG2" s="125"/>
      <c r="BH2" s="125"/>
      <c r="BI2" s="110" t="s">
        <v>9</v>
      </c>
    </row>
    <row r="3" spans="1:61" s="54" customFormat="1" ht="24.95" customHeight="1" x14ac:dyDescent="0.15">
      <c r="A3" s="110"/>
      <c r="B3" s="128"/>
      <c r="C3" s="99" t="s">
        <v>10</v>
      </c>
      <c r="D3" s="99" t="s">
        <v>11</v>
      </c>
      <c r="E3" s="129" t="s">
        <v>12</v>
      </c>
      <c r="F3" s="104" t="s">
        <v>13</v>
      </c>
      <c r="G3" s="104"/>
      <c r="H3" s="104" t="s">
        <v>14</v>
      </c>
      <c r="I3" s="104"/>
      <c r="J3" s="106" t="s">
        <v>15</v>
      </c>
      <c r="K3" s="99" t="s">
        <v>16</v>
      </c>
      <c r="L3" s="107" t="s">
        <v>17</v>
      </c>
      <c r="M3" s="107" t="s">
        <v>18</v>
      </c>
      <c r="N3" s="107" t="s">
        <v>19</v>
      </c>
      <c r="O3" s="108" t="s">
        <v>20</v>
      </c>
      <c r="P3" s="108" t="s">
        <v>21</v>
      </c>
      <c r="Q3" s="109" t="s">
        <v>22</v>
      </c>
      <c r="R3" s="99" t="s">
        <v>23</v>
      </c>
      <c r="S3" s="101" t="s">
        <v>24</v>
      </c>
      <c r="T3" s="101" t="s">
        <v>25</v>
      </c>
      <c r="U3" s="101" t="s">
        <v>26</v>
      </c>
      <c r="V3" s="101" t="s">
        <v>27</v>
      </c>
      <c r="W3" s="101" t="s">
        <v>28</v>
      </c>
      <c r="X3" s="99"/>
      <c r="Y3" s="99" t="s">
        <v>29</v>
      </c>
      <c r="Z3" s="99"/>
      <c r="AA3" s="99" t="s">
        <v>30</v>
      </c>
      <c r="AB3" s="99"/>
      <c r="AC3" s="105" t="s">
        <v>31</v>
      </c>
      <c r="AD3" s="105"/>
      <c r="AE3" s="99"/>
      <c r="AF3" s="99"/>
      <c r="AG3" s="100" t="s">
        <v>32</v>
      </c>
      <c r="AH3" s="100"/>
      <c r="AI3" s="101" t="s">
        <v>33</v>
      </c>
      <c r="AJ3" s="101"/>
      <c r="AK3" s="102" t="s">
        <v>34</v>
      </c>
      <c r="AL3" s="102"/>
      <c r="AM3" s="99" t="s">
        <v>35</v>
      </c>
      <c r="AN3" s="102"/>
      <c r="AO3" s="103" t="s">
        <v>36</v>
      </c>
      <c r="AP3" s="102"/>
      <c r="AQ3" s="95" t="s">
        <v>37</v>
      </c>
      <c r="AR3" s="95"/>
      <c r="AS3" s="95" t="s">
        <v>38</v>
      </c>
      <c r="AT3" s="95"/>
      <c r="AU3" s="96" t="s">
        <v>39</v>
      </c>
      <c r="AV3" s="97"/>
      <c r="AW3" s="98" t="s">
        <v>40</v>
      </c>
      <c r="AX3" s="99"/>
      <c r="AY3" s="98" t="s">
        <v>41</v>
      </c>
      <c r="AZ3" s="99"/>
      <c r="BA3" s="90" t="s">
        <v>42</v>
      </c>
      <c r="BB3" s="90"/>
      <c r="BC3" s="91" t="s">
        <v>43</v>
      </c>
      <c r="BD3" s="91"/>
      <c r="BE3" s="91" t="s">
        <v>44</v>
      </c>
      <c r="BF3" s="92"/>
      <c r="BG3" s="93" t="s">
        <v>45</v>
      </c>
      <c r="BH3" s="93"/>
      <c r="BI3" s="110"/>
    </row>
    <row r="4" spans="1:61" s="53" customFormat="1" ht="39" customHeight="1" x14ac:dyDescent="0.15">
      <c r="A4" s="110"/>
      <c r="B4" s="128"/>
      <c r="C4" s="99"/>
      <c r="D4" s="99"/>
      <c r="E4" s="129"/>
      <c r="F4" s="69" t="s">
        <v>46</v>
      </c>
      <c r="G4" s="69" t="s">
        <v>47</v>
      </c>
      <c r="H4" s="69" t="s">
        <v>46</v>
      </c>
      <c r="I4" s="69" t="s">
        <v>47</v>
      </c>
      <c r="J4" s="106"/>
      <c r="K4" s="99"/>
      <c r="L4" s="107"/>
      <c r="M4" s="107"/>
      <c r="N4" s="107"/>
      <c r="O4" s="108"/>
      <c r="P4" s="108"/>
      <c r="Q4" s="109"/>
      <c r="R4" s="110"/>
      <c r="S4" s="111"/>
      <c r="T4" s="101"/>
      <c r="U4" s="101"/>
      <c r="V4" s="101"/>
      <c r="W4" s="101"/>
      <c r="X4" s="99"/>
      <c r="Y4" s="67" t="s">
        <v>48</v>
      </c>
      <c r="Z4" s="67" t="s">
        <v>49</v>
      </c>
      <c r="AA4" s="67" t="s">
        <v>48</v>
      </c>
      <c r="AB4" s="67" t="s">
        <v>49</v>
      </c>
      <c r="AC4" s="67" t="s">
        <v>48</v>
      </c>
      <c r="AD4" s="67" t="s">
        <v>49</v>
      </c>
      <c r="AE4" s="68" t="s">
        <v>48</v>
      </c>
      <c r="AF4" s="67" t="s">
        <v>49</v>
      </c>
      <c r="AG4" s="68" t="s">
        <v>48</v>
      </c>
      <c r="AH4" s="67" t="s">
        <v>49</v>
      </c>
      <c r="AI4" s="68" t="s">
        <v>48</v>
      </c>
      <c r="AJ4" s="67" t="s">
        <v>49</v>
      </c>
      <c r="AK4" s="68" t="s">
        <v>48</v>
      </c>
      <c r="AL4" s="67" t="s">
        <v>49</v>
      </c>
      <c r="AM4" s="68" t="s">
        <v>48</v>
      </c>
      <c r="AN4" s="67" t="s">
        <v>49</v>
      </c>
      <c r="AO4" s="68" t="s">
        <v>48</v>
      </c>
      <c r="AP4" s="67" t="s">
        <v>49</v>
      </c>
      <c r="AQ4" s="68" t="s">
        <v>48</v>
      </c>
      <c r="AR4" s="67" t="s">
        <v>49</v>
      </c>
      <c r="AS4" s="68" t="s">
        <v>48</v>
      </c>
      <c r="AT4" s="67" t="s">
        <v>49</v>
      </c>
      <c r="AU4" s="82" t="s">
        <v>48</v>
      </c>
      <c r="AV4" s="67" t="s">
        <v>49</v>
      </c>
      <c r="AW4" s="68" t="s">
        <v>48</v>
      </c>
      <c r="AX4" s="67" t="s">
        <v>49</v>
      </c>
      <c r="AY4" s="68" t="s">
        <v>48</v>
      </c>
      <c r="AZ4" s="67" t="s">
        <v>49</v>
      </c>
      <c r="BA4" s="68" t="s">
        <v>48</v>
      </c>
      <c r="BB4" s="67" t="s">
        <v>49</v>
      </c>
      <c r="BC4" s="68" t="s">
        <v>48</v>
      </c>
      <c r="BD4" s="67" t="s">
        <v>49</v>
      </c>
      <c r="BE4" s="68" t="s">
        <v>48</v>
      </c>
      <c r="BF4" s="86" t="s">
        <v>49</v>
      </c>
      <c r="BG4" s="68" t="s">
        <v>48</v>
      </c>
      <c r="BH4" s="67" t="s">
        <v>49</v>
      </c>
      <c r="BI4" s="110"/>
    </row>
    <row r="5" spans="1:61" s="55" customFormat="1" ht="36.950000000000003" customHeight="1" x14ac:dyDescent="0.15">
      <c r="A5" s="70">
        <v>27</v>
      </c>
      <c r="B5" s="71"/>
      <c r="C5" s="72" t="s">
        <v>50</v>
      </c>
      <c r="D5" s="73" t="s">
        <v>51</v>
      </c>
      <c r="E5" s="74">
        <v>3246.3</v>
      </c>
      <c r="F5" s="75" t="s">
        <v>52</v>
      </c>
      <c r="G5" s="73" t="s">
        <v>53</v>
      </c>
      <c r="H5" s="73" t="s">
        <v>54</v>
      </c>
      <c r="I5" s="73" t="s">
        <v>55</v>
      </c>
      <c r="J5" s="73" t="s">
        <v>56</v>
      </c>
      <c r="K5" s="73" t="s">
        <v>57</v>
      </c>
      <c r="L5" s="76">
        <v>1</v>
      </c>
      <c r="M5" s="76" t="s">
        <v>58</v>
      </c>
      <c r="N5" s="76">
        <v>13688671744</v>
      </c>
      <c r="O5" s="73" t="s">
        <v>59</v>
      </c>
      <c r="P5" s="73" t="s">
        <v>60</v>
      </c>
      <c r="Q5" s="73" t="s">
        <v>61</v>
      </c>
      <c r="R5" s="73"/>
      <c r="S5" s="77" t="s">
        <v>60</v>
      </c>
      <c r="T5" s="73" t="s">
        <v>62</v>
      </c>
      <c r="U5" s="75">
        <v>0</v>
      </c>
      <c r="V5" s="75">
        <v>0</v>
      </c>
      <c r="W5" s="75">
        <v>0</v>
      </c>
      <c r="X5" s="78">
        <v>30</v>
      </c>
      <c r="Y5" s="80">
        <f>AA5+AC5</f>
        <v>32</v>
      </c>
      <c r="Z5" s="80">
        <f>AB5+AD5</f>
        <v>15</v>
      </c>
      <c r="AA5" s="74">
        <v>32</v>
      </c>
      <c r="AB5" s="74">
        <v>15</v>
      </c>
      <c r="AC5" s="74">
        <v>0</v>
      </c>
      <c r="AD5" s="75">
        <v>0</v>
      </c>
      <c r="AE5" s="75">
        <f>7689401.65+574569.41+149830.6</f>
        <v>8413801.6600000001</v>
      </c>
      <c r="AF5" s="75">
        <v>149830.6</v>
      </c>
      <c r="AG5" s="78">
        <f>4012000+90000</f>
        <v>4102000</v>
      </c>
      <c r="AH5" s="78">
        <f>AJ5+AL5</f>
        <v>90000</v>
      </c>
      <c r="AI5" s="75">
        <v>0</v>
      </c>
      <c r="AJ5" s="75">
        <v>0</v>
      </c>
      <c r="AK5" s="78">
        <f>AM5+AO5</f>
        <v>4102000</v>
      </c>
      <c r="AL5" s="78">
        <f>AN5+AP5</f>
        <v>90000</v>
      </c>
      <c r="AM5" s="75">
        <f>3922000+90000+90000</f>
        <v>4102000</v>
      </c>
      <c r="AN5" s="75">
        <v>90000</v>
      </c>
      <c r="AO5" s="75">
        <v>0</v>
      </c>
      <c r="AP5" s="75">
        <v>0</v>
      </c>
      <c r="AQ5" s="78">
        <f>AS5+AU5</f>
        <v>4102000</v>
      </c>
      <c r="AR5" s="78">
        <f>AT5+AV5</f>
        <v>90000</v>
      </c>
      <c r="AS5" s="75">
        <f>3922000+90000+90000</f>
        <v>4102000</v>
      </c>
      <c r="AT5" s="75">
        <v>90000</v>
      </c>
      <c r="AU5" s="83">
        <v>0</v>
      </c>
      <c r="AV5" s="75">
        <v>0</v>
      </c>
      <c r="AW5" s="78">
        <f>AY5+BA5</f>
        <v>0</v>
      </c>
      <c r="AX5" s="78">
        <f>AZ5+BB5</f>
        <v>0</v>
      </c>
      <c r="AY5" s="78">
        <f>AM5-AS5</f>
        <v>0</v>
      </c>
      <c r="AZ5" s="78">
        <f>AN5-AT5</f>
        <v>0</v>
      </c>
      <c r="BA5" s="78">
        <f>AO5-AU5</f>
        <v>0</v>
      </c>
      <c r="BB5" s="84">
        <f>AP5-AV5</f>
        <v>0</v>
      </c>
      <c r="BC5" s="87">
        <f t="shared" ref="BC5:BH5" si="0">AQ5/AK5</f>
        <v>1</v>
      </c>
      <c r="BD5" s="87">
        <f t="shared" si="0"/>
        <v>1</v>
      </c>
      <c r="BE5" s="87">
        <f t="shared" si="0"/>
        <v>1</v>
      </c>
      <c r="BF5" s="87">
        <f t="shared" si="0"/>
        <v>1</v>
      </c>
      <c r="BG5" s="87" t="e">
        <f t="shared" si="0"/>
        <v>#DIV/0!</v>
      </c>
      <c r="BH5" s="87" t="e">
        <f t="shared" si="0"/>
        <v>#DIV/0!</v>
      </c>
      <c r="BI5" s="88"/>
    </row>
    <row r="6" spans="1:61" x14ac:dyDescent="0.15">
      <c r="U6" s="61"/>
      <c r="V6" s="61"/>
      <c r="W6" s="61"/>
      <c r="X6" s="79"/>
      <c r="Y6" s="79"/>
      <c r="Z6" s="79"/>
      <c r="AA6" s="79"/>
      <c r="AB6" s="79"/>
      <c r="AC6" s="79"/>
      <c r="AD6" s="79"/>
      <c r="AE6" s="81"/>
      <c r="AF6" s="79"/>
      <c r="AG6" s="79"/>
      <c r="AH6" s="79"/>
      <c r="AI6" s="79"/>
      <c r="AJ6" s="79"/>
      <c r="AK6" s="79"/>
      <c r="AL6" s="79"/>
      <c r="AM6" s="81"/>
      <c r="AN6" s="79"/>
      <c r="AO6" s="81"/>
      <c r="AP6" s="79"/>
      <c r="AQ6" s="79"/>
      <c r="AR6" s="81"/>
      <c r="AS6" s="81"/>
      <c r="AT6" s="81"/>
      <c r="AU6" s="85"/>
      <c r="AV6" s="81"/>
      <c r="AW6" s="79"/>
      <c r="AX6" s="81"/>
      <c r="AY6" s="79"/>
      <c r="AZ6" s="81"/>
      <c r="BA6" s="79"/>
      <c r="BB6" s="79"/>
      <c r="BC6" s="79"/>
      <c r="BD6" s="79"/>
      <c r="BE6" s="79"/>
      <c r="BF6" s="89"/>
      <c r="BG6" s="79"/>
    </row>
    <row r="7" spans="1:61" ht="48.95" customHeight="1" x14ac:dyDescent="0.15">
      <c r="U7" s="61"/>
      <c r="V7" s="61"/>
      <c r="W7" s="61"/>
      <c r="X7" s="79"/>
      <c r="Y7" s="79"/>
      <c r="Z7" s="79"/>
      <c r="AA7" s="79"/>
      <c r="AB7" s="79"/>
      <c r="AC7" s="79"/>
      <c r="AD7" s="79"/>
      <c r="AE7" s="81"/>
      <c r="AF7" s="79"/>
      <c r="AG7" s="94" t="s">
        <v>63</v>
      </c>
      <c r="AH7" s="94"/>
      <c r="AI7" s="94"/>
      <c r="AJ7" s="94"/>
      <c r="AK7" s="94"/>
      <c r="AL7" s="94"/>
      <c r="AM7" s="81"/>
      <c r="AN7" s="79"/>
      <c r="AO7" s="81"/>
      <c r="AP7" s="79"/>
      <c r="AQ7" s="79"/>
      <c r="AR7" s="81"/>
      <c r="AS7" s="81"/>
      <c r="AT7" s="81"/>
      <c r="AU7" s="85"/>
      <c r="AV7" s="81"/>
      <c r="AW7" s="79"/>
      <c r="AX7" s="81"/>
      <c r="AY7" s="79"/>
      <c r="AZ7" s="81"/>
      <c r="BA7" s="79"/>
      <c r="BB7" s="79"/>
      <c r="BC7" s="79"/>
      <c r="BD7" s="79"/>
      <c r="BE7" s="79"/>
      <c r="BF7" s="89"/>
      <c r="BG7" s="79"/>
    </row>
    <row r="8" spans="1:61" x14ac:dyDescent="0.15">
      <c r="U8" s="61"/>
      <c r="V8" s="61"/>
      <c r="W8" s="61"/>
      <c r="X8" s="79"/>
      <c r="Y8" s="79"/>
      <c r="Z8" s="79"/>
      <c r="AA8" s="79"/>
      <c r="AB8" s="79"/>
      <c r="AC8" s="79"/>
      <c r="AD8" s="79"/>
      <c r="AE8" s="81"/>
      <c r="AF8" s="79"/>
      <c r="AG8" s="79"/>
      <c r="AH8" s="79"/>
      <c r="AI8" s="79"/>
      <c r="AJ8" s="79"/>
      <c r="AK8" s="79"/>
      <c r="AL8" s="79"/>
      <c r="AM8" s="81"/>
      <c r="AN8" s="79"/>
      <c r="AO8" s="81"/>
      <c r="AP8" s="79"/>
      <c r="AQ8" s="79"/>
      <c r="AR8" s="81"/>
      <c r="AS8" s="81"/>
      <c r="AT8" s="81"/>
      <c r="AU8" s="85"/>
      <c r="AV8" s="81"/>
      <c r="AW8" s="79"/>
      <c r="AX8" s="81"/>
      <c r="AY8" s="79"/>
      <c r="AZ8" s="81"/>
      <c r="BA8" s="79"/>
      <c r="BB8" s="79"/>
      <c r="BC8" s="79"/>
      <c r="BD8" s="79"/>
      <c r="BE8" s="79"/>
      <c r="BF8" s="89"/>
      <c r="BG8" s="79"/>
    </row>
    <row r="9" spans="1:61" x14ac:dyDescent="0.15">
      <c r="U9" s="61"/>
      <c r="V9" s="61"/>
      <c r="W9" s="61"/>
      <c r="X9" s="79"/>
      <c r="Y9" s="79"/>
      <c r="Z9" s="79"/>
      <c r="AA9" s="79"/>
      <c r="AB9" s="79"/>
      <c r="AC9" s="79"/>
      <c r="AD9" s="79"/>
      <c r="AE9" s="81"/>
      <c r="AF9" s="79"/>
      <c r="AG9" s="79"/>
      <c r="AH9" s="79"/>
      <c r="AI9" s="79"/>
      <c r="AJ9" s="79"/>
      <c r="AK9" s="79"/>
      <c r="AL9" s="79"/>
      <c r="AM9" s="81"/>
      <c r="AN9" s="79"/>
      <c r="AO9" s="81"/>
      <c r="AP9" s="79"/>
      <c r="AQ9" s="79"/>
      <c r="AR9" s="81"/>
      <c r="AS9" s="81"/>
      <c r="AT9" s="81"/>
      <c r="AU9" s="85"/>
      <c r="AV9" s="81"/>
      <c r="AW9" s="79"/>
      <c r="AX9" s="81"/>
      <c r="AY9" s="79"/>
      <c r="AZ9" s="81"/>
      <c r="BA9" s="79"/>
      <c r="BB9" s="79"/>
      <c r="BC9" s="79"/>
      <c r="BD9" s="79"/>
      <c r="BE9" s="79"/>
      <c r="BF9" s="89"/>
      <c r="BG9" s="79"/>
    </row>
    <row r="10" spans="1:61" x14ac:dyDescent="0.15">
      <c r="U10" s="61"/>
      <c r="V10" s="61"/>
      <c r="W10" s="61"/>
      <c r="X10" s="79"/>
      <c r="Y10" s="79"/>
      <c r="Z10" s="79"/>
      <c r="AA10" s="79"/>
      <c r="AB10" s="79"/>
      <c r="AC10" s="79"/>
      <c r="AD10" s="79"/>
      <c r="AE10" s="81"/>
      <c r="AF10" s="79"/>
      <c r="AG10" s="79"/>
      <c r="AH10" s="79"/>
      <c r="AI10" s="79"/>
      <c r="AJ10" s="79"/>
      <c r="AK10" s="79"/>
      <c r="AL10" s="79"/>
      <c r="AM10" s="81"/>
      <c r="AN10" s="79"/>
      <c r="AO10" s="81"/>
      <c r="AP10" s="79"/>
      <c r="AQ10" s="79"/>
      <c r="AR10" s="81"/>
      <c r="AS10" s="81"/>
      <c r="AT10" s="81"/>
      <c r="AU10" s="85"/>
      <c r="AV10" s="81"/>
      <c r="AW10" s="79"/>
      <c r="AX10" s="81"/>
      <c r="AY10" s="79"/>
      <c r="AZ10" s="81"/>
      <c r="BA10" s="79"/>
      <c r="BB10" s="79"/>
      <c r="BC10" s="79"/>
      <c r="BD10" s="79"/>
      <c r="BE10" s="79"/>
      <c r="BF10" s="89"/>
      <c r="BG10" s="79"/>
    </row>
    <row r="11" spans="1:61" x14ac:dyDescent="0.15">
      <c r="U11" s="61"/>
      <c r="V11" s="61"/>
      <c r="W11" s="61"/>
      <c r="X11" s="79"/>
      <c r="Y11" s="79"/>
      <c r="Z11" s="79"/>
      <c r="AA11" s="79"/>
      <c r="AB11" s="79"/>
      <c r="AC11" s="79"/>
      <c r="AD11" s="79"/>
      <c r="AE11" s="81"/>
      <c r="AF11" s="79"/>
      <c r="AG11" s="79"/>
      <c r="AH11" s="79"/>
      <c r="AI11" s="79"/>
      <c r="AJ11" s="79"/>
      <c r="AK11" s="79"/>
      <c r="AL11" s="79"/>
      <c r="AM11" s="81"/>
      <c r="AN11" s="79"/>
      <c r="AO11" s="81"/>
      <c r="AP11" s="79"/>
      <c r="AQ11" s="79"/>
      <c r="AR11" s="81"/>
      <c r="AS11" s="81"/>
      <c r="AT11" s="81"/>
      <c r="AU11" s="85"/>
      <c r="AV11" s="81"/>
      <c r="AW11" s="79"/>
      <c r="AX11" s="81"/>
      <c r="AY11" s="79"/>
      <c r="AZ11" s="81"/>
      <c r="BA11" s="79"/>
      <c r="BB11" s="79"/>
      <c r="BC11" s="79"/>
      <c r="BD11" s="79"/>
      <c r="BE11" s="79"/>
      <c r="BF11" s="89"/>
      <c r="BG11" s="79"/>
    </row>
    <row r="12" spans="1:61" x14ac:dyDescent="0.15">
      <c r="U12" s="61"/>
      <c r="V12" s="61"/>
      <c r="W12" s="61"/>
      <c r="X12" s="79"/>
      <c r="Y12" s="79"/>
      <c r="Z12" s="79"/>
      <c r="AA12" s="79"/>
      <c r="AB12" s="79"/>
      <c r="AC12" s="79"/>
      <c r="AD12" s="79"/>
      <c r="AE12" s="81"/>
      <c r="AF12" s="79"/>
      <c r="AG12" s="79"/>
      <c r="AH12" s="79"/>
      <c r="AI12" s="79"/>
      <c r="AJ12" s="79"/>
      <c r="AK12" s="79"/>
      <c r="AL12" s="79"/>
      <c r="AM12" s="81"/>
      <c r="AN12" s="79"/>
      <c r="AO12" s="81"/>
      <c r="AP12" s="79"/>
      <c r="AQ12" s="79"/>
      <c r="AR12" s="81"/>
      <c r="AS12" s="81"/>
      <c r="AT12" s="81"/>
      <c r="AU12" s="85"/>
      <c r="AV12" s="81"/>
      <c r="AW12" s="79"/>
      <c r="AX12" s="81"/>
      <c r="AY12" s="79"/>
      <c r="AZ12" s="81"/>
      <c r="BA12" s="79"/>
      <c r="BB12" s="79"/>
      <c r="BC12" s="79"/>
      <c r="BD12" s="79"/>
      <c r="BE12" s="79"/>
      <c r="BF12" s="89"/>
      <c r="BG12" s="79"/>
    </row>
    <row r="13" spans="1:61" x14ac:dyDescent="0.15">
      <c r="U13" s="61"/>
      <c r="V13" s="61"/>
      <c r="W13" s="61"/>
      <c r="X13" s="79"/>
      <c r="Y13" s="79"/>
      <c r="Z13" s="79"/>
      <c r="AA13" s="79"/>
      <c r="AB13" s="79"/>
      <c r="AC13" s="79"/>
      <c r="AD13" s="79"/>
      <c r="AE13" s="81"/>
      <c r="AF13" s="79"/>
      <c r="AG13" s="79"/>
      <c r="AH13" s="79"/>
      <c r="AI13" s="79"/>
      <c r="AJ13" s="79"/>
      <c r="AK13" s="79"/>
      <c r="AL13" s="79"/>
      <c r="AM13" s="81"/>
      <c r="AN13" s="79"/>
      <c r="AO13" s="81"/>
      <c r="AP13" s="79"/>
      <c r="AQ13" s="79"/>
      <c r="AR13" s="81"/>
      <c r="AS13" s="81"/>
      <c r="AT13" s="81"/>
      <c r="AU13" s="85"/>
      <c r="AV13" s="81"/>
      <c r="AW13" s="79"/>
      <c r="AX13" s="81"/>
      <c r="AY13" s="79"/>
      <c r="AZ13" s="81"/>
      <c r="BA13" s="79"/>
      <c r="BB13" s="79"/>
      <c r="BC13" s="79"/>
      <c r="BD13" s="79"/>
      <c r="BE13" s="79"/>
      <c r="BF13" s="89"/>
      <c r="BG13" s="79"/>
    </row>
    <row r="14" spans="1:61" x14ac:dyDescent="0.15">
      <c r="U14" s="61"/>
      <c r="V14" s="61"/>
      <c r="W14" s="61"/>
      <c r="X14" s="79"/>
      <c r="Y14" s="79"/>
      <c r="Z14" s="79"/>
      <c r="AA14" s="79"/>
      <c r="AB14" s="79"/>
      <c r="AC14" s="79"/>
      <c r="AD14" s="79"/>
      <c r="AE14" s="81"/>
      <c r="AF14" s="79"/>
      <c r="AG14" s="79"/>
      <c r="AH14" s="79"/>
      <c r="AI14" s="79"/>
      <c r="AJ14" s="79"/>
      <c r="AK14" s="79"/>
      <c r="AL14" s="79"/>
      <c r="AM14" s="81"/>
      <c r="AN14" s="79"/>
      <c r="AO14" s="81"/>
      <c r="AP14" s="79"/>
      <c r="AQ14" s="79"/>
      <c r="AR14" s="81"/>
      <c r="AS14" s="81"/>
      <c r="AT14" s="81"/>
      <c r="AU14" s="85"/>
      <c r="AV14" s="81"/>
      <c r="AW14" s="79"/>
      <c r="AX14" s="81"/>
      <c r="AY14" s="79"/>
      <c r="AZ14" s="81"/>
      <c r="BA14" s="79"/>
      <c r="BB14" s="79"/>
      <c r="BC14" s="79"/>
      <c r="BD14" s="79"/>
      <c r="BE14" s="79"/>
      <c r="BF14" s="89"/>
      <c r="BG14" s="79"/>
    </row>
    <row r="15" spans="1:61" x14ac:dyDescent="0.15">
      <c r="U15" s="61"/>
      <c r="V15" s="61"/>
      <c r="W15" s="61"/>
      <c r="X15" s="79"/>
      <c r="Y15" s="79"/>
      <c r="Z15" s="79"/>
      <c r="AA15" s="79"/>
      <c r="AB15" s="79"/>
      <c r="AC15" s="79"/>
      <c r="AD15" s="79"/>
      <c r="AE15" s="81"/>
      <c r="AF15" s="79"/>
      <c r="AG15" s="79"/>
      <c r="AH15" s="79"/>
      <c r="AI15" s="79"/>
      <c r="AJ15" s="79"/>
      <c r="AK15" s="79"/>
      <c r="AL15" s="79"/>
      <c r="AM15" s="81"/>
      <c r="AN15" s="79"/>
      <c r="AO15" s="81"/>
      <c r="AP15" s="79"/>
      <c r="AQ15" s="79"/>
      <c r="AR15" s="81"/>
      <c r="AS15" s="81"/>
      <c r="AT15" s="81"/>
      <c r="AU15" s="85"/>
      <c r="AV15" s="81"/>
      <c r="AW15" s="79"/>
      <c r="AX15" s="81"/>
      <c r="AY15" s="79"/>
      <c r="AZ15" s="81"/>
      <c r="BA15" s="79"/>
      <c r="BB15" s="79"/>
      <c r="BC15" s="79"/>
      <c r="BD15" s="79"/>
      <c r="BE15" s="79"/>
      <c r="BF15" s="89"/>
      <c r="BG15" s="79"/>
    </row>
    <row r="16" spans="1:61" x14ac:dyDescent="0.15">
      <c r="U16" s="61"/>
      <c r="V16" s="61"/>
      <c r="W16" s="61"/>
      <c r="X16" s="79"/>
      <c r="Y16" s="79"/>
      <c r="Z16" s="79"/>
      <c r="AA16" s="79"/>
      <c r="AB16" s="79"/>
      <c r="AC16" s="79"/>
      <c r="AD16" s="79"/>
      <c r="AE16" s="81"/>
      <c r="AF16" s="79"/>
      <c r="AG16" s="79"/>
      <c r="AH16" s="79"/>
      <c r="AI16" s="79"/>
      <c r="AJ16" s="79"/>
      <c r="AK16" s="79"/>
      <c r="AL16" s="79"/>
      <c r="AM16" s="81"/>
      <c r="AN16" s="79"/>
      <c r="AO16" s="81"/>
      <c r="AP16" s="79"/>
      <c r="AQ16" s="79"/>
      <c r="AR16" s="81"/>
      <c r="AS16" s="81"/>
      <c r="AT16" s="81"/>
      <c r="AU16" s="85"/>
      <c r="AV16" s="81"/>
      <c r="AW16" s="79"/>
      <c r="AX16" s="81"/>
      <c r="AY16" s="79"/>
      <c r="AZ16" s="81"/>
      <c r="BA16" s="79"/>
      <c r="BB16" s="79"/>
      <c r="BC16" s="79"/>
      <c r="BD16" s="79"/>
      <c r="BE16" s="79"/>
      <c r="BF16" s="89"/>
      <c r="BG16" s="79"/>
    </row>
    <row r="17" spans="21:59" x14ac:dyDescent="0.15">
      <c r="U17" s="61"/>
      <c r="V17" s="61"/>
      <c r="W17" s="61"/>
      <c r="X17" s="79"/>
      <c r="Y17" s="79"/>
      <c r="Z17" s="79"/>
      <c r="AA17" s="79"/>
      <c r="AB17" s="79"/>
      <c r="AC17" s="79"/>
      <c r="AD17" s="79"/>
      <c r="AE17" s="81"/>
      <c r="AF17" s="79"/>
      <c r="AG17" s="79"/>
      <c r="AH17" s="79"/>
      <c r="AI17" s="79"/>
      <c r="AJ17" s="79"/>
      <c r="AK17" s="79"/>
      <c r="AL17" s="79"/>
      <c r="AM17" s="81"/>
      <c r="AN17" s="79"/>
      <c r="AO17" s="81"/>
      <c r="AP17" s="79"/>
      <c r="AQ17" s="79"/>
      <c r="AR17" s="81"/>
      <c r="AS17" s="81"/>
      <c r="AT17" s="81"/>
      <c r="AU17" s="85"/>
      <c r="AV17" s="81"/>
      <c r="AW17" s="79"/>
      <c r="AX17" s="81"/>
      <c r="AY17" s="79"/>
      <c r="AZ17" s="81"/>
      <c r="BA17" s="79"/>
      <c r="BB17" s="79"/>
      <c r="BC17" s="79"/>
      <c r="BD17" s="79"/>
      <c r="BE17" s="79"/>
      <c r="BF17" s="89"/>
      <c r="BG17" s="79"/>
    </row>
    <row r="18" spans="21:59" x14ac:dyDescent="0.15">
      <c r="U18" s="61"/>
      <c r="V18" s="61"/>
      <c r="W18" s="61"/>
      <c r="X18" s="79"/>
      <c r="Y18" s="79"/>
      <c r="Z18" s="79"/>
      <c r="AA18" s="79"/>
      <c r="AB18" s="79"/>
      <c r="AC18" s="79"/>
      <c r="AD18" s="79"/>
      <c r="AE18" s="81"/>
      <c r="AF18" s="79"/>
      <c r="AG18" s="79"/>
      <c r="AH18" s="79"/>
      <c r="AI18" s="79"/>
      <c r="AJ18" s="79"/>
      <c r="AK18" s="79"/>
      <c r="AL18" s="79"/>
      <c r="AM18" s="81"/>
      <c r="AN18" s="79"/>
      <c r="AO18" s="81"/>
      <c r="AP18" s="79"/>
      <c r="AQ18" s="79"/>
      <c r="AR18" s="81"/>
      <c r="AS18" s="81"/>
      <c r="AT18" s="81"/>
      <c r="AU18" s="85"/>
      <c r="AV18" s="81"/>
      <c r="AW18" s="79"/>
      <c r="AX18" s="81"/>
      <c r="AY18" s="79"/>
      <c r="AZ18" s="81"/>
      <c r="BA18" s="79"/>
      <c r="BB18" s="79"/>
      <c r="BC18" s="79"/>
      <c r="BD18" s="79"/>
      <c r="BE18" s="79"/>
      <c r="BF18" s="89"/>
      <c r="BG18" s="79"/>
    </row>
    <row r="19" spans="21:59" x14ac:dyDescent="0.15">
      <c r="U19" s="61"/>
      <c r="V19" s="61"/>
      <c r="W19" s="61"/>
      <c r="X19" s="79"/>
      <c r="Y19" s="79"/>
      <c r="Z19" s="79"/>
      <c r="AA19" s="79"/>
      <c r="AB19" s="79"/>
      <c r="AC19" s="79"/>
      <c r="AD19" s="79"/>
      <c r="AE19" s="81"/>
      <c r="AF19" s="79"/>
      <c r="AG19" s="79"/>
      <c r="AH19" s="79"/>
      <c r="AI19" s="79"/>
      <c r="AJ19" s="79"/>
      <c r="AK19" s="79"/>
      <c r="AL19" s="79"/>
      <c r="AM19" s="81"/>
      <c r="AN19" s="79"/>
      <c r="AO19" s="81"/>
      <c r="AP19" s="79"/>
      <c r="AQ19" s="79"/>
      <c r="AR19" s="81"/>
      <c r="AS19" s="81"/>
      <c r="AT19" s="81"/>
      <c r="AU19" s="85"/>
      <c r="AV19" s="81"/>
      <c r="AW19" s="79"/>
      <c r="AX19" s="81"/>
      <c r="AY19" s="79"/>
      <c r="AZ19" s="81"/>
      <c r="BA19" s="79"/>
      <c r="BB19" s="79"/>
      <c r="BC19" s="79"/>
      <c r="BD19" s="79"/>
      <c r="BE19" s="79"/>
      <c r="BF19" s="89"/>
      <c r="BG19" s="79"/>
    </row>
    <row r="20" spans="21:59" x14ac:dyDescent="0.15">
      <c r="U20" s="61"/>
      <c r="V20" s="61"/>
      <c r="W20" s="61"/>
      <c r="X20" s="79"/>
      <c r="Y20" s="79"/>
      <c r="Z20" s="79"/>
      <c r="AA20" s="79"/>
      <c r="AB20" s="79"/>
      <c r="AC20" s="79"/>
      <c r="AD20" s="79"/>
      <c r="AE20" s="81"/>
      <c r="AF20" s="79"/>
      <c r="AG20" s="79"/>
      <c r="AH20" s="79"/>
      <c r="AI20" s="79"/>
      <c r="AJ20" s="79"/>
      <c r="AK20" s="79"/>
      <c r="AL20" s="79"/>
      <c r="AM20" s="81"/>
      <c r="AN20" s="79"/>
      <c r="AO20" s="81"/>
      <c r="AP20" s="79"/>
      <c r="AQ20" s="79"/>
      <c r="AR20" s="81"/>
      <c r="AS20" s="81"/>
      <c r="AT20" s="81"/>
      <c r="AU20" s="85"/>
      <c r="AV20" s="81"/>
      <c r="AW20" s="79"/>
      <c r="AX20" s="81"/>
      <c r="AY20" s="79"/>
      <c r="AZ20" s="81"/>
      <c r="BA20" s="79"/>
      <c r="BB20" s="79"/>
      <c r="BC20" s="79"/>
      <c r="BD20" s="79"/>
      <c r="BE20" s="79"/>
      <c r="BF20" s="89"/>
      <c r="BG20" s="79"/>
    </row>
    <row r="21" spans="21:59" x14ac:dyDescent="0.15">
      <c r="U21" s="61"/>
      <c r="V21" s="61"/>
      <c r="W21" s="61"/>
      <c r="X21" s="79"/>
      <c r="Y21" s="79"/>
      <c r="Z21" s="79"/>
      <c r="AA21" s="79"/>
      <c r="AB21" s="79"/>
      <c r="AC21" s="79"/>
      <c r="AD21" s="79"/>
      <c r="AE21" s="81"/>
      <c r="AF21" s="79"/>
      <c r="AG21" s="79"/>
      <c r="AH21" s="79"/>
      <c r="AI21" s="79"/>
      <c r="AJ21" s="79"/>
      <c r="AK21" s="79"/>
      <c r="AL21" s="79"/>
      <c r="AM21" s="81"/>
      <c r="AN21" s="79"/>
      <c r="AO21" s="81"/>
      <c r="AP21" s="79"/>
      <c r="AQ21" s="79"/>
      <c r="AR21" s="81"/>
      <c r="AS21" s="81"/>
      <c r="AT21" s="81"/>
      <c r="AU21" s="85"/>
      <c r="AV21" s="81"/>
      <c r="AW21" s="79"/>
      <c r="AX21" s="81"/>
      <c r="AY21" s="79"/>
      <c r="AZ21" s="81"/>
      <c r="BA21" s="79"/>
      <c r="BB21" s="79"/>
      <c r="BC21" s="79"/>
      <c r="BD21" s="79"/>
      <c r="BE21" s="79"/>
      <c r="BF21" s="89"/>
      <c r="BG21" s="79"/>
    </row>
    <row r="22" spans="21:59" x14ac:dyDescent="0.15">
      <c r="U22" s="61"/>
      <c r="V22" s="61"/>
      <c r="W22" s="61"/>
      <c r="X22" s="79"/>
      <c r="Y22" s="79"/>
      <c r="Z22" s="79"/>
      <c r="AA22" s="79"/>
      <c r="AB22" s="79"/>
      <c r="AC22" s="79"/>
      <c r="AD22" s="79"/>
      <c r="AE22" s="81"/>
      <c r="AF22" s="79"/>
      <c r="AG22" s="79"/>
      <c r="AH22" s="79"/>
      <c r="AI22" s="79"/>
      <c r="AJ22" s="79"/>
      <c r="AK22" s="79"/>
      <c r="AL22" s="79"/>
      <c r="AM22" s="81"/>
      <c r="AN22" s="79"/>
      <c r="AO22" s="81"/>
      <c r="AP22" s="79"/>
      <c r="AQ22" s="79"/>
      <c r="AR22" s="81"/>
      <c r="AS22" s="81"/>
      <c r="AT22" s="81"/>
      <c r="AU22" s="85"/>
      <c r="AV22" s="81"/>
      <c r="AW22" s="79"/>
      <c r="AX22" s="81"/>
      <c r="AY22" s="79"/>
      <c r="AZ22" s="81"/>
      <c r="BA22" s="79"/>
      <c r="BB22" s="79"/>
      <c r="BC22" s="79"/>
      <c r="BD22" s="79"/>
      <c r="BE22" s="79"/>
      <c r="BF22" s="89"/>
      <c r="BG22" s="79"/>
    </row>
    <row r="23" spans="21:59" x14ac:dyDescent="0.15">
      <c r="U23" s="61"/>
      <c r="V23" s="61"/>
      <c r="W23" s="61"/>
      <c r="X23" s="79"/>
      <c r="Y23" s="79"/>
      <c r="Z23" s="79"/>
      <c r="AA23" s="79"/>
      <c r="AB23" s="79"/>
      <c r="AC23" s="79"/>
      <c r="AD23" s="79"/>
      <c r="AE23" s="81"/>
      <c r="AF23" s="79"/>
      <c r="AG23" s="79"/>
      <c r="AH23" s="79"/>
      <c r="AI23" s="79"/>
      <c r="AJ23" s="79"/>
      <c r="AK23" s="79"/>
      <c r="AL23" s="79"/>
      <c r="AM23" s="81"/>
      <c r="AN23" s="79"/>
      <c r="AO23" s="81"/>
      <c r="AP23" s="79"/>
      <c r="AQ23" s="79"/>
      <c r="AR23" s="81"/>
      <c r="AS23" s="81"/>
      <c r="AT23" s="81"/>
      <c r="AU23" s="85"/>
      <c r="AV23" s="81"/>
      <c r="AW23" s="79"/>
      <c r="AX23" s="81"/>
      <c r="AY23" s="79"/>
      <c r="AZ23" s="81"/>
      <c r="BA23" s="79"/>
      <c r="BB23" s="79"/>
      <c r="BC23" s="79"/>
      <c r="BD23" s="79"/>
      <c r="BE23" s="79"/>
      <c r="BF23" s="89"/>
      <c r="BG23" s="79"/>
    </row>
    <row r="24" spans="21:59" x14ac:dyDescent="0.15">
      <c r="U24" s="61"/>
      <c r="V24" s="61"/>
      <c r="W24" s="61"/>
      <c r="X24" s="79"/>
      <c r="Y24" s="79"/>
      <c r="Z24" s="79"/>
      <c r="AA24" s="79"/>
      <c r="AB24" s="79"/>
      <c r="AC24" s="79"/>
      <c r="AD24" s="79"/>
      <c r="AE24" s="81"/>
      <c r="AF24" s="79"/>
      <c r="AG24" s="79"/>
      <c r="AH24" s="79"/>
      <c r="AI24" s="79"/>
      <c r="AJ24" s="79"/>
      <c r="AK24" s="79"/>
      <c r="AL24" s="79"/>
      <c r="AM24" s="81"/>
      <c r="AN24" s="79"/>
      <c r="AO24" s="81"/>
      <c r="AP24" s="79"/>
      <c r="AQ24" s="79"/>
      <c r="AR24" s="81"/>
      <c r="AS24" s="81"/>
      <c r="AT24" s="81"/>
      <c r="AU24" s="85"/>
      <c r="AV24" s="81"/>
      <c r="AW24" s="79"/>
      <c r="AX24" s="81"/>
      <c r="AY24" s="79"/>
      <c r="AZ24" s="81"/>
      <c r="BA24" s="79"/>
      <c r="BB24" s="79"/>
      <c r="BC24" s="79"/>
      <c r="BD24" s="79"/>
      <c r="BE24" s="79"/>
      <c r="BF24" s="89"/>
      <c r="BG24" s="79"/>
    </row>
    <row r="25" spans="21:59" x14ac:dyDescent="0.15">
      <c r="U25" s="61"/>
      <c r="V25" s="61"/>
      <c r="W25" s="61"/>
      <c r="X25" s="79"/>
      <c r="Y25" s="79"/>
      <c r="Z25" s="79"/>
      <c r="AA25" s="79"/>
      <c r="AB25" s="79"/>
      <c r="AC25" s="79"/>
      <c r="AD25" s="79"/>
      <c r="AE25" s="81"/>
      <c r="AF25" s="79"/>
      <c r="AG25" s="79"/>
      <c r="AH25" s="79"/>
      <c r="AI25" s="79"/>
      <c r="AJ25" s="79"/>
      <c r="AK25" s="79"/>
      <c r="AL25" s="79"/>
      <c r="AM25" s="81"/>
      <c r="AN25" s="79"/>
      <c r="AO25" s="81"/>
      <c r="AP25" s="79"/>
      <c r="AQ25" s="79"/>
      <c r="AR25" s="81"/>
      <c r="AS25" s="81"/>
      <c r="AT25" s="81"/>
      <c r="AU25" s="85"/>
      <c r="AV25" s="81"/>
      <c r="AW25" s="79"/>
      <c r="AX25" s="81"/>
      <c r="AY25" s="79"/>
      <c r="AZ25" s="81"/>
      <c r="BA25" s="79"/>
      <c r="BB25" s="79"/>
      <c r="BC25" s="79"/>
      <c r="BD25" s="79"/>
      <c r="BE25" s="79"/>
      <c r="BF25" s="89"/>
      <c r="BG25" s="79"/>
    </row>
    <row r="26" spans="21:59" x14ac:dyDescent="0.15">
      <c r="U26" s="61"/>
      <c r="V26" s="61"/>
      <c r="W26" s="61"/>
      <c r="X26" s="79"/>
      <c r="Y26" s="79"/>
      <c r="Z26" s="79"/>
      <c r="AA26" s="79"/>
      <c r="AB26" s="79"/>
      <c r="AC26" s="79"/>
      <c r="AD26" s="79"/>
      <c r="AE26" s="81"/>
      <c r="AF26" s="79"/>
      <c r="AG26" s="79"/>
      <c r="AH26" s="79"/>
      <c r="AI26" s="79"/>
      <c r="AJ26" s="79"/>
      <c r="AK26" s="79"/>
      <c r="AL26" s="79"/>
      <c r="AM26" s="81"/>
      <c r="AN26" s="79"/>
      <c r="AO26" s="81"/>
      <c r="AP26" s="79"/>
      <c r="AQ26" s="79"/>
      <c r="AR26" s="81"/>
      <c r="AS26" s="81"/>
      <c r="AT26" s="81"/>
      <c r="AU26" s="85"/>
      <c r="AV26" s="81"/>
      <c r="AW26" s="79"/>
      <c r="AX26" s="81"/>
      <c r="AY26" s="79"/>
      <c r="AZ26" s="81"/>
      <c r="BA26" s="79"/>
      <c r="BB26" s="79"/>
      <c r="BC26" s="79"/>
      <c r="BD26" s="79"/>
      <c r="BE26" s="79"/>
      <c r="BF26" s="89"/>
      <c r="BG26" s="79"/>
    </row>
    <row r="27" spans="21:59" x14ac:dyDescent="0.15">
      <c r="U27" s="61"/>
      <c r="V27" s="61"/>
      <c r="W27" s="61"/>
      <c r="X27" s="79"/>
      <c r="Y27" s="79"/>
      <c r="Z27" s="79"/>
      <c r="AA27" s="79"/>
      <c r="AB27" s="79"/>
      <c r="AC27" s="79"/>
      <c r="AD27" s="79"/>
      <c r="AE27" s="81"/>
      <c r="AF27" s="79"/>
      <c r="AG27" s="79"/>
      <c r="AH27" s="79"/>
      <c r="AI27" s="79"/>
      <c r="AJ27" s="79"/>
      <c r="AK27" s="79"/>
      <c r="AL27" s="79"/>
      <c r="AM27" s="81"/>
      <c r="AN27" s="79"/>
      <c r="AO27" s="81"/>
      <c r="AP27" s="79"/>
      <c r="AQ27" s="79"/>
      <c r="AR27" s="81"/>
      <c r="AS27" s="81"/>
      <c r="AT27" s="81"/>
      <c r="AU27" s="85"/>
      <c r="AV27" s="81"/>
      <c r="AW27" s="79"/>
      <c r="AX27" s="81"/>
      <c r="AY27" s="79"/>
      <c r="AZ27" s="81"/>
      <c r="BA27" s="79"/>
      <c r="BB27" s="79"/>
      <c r="BC27" s="79"/>
      <c r="BD27" s="79"/>
      <c r="BE27" s="79"/>
      <c r="BF27" s="89"/>
      <c r="BG27" s="79"/>
    </row>
    <row r="28" spans="21:59" x14ac:dyDescent="0.15">
      <c r="U28" s="61"/>
      <c r="V28" s="61"/>
      <c r="W28" s="61"/>
      <c r="X28" s="79"/>
      <c r="Y28" s="79"/>
      <c r="Z28" s="79"/>
      <c r="AA28" s="79"/>
      <c r="AB28" s="79"/>
      <c r="AC28" s="79"/>
      <c r="AD28" s="79"/>
      <c r="AE28" s="81"/>
      <c r="AF28" s="79"/>
      <c r="AG28" s="79"/>
      <c r="AH28" s="79"/>
      <c r="AI28" s="79"/>
      <c r="AJ28" s="79"/>
      <c r="AK28" s="79">
        <v>28156839.591159999</v>
      </c>
      <c r="AL28" s="79"/>
      <c r="AM28" s="81"/>
      <c r="AN28" s="79"/>
      <c r="AO28" s="81"/>
      <c r="AP28" s="79"/>
      <c r="AQ28" s="79"/>
      <c r="AR28" s="81"/>
      <c r="AS28" s="81"/>
      <c r="AT28" s="81"/>
      <c r="AU28" s="85"/>
      <c r="AV28" s="81"/>
      <c r="AW28" s="79"/>
      <c r="AX28" s="81"/>
      <c r="AY28" s="79"/>
      <c r="AZ28" s="81"/>
      <c r="BA28" s="79"/>
      <c r="BB28" s="79"/>
      <c r="BC28" s="79"/>
      <c r="BD28" s="79"/>
      <c r="BE28" s="79"/>
      <c r="BF28" s="89"/>
      <c r="BG28" s="79"/>
    </row>
    <row r="29" spans="21:59" x14ac:dyDescent="0.15">
      <c r="U29" s="61"/>
      <c r="V29" s="61"/>
      <c r="W29" s="61"/>
      <c r="X29" s="79"/>
      <c r="Y29" s="79"/>
      <c r="Z29" s="79"/>
      <c r="AA29" s="79"/>
      <c r="AB29" s="79"/>
      <c r="AC29" s="79"/>
      <c r="AD29" s="79"/>
      <c r="AE29" s="81"/>
      <c r="AF29" s="79"/>
      <c r="AG29" s="79"/>
      <c r="AH29" s="79"/>
      <c r="AI29" s="79"/>
      <c r="AJ29" s="79"/>
      <c r="AK29" s="79">
        <v>20709060.910840001</v>
      </c>
      <c r="AL29" s="79"/>
      <c r="AM29" s="81"/>
      <c r="AN29" s="79"/>
      <c r="AO29" s="81"/>
      <c r="AP29" s="79"/>
      <c r="AQ29" s="79"/>
      <c r="AR29" s="81"/>
      <c r="AS29" s="81"/>
      <c r="AT29" s="81"/>
      <c r="AU29" s="85"/>
      <c r="AV29" s="81"/>
      <c r="AW29" s="79"/>
      <c r="AX29" s="81"/>
      <c r="AY29" s="79"/>
      <c r="AZ29" s="81"/>
      <c r="BA29" s="79"/>
      <c r="BB29" s="79"/>
      <c r="BC29" s="79"/>
      <c r="BD29" s="79"/>
      <c r="BE29" s="79"/>
      <c r="BF29" s="89"/>
      <c r="BG29" s="79"/>
    </row>
    <row r="30" spans="21:59" x14ac:dyDescent="0.15">
      <c r="U30" s="61"/>
      <c r="V30" s="61"/>
      <c r="W30" s="61"/>
      <c r="X30" s="79"/>
      <c r="Y30" s="79"/>
      <c r="Z30" s="79"/>
      <c r="AA30" s="79"/>
      <c r="AB30" s="79"/>
      <c r="AC30" s="79"/>
      <c r="AD30" s="79"/>
      <c r="AE30" s="81"/>
      <c r="AF30" s="79"/>
      <c r="AG30" s="79"/>
      <c r="AH30" s="79"/>
      <c r="AI30" s="79"/>
      <c r="AJ30" s="79"/>
      <c r="AK30" s="79">
        <f>SUM(AK28:AK29)</f>
        <v>48865900.502000004</v>
      </c>
      <c r="AL30" s="79"/>
      <c r="AM30" s="81"/>
      <c r="AN30" s="79"/>
      <c r="AO30" s="81"/>
      <c r="AP30" s="79"/>
      <c r="AQ30" s="79"/>
      <c r="AR30" s="81"/>
      <c r="AS30" s="81"/>
      <c r="AT30" s="81"/>
      <c r="AU30" s="85"/>
      <c r="AV30" s="81"/>
      <c r="AW30" s="79"/>
      <c r="AX30" s="81"/>
      <c r="AY30" s="79"/>
      <c r="AZ30" s="81"/>
      <c r="BA30" s="79"/>
      <c r="BB30" s="79"/>
      <c r="BC30" s="79"/>
      <c r="BD30" s="79"/>
      <c r="BE30" s="79"/>
      <c r="BF30" s="89"/>
      <c r="BG30" s="79"/>
    </row>
    <row r="31" spans="21:59" x14ac:dyDescent="0.15">
      <c r="U31" s="61"/>
      <c r="V31" s="61"/>
      <c r="W31" s="61"/>
      <c r="X31" s="79"/>
      <c r="Y31" s="79"/>
      <c r="Z31" s="79"/>
      <c r="AA31" s="79"/>
      <c r="AB31" s="79"/>
      <c r="AC31" s="79"/>
      <c r="AD31" s="79"/>
      <c r="AE31" s="81"/>
      <c r="AF31" s="79"/>
      <c r="AG31" s="79"/>
      <c r="AH31" s="79"/>
      <c r="AI31" s="79"/>
      <c r="AJ31" s="79"/>
      <c r="AK31" s="79"/>
      <c r="AL31" s="79"/>
      <c r="AM31" s="81"/>
      <c r="AN31" s="79"/>
      <c r="AO31" s="81"/>
      <c r="AP31" s="79"/>
      <c r="AQ31" s="79"/>
      <c r="AR31" s="81"/>
      <c r="AS31" s="81"/>
      <c r="AT31" s="81"/>
      <c r="AU31" s="85"/>
      <c r="AV31" s="81"/>
      <c r="AW31" s="79"/>
      <c r="AX31" s="81"/>
      <c r="AY31" s="79"/>
      <c r="AZ31" s="81"/>
      <c r="BA31" s="79"/>
      <c r="BB31" s="79"/>
      <c r="BC31" s="79"/>
      <c r="BD31" s="79"/>
      <c r="BE31" s="79"/>
      <c r="BF31" s="89"/>
      <c r="BG31" s="79"/>
    </row>
    <row r="32" spans="21:59" x14ac:dyDescent="0.15">
      <c r="U32" s="61"/>
      <c r="V32" s="61"/>
      <c r="W32" s="61"/>
      <c r="X32" s="79"/>
      <c r="Y32" s="79"/>
      <c r="Z32" s="79"/>
      <c r="AA32" s="79"/>
      <c r="AB32" s="79"/>
      <c r="AC32" s="79"/>
      <c r="AD32" s="79"/>
      <c r="AE32" s="81"/>
      <c r="AF32" s="79"/>
      <c r="AG32" s="79"/>
      <c r="AH32" s="79"/>
      <c r="AI32" s="79"/>
      <c r="AJ32" s="79"/>
      <c r="AK32" s="79"/>
      <c r="AL32" s="79"/>
      <c r="AM32" s="81"/>
      <c r="AN32" s="79"/>
      <c r="AO32" s="81"/>
      <c r="AP32" s="79"/>
      <c r="AQ32" s="79"/>
      <c r="AR32" s="81"/>
      <c r="AS32" s="81"/>
      <c r="AT32" s="81"/>
      <c r="AU32" s="85"/>
      <c r="AV32" s="81"/>
      <c r="AW32" s="79"/>
      <c r="AX32" s="81"/>
      <c r="AY32" s="79"/>
      <c r="AZ32" s="81"/>
      <c r="BA32" s="79"/>
      <c r="BB32" s="79"/>
      <c r="BC32" s="79"/>
      <c r="BD32" s="79"/>
      <c r="BE32" s="79"/>
      <c r="BF32" s="89"/>
      <c r="BG32" s="79"/>
    </row>
    <row r="33" spans="21:59" x14ac:dyDescent="0.15">
      <c r="U33" s="61"/>
      <c r="V33" s="61"/>
      <c r="W33" s="61"/>
      <c r="X33" s="79"/>
      <c r="Y33" s="79"/>
      <c r="Z33" s="79"/>
      <c r="AA33" s="79"/>
      <c r="AB33" s="79"/>
      <c r="AC33" s="79"/>
      <c r="AD33" s="79"/>
      <c r="AE33" s="81"/>
      <c r="AF33" s="79"/>
      <c r="AG33" s="79"/>
      <c r="AH33" s="79"/>
      <c r="AI33" s="79"/>
      <c r="AJ33" s="79"/>
      <c r="AK33" s="79"/>
      <c r="AL33" s="79"/>
      <c r="AM33" s="81"/>
      <c r="AN33" s="79"/>
      <c r="AO33" s="81"/>
      <c r="AP33" s="79"/>
      <c r="AQ33" s="79"/>
      <c r="AR33" s="81"/>
      <c r="AS33" s="81"/>
      <c r="AT33" s="81"/>
      <c r="AU33" s="85"/>
      <c r="AV33" s="81"/>
      <c r="AW33" s="79"/>
      <c r="AX33" s="81"/>
      <c r="AY33" s="79"/>
      <c r="AZ33" s="81"/>
      <c r="BA33" s="79"/>
      <c r="BB33" s="79"/>
      <c r="BC33" s="79"/>
      <c r="BD33" s="79"/>
      <c r="BE33" s="79"/>
      <c r="BF33" s="89"/>
      <c r="BG33" s="79"/>
    </row>
    <row r="34" spans="21:59" x14ac:dyDescent="0.15">
      <c r="U34" s="61"/>
      <c r="V34" s="61"/>
      <c r="W34" s="61"/>
      <c r="X34" s="79"/>
      <c r="Y34" s="79"/>
      <c r="Z34" s="79"/>
      <c r="AA34" s="79"/>
      <c r="AB34" s="79"/>
      <c r="AC34" s="79"/>
      <c r="AD34" s="79"/>
      <c r="AE34" s="81"/>
      <c r="AF34" s="79"/>
      <c r="AG34" s="79"/>
      <c r="AH34" s="79"/>
      <c r="AI34" s="79"/>
      <c r="AJ34" s="79"/>
      <c r="AK34" s="79"/>
      <c r="AL34" s="79"/>
      <c r="AM34" s="81"/>
      <c r="AN34" s="79"/>
      <c r="AO34" s="81"/>
      <c r="AP34" s="79"/>
      <c r="AQ34" s="79"/>
      <c r="AR34" s="81"/>
      <c r="AS34" s="81"/>
      <c r="AT34" s="81"/>
      <c r="AU34" s="85"/>
      <c r="AV34" s="81"/>
      <c r="AW34" s="79"/>
      <c r="AX34" s="81"/>
      <c r="AY34" s="79"/>
      <c r="AZ34" s="81"/>
      <c r="BA34" s="79"/>
      <c r="BB34" s="79"/>
      <c r="BC34" s="79"/>
      <c r="BD34" s="79"/>
      <c r="BE34" s="79"/>
      <c r="BF34" s="89"/>
      <c r="BG34" s="79"/>
    </row>
    <row r="35" spans="21:59" x14ac:dyDescent="0.15">
      <c r="U35" s="61"/>
      <c r="V35" s="61"/>
      <c r="W35" s="61"/>
      <c r="X35" s="79"/>
      <c r="Y35" s="79"/>
      <c r="Z35" s="79"/>
      <c r="AA35" s="79"/>
      <c r="AB35" s="79"/>
      <c r="AC35" s="79"/>
      <c r="AD35" s="79"/>
      <c r="AE35" s="81"/>
      <c r="AF35" s="79"/>
      <c r="AG35" s="79"/>
      <c r="AH35" s="79"/>
      <c r="AI35" s="79"/>
      <c r="AJ35" s="79"/>
      <c r="AK35" s="79"/>
      <c r="AL35" s="79"/>
      <c r="AM35" s="81"/>
      <c r="AN35" s="79"/>
      <c r="AO35" s="81"/>
      <c r="AP35" s="79"/>
      <c r="AQ35" s="79"/>
      <c r="AR35" s="81"/>
      <c r="AS35" s="81"/>
      <c r="AT35" s="81"/>
      <c r="AU35" s="85"/>
      <c r="AV35" s="81"/>
      <c r="AW35" s="79"/>
      <c r="AX35" s="81"/>
      <c r="AY35" s="79"/>
      <c r="AZ35" s="81"/>
      <c r="BA35" s="79"/>
      <c r="BB35" s="79"/>
      <c r="BC35" s="79"/>
      <c r="BD35" s="79"/>
      <c r="BE35" s="79"/>
      <c r="BF35" s="89"/>
      <c r="BG35" s="79"/>
    </row>
    <row r="36" spans="21:59" x14ac:dyDescent="0.15">
      <c r="U36" s="61"/>
      <c r="V36" s="61"/>
      <c r="W36" s="61"/>
      <c r="X36" s="79"/>
      <c r="Y36" s="79"/>
      <c r="Z36" s="79"/>
      <c r="AA36" s="79"/>
      <c r="AB36" s="79"/>
      <c r="AC36" s="79"/>
      <c r="AD36" s="79"/>
      <c r="AE36" s="81"/>
      <c r="AF36" s="79"/>
      <c r="AG36" s="79"/>
      <c r="AH36" s="79"/>
      <c r="AI36" s="79"/>
      <c r="AJ36" s="79"/>
      <c r="AK36" s="79"/>
      <c r="AL36" s="79"/>
      <c r="AM36" s="81"/>
      <c r="AN36" s="79"/>
      <c r="AO36" s="81"/>
      <c r="AP36" s="79"/>
      <c r="AQ36" s="79"/>
      <c r="AR36" s="81"/>
      <c r="AS36" s="81"/>
      <c r="AT36" s="81"/>
      <c r="AU36" s="85"/>
      <c r="AV36" s="81"/>
      <c r="AW36" s="79"/>
      <c r="AX36" s="81"/>
      <c r="AY36" s="79"/>
      <c r="AZ36" s="81"/>
      <c r="BA36" s="79"/>
      <c r="BB36" s="79"/>
      <c r="BC36" s="79"/>
      <c r="BD36" s="79"/>
      <c r="BE36" s="79"/>
      <c r="BF36" s="89"/>
      <c r="BG36" s="79"/>
    </row>
    <row r="37" spans="21:59" x14ac:dyDescent="0.15">
      <c r="U37" s="61"/>
      <c r="V37" s="61"/>
      <c r="W37" s="61"/>
      <c r="X37" s="79"/>
      <c r="Y37" s="79"/>
      <c r="Z37" s="79"/>
      <c r="AA37" s="79"/>
      <c r="AB37" s="79"/>
      <c r="AC37" s="79"/>
      <c r="AD37" s="79"/>
      <c r="AE37" s="81"/>
      <c r="AF37" s="79"/>
      <c r="AG37" s="79"/>
      <c r="AH37" s="79"/>
      <c r="AI37" s="79"/>
      <c r="AJ37" s="79"/>
      <c r="AK37" s="79"/>
      <c r="AL37" s="79"/>
      <c r="AM37" s="81"/>
      <c r="AN37" s="79"/>
      <c r="AO37" s="81"/>
      <c r="AP37" s="79"/>
      <c r="AQ37" s="79"/>
      <c r="AR37" s="81"/>
      <c r="AS37" s="81"/>
      <c r="AT37" s="81"/>
      <c r="AU37" s="85"/>
      <c r="AV37" s="81"/>
      <c r="AW37" s="79"/>
      <c r="AX37" s="81"/>
      <c r="AY37" s="79"/>
      <c r="AZ37" s="81"/>
      <c r="BA37" s="79"/>
      <c r="BB37" s="79"/>
      <c r="BC37" s="79"/>
      <c r="BD37" s="79"/>
      <c r="BE37" s="79"/>
      <c r="BF37" s="89"/>
      <c r="BG37" s="79"/>
    </row>
    <row r="38" spans="21:59" x14ac:dyDescent="0.15">
      <c r="U38" s="61"/>
      <c r="V38" s="61"/>
      <c r="W38" s="61"/>
      <c r="X38" s="79"/>
      <c r="Y38" s="79"/>
      <c r="Z38" s="79"/>
      <c r="AA38" s="79"/>
      <c r="AB38" s="79"/>
      <c r="AC38" s="79"/>
      <c r="AD38" s="79"/>
      <c r="AE38" s="81"/>
      <c r="AF38" s="79"/>
      <c r="AG38" s="79"/>
      <c r="AH38" s="79"/>
      <c r="AI38" s="79"/>
      <c r="AJ38" s="79"/>
      <c r="AK38" s="79"/>
      <c r="AL38" s="79"/>
      <c r="AM38" s="81"/>
      <c r="AN38" s="79"/>
      <c r="AO38" s="81"/>
      <c r="AP38" s="79"/>
      <c r="AQ38" s="79"/>
      <c r="AR38" s="81"/>
      <c r="AS38" s="81"/>
      <c r="AT38" s="81"/>
      <c r="AU38" s="85"/>
      <c r="AV38" s="81"/>
      <c r="AW38" s="79"/>
      <c r="AX38" s="81"/>
      <c r="AY38" s="79"/>
      <c r="AZ38" s="81"/>
      <c r="BA38" s="79"/>
      <c r="BB38" s="79"/>
      <c r="BC38" s="79"/>
      <c r="BD38" s="79"/>
      <c r="BE38" s="79"/>
      <c r="BF38" s="89"/>
      <c r="BG38" s="79"/>
    </row>
    <row r="39" spans="21:59" x14ac:dyDescent="0.15">
      <c r="U39" s="61"/>
      <c r="V39" s="61"/>
      <c r="W39" s="61"/>
      <c r="X39" s="79"/>
      <c r="Y39" s="79"/>
      <c r="Z39" s="79"/>
      <c r="AA39" s="79"/>
      <c r="AB39" s="79"/>
      <c r="AC39" s="79"/>
      <c r="AD39" s="79"/>
      <c r="AE39" s="81"/>
      <c r="AF39" s="79"/>
      <c r="AG39" s="79"/>
      <c r="AH39" s="79"/>
      <c r="AI39" s="79"/>
      <c r="AJ39" s="79"/>
      <c r="AK39" s="79"/>
      <c r="AL39" s="79"/>
      <c r="AM39" s="81"/>
      <c r="AN39" s="79"/>
      <c r="AO39" s="81"/>
      <c r="AP39" s="79"/>
      <c r="AQ39" s="79"/>
      <c r="AR39" s="81"/>
      <c r="AS39" s="81"/>
      <c r="AT39" s="81"/>
      <c r="AU39" s="85"/>
      <c r="AV39" s="81"/>
      <c r="AW39" s="79"/>
      <c r="AX39" s="81"/>
      <c r="AY39" s="79"/>
      <c r="AZ39" s="81"/>
      <c r="BA39" s="79"/>
      <c r="BB39" s="79"/>
      <c r="BC39" s="79"/>
      <c r="BD39" s="79"/>
      <c r="BE39" s="79"/>
      <c r="BF39" s="89"/>
      <c r="BG39" s="79"/>
    </row>
    <row r="40" spans="21:59" x14ac:dyDescent="0.15">
      <c r="U40" s="61"/>
      <c r="V40" s="61"/>
      <c r="W40" s="61"/>
      <c r="X40" s="79"/>
      <c r="Y40" s="79"/>
      <c r="Z40" s="79"/>
      <c r="AA40" s="79"/>
      <c r="AB40" s="79"/>
      <c r="AC40" s="79"/>
      <c r="AD40" s="79"/>
      <c r="AE40" s="81"/>
      <c r="AF40" s="79"/>
      <c r="AG40" s="79"/>
      <c r="AH40" s="79"/>
      <c r="AI40" s="79"/>
      <c r="AJ40" s="79"/>
      <c r="AK40" s="79"/>
      <c r="AL40" s="79"/>
      <c r="AM40" s="81"/>
      <c r="AN40" s="79"/>
      <c r="AO40" s="81"/>
      <c r="AP40" s="79"/>
      <c r="AQ40" s="79"/>
      <c r="AR40" s="81"/>
      <c r="AS40" s="81"/>
      <c r="AT40" s="81"/>
      <c r="AU40" s="85"/>
      <c r="AV40" s="81"/>
      <c r="AW40" s="79"/>
      <c r="AX40" s="81"/>
      <c r="AY40" s="79"/>
      <c r="AZ40" s="81"/>
      <c r="BA40" s="79"/>
      <c r="BB40" s="79"/>
      <c r="BC40" s="79"/>
      <c r="BD40" s="79"/>
      <c r="BE40" s="79"/>
      <c r="BF40" s="89"/>
      <c r="BG40" s="79"/>
    </row>
    <row r="41" spans="21:59" x14ac:dyDescent="0.15">
      <c r="U41" s="61"/>
      <c r="V41" s="61"/>
      <c r="W41" s="61"/>
      <c r="X41" s="79"/>
      <c r="Y41" s="79"/>
      <c r="Z41" s="79"/>
      <c r="AA41" s="79"/>
      <c r="AB41" s="79"/>
      <c r="AC41" s="79"/>
      <c r="AD41" s="79"/>
      <c r="AE41" s="81"/>
      <c r="AF41" s="79"/>
      <c r="AG41" s="79"/>
      <c r="AH41" s="79"/>
      <c r="AI41" s="79"/>
      <c r="AJ41" s="79"/>
      <c r="AK41" s="79"/>
      <c r="AL41" s="79"/>
      <c r="AM41" s="81"/>
      <c r="AN41" s="79"/>
      <c r="AO41" s="81"/>
      <c r="AP41" s="79"/>
      <c r="AQ41" s="79"/>
      <c r="AR41" s="81"/>
      <c r="AS41" s="81"/>
      <c r="AT41" s="81"/>
      <c r="AU41" s="85"/>
      <c r="AV41" s="81"/>
      <c r="AW41" s="79"/>
      <c r="AX41" s="81"/>
      <c r="AY41" s="79"/>
      <c r="AZ41" s="81"/>
      <c r="BA41" s="79"/>
      <c r="BB41" s="79"/>
      <c r="BC41" s="79"/>
      <c r="BD41" s="79"/>
      <c r="BE41" s="79"/>
      <c r="BF41" s="89"/>
      <c r="BG41" s="79"/>
    </row>
    <row r="42" spans="21:59" x14ac:dyDescent="0.15">
      <c r="U42" s="61"/>
      <c r="V42" s="61"/>
      <c r="W42" s="61"/>
      <c r="X42" s="79"/>
      <c r="Y42" s="79"/>
      <c r="Z42" s="79"/>
      <c r="AA42" s="79"/>
      <c r="AB42" s="79"/>
      <c r="AC42" s="79"/>
      <c r="AD42" s="79"/>
      <c r="AE42" s="81"/>
      <c r="AF42" s="79"/>
      <c r="AG42" s="79"/>
      <c r="AH42" s="79"/>
      <c r="AI42" s="79"/>
      <c r="AJ42" s="79"/>
      <c r="AK42" s="79"/>
      <c r="AL42" s="79"/>
      <c r="AM42" s="81"/>
      <c r="AN42" s="79"/>
      <c r="AO42" s="81"/>
      <c r="AP42" s="79"/>
      <c r="AQ42" s="79"/>
      <c r="AR42" s="81"/>
      <c r="AS42" s="81"/>
      <c r="AT42" s="81"/>
      <c r="AU42" s="85"/>
      <c r="AV42" s="81"/>
      <c r="AW42" s="79"/>
      <c r="AX42" s="81"/>
      <c r="AY42" s="79"/>
      <c r="AZ42" s="81"/>
      <c r="BA42" s="79"/>
      <c r="BB42" s="79"/>
      <c r="BC42" s="79"/>
      <c r="BD42" s="79"/>
      <c r="BE42" s="79"/>
      <c r="BF42" s="89"/>
      <c r="BG42" s="79"/>
    </row>
    <row r="43" spans="21:59" x14ac:dyDescent="0.15">
      <c r="U43" s="61"/>
      <c r="V43" s="61"/>
      <c r="W43" s="61"/>
      <c r="X43" s="79"/>
      <c r="Y43" s="79"/>
      <c r="Z43" s="79"/>
      <c r="AA43" s="79"/>
      <c r="AB43" s="79"/>
      <c r="AC43" s="79"/>
      <c r="AD43" s="79"/>
      <c r="AE43" s="81"/>
      <c r="AF43" s="79"/>
      <c r="AG43" s="79"/>
      <c r="AH43" s="79"/>
      <c r="AI43" s="79"/>
      <c r="AJ43" s="79"/>
      <c r="AK43" s="79"/>
      <c r="AL43" s="79"/>
      <c r="AM43" s="81"/>
      <c r="AN43" s="79"/>
      <c r="AO43" s="81"/>
      <c r="AP43" s="79"/>
      <c r="AQ43" s="79"/>
      <c r="AR43" s="81"/>
      <c r="AS43" s="81"/>
      <c r="AT43" s="81"/>
      <c r="AU43" s="85"/>
      <c r="AV43" s="81"/>
      <c r="AW43" s="79"/>
      <c r="AX43" s="81"/>
      <c r="AY43" s="79"/>
      <c r="AZ43" s="81"/>
      <c r="BA43" s="79"/>
      <c r="BB43" s="79"/>
      <c r="BC43" s="79"/>
      <c r="BD43" s="79"/>
      <c r="BE43" s="79"/>
      <c r="BF43" s="89"/>
      <c r="BG43" s="79"/>
    </row>
    <row r="44" spans="21:59" x14ac:dyDescent="0.15">
      <c r="U44" s="61"/>
      <c r="V44" s="61"/>
      <c r="W44" s="61"/>
      <c r="X44" s="79"/>
      <c r="Y44" s="79"/>
      <c r="Z44" s="79"/>
      <c r="AA44" s="79"/>
      <c r="AB44" s="79"/>
      <c r="AC44" s="79"/>
      <c r="AD44" s="79"/>
      <c r="AE44" s="81"/>
      <c r="AF44" s="79"/>
      <c r="AG44" s="79"/>
      <c r="AH44" s="79"/>
      <c r="AI44" s="79"/>
      <c r="AJ44" s="79"/>
      <c r="AK44" s="79"/>
      <c r="AL44" s="79"/>
      <c r="AM44" s="81"/>
      <c r="AN44" s="79"/>
      <c r="AO44" s="81"/>
      <c r="AP44" s="79"/>
      <c r="AQ44" s="79"/>
      <c r="AR44" s="81"/>
      <c r="AS44" s="81"/>
      <c r="AT44" s="81"/>
      <c r="AU44" s="85"/>
      <c r="AV44" s="81"/>
      <c r="AW44" s="79"/>
      <c r="AX44" s="81"/>
      <c r="AY44" s="79"/>
      <c r="AZ44" s="81"/>
      <c r="BA44" s="79"/>
      <c r="BB44" s="79"/>
      <c r="BC44" s="79"/>
      <c r="BD44" s="79"/>
      <c r="BE44" s="79"/>
      <c r="BF44" s="89"/>
      <c r="BG44" s="79"/>
    </row>
    <row r="45" spans="21:59" x14ac:dyDescent="0.15">
      <c r="U45" s="61"/>
      <c r="V45" s="61"/>
      <c r="W45" s="61"/>
      <c r="X45" s="79"/>
      <c r="Y45" s="79"/>
      <c r="Z45" s="79"/>
      <c r="AA45" s="79"/>
      <c r="AB45" s="79"/>
      <c r="AC45" s="79"/>
      <c r="AD45" s="79"/>
      <c r="AE45" s="81"/>
      <c r="AF45" s="79"/>
      <c r="AG45" s="79"/>
      <c r="AH45" s="79"/>
      <c r="AI45" s="79"/>
      <c r="AJ45" s="79"/>
      <c r="AK45" s="79"/>
      <c r="AL45" s="79"/>
      <c r="AM45" s="81"/>
      <c r="AN45" s="79"/>
      <c r="AO45" s="81"/>
      <c r="AP45" s="79"/>
      <c r="AQ45" s="79"/>
      <c r="AR45" s="81"/>
      <c r="AS45" s="81"/>
      <c r="AT45" s="81"/>
      <c r="AU45" s="85"/>
      <c r="AV45" s="81"/>
      <c r="AW45" s="79"/>
      <c r="AX45" s="81"/>
      <c r="AY45" s="79"/>
      <c r="AZ45" s="81"/>
      <c r="BA45" s="79"/>
      <c r="BB45" s="79"/>
      <c r="BC45" s="79"/>
      <c r="BD45" s="79"/>
      <c r="BE45" s="79"/>
      <c r="BF45" s="89"/>
      <c r="BG45" s="79"/>
    </row>
    <row r="46" spans="21:59" x14ac:dyDescent="0.15">
      <c r="U46" s="61"/>
      <c r="V46" s="61"/>
      <c r="W46" s="61"/>
      <c r="X46" s="79"/>
      <c r="Y46" s="79"/>
      <c r="Z46" s="79"/>
      <c r="AA46" s="79"/>
      <c r="AB46" s="79"/>
      <c r="AC46" s="79"/>
      <c r="AD46" s="79"/>
      <c r="AE46" s="81"/>
      <c r="AF46" s="79"/>
      <c r="AG46" s="79"/>
      <c r="AH46" s="79"/>
      <c r="AI46" s="79"/>
      <c r="AJ46" s="79"/>
      <c r="AK46" s="79"/>
      <c r="AL46" s="79"/>
      <c r="AM46" s="81"/>
      <c r="AN46" s="79"/>
      <c r="AO46" s="81"/>
      <c r="AP46" s="79"/>
      <c r="AQ46" s="79"/>
      <c r="AR46" s="81"/>
      <c r="AS46" s="81"/>
      <c r="AT46" s="81"/>
      <c r="AU46" s="85"/>
      <c r="AV46" s="81"/>
      <c r="AW46" s="79"/>
      <c r="AX46" s="81"/>
      <c r="AY46" s="79"/>
      <c r="AZ46" s="81"/>
      <c r="BA46" s="79"/>
      <c r="BB46" s="79"/>
      <c r="BC46" s="79"/>
      <c r="BD46" s="79"/>
      <c r="BE46" s="79"/>
      <c r="BF46" s="89"/>
      <c r="BG46" s="79"/>
    </row>
    <row r="47" spans="21:59" x14ac:dyDescent="0.15">
      <c r="U47" s="61"/>
      <c r="V47" s="61"/>
      <c r="W47" s="61"/>
      <c r="X47" s="79"/>
      <c r="Y47" s="79"/>
      <c r="Z47" s="79"/>
      <c r="AA47" s="79"/>
      <c r="AB47" s="79"/>
      <c r="AC47" s="79"/>
      <c r="AD47" s="79"/>
      <c r="AE47" s="81"/>
      <c r="AF47" s="79"/>
      <c r="AG47" s="79"/>
      <c r="AH47" s="79"/>
      <c r="AI47" s="79"/>
      <c r="AJ47" s="79"/>
      <c r="AK47" s="79"/>
      <c r="AL47" s="79"/>
      <c r="AM47" s="81"/>
      <c r="AN47" s="79"/>
      <c r="AO47" s="81"/>
      <c r="AP47" s="79"/>
      <c r="AQ47" s="79"/>
      <c r="AR47" s="81"/>
      <c r="AS47" s="81"/>
      <c r="AT47" s="81"/>
      <c r="AU47" s="85"/>
      <c r="AV47" s="81"/>
      <c r="AW47" s="79"/>
      <c r="AX47" s="81"/>
      <c r="AY47" s="79"/>
      <c r="AZ47" s="81"/>
      <c r="BA47" s="79"/>
      <c r="BB47" s="79"/>
      <c r="BC47" s="79"/>
      <c r="BD47" s="79"/>
      <c r="BE47" s="79"/>
      <c r="BF47" s="89"/>
      <c r="BG47" s="79"/>
    </row>
    <row r="48" spans="21:59" x14ac:dyDescent="0.15">
      <c r="U48" s="61"/>
      <c r="V48" s="61"/>
      <c r="W48" s="61"/>
      <c r="X48" s="79"/>
      <c r="Y48" s="79"/>
      <c r="Z48" s="79"/>
      <c r="AA48" s="79"/>
      <c r="AB48" s="79"/>
      <c r="AC48" s="79"/>
      <c r="AD48" s="79"/>
      <c r="AE48" s="81"/>
      <c r="AF48" s="79"/>
      <c r="AG48" s="79"/>
      <c r="AH48" s="79"/>
      <c r="AI48" s="79"/>
      <c r="AJ48" s="79"/>
      <c r="AK48" s="79"/>
      <c r="AL48" s="79"/>
      <c r="AM48" s="81"/>
      <c r="AN48" s="79"/>
      <c r="AO48" s="81"/>
      <c r="AP48" s="79"/>
      <c r="AQ48" s="79"/>
      <c r="AR48" s="81"/>
      <c r="AS48" s="81"/>
      <c r="AT48" s="81"/>
      <c r="AU48" s="85"/>
      <c r="AV48" s="81"/>
      <c r="AW48" s="79"/>
      <c r="AX48" s="81"/>
      <c r="AY48" s="79"/>
      <c r="AZ48" s="81"/>
      <c r="BA48" s="79"/>
      <c r="BB48" s="79"/>
      <c r="BC48" s="79"/>
      <c r="BD48" s="79"/>
      <c r="BE48" s="79"/>
      <c r="BF48" s="89"/>
      <c r="BG48" s="79"/>
    </row>
    <row r="49" spans="21:59" x14ac:dyDescent="0.15">
      <c r="U49" s="61"/>
      <c r="V49" s="61"/>
      <c r="W49" s="61"/>
      <c r="X49" s="79"/>
      <c r="Y49" s="79"/>
      <c r="Z49" s="79"/>
      <c r="AA49" s="79"/>
      <c r="AB49" s="79"/>
      <c r="AC49" s="79"/>
      <c r="AD49" s="79"/>
      <c r="AE49" s="81"/>
      <c r="AF49" s="79"/>
      <c r="AG49" s="79"/>
      <c r="AH49" s="79"/>
      <c r="AI49" s="79"/>
      <c r="AJ49" s="79"/>
      <c r="AK49" s="79"/>
      <c r="AL49" s="79"/>
      <c r="AM49" s="81"/>
      <c r="AN49" s="79"/>
      <c r="AO49" s="81"/>
      <c r="AP49" s="79"/>
      <c r="AQ49" s="79"/>
      <c r="AR49" s="81"/>
      <c r="AS49" s="81"/>
      <c r="AT49" s="81"/>
      <c r="AU49" s="85"/>
      <c r="AV49" s="81"/>
      <c r="AW49" s="79"/>
      <c r="AX49" s="81"/>
      <c r="AY49" s="79"/>
      <c r="AZ49" s="81"/>
      <c r="BA49" s="79"/>
      <c r="BB49" s="79"/>
      <c r="BC49" s="79"/>
      <c r="BD49" s="79"/>
      <c r="BE49" s="79"/>
      <c r="BF49" s="89"/>
      <c r="BG49" s="79"/>
    </row>
    <row r="50" spans="21:59" x14ac:dyDescent="0.15">
      <c r="U50" s="61"/>
      <c r="V50" s="61"/>
      <c r="W50" s="61"/>
      <c r="X50" s="79"/>
      <c r="Y50" s="79"/>
      <c r="Z50" s="79"/>
      <c r="AA50" s="79"/>
      <c r="AB50" s="79"/>
      <c r="AC50" s="79"/>
      <c r="AD50" s="79"/>
      <c r="AE50" s="81"/>
      <c r="AF50" s="79"/>
      <c r="AG50" s="79"/>
      <c r="AH50" s="79"/>
      <c r="AI50" s="79"/>
      <c r="AJ50" s="79"/>
      <c r="AK50" s="79"/>
      <c r="AL50" s="79"/>
      <c r="AM50" s="81"/>
      <c r="AN50" s="79"/>
      <c r="AO50" s="81"/>
      <c r="AP50" s="79"/>
      <c r="AQ50" s="79"/>
      <c r="AR50" s="81"/>
      <c r="AS50" s="81"/>
      <c r="AT50" s="81"/>
      <c r="AU50" s="85"/>
      <c r="AV50" s="81"/>
      <c r="AW50" s="79"/>
      <c r="AX50" s="81"/>
      <c r="AY50" s="79"/>
      <c r="AZ50" s="81"/>
      <c r="BA50" s="79"/>
      <c r="BB50" s="79"/>
      <c r="BC50" s="79"/>
      <c r="BD50" s="79"/>
      <c r="BE50" s="79"/>
      <c r="BF50" s="89"/>
      <c r="BG50" s="79"/>
    </row>
    <row r="51" spans="21:59" x14ac:dyDescent="0.15">
      <c r="U51" s="61"/>
      <c r="V51" s="61"/>
      <c r="W51" s="61"/>
      <c r="X51" s="79"/>
      <c r="Y51" s="79"/>
      <c r="Z51" s="79"/>
      <c r="AA51" s="79"/>
      <c r="AB51" s="79"/>
      <c r="AC51" s="79"/>
      <c r="AD51" s="79"/>
      <c r="AE51" s="81"/>
      <c r="AF51" s="79"/>
      <c r="AG51" s="79"/>
      <c r="AH51" s="79"/>
      <c r="AI51" s="79"/>
      <c r="AJ51" s="79"/>
      <c r="AK51" s="79"/>
      <c r="AL51" s="79"/>
      <c r="AM51" s="81"/>
      <c r="AN51" s="79"/>
      <c r="AO51" s="81"/>
      <c r="AP51" s="79"/>
      <c r="AQ51" s="79"/>
      <c r="AR51" s="81"/>
      <c r="AS51" s="81"/>
      <c r="AT51" s="81"/>
      <c r="AU51" s="85"/>
      <c r="AV51" s="81"/>
      <c r="AW51" s="79"/>
      <c r="AX51" s="81"/>
      <c r="AY51" s="79"/>
      <c r="AZ51" s="81"/>
      <c r="BA51" s="79"/>
      <c r="BB51" s="79"/>
      <c r="BC51" s="79"/>
      <c r="BD51" s="79"/>
      <c r="BE51" s="79"/>
      <c r="BF51" s="89"/>
      <c r="BG51" s="79"/>
    </row>
    <row r="52" spans="21:59" x14ac:dyDescent="0.15">
      <c r="U52" s="61"/>
      <c r="V52" s="61"/>
      <c r="W52" s="61"/>
      <c r="X52" s="79"/>
      <c r="Y52" s="79"/>
      <c r="Z52" s="79"/>
      <c r="AA52" s="79"/>
      <c r="AB52" s="79"/>
      <c r="AC52" s="79"/>
      <c r="AD52" s="79"/>
      <c r="AE52" s="81"/>
      <c r="AF52" s="79"/>
      <c r="AG52" s="79"/>
      <c r="AH52" s="79"/>
      <c r="AI52" s="79"/>
      <c r="AJ52" s="79"/>
      <c r="AK52" s="79"/>
      <c r="AL52" s="79"/>
      <c r="AM52" s="81"/>
      <c r="AN52" s="79"/>
      <c r="AO52" s="81"/>
      <c r="AP52" s="79"/>
      <c r="AQ52" s="79"/>
      <c r="AR52" s="81"/>
      <c r="AS52" s="81"/>
      <c r="AT52" s="81"/>
      <c r="AU52" s="85"/>
      <c r="AV52" s="81"/>
      <c r="AW52" s="79"/>
      <c r="AX52" s="81"/>
      <c r="AY52" s="79"/>
      <c r="AZ52" s="81"/>
      <c r="BA52" s="79"/>
      <c r="BB52" s="79"/>
      <c r="BC52" s="79"/>
      <c r="BD52" s="79"/>
      <c r="BE52" s="79"/>
      <c r="BF52" s="89"/>
      <c r="BG52" s="79"/>
    </row>
    <row r="53" spans="21:59" x14ac:dyDescent="0.15">
      <c r="U53" s="61"/>
      <c r="V53" s="61"/>
      <c r="W53" s="61"/>
      <c r="X53" s="79"/>
      <c r="Y53" s="79"/>
      <c r="Z53" s="79"/>
      <c r="AA53" s="79"/>
      <c r="AB53" s="79"/>
      <c r="AC53" s="79"/>
      <c r="AD53" s="79"/>
      <c r="AE53" s="81"/>
      <c r="AF53" s="79"/>
      <c r="AG53" s="79"/>
      <c r="AH53" s="79"/>
      <c r="AI53" s="79"/>
      <c r="AJ53" s="79"/>
      <c r="AK53" s="79"/>
      <c r="AL53" s="79"/>
      <c r="AM53" s="81"/>
      <c r="AN53" s="79"/>
      <c r="AO53" s="81"/>
      <c r="AP53" s="79"/>
      <c r="AQ53" s="79"/>
      <c r="AR53" s="81"/>
      <c r="AS53" s="81"/>
      <c r="AT53" s="81"/>
      <c r="AU53" s="85"/>
      <c r="AV53" s="81"/>
      <c r="AW53" s="79"/>
      <c r="AX53" s="81"/>
      <c r="AY53" s="79"/>
      <c r="AZ53" s="81"/>
      <c r="BA53" s="79"/>
      <c r="BB53" s="79"/>
      <c r="BC53" s="79"/>
      <c r="BD53" s="79"/>
      <c r="BE53" s="79"/>
      <c r="BF53" s="89"/>
      <c r="BG53" s="79"/>
    </row>
    <row r="54" spans="21:59" x14ac:dyDescent="0.15">
      <c r="U54" s="61"/>
      <c r="V54" s="61"/>
      <c r="W54" s="61"/>
      <c r="X54" s="79"/>
      <c r="Y54" s="79"/>
      <c r="Z54" s="79"/>
      <c r="AA54" s="79"/>
      <c r="AB54" s="79"/>
      <c r="AC54" s="79"/>
      <c r="AD54" s="79"/>
      <c r="AE54" s="81"/>
      <c r="AF54" s="79"/>
      <c r="AG54" s="79"/>
      <c r="AH54" s="79"/>
      <c r="AI54" s="79"/>
      <c r="AJ54" s="79"/>
      <c r="AK54" s="79"/>
      <c r="AL54" s="79"/>
      <c r="AM54" s="81"/>
      <c r="AN54" s="79"/>
      <c r="AO54" s="81"/>
      <c r="AP54" s="79"/>
      <c r="AQ54" s="79"/>
      <c r="AR54" s="81"/>
      <c r="AS54" s="81"/>
      <c r="AT54" s="81"/>
      <c r="AU54" s="85"/>
      <c r="AV54" s="81"/>
      <c r="AW54" s="79"/>
      <c r="AX54" s="81"/>
      <c r="AY54" s="79"/>
      <c r="AZ54" s="81"/>
      <c r="BA54" s="79"/>
      <c r="BB54" s="79"/>
      <c r="BC54" s="79"/>
      <c r="BD54" s="79"/>
      <c r="BE54" s="79"/>
      <c r="BF54" s="89"/>
      <c r="BG54" s="79"/>
    </row>
    <row r="55" spans="21:59" x14ac:dyDescent="0.15">
      <c r="U55" s="61"/>
      <c r="V55" s="61"/>
      <c r="W55" s="61"/>
      <c r="X55" s="79"/>
      <c r="Y55" s="79"/>
      <c r="Z55" s="79"/>
      <c r="AA55" s="79"/>
      <c r="AB55" s="79"/>
      <c r="AC55" s="79"/>
      <c r="AD55" s="79"/>
      <c r="AE55" s="81"/>
      <c r="AF55" s="79"/>
      <c r="AG55" s="79"/>
      <c r="AH55" s="79"/>
      <c r="AI55" s="79"/>
      <c r="AJ55" s="79"/>
      <c r="AK55" s="79"/>
      <c r="AL55" s="79"/>
      <c r="AM55" s="81"/>
      <c r="AN55" s="79"/>
      <c r="AO55" s="81"/>
      <c r="AP55" s="79"/>
      <c r="AQ55" s="79"/>
      <c r="AR55" s="81"/>
      <c r="AS55" s="81"/>
      <c r="AT55" s="81"/>
      <c r="AU55" s="85"/>
      <c r="AV55" s="81"/>
      <c r="AW55" s="79"/>
      <c r="AX55" s="81"/>
      <c r="AY55" s="79"/>
      <c r="AZ55" s="81"/>
      <c r="BA55" s="79"/>
      <c r="BB55" s="79"/>
      <c r="BC55" s="79"/>
      <c r="BD55" s="79"/>
      <c r="BE55" s="79"/>
      <c r="BF55" s="89"/>
      <c r="BG55" s="79"/>
    </row>
    <row r="56" spans="21:59" x14ac:dyDescent="0.15">
      <c r="U56" s="61"/>
      <c r="V56" s="61"/>
      <c r="W56" s="61"/>
      <c r="X56" s="79"/>
      <c r="Y56" s="79"/>
      <c r="Z56" s="79"/>
      <c r="AA56" s="79"/>
      <c r="AB56" s="79"/>
      <c r="AC56" s="79"/>
      <c r="AD56" s="79"/>
      <c r="AE56" s="81"/>
      <c r="AF56" s="79"/>
      <c r="AG56" s="79"/>
      <c r="AH56" s="79"/>
      <c r="AI56" s="79"/>
      <c r="AJ56" s="79"/>
      <c r="AK56" s="79"/>
      <c r="AL56" s="79"/>
      <c r="AM56" s="81"/>
      <c r="AN56" s="79"/>
      <c r="AO56" s="81"/>
      <c r="AP56" s="79"/>
      <c r="AQ56" s="79"/>
      <c r="AR56" s="81"/>
      <c r="AS56" s="81"/>
      <c r="AT56" s="81"/>
      <c r="AU56" s="85"/>
      <c r="AV56" s="81"/>
      <c r="AW56" s="79"/>
      <c r="AX56" s="81"/>
      <c r="AY56" s="79"/>
      <c r="AZ56" s="81"/>
      <c r="BA56" s="79"/>
      <c r="BB56" s="79"/>
      <c r="BC56" s="79"/>
      <c r="BD56" s="79"/>
      <c r="BE56" s="79"/>
      <c r="BF56" s="89"/>
      <c r="BG56" s="79"/>
    </row>
    <row r="57" spans="21:59" x14ac:dyDescent="0.15">
      <c r="U57" s="61"/>
      <c r="V57" s="61"/>
      <c r="W57" s="61"/>
      <c r="X57" s="79"/>
      <c r="Y57" s="79"/>
      <c r="Z57" s="79"/>
      <c r="AA57" s="79"/>
      <c r="AB57" s="79"/>
      <c r="AC57" s="79"/>
      <c r="AD57" s="79"/>
      <c r="AE57" s="81"/>
      <c r="AF57" s="79"/>
      <c r="AG57" s="79"/>
      <c r="AH57" s="79"/>
      <c r="AI57" s="79"/>
      <c r="AJ57" s="79"/>
      <c r="AK57" s="79"/>
      <c r="AL57" s="79"/>
      <c r="AM57" s="81"/>
      <c r="AN57" s="79"/>
      <c r="AO57" s="81"/>
      <c r="AP57" s="79"/>
      <c r="AQ57" s="79"/>
      <c r="AR57" s="81"/>
      <c r="AS57" s="81"/>
      <c r="AT57" s="81"/>
      <c r="AU57" s="85"/>
      <c r="AV57" s="81"/>
      <c r="AW57" s="79"/>
      <c r="AX57" s="81"/>
      <c r="AY57" s="79"/>
      <c r="AZ57" s="81"/>
      <c r="BA57" s="79"/>
      <c r="BB57" s="79"/>
      <c r="BC57" s="79"/>
      <c r="BD57" s="79"/>
      <c r="BE57" s="79"/>
      <c r="BF57" s="89"/>
      <c r="BG57" s="79"/>
    </row>
    <row r="58" spans="21:59" x14ac:dyDescent="0.15">
      <c r="U58" s="61"/>
      <c r="V58" s="61"/>
      <c r="W58" s="61"/>
      <c r="X58" s="79"/>
      <c r="Y58" s="79"/>
      <c r="Z58" s="79"/>
      <c r="AA58" s="79"/>
      <c r="AB58" s="79"/>
      <c r="AC58" s="79"/>
      <c r="AD58" s="79"/>
      <c r="AE58" s="81"/>
      <c r="AF58" s="79"/>
      <c r="AG58" s="79"/>
      <c r="AH58" s="79"/>
      <c r="AI58" s="79"/>
      <c r="AJ58" s="79"/>
      <c r="AK58" s="79"/>
      <c r="AL58" s="79"/>
      <c r="AM58" s="81"/>
      <c r="AN58" s="79"/>
      <c r="AO58" s="81"/>
      <c r="AP58" s="79"/>
      <c r="AQ58" s="79"/>
      <c r="AR58" s="81"/>
      <c r="AS58" s="81"/>
      <c r="AT58" s="81"/>
      <c r="AU58" s="85"/>
      <c r="AV58" s="81"/>
      <c r="AW58" s="79"/>
      <c r="AX58" s="81"/>
      <c r="AY58" s="79"/>
      <c r="AZ58" s="81"/>
      <c r="BA58" s="79"/>
      <c r="BB58" s="79"/>
      <c r="BC58" s="79"/>
      <c r="BD58" s="79"/>
      <c r="BE58" s="79"/>
      <c r="BF58" s="89"/>
      <c r="BG58" s="79"/>
    </row>
    <row r="59" spans="21:59" x14ac:dyDescent="0.15">
      <c r="U59" s="61"/>
      <c r="V59" s="61"/>
      <c r="W59" s="61"/>
      <c r="X59" s="79"/>
      <c r="Y59" s="79"/>
      <c r="Z59" s="79"/>
      <c r="AA59" s="79"/>
      <c r="AB59" s="79"/>
      <c r="AC59" s="79"/>
      <c r="AD59" s="79"/>
      <c r="AE59" s="81"/>
      <c r="AF59" s="79"/>
      <c r="AG59" s="79"/>
      <c r="AH59" s="79"/>
      <c r="AI59" s="79"/>
      <c r="AJ59" s="79"/>
      <c r="AK59" s="79"/>
      <c r="AL59" s="79"/>
      <c r="AM59" s="81"/>
      <c r="AN59" s="79"/>
      <c r="AO59" s="81"/>
      <c r="AP59" s="79"/>
      <c r="AQ59" s="79"/>
      <c r="AR59" s="81"/>
      <c r="AS59" s="81"/>
      <c r="AT59" s="81"/>
      <c r="AU59" s="85"/>
      <c r="AV59" s="81"/>
      <c r="AW59" s="79"/>
      <c r="AX59" s="81"/>
      <c r="AY59" s="79"/>
      <c r="AZ59" s="81"/>
      <c r="BA59" s="79"/>
      <c r="BB59" s="79"/>
      <c r="BC59" s="79"/>
      <c r="BD59" s="79"/>
      <c r="BE59" s="79"/>
      <c r="BF59" s="89"/>
      <c r="BG59" s="79"/>
    </row>
    <row r="60" spans="21:59" x14ac:dyDescent="0.15">
      <c r="U60" s="61"/>
      <c r="V60" s="61"/>
      <c r="W60" s="61"/>
      <c r="X60" s="79"/>
      <c r="Y60" s="79"/>
      <c r="Z60" s="79"/>
      <c r="AA60" s="79"/>
      <c r="AB60" s="79"/>
      <c r="AC60" s="79"/>
      <c r="AD60" s="79"/>
      <c r="AE60" s="81"/>
      <c r="AF60" s="79"/>
      <c r="AG60" s="79"/>
      <c r="AH60" s="79"/>
      <c r="AI60" s="79"/>
      <c r="AJ60" s="79"/>
      <c r="AK60" s="79"/>
      <c r="AL60" s="79"/>
      <c r="AM60" s="81"/>
      <c r="AN60" s="79"/>
      <c r="AO60" s="81"/>
      <c r="AP60" s="79"/>
      <c r="AQ60" s="79"/>
      <c r="AR60" s="81"/>
      <c r="AS60" s="81"/>
      <c r="AT60" s="81"/>
      <c r="AU60" s="85"/>
      <c r="AV60" s="81"/>
      <c r="AW60" s="79"/>
      <c r="AX60" s="81"/>
      <c r="AY60" s="79"/>
      <c r="AZ60" s="81"/>
      <c r="BA60" s="79"/>
      <c r="BB60" s="79"/>
      <c r="BC60" s="79"/>
      <c r="BD60" s="79"/>
      <c r="BE60" s="79"/>
      <c r="BF60" s="89"/>
      <c r="BG60" s="79"/>
    </row>
    <row r="61" spans="21:59" x14ac:dyDescent="0.15">
      <c r="U61" s="61"/>
      <c r="V61" s="61"/>
      <c r="W61" s="61"/>
      <c r="X61" s="79"/>
      <c r="Y61" s="79"/>
      <c r="Z61" s="79"/>
      <c r="AA61" s="79"/>
      <c r="AB61" s="79"/>
      <c r="AC61" s="79"/>
      <c r="AD61" s="79"/>
      <c r="AE61" s="81"/>
      <c r="AF61" s="79"/>
      <c r="AG61" s="79"/>
      <c r="AH61" s="79"/>
      <c r="AI61" s="79"/>
      <c r="AJ61" s="79"/>
      <c r="AK61" s="79"/>
      <c r="AL61" s="79"/>
      <c r="AM61" s="81"/>
      <c r="AN61" s="79"/>
      <c r="AO61" s="81"/>
      <c r="AP61" s="79"/>
      <c r="AQ61" s="79"/>
      <c r="AR61" s="81"/>
      <c r="AS61" s="81"/>
      <c r="AT61" s="81"/>
      <c r="AU61" s="85"/>
      <c r="AV61" s="81"/>
      <c r="AW61" s="79"/>
      <c r="AX61" s="81"/>
      <c r="AY61" s="79"/>
      <c r="AZ61" s="81"/>
      <c r="BA61" s="79"/>
      <c r="BB61" s="79"/>
      <c r="BC61" s="79"/>
      <c r="BD61" s="79"/>
      <c r="BE61" s="79"/>
      <c r="BF61" s="89"/>
      <c r="BG61" s="79"/>
    </row>
    <row r="62" spans="21:59" x14ac:dyDescent="0.15">
      <c r="U62" s="61"/>
      <c r="V62" s="61"/>
      <c r="W62" s="61"/>
      <c r="X62" s="79"/>
      <c r="Y62" s="79"/>
      <c r="Z62" s="79"/>
      <c r="AA62" s="79"/>
      <c r="AB62" s="79"/>
      <c r="AC62" s="79"/>
      <c r="AD62" s="79"/>
      <c r="AE62" s="81"/>
      <c r="AF62" s="79"/>
      <c r="AG62" s="79"/>
      <c r="AH62" s="79"/>
      <c r="AI62" s="79"/>
      <c r="AJ62" s="79"/>
      <c r="AK62" s="79"/>
      <c r="AL62" s="79"/>
      <c r="AM62" s="81"/>
      <c r="AN62" s="79"/>
      <c r="AO62" s="81"/>
      <c r="AP62" s="79"/>
      <c r="AQ62" s="79"/>
      <c r="AR62" s="81"/>
      <c r="AS62" s="81"/>
      <c r="AT62" s="81"/>
      <c r="AU62" s="85"/>
      <c r="AV62" s="81"/>
      <c r="AW62" s="79"/>
      <c r="AX62" s="81"/>
      <c r="AY62" s="79"/>
      <c r="AZ62" s="81"/>
      <c r="BA62" s="79"/>
      <c r="BB62" s="79"/>
      <c r="BC62" s="79"/>
      <c r="BD62" s="79"/>
      <c r="BE62" s="79"/>
      <c r="BF62" s="89"/>
      <c r="BG62" s="79"/>
    </row>
    <row r="63" spans="21:59" x14ac:dyDescent="0.15">
      <c r="U63" s="61"/>
      <c r="V63" s="61"/>
      <c r="W63" s="61"/>
      <c r="X63" s="79"/>
      <c r="Y63" s="79"/>
      <c r="Z63" s="79"/>
      <c r="AA63" s="79"/>
      <c r="AB63" s="79"/>
      <c r="AC63" s="79"/>
      <c r="AD63" s="79"/>
      <c r="AE63" s="81"/>
      <c r="AF63" s="79"/>
      <c r="AG63" s="79"/>
      <c r="AH63" s="79"/>
      <c r="AI63" s="79"/>
      <c r="AJ63" s="79"/>
      <c r="AK63" s="79"/>
      <c r="AL63" s="79"/>
      <c r="AM63" s="81"/>
      <c r="AN63" s="79"/>
      <c r="AO63" s="81"/>
      <c r="AP63" s="79"/>
      <c r="AQ63" s="79"/>
      <c r="AR63" s="81"/>
      <c r="AS63" s="81"/>
      <c r="AT63" s="81"/>
      <c r="AU63" s="85"/>
      <c r="AV63" s="81"/>
      <c r="AW63" s="79"/>
      <c r="AX63" s="81"/>
      <c r="AY63" s="79"/>
      <c r="AZ63" s="81"/>
      <c r="BA63" s="79"/>
      <c r="BB63" s="79"/>
      <c r="BC63" s="79"/>
      <c r="BD63" s="79"/>
      <c r="BE63" s="79"/>
      <c r="BF63" s="89"/>
      <c r="BG63" s="79"/>
    </row>
    <row r="64" spans="21:59" x14ac:dyDescent="0.15">
      <c r="U64" s="61"/>
      <c r="V64" s="61"/>
      <c r="W64" s="61"/>
      <c r="X64" s="79"/>
      <c r="Y64" s="79"/>
      <c r="Z64" s="79"/>
      <c r="AA64" s="79"/>
      <c r="AB64" s="79"/>
      <c r="AC64" s="79"/>
      <c r="AD64" s="79"/>
      <c r="AE64" s="81"/>
      <c r="AF64" s="79"/>
      <c r="AG64" s="79"/>
      <c r="AH64" s="79"/>
      <c r="AI64" s="79"/>
      <c r="AJ64" s="79"/>
      <c r="AK64" s="79"/>
      <c r="AL64" s="79"/>
      <c r="AM64" s="81"/>
      <c r="AN64" s="79"/>
      <c r="AO64" s="81"/>
      <c r="AP64" s="79"/>
      <c r="AQ64" s="79"/>
      <c r="AR64" s="81"/>
      <c r="AS64" s="81"/>
      <c r="AT64" s="81"/>
      <c r="AU64" s="85"/>
      <c r="AV64" s="81"/>
      <c r="AW64" s="79"/>
      <c r="AX64" s="81"/>
      <c r="AY64" s="79"/>
      <c r="AZ64" s="81"/>
      <c r="BA64" s="79"/>
      <c r="BB64" s="79"/>
      <c r="BC64" s="79"/>
      <c r="BD64" s="79"/>
      <c r="BE64" s="79"/>
      <c r="BF64" s="89"/>
      <c r="BG64" s="79"/>
    </row>
    <row r="65" spans="21:59" x14ac:dyDescent="0.15">
      <c r="U65" s="61"/>
      <c r="V65" s="61"/>
      <c r="W65" s="61"/>
      <c r="X65" s="79"/>
      <c r="Y65" s="79"/>
      <c r="Z65" s="79"/>
      <c r="AA65" s="79"/>
      <c r="AB65" s="79"/>
      <c r="AC65" s="79"/>
      <c r="AD65" s="79"/>
      <c r="AE65" s="81"/>
      <c r="AF65" s="79"/>
      <c r="AG65" s="79"/>
      <c r="AH65" s="79"/>
      <c r="AI65" s="79"/>
      <c r="AJ65" s="79"/>
      <c r="AK65" s="79"/>
      <c r="AL65" s="79"/>
      <c r="AM65" s="81"/>
      <c r="AN65" s="79"/>
      <c r="AO65" s="81"/>
      <c r="AP65" s="79"/>
      <c r="AQ65" s="79"/>
      <c r="AR65" s="81"/>
      <c r="AS65" s="81"/>
      <c r="AT65" s="81"/>
      <c r="AU65" s="85"/>
      <c r="AV65" s="81"/>
      <c r="AW65" s="79"/>
      <c r="AX65" s="81"/>
      <c r="AY65" s="79"/>
      <c r="AZ65" s="81"/>
      <c r="BA65" s="79"/>
      <c r="BB65" s="79"/>
      <c r="BC65" s="79"/>
      <c r="BD65" s="79"/>
      <c r="BE65" s="79"/>
      <c r="BF65" s="89"/>
      <c r="BG65" s="79"/>
    </row>
    <row r="66" spans="21:59" x14ac:dyDescent="0.15">
      <c r="U66" s="61"/>
      <c r="V66" s="61"/>
      <c r="W66" s="61"/>
      <c r="X66" s="79"/>
      <c r="Y66" s="79"/>
      <c r="Z66" s="79"/>
      <c r="AA66" s="79"/>
      <c r="AB66" s="79"/>
      <c r="AC66" s="79"/>
      <c r="AD66" s="79"/>
      <c r="AE66" s="81"/>
      <c r="AF66" s="79"/>
      <c r="AG66" s="79"/>
      <c r="AH66" s="79"/>
      <c r="AI66" s="79"/>
      <c r="AJ66" s="79"/>
      <c r="AK66" s="79"/>
      <c r="AL66" s="79"/>
      <c r="AM66" s="81"/>
      <c r="AN66" s="79"/>
      <c r="AO66" s="81"/>
      <c r="AP66" s="79"/>
      <c r="AQ66" s="79"/>
      <c r="AR66" s="81"/>
      <c r="AS66" s="81"/>
      <c r="AT66" s="81"/>
      <c r="AU66" s="85"/>
      <c r="AV66" s="81"/>
      <c r="AW66" s="79"/>
      <c r="AX66" s="81"/>
      <c r="AY66" s="79"/>
      <c r="AZ66" s="81"/>
      <c r="BA66" s="79"/>
      <c r="BB66" s="79"/>
      <c r="BC66" s="79"/>
      <c r="BD66" s="79"/>
      <c r="BE66" s="79"/>
      <c r="BF66" s="89"/>
      <c r="BG66" s="79"/>
    </row>
    <row r="67" spans="21:59" x14ac:dyDescent="0.15">
      <c r="U67" s="61"/>
      <c r="V67" s="61"/>
      <c r="W67" s="61"/>
      <c r="X67" s="79"/>
      <c r="Y67" s="79"/>
      <c r="Z67" s="79"/>
      <c r="AA67" s="79"/>
      <c r="AB67" s="79"/>
      <c r="AC67" s="79"/>
      <c r="AD67" s="79"/>
      <c r="AE67" s="81"/>
      <c r="AF67" s="79"/>
      <c r="AG67" s="79"/>
      <c r="AH67" s="79"/>
      <c r="AI67" s="79"/>
      <c r="AJ67" s="79"/>
      <c r="AK67" s="79"/>
      <c r="AL67" s="79"/>
      <c r="AM67" s="81"/>
      <c r="AN67" s="79"/>
      <c r="AO67" s="81"/>
      <c r="AP67" s="79"/>
      <c r="AQ67" s="79"/>
      <c r="AR67" s="81"/>
      <c r="AS67" s="81"/>
      <c r="AT67" s="81"/>
      <c r="AU67" s="85"/>
      <c r="AV67" s="81"/>
      <c r="AW67" s="79"/>
      <c r="AX67" s="81"/>
      <c r="AY67" s="79"/>
      <c r="AZ67" s="81"/>
      <c r="BA67" s="79"/>
      <c r="BB67" s="79"/>
      <c r="BC67" s="79"/>
      <c r="BD67" s="79"/>
      <c r="BE67" s="79"/>
      <c r="BF67" s="89"/>
      <c r="BG67" s="79"/>
    </row>
  </sheetData>
  <mergeCells count="47">
    <mergeCell ref="A1:BI1"/>
    <mergeCell ref="C2:K2"/>
    <mergeCell ref="L2:W2"/>
    <mergeCell ref="Y2:AD2"/>
    <mergeCell ref="AG2:BH2"/>
    <mergeCell ref="A2:A4"/>
    <mergeCell ref="B2:B4"/>
    <mergeCell ref="C3:C4"/>
    <mergeCell ref="D3:D4"/>
    <mergeCell ref="E3:E4"/>
    <mergeCell ref="U3:U4"/>
    <mergeCell ref="V3:V4"/>
    <mergeCell ref="W3:W4"/>
    <mergeCell ref="X2:X4"/>
    <mergeCell ref="BI2:BI4"/>
    <mergeCell ref="AE2:AF3"/>
    <mergeCell ref="F3:G3"/>
    <mergeCell ref="H3:I3"/>
    <mergeCell ref="Y3:Z3"/>
    <mergeCell ref="AA3:AB3"/>
    <mergeCell ref="AC3:AD3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BA3:BB3"/>
    <mergeCell ref="BC3:BD3"/>
    <mergeCell ref="BE3:BF3"/>
    <mergeCell ref="BG3:BH3"/>
    <mergeCell ref="AG7:AL7"/>
    <mergeCell ref="AQ3:AR3"/>
    <mergeCell ref="AS3:AT3"/>
    <mergeCell ref="AU3:AV3"/>
    <mergeCell ref="AW3:AX3"/>
    <mergeCell ref="AY3:AZ3"/>
    <mergeCell ref="AG3:AH3"/>
    <mergeCell ref="AI3:AJ3"/>
    <mergeCell ref="AK3:AL3"/>
    <mergeCell ref="AM3:AN3"/>
    <mergeCell ref="AO3:AP3"/>
  </mergeCells>
  <phoneticPr fontId="48" type="noConversion"/>
  <pageMargins left="0.47152777777777799" right="0.39305555555555599" top="1" bottom="1" header="0.5" footer="0.5"/>
  <pageSetup paperSize="9" scale="6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36"/>
  <sheetViews>
    <sheetView workbookViewId="0">
      <selection activeCell="A29" sqref="A29:AU29"/>
    </sheetView>
  </sheetViews>
  <sheetFormatPr defaultColWidth="8.875" defaultRowHeight="13.5" x14ac:dyDescent="0.15"/>
  <cols>
    <col min="1" max="1" width="4" customWidth="1"/>
    <col min="2" max="2" width="10.625" customWidth="1"/>
    <col min="5" max="5" width="10.125" customWidth="1"/>
    <col min="6" max="6" width="9.5" customWidth="1"/>
    <col min="7" max="7" width="8.75" customWidth="1"/>
    <col min="33" max="33" width="8.5" customWidth="1"/>
    <col min="47" max="47" width="20.875" customWidth="1"/>
  </cols>
  <sheetData>
    <row r="1" spans="1:47" s="1" customFormat="1" ht="42.95" customHeight="1" x14ac:dyDescent="0.15">
      <c r="A1" s="136" t="s">
        <v>64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</row>
    <row r="2" spans="1:47" ht="18.95" customHeight="1" x14ac:dyDescent="0.15">
      <c r="A2" s="132" t="s">
        <v>1</v>
      </c>
      <c r="B2" s="133" t="s">
        <v>2</v>
      </c>
      <c r="C2" s="137" t="s">
        <v>65</v>
      </c>
      <c r="D2" s="137"/>
      <c r="E2" s="137"/>
      <c r="F2" s="138" t="s">
        <v>66</v>
      </c>
      <c r="G2" s="139"/>
      <c r="H2" s="139"/>
      <c r="I2" s="140" t="s">
        <v>67</v>
      </c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1" t="s">
        <v>68</v>
      </c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2" t="s">
        <v>69</v>
      </c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35" t="s">
        <v>9</v>
      </c>
    </row>
    <row r="3" spans="1:47" ht="36" x14ac:dyDescent="0.15">
      <c r="A3" s="132"/>
      <c r="B3" s="134"/>
      <c r="C3" s="3" t="s">
        <v>70</v>
      </c>
      <c r="D3" s="4" t="s">
        <v>71</v>
      </c>
      <c r="E3" s="5" t="s">
        <v>72</v>
      </c>
      <c r="F3" s="2" t="s">
        <v>73</v>
      </c>
      <c r="G3" s="6" t="s">
        <v>74</v>
      </c>
      <c r="H3" s="2" t="s">
        <v>75</v>
      </c>
      <c r="I3" s="23" t="s">
        <v>76</v>
      </c>
      <c r="J3" s="24" t="s">
        <v>77</v>
      </c>
      <c r="K3" s="25" t="s">
        <v>78</v>
      </c>
      <c r="L3" s="25" t="s">
        <v>79</v>
      </c>
      <c r="M3" s="25" t="s">
        <v>80</v>
      </c>
      <c r="N3" s="25" t="s">
        <v>81</v>
      </c>
      <c r="O3" s="2" t="s">
        <v>82</v>
      </c>
      <c r="P3" s="2" t="s">
        <v>83</v>
      </c>
      <c r="Q3" s="2" t="s">
        <v>84</v>
      </c>
      <c r="R3" s="2" t="s">
        <v>85</v>
      </c>
      <c r="S3" s="36" t="s">
        <v>86</v>
      </c>
      <c r="T3" s="2" t="s">
        <v>87</v>
      </c>
      <c r="U3" s="24" t="s">
        <v>88</v>
      </c>
      <c r="V3" s="25" t="s">
        <v>89</v>
      </c>
      <c r="W3" s="25" t="s">
        <v>90</v>
      </c>
      <c r="X3" s="25" t="s">
        <v>91</v>
      </c>
      <c r="Y3" s="25" t="s">
        <v>92</v>
      </c>
      <c r="Z3" s="2" t="s">
        <v>93</v>
      </c>
      <c r="AA3" s="2" t="s">
        <v>94</v>
      </c>
      <c r="AB3" s="2" t="s">
        <v>95</v>
      </c>
      <c r="AC3" s="2" t="s">
        <v>96</v>
      </c>
      <c r="AD3" s="2" t="s">
        <v>97</v>
      </c>
      <c r="AE3" s="2" t="s">
        <v>98</v>
      </c>
      <c r="AF3" s="24" t="s">
        <v>99</v>
      </c>
      <c r="AG3" s="48" t="s">
        <v>100</v>
      </c>
      <c r="AH3" s="48" t="s">
        <v>101</v>
      </c>
      <c r="AI3" s="48" t="s">
        <v>102</v>
      </c>
      <c r="AJ3" s="48" t="s">
        <v>103</v>
      </c>
      <c r="AK3" s="25" t="s">
        <v>104</v>
      </c>
      <c r="AL3" s="25" t="s">
        <v>105</v>
      </c>
      <c r="AM3" s="25" t="s">
        <v>106</v>
      </c>
      <c r="AN3" s="25" t="s">
        <v>107</v>
      </c>
      <c r="AO3" s="2" t="s">
        <v>108</v>
      </c>
      <c r="AP3" s="2" t="s">
        <v>109</v>
      </c>
      <c r="AQ3" s="2" t="s">
        <v>110</v>
      </c>
      <c r="AR3" s="2" t="s">
        <v>111</v>
      </c>
      <c r="AS3" s="36" t="s">
        <v>112</v>
      </c>
      <c r="AT3" s="2" t="s">
        <v>113</v>
      </c>
      <c r="AU3" s="135"/>
    </row>
    <row r="4" spans="1:47" ht="60" x14ac:dyDescent="0.15">
      <c r="A4" s="2">
        <v>1</v>
      </c>
      <c r="B4" s="7" t="s">
        <v>114</v>
      </c>
      <c r="C4" s="8"/>
      <c r="D4" s="9"/>
      <c r="E4" s="10">
        <v>0</v>
      </c>
      <c r="F4" s="8" t="s">
        <v>115</v>
      </c>
      <c r="G4" s="9" t="s">
        <v>116</v>
      </c>
      <c r="H4" s="8">
        <v>1</v>
      </c>
      <c r="I4" s="26">
        <v>0</v>
      </c>
      <c r="J4" s="27">
        <v>0</v>
      </c>
      <c r="K4" s="28">
        <v>2</v>
      </c>
      <c r="L4" s="28">
        <v>1</v>
      </c>
      <c r="M4" s="28">
        <f>K4-L4</f>
        <v>1</v>
      </c>
      <c r="N4" s="29">
        <f>L4/K4</f>
        <v>0.5</v>
      </c>
      <c r="O4" s="28">
        <v>1</v>
      </c>
      <c r="P4" s="28">
        <v>0.5</v>
      </c>
      <c r="Q4" s="28">
        <f>O4-P4</f>
        <v>0.5</v>
      </c>
      <c r="R4" s="28">
        <v>0.5</v>
      </c>
      <c r="S4" s="28">
        <f>Q4-R4</f>
        <v>0</v>
      </c>
      <c r="T4" s="37">
        <f>R4/Q4</f>
        <v>1</v>
      </c>
      <c r="U4" s="38">
        <v>1</v>
      </c>
      <c r="V4" s="28">
        <v>2</v>
      </c>
      <c r="W4" s="28">
        <v>1</v>
      </c>
      <c r="X4" s="28">
        <f>V4-W4</f>
        <v>1</v>
      </c>
      <c r="Y4" s="37">
        <f>W4/V4</f>
        <v>0.5</v>
      </c>
      <c r="Z4" s="28">
        <v>2</v>
      </c>
      <c r="AA4" s="28">
        <v>0</v>
      </c>
      <c r="AB4" s="28">
        <v>2</v>
      </c>
      <c r="AC4" s="28">
        <v>1</v>
      </c>
      <c r="AD4" s="28">
        <v>0</v>
      </c>
      <c r="AE4" s="37">
        <f>AC4/AB4</f>
        <v>0.5</v>
      </c>
      <c r="AF4" s="38">
        <v>1</v>
      </c>
      <c r="AG4" s="27"/>
      <c r="AH4" s="28">
        <v>0</v>
      </c>
      <c r="AI4" s="28">
        <v>0</v>
      </c>
      <c r="AJ4" s="28">
        <v>0</v>
      </c>
      <c r="AK4" s="28">
        <v>2</v>
      </c>
      <c r="AL4" s="28">
        <v>1</v>
      </c>
      <c r="AM4" s="28">
        <v>0</v>
      </c>
      <c r="AN4" s="49">
        <f>AL4/AK4</f>
        <v>0.5</v>
      </c>
      <c r="AO4" s="28">
        <v>0</v>
      </c>
      <c r="AP4" s="28">
        <v>0</v>
      </c>
      <c r="AQ4" s="28">
        <v>2</v>
      </c>
      <c r="AR4" s="28">
        <v>1</v>
      </c>
      <c r="AS4" s="28">
        <v>0</v>
      </c>
      <c r="AT4" s="49">
        <f>AR4/AQ4</f>
        <v>0.5</v>
      </c>
      <c r="AU4" s="52"/>
    </row>
    <row r="5" spans="1:47" x14ac:dyDescent="0.15">
      <c r="A5" s="2">
        <v>2</v>
      </c>
      <c r="B5" s="7"/>
      <c r="C5" s="11"/>
      <c r="D5" s="11"/>
      <c r="E5" s="12"/>
      <c r="F5" s="11"/>
      <c r="G5" s="13"/>
      <c r="H5" s="2"/>
      <c r="I5" s="30"/>
      <c r="J5" s="30"/>
      <c r="K5" s="30"/>
      <c r="L5" s="30"/>
      <c r="M5" s="30"/>
      <c r="N5" s="31"/>
      <c r="O5" s="30"/>
      <c r="P5" s="30"/>
      <c r="Q5" s="30"/>
      <c r="R5" s="30"/>
      <c r="S5" s="30"/>
      <c r="T5" s="39"/>
      <c r="U5" s="40"/>
      <c r="V5" s="41"/>
      <c r="W5" s="41"/>
      <c r="X5" s="41"/>
      <c r="Y5" s="30"/>
      <c r="Z5" s="41"/>
      <c r="AA5" s="41"/>
      <c r="AB5" s="41"/>
      <c r="AC5" s="41"/>
      <c r="AD5" s="41"/>
      <c r="AE5" s="30"/>
      <c r="AF5" s="4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13"/>
    </row>
    <row r="6" spans="1:47" x14ac:dyDescent="0.15">
      <c r="A6" s="2">
        <v>3</v>
      </c>
      <c r="B6" s="7"/>
      <c r="C6" s="11"/>
      <c r="D6" s="11"/>
      <c r="E6" s="12"/>
      <c r="F6" s="11"/>
      <c r="G6" s="13"/>
      <c r="H6" s="2"/>
      <c r="I6" s="13"/>
      <c r="J6" s="13"/>
      <c r="K6" s="13"/>
      <c r="L6" s="13"/>
      <c r="M6" s="13"/>
      <c r="N6" s="32"/>
      <c r="O6" s="13"/>
      <c r="P6" s="13"/>
      <c r="Q6" s="13"/>
      <c r="R6" s="13"/>
      <c r="S6" s="13"/>
      <c r="T6" s="42"/>
      <c r="U6" s="43"/>
      <c r="V6" s="44"/>
      <c r="W6" s="44"/>
      <c r="X6" s="44"/>
      <c r="Y6" s="13"/>
      <c r="Z6" s="44"/>
      <c r="AA6" s="44"/>
      <c r="AB6" s="44"/>
      <c r="AC6" s="44"/>
      <c r="AD6" s="44"/>
      <c r="AE6" s="13"/>
      <c r="AF6" s="4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</row>
    <row r="7" spans="1:47" x14ac:dyDescent="0.15">
      <c r="A7" s="2">
        <v>4</v>
      </c>
      <c r="B7" s="7"/>
      <c r="C7" s="11"/>
      <c r="D7" s="11"/>
      <c r="E7" s="12"/>
      <c r="F7" s="11"/>
      <c r="G7" s="11"/>
      <c r="H7" s="14"/>
      <c r="I7" s="13"/>
      <c r="J7" s="13"/>
      <c r="K7" s="13"/>
      <c r="L7" s="13"/>
      <c r="M7" s="13"/>
      <c r="N7" s="32"/>
      <c r="O7" s="13"/>
      <c r="P7" s="13"/>
      <c r="Q7" s="13"/>
      <c r="R7" s="13"/>
      <c r="S7" s="13"/>
      <c r="T7" s="42"/>
      <c r="U7" s="43"/>
      <c r="V7" s="44"/>
      <c r="W7" s="44"/>
      <c r="X7" s="44"/>
      <c r="Y7" s="13"/>
      <c r="Z7" s="44"/>
      <c r="AA7" s="44"/>
      <c r="AB7" s="44"/>
      <c r="AC7" s="44"/>
      <c r="AD7" s="44"/>
      <c r="AE7" s="13"/>
      <c r="AF7" s="4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spans="1:47" x14ac:dyDescent="0.15">
      <c r="A8" s="2">
        <v>5</v>
      </c>
      <c r="B8" s="7"/>
      <c r="C8" s="11"/>
      <c r="D8" s="11"/>
      <c r="E8" s="12"/>
      <c r="F8" s="11"/>
      <c r="G8" s="15"/>
      <c r="H8" s="14"/>
      <c r="I8" s="13"/>
      <c r="J8" s="13"/>
      <c r="K8" s="13"/>
      <c r="L8" s="13"/>
      <c r="M8" s="13"/>
      <c r="N8" s="32"/>
      <c r="O8" s="13"/>
      <c r="P8" s="13"/>
      <c r="Q8" s="13"/>
      <c r="R8" s="13"/>
      <c r="S8" s="13"/>
      <c r="T8" s="42"/>
      <c r="U8" s="43"/>
      <c r="V8" s="44"/>
      <c r="W8" s="44"/>
      <c r="X8" s="44"/>
      <c r="Y8" s="13"/>
      <c r="Z8" s="44"/>
      <c r="AA8" s="44"/>
      <c r="AB8" s="44"/>
      <c r="AC8" s="44"/>
      <c r="AD8" s="44"/>
      <c r="AE8" s="13"/>
      <c r="AF8" s="4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</row>
    <row r="9" spans="1:47" x14ac:dyDescent="0.15">
      <c r="A9" s="2">
        <v>6</v>
      </c>
      <c r="B9" s="7"/>
      <c r="C9" s="11"/>
      <c r="D9" s="11"/>
      <c r="E9" s="12"/>
      <c r="F9" s="11"/>
      <c r="G9" s="11"/>
      <c r="H9" s="14"/>
      <c r="I9" s="13"/>
      <c r="J9" s="13"/>
      <c r="K9" s="13"/>
      <c r="L9" s="13"/>
      <c r="M9" s="13"/>
      <c r="N9" s="32"/>
      <c r="O9" s="13"/>
      <c r="P9" s="13"/>
      <c r="Q9" s="13"/>
      <c r="R9" s="13"/>
      <c r="S9" s="13"/>
      <c r="T9" s="42"/>
      <c r="U9" s="43"/>
      <c r="V9" s="44"/>
      <c r="W9" s="44"/>
      <c r="X9" s="44"/>
      <c r="Y9" s="13"/>
      <c r="Z9" s="44"/>
      <c r="AA9" s="44"/>
      <c r="AB9" s="44"/>
      <c r="AC9" s="44"/>
      <c r="AD9" s="44"/>
      <c r="AE9" s="13"/>
      <c r="AF9" s="4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</row>
    <row r="10" spans="1:47" x14ac:dyDescent="0.15">
      <c r="A10" s="2">
        <v>7</v>
      </c>
      <c r="B10" s="7"/>
      <c r="C10" s="11"/>
      <c r="D10" s="11"/>
      <c r="E10" s="12"/>
      <c r="F10" s="11"/>
      <c r="G10" s="11"/>
      <c r="H10" s="14"/>
      <c r="I10" s="13"/>
      <c r="J10" s="13"/>
      <c r="K10" s="13"/>
      <c r="L10" s="13"/>
      <c r="M10" s="13"/>
      <c r="N10" s="32"/>
      <c r="O10" s="13"/>
      <c r="P10" s="13"/>
      <c r="Q10" s="13"/>
      <c r="R10" s="13"/>
      <c r="S10" s="13"/>
      <c r="T10" s="42"/>
      <c r="U10" s="43"/>
      <c r="V10" s="44"/>
      <c r="W10" s="44"/>
      <c r="X10" s="44"/>
      <c r="Y10" s="13"/>
      <c r="Z10" s="44"/>
      <c r="AA10" s="44"/>
      <c r="AB10" s="44"/>
      <c r="AC10" s="44"/>
      <c r="AD10" s="44"/>
      <c r="AE10" s="13"/>
      <c r="AF10" s="4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</row>
    <row r="11" spans="1:47" x14ac:dyDescent="0.15">
      <c r="A11" s="2">
        <v>8</v>
      </c>
      <c r="B11" s="7"/>
      <c r="C11" s="11"/>
      <c r="D11" s="11"/>
      <c r="E11" s="12"/>
      <c r="F11" s="11"/>
      <c r="G11" s="11"/>
      <c r="H11" s="14"/>
      <c r="I11" s="13"/>
      <c r="J11" s="13"/>
      <c r="K11" s="13"/>
      <c r="L11" s="13"/>
      <c r="M11" s="13"/>
      <c r="N11" s="32"/>
      <c r="O11" s="13"/>
      <c r="P11" s="13"/>
      <c r="Q11" s="13"/>
      <c r="R11" s="13"/>
      <c r="S11" s="13"/>
      <c r="T11" s="42"/>
      <c r="U11" s="43"/>
      <c r="V11" s="44"/>
      <c r="W11" s="44"/>
      <c r="X11" s="44"/>
      <c r="Y11" s="13"/>
      <c r="Z11" s="44"/>
      <c r="AA11" s="44"/>
      <c r="AB11" s="44"/>
      <c r="AC11" s="44"/>
      <c r="AD11" s="44"/>
      <c r="AE11" s="13"/>
      <c r="AF11" s="4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</row>
    <row r="12" spans="1:47" x14ac:dyDescent="0.15">
      <c r="A12" s="2">
        <v>9</v>
      </c>
      <c r="B12" s="7"/>
      <c r="C12" s="11"/>
      <c r="D12" s="11"/>
      <c r="E12" s="12"/>
      <c r="F12" s="11"/>
      <c r="G12" s="11"/>
      <c r="H12" s="14"/>
      <c r="I12" s="13"/>
      <c r="J12" s="13"/>
      <c r="K12" s="13"/>
      <c r="L12" s="13"/>
      <c r="M12" s="13"/>
      <c r="N12" s="32"/>
      <c r="O12" s="13"/>
      <c r="P12" s="13"/>
      <c r="Q12" s="13"/>
      <c r="R12" s="13"/>
      <c r="S12" s="13"/>
      <c r="T12" s="42"/>
      <c r="U12" s="43"/>
      <c r="V12" s="44"/>
      <c r="W12" s="44"/>
      <c r="X12" s="44"/>
      <c r="Y12" s="13"/>
      <c r="Z12" s="44"/>
      <c r="AA12" s="44"/>
      <c r="AB12" s="44"/>
      <c r="AC12" s="44"/>
      <c r="AD12" s="44"/>
      <c r="AE12" s="13"/>
      <c r="AF12" s="4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</row>
    <row r="13" spans="1:47" x14ac:dyDescent="0.15">
      <c r="A13" s="2">
        <v>10</v>
      </c>
      <c r="B13" s="7"/>
      <c r="C13" s="11"/>
      <c r="D13" s="11"/>
      <c r="E13" s="12"/>
      <c r="F13" s="11"/>
      <c r="G13" s="11"/>
      <c r="H13" s="14"/>
      <c r="I13" s="13"/>
      <c r="J13" s="13"/>
      <c r="K13" s="13"/>
      <c r="L13" s="13"/>
      <c r="M13" s="13"/>
      <c r="N13" s="32"/>
      <c r="O13" s="13"/>
      <c r="P13" s="13"/>
      <c r="Q13" s="13"/>
      <c r="R13" s="13"/>
      <c r="S13" s="13"/>
      <c r="T13" s="42"/>
      <c r="U13" s="43"/>
      <c r="V13" s="44"/>
      <c r="W13" s="44"/>
      <c r="X13" s="44"/>
      <c r="Y13" s="13"/>
      <c r="Z13" s="44"/>
      <c r="AA13" s="44"/>
      <c r="AB13" s="44"/>
      <c r="AC13" s="44"/>
      <c r="AD13" s="44"/>
      <c r="AE13" s="13"/>
      <c r="AF13" s="4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</row>
    <row r="14" spans="1:47" x14ac:dyDescent="0.15">
      <c r="A14" s="2">
        <v>11</v>
      </c>
      <c r="B14" s="7"/>
      <c r="C14" s="11"/>
      <c r="D14" s="11"/>
      <c r="E14" s="12"/>
      <c r="F14" s="11"/>
      <c r="G14" s="11"/>
      <c r="H14" s="14"/>
      <c r="I14" s="13"/>
      <c r="J14" s="13"/>
      <c r="K14" s="13"/>
      <c r="L14" s="13"/>
      <c r="M14" s="13"/>
      <c r="N14" s="32"/>
      <c r="O14" s="13"/>
      <c r="P14" s="13"/>
      <c r="Q14" s="13"/>
      <c r="R14" s="13"/>
      <c r="S14" s="13"/>
      <c r="T14" s="42"/>
      <c r="U14" s="43"/>
      <c r="V14" s="44"/>
      <c r="W14" s="44"/>
      <c r="X14" s="44"/>
      <c r="Y14" s="13"/>
      <c r="Z14" s="44"/>
      <c r="AA14" s="44"/>
      <c r="AB14" s="44"/>
      <c r="AC14" s="44"/>
      <c r="AD14" s="44"/>
      <c r="AE14" s="13"/>
      <c r="AF14" s="4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</row>
    <row r="15" spans="1:47" x14ac:dyDescent="0.15">
      <c r="A15" s="2">
        <v>12</v>
      </c>
      <c r="B15" s="7"/>
      <c r="C15" s="11"/>
      <c r="D15" s="11"/>
      <c r="E15" s="12"/>
      <c r="F15" s="11"/>
      <c r="G15" s="11"/>
      <c r="H15" s="14"/>
      <c r="I15" s="13"/>
      <c r="J15" s="13"/>
      <c r="K15" s="13"/>
      <c r="L15" s="13"/>
      <c r="M15" s="13"/>
      <c r="N15" s="32"/>
      <c r="O15" s="13"/>
      <c r="P15" s="13"/>
      <c r="Q15" s="13"/>
      <c r="R15" s="13"/>
      <c r="S15" s="13"/>
      <c r="T15" s="42"/>
      <c r="U15" s="43"/>
      <c r="V15" s="44"/>
      <c r="W15" s="44"/>
      <c r="X15" s="44"/>
      <c r="Y15" s="13"/>
      <c r="Z15" s="44"/>
      <c r="AA15" s="44"/>
      <c r="AB15" s="44"/>
      <c r="AC15" s="44"/>
      <c r="AD15" s="44"/>
      <c r="AE15" s="13"/>
      <c r="AF15" s="4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</row>
    <row r="16" spans="1:47" x14ac:dyDescent="0.15">
      <c r="A16" s="2">
        <v>13</v>
      </c>
      <c r="B16" s="7"/>
      <c r="C16" s="11"/>
      <c r="D16" s="11"/>
      <c r="E16" s="12"/>
      <c r="F16" s="11"/>
      <c r="G16" s="11"/>
      <c r="H16" s="14"/>
      <c r="I16" s="13"/>
      <c r="J16" s="13"/>
      <c r="K16" s="13"/>
      <c r="L16" s="13"/>
      <c r="M16" s="13"/>
      <c r="N16" s="32"/>
      <c r="O16" s="13"/>
      <c r="P16" s="13"/>
      <c r="Q16" s="13"/>
      <c r="R16" s="13"/>
      <c r="S16" s="13"/>
      <c r="T16" s="42"/>
      <c r="U16" s="43"/>
      <c r="V16" s="44"/>
      <c r="W16" s="44"/>
      <c r="X16" s="44"/>
      <c r="Y16" s="13"/>
      <c r="Z16" s="44"/>
      <c r="AA16" s="44"/>
      <c r="AB16" s="44"/>
      <c r="AC16" s="44"/>
      <c r="AD16" s="44"/>
      <c r="AE16" s="13"/>
      <c r="AF16" s="4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</row>
    <row r="17" spans="1:47" x14ac:dyDescent="0.15">
      <c r="A17" s="2">
        <v>14</v>
      </c>
      <c r="B17" s="7"/>
      <c r="C17" s="11"/>
      <c r="D17" s="11"/>
      <c r="E17" s="12"/>
      <c r="F17" s="11"/>
      <c r="G17" s="11"/>
      <c r="H17" s="14"/>
      <c r="I17" s="13"/>
      <c r="J17" s="13"/>
      <c r="K17" s="13"/>
      <c r="L17" s="13"/>
      <c r="M17" s="13"/>
      <c r="N17" s="32"/>
      <c r="O17" s="13"/>
      <c r="P17" s="13"/>
      <c r="Q17" s="13"/>
      <c r="R17" s="13"/>
      <c r="S17" s="13"/>
      <c r="T17" s="42"/>
      <c r="U17" s="43"/>
      <c r="V17" s="44"/>
      <c r="W17" s="44"/>
      <c r="X17" s="44"/>
      <c r="Y17" s="13"/>
      <c r="Z17" s="44"/>
      <c r="AA17" s="44"/>
      <c r="AB17" s="44"/>
      <c r="AC17" s="44"/>
      <c r="AD17" s="44"/>
      <c r="AE17" s="13"/>
      <c r="AF17" s="4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</row>
    <row r="18" spans="1:47" x14ac:dyDescent="0.15">
      <c r="A18" s="2">
        <v>15</v>
      </c>
      <c r="B18" s="7"/>
      <c r="C18" s="11"/>
      <c r="D18" s="11"/>
      <c r="E18" s="12"/>
      <c r="F18" s="11"/>
      <c r="G18" s="11"/>
      <c r="H18" s="14"/>
      <c r="I18" s="13"/>
      <c r="J18" s="13"/>
      <c r="K18" s="13"/>
      <c r="L18" s="13"/>
      <c r="M18" s="13"/>
      <c r="N18" s="32"/>
      <c r="O18" s="13"/>
      <c r="P18" s="13"/>
      <c r="Q18" s="13"/>
      <c r="R18" s="13"/>
      <c r="S18" s="13"/>
      <c r="T18" s="42"/>
      <c r="U18" s="43"/>
      <c r="V18" s="44"/>
      <c r="W18" s="44"/>
      <c r="X18" s="44"/>
      <c r="Y18" s="13"/>
      <c r="Z18" s="44"/>
      <c r="AA18" s="44"/>
      <c r="AB18" s="44"/>
      <c r="AC18" s="44"/>
      <c r="AD18" s="44"/>
      <c r="AE18" s="13"/>
      <c r="AF18" s="4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</row>
    <row r="19" spans="1:47" x14ac:dyDescent="0.15">
      <c r="A19" s="2" t="s">
        <v>117</v>
      </c>
      <c r="B19" s="7"/>
      <c r="C19" s="11"/>
      <c r="D19" s="11"/>
      <c r="E19" s="12"/>
      <c r="F19" s="11"/>
      <c r="G19" s="11"/>
      <c r="H19" s="14"/>
      <c r="I19" s="13"/>
      <c r="J19" s="13"/>
      <c r="K19" s="13"/>
      <c r="L19" s="13"/>
      <c r="M19" s="13"/>
      <c r="N19" s="32"/>
      <c r="O19" s="13"/>
      <c r="P19" s="13"/>
      <c r="Q19" s="13"/>
      <c r="R19" s="13"/>
      <c r="S19" s="13"/>
      <c r="T19" s="42"/>
      <c r="U19" s="43"/>
      <c r="V19" s="44"/>
      <c r="W19" s="44"/>
      <c r="X19" s="44"/>
      <c r="Y19" s="13"/>
      <c r="Z19" s="44"/>
      <c r="AA19" s="44"/>
      <c r="AB19" s="44"/>
      <c r="AC19" s="44"/>
      <c r="AD19" s="44"/>
      <c r="AE19" s="13"/>
      <c r="AF19" s="4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</row>
    <row r="20" spans="1:47" x14ac:dyDescent="0.15">
      <c r="A20" s="2"/>
      <c r="B20" s="7"/>
      <c r="C20" s="11"/>
      <c r="D20" s="11"/>
      <c r="E20" s="12"/>
      <c r="F20" s="11"/>
      <c r="G20" s="11"/>
      <c r="H20" s="2"/>
      <c r="I20" s="13"/>
      <c r="J20" s="13"/>
      <c r="K20" s="13"/>
      <c r="L20" s="13"/>
      <c r="M20" s="13"/>
      <c r="N20" s="32"/>
      <c r="O20" s="13"/>
      <c r="P20" s="13"/>
      <c r="Q20" s="13"/>
      <c r="R20" s="13"/>
      <c r="S20" s="13"/>
      <c r="T20" s="42"/>
      <c r="U20" s="43"/>
      <c r="V20" s="44"/>
      <c r="W20" s="44"/>
      <c r="X20" s="44"/>
      <c r="Y20" s="13"/>
      <c r="Z20" s="44"/>
      <c r="AA20" s="44"/>
      <c r="AB20" s="44"/>
      <c r="AC20" s="44"/>
      <c r="AD20" s="44"/>
      <c r="AE20" s="13"/>
      <c r="AF20" s="4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</row>
    <row r="21" spans="1:47" x14ac:dyDescent="0.15">
      <c r="A21" s="2"/>
      <c r="B21" s="7"/>
      <c r="C21" s="11"/>
      <c r="D21" s="11"/>
      <c r="E21" s="12"/>
      <c r="F21" s="11"/>
      <c r="G21" s="11"/>
      <c r="H21" s="14"/>
      <c r="I21" s="13"/>
      <c r="J21" s="13"/>
      <c r="K21" s="13"/>
      <c r="L21" s="13"/>
      <c r="M21" s="13"/>
      <c r="N21" s="32"/>
      <c r="O21" s="13"/>
      <c r="P21" s="13"/>
      <c r="Q21" s="13"/>
      <c r="R21" s="13"/>
      <c r="S21" s="13"/>
      <c r="T21" s="42"/>
      <c r="U21" s="43"/>
      <c r="V21" s="44"/>
      <c r="W21" s="44"/>
      <c r="X21" s="44"/>
      <c r="Y21" s="13"/>
      <c r="Z21" s="44"/>
      <c r="AA21" s="44"/>
      <c r="AB21" s="44"/>
      <c r="AC21" s="44"/>
      <c r="AD21" s="44"/>
      <c r="AE21" s="13"/>
      <c r="AF21" s="4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</row>
    <row r="22" spans="1:47" ht="14.25" x14ac:dyDescent="0.15">
      <c r="A22" s="16"/>
      <c r="B22" s="16"/>
      <c r="C22" s="17" t="s">
        <v>118</v>
      </c>
      <c r="D22" s="17"/>
      <c r="E22" s="18">
        <f t="shared" ref="E22" si="0">SUM(E4:E21)</f>
        <v>0</v>
      </c>
      <c r="F22" s="19"/>
      <c r="G22" s="19"/>
      <c r="H22" s="20">
        <f>SUM(E22:G22)</f>
        <v>0</v>
      </c>
      <c r="I22" s="33">
        <f t="shared" ref="I22:M22" si="1">SUM(I4:I21)</f>
        <v>0</v>
      </c>
      <c r="J22" s="34">
        <f t="shared" si="1"/>
        <v>0</v>
      </c>
      <c r="K22" s="34">
        <f t="shared" si="1"/>
        <v>2</v>
      </c>
      <c r="L22" s="34">
        <f t="shared" si="1"/>
        <v>1</v>
      </c>
      <c r="M22" s="34">
        <f t="shared" si="1"/>
        <v>1</v>
      </c>
      <c r="N22" s="35"/>
      <c r="O22" s="34">
        <f t="shared" ref="O22:S22" si="2">SUM(O4:O21)</f>
        <v>1</v>
      </c>
      <c r="P22" s="34">
        <f t="shared" si="2"/>
        <v>0.5</v>
      </c>
      <c r="Q22" s="34">
        <f t="shared" si="2"/>
        <v>0.5</v>
      </c>
      <c r="R22" s="34">
        <f t="shared" si="2"/>
        <v>0.5</v>
      </c>
      <c r="S22" s="34">
        <f t="shared" si="2"/>
        <v>0</v>
      </c>
      <c r="T22" s="45"/>
      <c r="U22" s="34">
        <f t="shared" ref="U22:X22" si="3">SUM(U4:U21)</f>
        <v>1</v>
      </c>
      <c r="V22" s="46">
        <f t="shared" si="3"/>
        <v>2</v>
      </c>
      <c r="W22" s="46">
        <f t="shared" si="3"/>
        <v>1</v>
      </c>
      <c r="X22" s="46">
        <f t="shared" si="3"/>
        <v>1</v>
      </c>
      <c r="Y22" s="34"/>
      <c r="Z22" s="46">
        <f t="shared" ref="Z22:AD22" si="4">SUM(Z4:Z21)</f>
        <v>2</v>
      </c>
      <c r="AA22" s="46">
        <f t="shared" si="4"/>
        <v>0</v>
      </c>
      <c r="AB22" s="46">
        <f t="shared" si="4"/>
        <v>2</v>
      </c>
      <c r="AC22" s="46">
        <f t="shared" si="4"/>
        <v>1</v>
      </c>
      <c r="AD22" s="46">
        <f t="shared" si="4"/>
        <v>0</v>
      </c>
      <c r="AE22" s="34"/>
      <c r="AF22" s="47">
        <f t="shared" ref="AF22" si="5">SUM(AF4:AF21)</f>
        <v>1</v>
      </c>
      <c r="AG22" s="34"/>
      <c r="AH22" s="46">
        <f t="shared" ref="AH22:AM22" si="6">SUM(AH4:AH21)</f>
        <v>0</v>
      </c>
      <c r="AI22" s="46">
        <f t="shared" si="6"/>
        <v>0</v>
      </c>
      <c r="AJ22" s="46">
        <f t="shared" si="6"/>
        <v>0</v>
      </c>
      <c r="AK22" s="46">
        <f t="shared" si="6"/>
        <v>2</v>
      </c>
      <c r="AL22" s="46">
        <f t="shared" si="6"/>
        <v>1</v>
      </c>
      <c r="AM22" s="46">
        <f t="shared" si="6"/>
        <v>0</v>
      </c>
      <c r="AN22" s="46"/>
      <c r="AO22" s="46">
        <f t="shared" ref="AO22:AS22" si="7">SUM(AO4:AO21)</f>
        <v>0</v>
      </c>
      <c r="AP22" s="46">
        <f t="shared" si="7"/>
        <v>0</v>
      </c>
      <c r="AQ22" s="46">
        <f t="shared" si="7"/>
        <v>2</v>
      </c>
      <c r="AR22" s="46">
        <f t="shared" si="7"/>
        <v>1</v>
      </c>
      <c r="AS22" s="46">
        <f t="shared" si="7"/>
        <v>0</v>
      </c>
      <c r="AT22" s="34"/>
      <c r="AU22" s="34"/>
    </row>
    <row r="23" spans="1:47" x14ac:dyDescent="0.15">
      <c r="A23" s="2">
        <v>1</v>
      </c>
      <c r="B23" s="134" t="s">
        <v>119</v>
      </c>
      <c r="C23" s="11"/>
      <c r="D23" s="11"/>
      <c r="E23" s="12"/>
      <c r="F23" s="11"/>
      <c r="G23" s="11"/>
      <c r="H23" s="21"/>
      <c r="I23" s="13"/>
      <c r="J23" s="13"/>
      <c r="K23" s="13"/>
      <c r="L23" s="13"/>
      <c r="M23" s="13"/>
      <c r="N23" s="32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</row>
    <row r="24" spans="1:47" x14ac:dyDescent="0.15">
      <c r="A24" s="2">
        <v>2</v>
      </c>
      <c r="B24" s="134"/>
      <c r="C24" s="11"/>
      <c r="D24" s="11"/>
      <c r="E24" s="12"/>
      <c r="F24" s="11"/>
      <c r="G24" s="11"/>
      <c r="H24" s="21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</row>
    <row r="25" spans="1:47" x14ac:dyDescent="0.15">
      <c r="A25" s="2">
        <v>3</v>
      </c>
      <c r="B25" s="134"/>
      <c r="C25" s="11"/>
      <c r="D25" s="11"/>
      <c r="E25" s="12"/>
      <c r="F25" s="11"/>
      <c r="G25" s="11"/>
      <c r="H25" s="21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</row>
    <row r="26" spans="1:47" x14ac:dyDescent="0.15">
      <c r="A26" s="2" t="s">
        <v>117</v>
      </c>
      <c r="B26" s="134"/>
      <c r="C26" s="11"/>
      <c r="D26" s="11"/>
      <c r="E26" s="12"/>
      <c r="F26" s="11"/>
      <c r="G26" s="11"/>
      <c r="H26" s="21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</row>
    <row r="27" spans="1:47" x14ac:dyDescent="0.15">
      <c r="A27" s="2"/>
      <c r="B27" s="2" t="s">
        <v>117</v>
      </c>
      <c r="C27" s="11"/>
      <c r="D27" s="11"/>
      <c r="E27" s="12"/>
      <c r="F27" s="11"/>
      <c r="G27" s="11"/>
      <c r="H27" s="21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</row>
    <row r="28" spans="1:47" ht="27" x14ac:dyDescent="0.15">
      <c r="A28" s="2"/>
      <c r="B28" s="2"/>
      <c r="C28" s="11"/>
      <c r="D28" s="11"/>
      <c r="E28" s="12"/>
      <c r="F28" s="11"/>
      <c r="G28" s="11"/>
      <c r="H28" s="22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50" t="s">
        <v>120</v>
      </c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75.95" customHeight="1" x14ac:dyDescent="0.15">
      <c r="A29" s="130" t="s">
        <v>121</v>
      </c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</row>
    <row r="32" spans="1:47" x14ac:dyDescent="0.15">
      <c r="AH32" s="51"/>
      <c r="AI32" s="51"/>
    </row>
    <row r="33" spans="34:35" x14ac:dyDescent="0.15">
      <c r="AH33" s="51"/>
      <c r="AI33" s="51"/>
    </row>
    <row r="34" spans="34:35" x14ac:dyDescent="0.15">
      <c r="AH34" s="51"/>
      <c r="AI34" s="51"/>
    </row>
    <row r="35" spans="34:35" x14ac:dyDescent="0.15">
      <c r="AH35" s="51"/>
      <c r="AI35" s="51"/>
    </row>
    <row r="36" spans="34:35" x14ac:dyDescent="0.15">
      <c r="AH36" s="51"/>
      <c r="AI36" s="51"/>
    </row>
  </sheetData>
  <mergeCells count="11">
    <mergeCell ref="A1:AU1"/>
    <mergeCell ref="C2:E2"/>
    <mergeCell ref="F2:H2"/>
    <mergeCell ref="I2:T2"/>
    <mergeCell ref="U2:AE2"/>
    <mergeCell ref="AF2:AT2"/>
    <mergeCell ref="A29:AU29"/>
    <mergeCell ref="A2:A3"/>
    <mergeCell ref="B2:B3"/>
    <mergeCell ref="B23:B26"/>
    <mergeCell ref="AU2:AU3"/>
  </mergeCells>
  <phoneticPr fontId="48" type="noConversion"/>
  <pageMargins left="0.75" right="0.75" top="1" bottom="1" header="0.5" footer="0.5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2020.05建筑工人实名制及工资支付管理推进情况表 </vt:lpstr>
      <vt:lpstr>1</vt:lpstr>
      <vt:lpstr>Sheet1</vt:lpstr>
      <vt:lpstr>'2020.05建筑工人实名制及工资支付管理推进情况表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2020-04-29T09:28:00Z</dcterms:created>
  <dcterms:modified xsi:type="dcterms:W3CDTF">2020-08-26T03:53:03Z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KSOReadingLayout">
    <vt:bool>true</vt:bool>
  </property>
</Properties>
</file>