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G:\Drives compartilhados\F 740 - Grp 3\Efeito Termiônico\Dados\"/>
    </mc:Choice>
  </mc:AlternateContent>
  <xr:revisionPtr revIDLastSave="0" documentId="13_ncr:1_{55DF8DF8-2F79-4A52-B3AA-CB9B44605D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ágina1" sheetId="1" r:id="rId1"/>
  </sheets>
  <calcPr calcId="191029"/>
</workbook>
</file>

<file path=xl/calcChain.xml><?xml version="1.0" encoding="utf-8"?>
<calcChain xmlns="http://schemas.openxmlformats.org/spreadsheetml/2006/main">
  <c r="AA51" i="1" l="1"/>
  <c r="Z51" i="1"/>
  <c r="AA50" i="1"/>
  <c r="Z50" i="1"/>
  <c r="AA49" i="1"/>
  <c r="Z49" i="1"/>
  <c r="AA48" i="1"/>
  <c r="Z48" i="1"/>
  <c r="AA47" i="1"/>
  <c r="Z47" i="1"/>
  <c r="AA46" i="1"/>
  <c r="Z46" i="1"/>
  <c r="T46" i="1"/>
  <c r="S46" i="1"/>
  <c r="AA45" i="1"/>
  <c r="Z45" i="1"/>
  <c r="T45" i="1"/>
  <c r="S45" i="1"/>
  <c r="AH44" i="1"/>
  <c r="AG44" i="1"/>
  <c r="AA44" i="1"/>
  <c r="Z44" i="1"/>
  <c r="T44" i="1"/>
  <c r="S44" i="1"/>
  <c r="AH43" i="1"/>
  <c r="AG43" i="1"/>
  <c r="AA43" i="1"/>
  <c r="Z43" i="1"/>
  <c r="T43" i="1"/>
  <c r="S43" i="1"/>
  <c r="AH42" i="1"/>
  <c r="AG42" i="1"/>
  <c r="AA42" i="1"/>
  <c r="Z42" i="1"/>
  <c r="T42" i="1"/>
  <c r="S42" i="1"/>
  <c r="AH41" i="1"/>
  <c r="AG41" i="1"/>
  <c r="AA41" i="1"/>
  <c r="Z41" i="1"/>
  <c r="T41" i="1"/>
  <c r="S41" i="1"/>
  <c r="AH40" i="1"/>
  <c r="AG40" i="1"/>
  <c r="AA40" i="1"/>
  <c r="Z40" i="1"/>
  <c r="T40" i="1"/>
  <c r="S40" i="1"/>
  <c r="AH39" i="1"/>
  <c r="AG39" i="1"/>
  <c r="AA39" i="1"/>
  <c r="Z39" i="1"/>
  <c r="T39" i="1"/>
  <c r="S39" i="1"/>
  <c r="AH38" i="1"/>
  <c r="AG38" i="1"/>
  <c r="AA38" i="1"/>
  <c r="Z38" i="1"/>
  <c r="T38" i="1"/>
  <c r="S38" i="1"/>
  <c r="M38" i="1"/>
  <c r="L38" i="1"/>
  <c r="AH37" i="1"/>
  <c r="AG37" i="1"/>
  <c r="AA37" i="1"/>
  <c r="Z37" i="1"/>
  <c r="T37" i="1"/>
  <c r="S37" i="1"/>
  <c r="M37" i="1"/>
  <c r="L37" i="1"/>
  <c r="AH36" i="1"/>
  <c r="AG36" i="1"/>
  <c r="AA36" i="1"/>
  <c r="Z36" i="1"/>
  <c r="T36" i="1"/>
  <c r="S36" i="1"/>
  <c r="M36" i="1"/>
  <c r="L36" i="1"/>
  <c r="AO35" i="1"/>
  <c r="AN35" i="1"/>
  <c r="AH35" i="1"/>
  <c r="AG35" i="1"/>
  <c r="AA35" i="1"/>
  <c r="Z35" i="1"/>
  <c r="T35" i="1"/>
  <c r="S35" i="1"/>
  <c r="M35" i="1"/>
  <c r="L35" i="1"/>
  <c r="AO34" i="1"/>
  <c r="AN34" i="1"/>
  <c r="AH34" i="1"/>
  <c r="AG34" i="1"/>
  <c r="AA34" i="1"/>
  <c r="Z34" i="1"/>
  <c r="T34" i="1"/>
  <c r="S34" i="1"/>
  <c r="M34" i="1"/>
  <c r="L34" i="1"/>
  <c r="AO33" i="1"/>
  <c r="AN33" i="1"/>
  <c r="AH33" i="1"/>
  <c r="AG33" i="1"/>
  <c r="AA33" i="1"/>
  <c r="Z33" i="1"/>
  <c r="T33" i="1"/>
  <c r="S33" i="1"/>
  <c r="M33" i="1"/>
  <c r="L33" i="1"/>
  <c r="F33" i="1"/>
  <c r="E33" i="1"/>
  <c r="AO32" i="1"/>
  <c r="AN32" i="1"/>
  <c r="AH32" i="1"/>
  <c r="AG32" i="1"/>
  <c r="AA32" i="1"/>
  <c r="Z32" i="1"/>
  <c r="T32" i="1"/>
  <c r="S32" i="1"/>
  <c r="M32" i="1"/>
  <c r="L32" i="1"/>
  <c r="F32" i="1"/>
  <c r="E32" i="1"/>
  <c r="AO31" i="1"/>
  <c r="AN31" i="1"/>
  <c r="AH31" i="1"/>
  <c r="AG31" i="1"/>
  <c r="AA31" i="1"/>
  <c r="Z31" i="1"/>
  <c r="T31" i="1"/>
  <c r="S31" i="1"/>
  <c r="M31" i="1"/>
  <c r="L31" i="1"/>
  <c r="F31" i="1"/>
  <c r="E31" i="1"/>
  <c r="AO30" i="1"/>
  <c r="AN30" i="1"/>
  <c r="AH30" i="1"/>
  <c r="AG30" i="1"/>
  <c r="AA30" i="1"/>
  <c r="Z30" i="1"/>
  <c r="T30" i="1"/>
  <c r="S30" i="1"/>
  <c r="M30" i="1"/>
  <c r="L30" i="1"/>
  <c r="F30" i="1"/>
  <c r="E30" i="1"/>
  <c r="AO29" i="1"/>
  <c r="AN29" i="1"/>
  <c r="AH29" i="1"/>
  <c r="AG29" i="1"/>
  <c r="AA29" i="1"/>
  <c r="Z29" i="1"/>
  <c r="T29" i="1"/>
  <c r="S29" i="1"/>
  <c r="M29" i="1"/>
  <c r="L29" i="1"/>
  <c r="F29" i="1"/>
  <c r="E29" i="1"/>
  <c r="AO28" i="1"/>
  <c r="AN28" i="1"/>
  <c r="AH28" i="1"/>
  <c r="AG28" i="1"/>
  <c r="AA28" i="1"/>
  <c r="Z28" i="1"/>
  <c r="T28" i="1"/>
  <c r="S28" i="1"/>
  <c r="M28" i="1"/>
  <c r="L28" i="1"/>
  <c r="F28" i="1"/>
  <c r="E28" i="1"/>
  <c r="AO27" i="1"/>
  <c r="AN27" i="1"/>
  <c r="AH27" i="1"/>
  <c r="AG27" i="1"/>
  <c r="AA27" i="1"/>
  <c r="Z27" i="1"/>
  <c r="T27" i="1"/>
  <c r="S27" i="1"/>
  <c r="M27" i="1"/>
  <c r="L27" i="1"/>
  <c r="F27" i="1"/>
  <c r="E27" i="1"/>
  <c r="AO26" i="1"/>
  <c r="AN26" i="1"/>
  <c r="AH26" i="1"/>
  <c r="AG26" i="1"/>
  <c r="AA26" i="1"/>
  <c r="Z26" i="1"/>
  <c r="T26" i="1"/>
  <c r="S26" i="1"/>
  <c r="M26" i="1"/>
  <c r="L26" i="1"/>
  <c r="F26" i="1"/>
  <c r="E26" i="1"/>
  <c r="AO25" i="1"/>
  <c r="AN25" i="1"/>
  <c r="AH25" i="1"/>
  <c r="AG25" i="1"/>
  <c r="AA25" i="1"/>
  <c r="Z25" i="1"/>
  <c r="T25" i="1"/>
  <c r="S25" i="1"/>
  <c r="M25" i="1"/>
  <c r="L25" i="1"/>
  <c r="F25" i="1"/>
  <c r="E25" i="1"/>
  <c r="AO24" i="1"/>
  <c r="AN24" i="1"/>
  <c r="AH24" i="1"/>
  <c r="AG24" i="1"/>
  <c r="AA24" i="1"/>
  <c r="Z24" i="1"/>
  <c r="T24" i="1"/>
  <c r="S24" i="1"/>
  <c r="M24" i="1"/>
  <c r="L24" i="1"/>
  <c r="F24" i="1"/>
  <c r="E24" i="1"/>
  <c r="AO23" i="1"/>
  <c r="AN23" i="1"/>
  <c r="AH23" i="1"/>
  <c r="AG23" i="1"/>
  <c r="AA23" i="1"/>
  <c r="Z23" i="1"/>
  <c r="T23" i="1"/>
  <c r="S23" i="1"/>
  <c r="M23" i="1"/>
  <c r="L23" i="1"/>
  <c r="F23" i="1"/>
  <c r="E23" i="1"/>
  <c r="AO22" i="1"/>
  <c r="AN22" i="1"/>
  <c r="AH22" i="1"/>
  <c r="AG22" i="1"/>
  <c r="AA22" i="1"/>
  <c r="Z22" i="1"/>
  <c r="T22" i="1"/>
  <c r="S22" i="1"/>
  <c r="M22" i="1"/>
  <c r="L22" i="1"/>
  <c r="F22" i="1"/>
  <c r="E22" i="1"/>
  <c r="AO21" i="1"/>
  <c r="AN21" i="1"/>
  <c r="AH21" i="1"/>
  <c r="AG21" i="1"/>
  <c r="AA21" i="1"/>
  <c r="Z21" i="1"/>
  <c r="T21" i="1"/>
  <c r="S21" i="1"/>
  <c r="M21" i="1"/>
  <c r="L21" i="1"/>
  <c r="F21" i="1"/>
  <c r="E21" i="1"/>
  <c r="AO20" i="1"/>
  <c r="AN20" i="1"/>
  <c r="AH20" i="1"/>
  <c r="AG20" i="1"/>
  <c r="AA20" i="1"/>
  <c r="Z20" i="1"/>
  <c r="T20" i="1"/>
  <c r="S20" i="1"/>
  <c r="M20" i="1"/>
  <c r="L20" i="1"/>
  <c r="F20" i="1"/>
  <c r="E20" i="1"/>
  <c r="AO19" i="1"/>
  <c r="AN19" i="1"/>
  <c r="AH19" i="1"/>
  <c r="AG19" i="1"/>
  <c r="AA19" i="1"/>
  <c r="Z19" i="1"/>
  <c r="T19" i="1"/>
  <c r="S19" i="1"/>
  <c r="M19" i="1"/>
  <c r="L19" i="1"/>
  <c r="F19" i="1"/>
  <c r="E19" i="1"/>
  <c r="AO18" i="1"/>
  <c r="AN18" i="1"/>
  <c r="AH18" i="1"/>
  <c r="AG18" i="1"/>
  <c r="AA18" i="1"/>
  <c r="Z18" i="1"/>
  <c r="T18" i="1"/>
  <c r="S18" i="1"/>
  <c r="M18" i="1"/>
  <c r="L18" i="1"/>
  <c r="F18" i="1"/>
  <c r="E18" i="1"/>
  <c r="AO17" i="1"/>
  <c r="AN17" i="1"/>
  <c r="AH17" i="1"/>
  <c r="AG17" i="1"/>
  <c r="AA17" i="1"/>
  <c r="Z17" i="1"/>
  <c r="T17" i="1"/>
  <c r="S17" i="1"/>
  <c r="M17" i="1"/>
  <c r="L17" i="1"/>
  <c r="F17" i="1"/>
  <c r="E17" i="1"/>
  <c r="AO16" i="1"/>
  <c r="AN16" i="1"/>
  <c r="AH16" i="1"/>
  <c r="AG16" i="1"/>
  <c r="AA16" i="1"/>
  <c r="Z16" i="1"/>
  <c r="T16" i="1"/>
  <c r="S16" i="1"/>
  <c r="M16" i="1"/>
  <c r="L16" i="1"/>
  <c r="F16" i="1"/>
  <c r="E16" i="1"/>
  <c r="AO15" i="1"/>
  <c r="AN15" i="1"/>
  <c r="AH15" i="1"/>
  <c r="AG15" i="1"/>
  <c r="AA15" i="1"/>
  <c r="Z15" i="1"/>
  <c r="T15" i="1"/>
  <c r="S15" i="1"/>
  <c r="M15" i="1"/>
  <c r="L15" i="1"/>
  <c r="F15" i="1"/>
  <c r="E15" i="1"/>
  <c r="AO14" i="1"/>
  <c r="AN14" i="1"/>
  <c r="AH14" i="1"/>
  <c r="AG14" i="1"/>
  <c r="AA14" i="1"/>
  <c r="Z14" i="1"/>
  <c r="T14" i="1"/>
  <c r="S14" i="1"/>
  <c r="M14" i="1"/>
  <c r="L14" i="1"/>
  <c r="F14" i="1"/>
  <c r="E14" i="1"/>
  <c r="AO13" i="1"/>
  <c r="AN13" i="1"/>
  <c r="AH13" i="1"/>
  <c r="AG13" i="1"/>
  <c r="AA13" i="1"/>
  <c r="Z13" i="1"/>
  <c r="T13" i="1"/>
  <c r="S13" i="1"/>
  <c r="M13" i="1"/>
  <c r="L13" i="1"/>
  <c r="F13" i="1"/>
  <c r="E13" i="1"/>
  <c r="AO12" i="1"/>
  <c r="AN12" i="1"/>
  <c r="AH12" i="1"/>
  <c r="AG12" i="1"/>
  <c r="AA12" i="1"/>
  <c r="Z12" i="1"/>
  <c r="T12" i="1"/>
  <c r="S12" i="1"/>
  <c r="M12" i="1"/>
  <c r="L12" i="1"/>
  <c r="F12" i="1"/>
  <c r="E12" i="1"/>
  <c r="AO11" i="1"/>
  <c r="AN11" i="1"/>
  <c r="AH11" i="1"/>
  <c r="AG11" i="1"/>
  <c r="AA11" i="1"/>
  <c r="Z11" i="1"/>
  <c r="T11" i="1"/>
  <c r="S11" i="1"/>
  <c r="M11" i="1"/>
  <c r="L11" i="1"/>
  <c r="F11" i="1"/>
  <c r="E11" i="1"/>
  <c r="AO10" i="1"/>
  <c r="AN10" i="1"/>
  <c r="AH10" i="1"/>
  <c r="AG10" i="1"/>
  <c r="AA10" i="1"/>
  <c r="Z10" i="1"/>
  <c r="T10" i="1"/>
  <c r="S10" i="1"/>
  <c r="M10" i="1"/>
  <c r="L10" i="1"/>
  <c r="F10" i="1"/>
  <c r="E10" i="1"/>
  <c r="AO9" i="1"/>
  <c r="AN9" i="1"/>
  <c r="AH9" i="1"/>
  <c r="AG9" i="1"/>
  <c r="AA9" i="1"/>
  <c r="Z9" i="1"/>
  <c r="T9" i="1"/>
  <c r="S9" i="1"/>
  <c r="M9" i="1"/>
  <c r="L9" i="1"/>
  <c r="F9" i="1"/>
  <c r="E9" i="1"/>
  <c r="AO8" i="1"/>
  <c r="AN8" i="1"/>
  <c r="AH8" i="1"/>
  <c r="AG8" i="1"/>
  <c r="AA8" i="1"/>
  <c r="Z8" i="1"/>
  <c r="T8" i="1"/>
  <c r="S8" i="1"/>
  <c r="M8" i="1"/>
  <c r="L8" i="1"/>
  <c r="F8" i="1"/>
  <c r="E8" i="1"/>
  <c r="AO7" i="1"/>
  <c r="AN7" i="1"/>
  <c r="AH7" i="1"/>
  <c r="AG7" i="1"/>
  <c r="AA7" i="1"/>
  <c r="Z7" i="1"/>
  <c r="T7" i="1"/>
  <c r="S7" i="1"/>
  <c r="M7" i="1"/>
  <c r="L7" i="1"/>
  <c r="F7" i="1"/>
  <c r="E7" i="1"/>
  <c r="AO6" i="1"/>
  <c r="AN6" i="1"/>
  <c r="AH6" i="1"/>
  <c r="AG6" i="1"/>
  <c r="AA6" i="1"/>
  <c r="Z6" i="1"/>
  <c r="T6" i="1"/>
  <c r="S6" i="1"/>
  <c r="M6" i="1"/>
  <c r="L6" i="1"/>
  <c r="F6" i="1"/>
  <c r="E6" i="1"/>
  <c r="AO5" i="1"/>
  <c r="AN5" i="1"/>
  <c r="AH5" i="1"/>
  <c r="AG5" i="1"/>
  <c r="AA5" i="1"/>
  <c r="Z5" i="1"/>
  <c r="T5" i="1"/>
  <c r="S5" i="1"/>
  <c r="M5" i="1"/>
  <c r="L5" i="1"/>
  <c r="F5" i="1"/>
  <c r="E5" i="1"/>
  <c r="AO4" i="1"/>
  <c r="AN4" i="1"/>
  <c r="AH4" i="1"/>
  <c r="AG4" i="1"/>
  <c r="AA4" i="1"/>
  <c r="Z4" i="1"/>
  <c r="T4" i="1"/>
  <c r="S4" i="1"/>
  <c r="M4" i="1"/>
  <c r="L4" i="1"/>
  <c r="F4" i="1"/>
  <c r="E4" i="1"/>
  <c r="AO3" i="1"/>
  <c r="AN3" i="1"/>
  <c r="AH3" i="1"/>
  <c r="AG3" i="1"/>
  <c r="AA3" i="1"/>
  <c r="Z3" i="1"/>
  <c r="T3" i="1"/>
  <c r="S3" i="1"/>
  <c r="M3" i="1"/>
  <c r="L3" i="1"/>
  <c r="F3" i="1"/>
  <c r="E3" i="1"/>
  <c r="AH2" i="1"/>
  <c r="AG2" i="1"/>
  <c r="AA2" i="1"/>
  <c r="Z2" i="1"/>
  <c r="T2" i="1"/>
  <c r="S2" i="1"/>
  <c r="M2" i="1"/>
  <c r="L2" i="1"/>
  <c r="F2" i="1"/>
  <c r="E2" i="1"/>
</calcChain>
</file>

<file path=xl/sharedStrings.xml><?xml version="1.0" encoding="utf-8"?>
<sst xmlns="http://schemas.openxmlformats.org/spreadsheetml/2006/main" count="37" uniqueCount="13">
  <si>
    <t>V fixa(V)</t>
  </si>
  <si>
    <t>I fixa (A)</t>
  </si>
  <si>
    <t>V variável (V)</t>
  </si>
  <si>
    <t>I variável (microA)</t>
  </si>
  <si>
    <t>incerteza V variável (V)</t>
  </si>
  <si>
    <t>incerteza I variável (microA)</t>
  </si>
  <si>
    <t>I variável (mA)</t>
  </si>
  <si>
    <t>Incerteza V variável (V)</t>
  </si>
  <si>
    <t>Incerteza I variável (A)</t>
  </si>
  <si>
    <r>
      <rPr>
        <sz val="11"/>
        <color rgb="FF1F1F1F"/>
        <rFont val="Arial"/>
        <scheme val="minor"/>
      </rPr>
      <t>Incerteza I variável (A)</t>
    </r>
  </si>
  <si>
    <r>
      <rPr>
        <sz val="11"/>
        <color rgb="FF1F1F1F"/>
        <rFont val="Arial"/>
        <scheme val="minor"/>
      </rPr>
      <t>Incerteza I variável (A)</t>
    </r>
  </si>
  <si>
    <r>
      <rPr>
        <sz val="11"/>
        <color rgb="FF1F1F1F"/>
        <rFont val="Arial"/>
        <scheme val="minor"/>
      </rPr>
      <t>Incerteza I variável (A)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</si>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</sst>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1F1F1F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310"/>
  <sheetViews>
    <sheetView tabSelected="1" workbookViewId="0">
      <selection activeCell="G14" sqref="G14"/>
    </sheetView>
  </sheetViews>
  <sheetFormatPr defaultColWidth="12.6640625" defaultRowHeight="15.75" customHeight="1" x14ac:dyDescent="0.25"/>
  <cols>
    <col min="3" max="3" width="15" customWidth="1"/>
    <col min="4" max="4" width="17.88671875" customWidth="1"/>
    <col min="5" max="5" width="23.77734375" customWidth="1"/>
    <col min="6" max="6" width="26.21875" customWidth="1"/>
    <col min="12" max="12" width="23.88671875" customWidth="1"/>
    <col min="13" max="13" width="21" customWidth="1"/>
    <col min="19" max="19" width="23.77734375" customWidth="1"/>
    <col min="20" max="20" width="28.88671875" customWidth="1"/>
    <col min="26" max="26" width="23.77734375" customWidth="1"/>
    <col min="27" max="27" width="22.6640625" customWidth="1"/>
    <col min="32" max="32" width="16.6640625" customWidth="1"/>
    <col min="33" max="33" width="19.6640625" customWidth="1"/>
    <col min="34" max="34" width="23.7773437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H1" s="1" t="s">
        <v>0</v>
      </c>
      <c r="I1" s="1" t="s">
        <v>1</v>
      </c>
      <c r="J1" s="1" t="s">
        <v>2</v>
      </c>
      <c r="K1" s="1" t="s">
        <v>6</v>
      </c>
      <c r="L1" s="2" t="s">
        <v>7</v>
      </c>
      <c r="M1" s="3" t="s">
        <v>8</v>
      </c>
      <c r="O1" s="1" t="s">
        <v>0</v>
      </c>
      <c r="P1" s="1" t="s">
        <v>1</v>
      </c>
      <c r="Q1" s="1" t="s">
        <v>2</v>
      </c>
      <c r="R1" s="1" t="s">
        <v>6</v>
      </c>
      <c r="S1" s="1" t="s">
        <v>7</v>
      </c>
      <c r="T1" s="1" t="s">
        <v>9</v>
      </c>
      <c r="V1" s="1" t="s">
        <v>0</v>
      </c>
      <c r="W1" s="1" t="s">
        <v>1</v>
      </c>
      <c r="X1" s="1" t="s">
        <v>2</v>
      </c>
      <c r="Y1" s="1" t="s">
        <v>6</v>
      </c>
      <c r="Z1" s="2" t="s">
        <v>7</v>
      </c>
      <c r="AA1" s="2" t="s">
        <v>10</v>
      </c>
      <c r="AC1" s="1" t="s">
        <v>0</v>
      </c>
      <c r="AD1" s="1" t="s">
        <v>1</v>
      </c>
      <c r="AE1" s="1" t="s">
        <v>2</v>
      </c>
      <c r="AF1" s="1" t="s">
        <v>3</v>
      </c>
      <c r="AG1" s="2" t="s">
        <v>7</v>
      </c>
      <c r="AH1" s="2" t="s">
        <v>11</v>
      </c>
      <c r="AJ1" s="1" t="s">
        <v>0</v>
      </c>
      <c r="AK1" s="1" t="s">
        <v>1</v>
      </c>
      <c r="AL1" s="1" t="s">
        <v>2</v>
      </c>
      <c r="AM1" s="1" t="s">
        <v>6</v>
      </c>
      <c r="AN1" s="2" t="s">
        <v>7</v>
      </c>
      <c r="AO1" s="2" t="s">
        <v>8</v>
      </c>
    </row>
    <row r="2" spans="1:41" x14ac:dyDescent="0.25">
      <c r="A2" s="1">
        <v>5</v>
      </c>
      <c r="B2" s="1">
        <v>2.11</v>
      </c>
      <c r="C2" s="1">
        <v>7</v>
      </c>
      <c r="D2" s="1">
        <v>21.6</v>
      </c>
      <c r="E2" s="2">
        <f t="shared" ref="E2:E33" si="0">0.0005*C2 + 0.5</f>
        <v>0.50349999999999995</v>
      </c>
      <c r="F2" s="2">
        <f t="shared" ref="F2:F33" si="1">0.0005*D2+0.005</f>
        <v>1.5800000000000002E-2</v>
      </c>
      <c r="H2" s="1">
        <v>10.7</v>
      </c>
      <c r="I2" s="1">
        <v>3.2669999999999999</v>
      </c>
      <c r="J2" s="1">
        <v>2</v>
      </c>
      <c r="K2" s="1">
        <v>0.06</v>
      </c>
      <c r="L2" s="2">
        <f t="shared" ref="L2:L38" si="2">0.0005*J2 + 0.5</f>
        <v>0.501</v>
      </c>
      <c r="M2" s="2">
        <f t="shared" ref="M2:M38" si="3">0.0005*K2+0.005</f>
        <v>5.0299999999999997E-3</v>
      </c>
      <c r="O2" s="1">
        <v>7.8</v>
      </c>
      <c r="P2" s="1">
        <v>2.7280000000000002</v>
      </c>
      <c r="Q2" s="1">
        <v>3</v>
      </c>
      <c r="R2" s="1">
        <v>0.14000000000000001</v>
      </c>
      <c r="S2" s="2">
        <f t="shared" ref="S2:S46" si="4">0.0005*Q2 + 0.5</f>
        <v>0.50149999999999995</v>
      </c>
      <c r="T2" s="2">
        <f t="shared" ref="T2:T46" si="5">0.0005*R2+0.005</f>
        <v>5.0699999999999999E-3</v>
      </c>
      <c r="V2" s="1">
        <v>5.8</v>
      </c>
      <c r="W2" s="1">
        <v>2.3079999999999998</v>
      </c>
      <c r="X2" s="1">
        <v>4</v>
      </c>
      <c r="Y2" s="1">
        <v>73.8</v>
      </c>
      <c r="Z2" s="2">
        <f t="shared" ref="Z2:Z51" si="6">0.0005*X2 + 0.5</f>
        <v>0.502</v>
      </c>
      <c r="AA2" s="2">
        <f t="shared" ref="AA2:AA51" si="7">0.0005*Y2+0.005</f>
        <v>4.19E-2</v>
      </c>
      <c r="AC2" s="1">
        <v>4.5999999999999996</v>
      </c>
      <c r="AD2" s="1">
        <v>1.9850000000000001</v>
      </c>
      <c r="AE2" s="1">
        <v>1</v>
      </c>
      <c r="AF2" s="1">
        <v>1.8</v>
      </c>
      <c r="AG2" s="2">
        <f t="shared" ref="AG2:AG44" si="8">0.0005*AE2 + 0.5</f>
        <v>0.50049999999999994</v>
      </c>
      <c r="AH2" s="2">
        <f t="shared" ref="AH2:AH44" si="9">0.0005*AF2+0.005</f>
        <v>5.8999999999999999E-3</v>
      </c>
      <c r="AJ2" s="1">
        <v>9.1</v>
      </c>
      <c r="AK2" s="1">
        <v>2.9889999999999999</v>
      </c>
      <c r="AL2" s="1">
        <v>1</v>
      </c>
      <c r="AM2" s="1" t="s">
        <v>12</v>
      </c>
      <c r="AN2" s="2"/>
      <c r="AO2" s="2"/>
    </row>
    <row r="3" spans="1:41" x14ac:dyDescent="0.25">
      <c r="C3" s="1">
        <v>14</v>
      </c>
      <c r="D3" s="1">
        <v>23.8</v>
      </c>
      <c r="E3" s="2">
        <f t="shared" si="0"/>
        <v>0.50700000000000001</v>
      </c>
      <c r="F3" s="2">
        <f t="shared" si="1"/>
        <v>1.6900000000000002E-2</v>
      </c>
      <c r="J3" s="1">
        <v>6</v>
      </c>
      <c r="K3" s="1">
        <v>0.4</v>
      </c>
      <c r="L3" s="2">
        <f t="shared" si="2"/>
        <v>0.503</v>
      </c>
      <c r="M3" s="2">
        <f t="shared" si="3"/>
        <v>5.1999999999999998E-3</v>
      </c>
      <c r="Q3" s="1">
        <v>7</v>
      </c>
      <c r="R3" s="1">
        <v>0.55000000000000004</v>
      </c>
      <c r="S3" s="2">
        <f t="shared" si="4"/>
        <v>0.50349999999999995</v>
      </c>
      <c r="T3" s="2">
        <f t="shared" si="5"/>
        <v>5.2750000000000002E-3</v>
      </c>
      <c r="X3" s="1">
        <v>10</v>
      </c>
      <c r="Y3" s="1">
        <v>99.5</v>
      </c>
      <c r="Z3" s="2">
        <f t="shared" si="6"/>
        <v>0.505</v>
      </c>
      <c r="AA3" s="2">
        <f t="shared" si="7"/>
        <v>5.475E-2</v>
      </c>
      <c r="AE3" s="1">
        <v>6</v>
      </c>
      <c r="AF3" s="1">
        <v>10.3</v>
      </c>
      <c r="AG3" s="2">
        <f t="shared" si="8"/>
        <v>0.503</v>
      </c>
      <c r="AH3" s="2">
        <f t="shared" si="9"/>
        <v>1.0149999999999999E-2</v>
      </c>
      <c r="AL3" s="1">
        <v>2</v>
      </c>
      <c r="AM3" s="1">
        <v>7.0000000000000007E-2</v>
      </c>
      <c r="AN3" s="2">
        <f t="shared" ref="AN3:AN35" si="10">0.0005*AL3 + 0.5</f>
        <v>0.501</v>
      </c>
      <c r="AO3" s="2">
        <f t="shared" ref="AO3:AO35" si="11">0.0005*AM3+0.005</f>
        <v>5.0350000000000004E-3</v>
      </c>
    </row>
    <row r="4" spans="1:41" x14ac:dyDescent="0.25">
      <c r="C4" s="1">
        <v>22</v>
      </c>
      <c r="D4" s="1">
        <v>26</v>
      </c>
      <c r="E4" s="2">
        <f t="shared" si="0"/>
        <v>0.51100000000000001</v>
      </c>
      <c r="F4" s="2">
        <f t="shared" si="1"/>
        <v>1.8000000000000002E-2</v>
      </c>
      <c r="J4" s="1">
        <v>11</v>
      </c>
      <c r="K4" s="1">
        <v>1.49</v>
      </c>
      <c r="L4" s="2">
        <f t="shared" si="2"/>
        <v>0.50549999999999995</v>
      </c>
      <c r="M4" s="2">
        <f t="shared" si="3"/>
        <v>5.7450000000000001E-3</v>
      </c>
      <c r="Q4" s="1">
        <v>10</v>
      </c>
      <c r="R4" s="1">
        <v>0.96</v>
      </c>
      <c r="S4" s="2">
        <f t="shared" si="4"/>
        <v>0.505</v>
      </c>
      <c r="T4" s="2">
        <f t="shared" si="5"/>
        <v>5.4800000000000005E-3</v>
      </c>
      <c r="X4" s="1">
        <v>16</v>
      </c>
      <c r="Y4" s="1">
        <v>106</v>
      </c>
      <c r="Z4" s="2">
        <f t="shared" si="6"/>
        <v>0.50800000000000001</v>
      </c>
      <c r="AA4" s="2">
        <f t="shared" si="7"/>
        <v>5.7999999999999996E-2</v>
      </c>
      <c r="AE4" s="1">
        <v>13</v>
      </c>
      <c r="AF4" s="1">
        <v>14.5</v>
      </c>
      <c r="AG4" s="2">
        <f t="shared" si="8"/>
        <v>0.50649999999999995</v>
      </c>
      <c r="AH4" s="2">
        <f t="shared" si="9"/>
        <v>1.225E-2</v>
      </c>
      <c r="AL4" s="1">
        <v>6</v>
      </c>
      <c r="AM4" s="1">
        <v>0.46</v>
      </c>
      <c r="AN4" s="2">
        <f t="shared" si="10"/>
        <v>0.503</v>
      </c>
      <c r="AO4" s="2">
        <f t="shared" si="11"/>
        <v>5.2300000000000003E-3</v>
      </c>
    </row>
    <row r="5" spans="1:41" x14ac:dyDescent="0.25">
      <c r="C5" s="1">
        <v>30</v>
      </c>
      <c r="D5" s="1">
        <v>28.1</v>
      </c>
      <c r="E5" s="2">
        <f t="shared" si="0"/>
        <v>0.51500000000000001</v>
      </c>
      <c r="F5" s="2">
        <f t="shared" si="1"/>
        <v>1.9050000000000001E-2</v>
      </c>
      <c r="J5" s="1">
        <v>15</v>
      </c>
      <c r="K5" s="1">
        <v>2.5099999999999998</v>
      </c>
      <c r="L5" s="2">
        <f t="shared" si="2"/>
        <v>0.50749999999999995</v>
      </c>
      <c r="M5" s="2">
        <f t="shared" si="3"/>
        <v>6.2550000000000001E-3</v>
      </c>
      <c r="Q5" s="1">
        <v>13</v>
      </c>
      <c r="R5" s="1">
        <v>1.26</v>
      </c>
      <c r="S5" s="2">
        <f t="shared" si="4"/>
        <v>0.50649999999999995</v>
      </c>
      <c r="T5" s="2">
        <f t="shared" si="5"/>
        <v>5.6300000000000005E-3</v>
      </c>
      <c r="X5" s="1">
        <v>22</v>
      </c>
      <c r="Y5" s="1">
        <v>112.2</v>
      </c>
      <c r="Z5" s="2">
        <f t="shared" si="6"/>
        <v>0.51100000000000001</v>
      </c>
      <c r="AA5" s="2">
        <f t="shared" si="7"/>
        <v>6.1100000000000002E-2</v>
      </c>
      <c r="AE5" s="1">
        <v>22</v>
      </c>
      <c r="AF5" s="1">
        <v>19.899999999999999</v>
      </c>
      <c r="AG5" s="2">
        <f t="shared" si="8"/>
        <v>0.51100000000000001</v>
      </c>
      <c r="AH5" s="2">
        <f t="shared" si="9"/>
        <v>1.4949999999999998E-2</v>
      </c>
      <c r="AL5" s="1">
        <v>17</v>
      </c>
      <c r="AM5" s="1">
        <v>3.2</v>
      </c>
      <c r="AN5" s="2">
        <f t="shared" si="10"/>
        <v>0.50849999999999995</v>
      </c>
      <c r="AO5" s="2">
        <f t="shared" si="11"/>
        <v>6.6E-3</v>
      </c>
    </row>
    <row r="6" spans="1:41" x14ac:dyDescent="0.25">
      <c r="C6" s="1">
        <v>35</v>
      </c>
      <c r="D6" s="1">
        <v>29.4</v>
      </c>
      <c r="E6" s="2">
        <f t="shared" si="0"/>
        <v>0.51749999999999996</v>
      </c>
      <c r="F6" s="2">
        <f t="shared" si="1"/>
        <v>1.9699999999999999E-2</v>
      </c>
      <c r="J6" s="1">
        <v>18</v>
      </c>
      <c r="K6" s="1">
        <v>3.45</v>
      </c>
      <c r="L6" s="2">
        <f t="shared" si="2"/>
        <v>0.50900000000000001</v>
      </c>
      <c r="M6" s="2">
        <f t="shared" si="3"/>
        <v>6.7250000000000001E-3</v>
      </c>
      <c r="Q6" s="1">
        <v>16</v>
      </c>
      <c r="R6" s="1">
        <v>1.38</v>
      </c>
      <c r="S6" s="2">
        <f t="shared" si="4"/>
        <v>0.50800000000000001</v>
      </c>
      <c r="T6" s="2">
        <f t="shared" si="5"/>
        <v>5.6899999999999997E-3</v>
      </c>
      <c r="X6" s="1">
        <v>29</v>
      </c>
      <c r="Y6" s="1">
        <v>119.5</v>
      </c>
      <c r="Z6" s="2">
        <f t="shared" si="6"/>
        <v>0.51449999999999996</v>
      </c>
      <c r="AA6" s="2">
        <f t="shared" si="7"/>
        <v>6.4750000000000002E-2</v>
      </c>
      <c r="AE6" s="1">
        <v>31</v>
      </c>
      <c r="AF6" s="1">
        <v>25.6</v>
      </c>
      <c r="AG6" s="2">
        <f t="shared" si="8"/>
        <v>0.51549999999999996</v>
      </c>
      <c r="AH6" s="2">
        <f t="shared" si="9"/>
        <v>1.78E-2</v>
      </c>
      <c r="AL6" s="1">
        <v>24</v>
      </c>
      <c r="AM6" s="1">
        <v>4.83</v>
      </c>
      <c r="AN6" s="2">
        <f t="shared" si="10"/>
        <v>0.51200000000000001</v>
      </c>
      <c r="AO6" s="2">
        <f t="shared" si="11"/>
        <v>7.4149999999999997E-3</v>
      </c>
    </row>
    <row r="7" spans="1:41" x14ac:dyDescent="0.25">
      <c r="C7" s="1">
        <v>41</v>
      </c>
      <c r="D7" s="1">
        <v>31</v>
      </c>
      <c r="E7" s="2">
        <f t="shared" si="0"/>
        <v>0.52049999999999996</v>
      </c>
      <c r="F7" s="2">
        <f t="shared" si="1"/>
        <v>2.0500000000000001E-2</v>
      </c>
      <c r="J7" s="1">
        <v>22</v>
      </c>
      <c r="K7" s="1">
        <v>5</v>
      </c>
      <c r="L7" s="2">
        <f t="shared" si="2"/>
        <v>0.51100000000000001</v>
      </c>
      <c r="M7" s="2">
        <f t="shared" si="3"/>
        <v>7.4999999999999997E-3</v>
      </c>
      <c r="Q7" s="1">
        <v>18</v>
      </c>
      <c r="R7" s="1">
        <v>1.48</v>
      </c>
      <c r="S7" s="2">
        <f t="shared" si="4"/>
        <v>0.50900000000000001</v>
      </c>
      <c r="T7" s="2">
        <f t="shared" si="5"/>
        <v>5.7400000000000003E-3</v>
      </c>
      <c r="X7" s="1">
        <v>32</v>
      </c>
      <c r="Y7" s="1">
        <v>121.7</v>
      </c>
      <c r="Z7" s="2">
        <f t="shared" si="6"/>
        <v>0.51600000000000001</v>
      </c>
      <c r="AA7" s="2">
        <f t="shared" si="7"/>
        <v>6.5850000000000006E-2</v>
      </c>
      <c r="AE7" s="1">
        <v>49</v>
      </c>
      <c r="AF7" s="1">
        <v>37.299999999999997</v>
      </c>
      <c r="AG7" s="2">
        <f t="shared" si="8"/>
        <v>0.52449999999999997</v>
      </c>
      <c r="AH7" s="2">
        <f t="shared" si="9"/>
        <v>2.3650000000000001E-2</v>
      </c>
      <c r="AL7" s="1">
        <v>34</v>
      </c>
      <c r="AM7" s="1">
        <v>5.81</v>
      </c>
      <c r="AN7" s="2">
        <f t="shared" si="10"/>
        <v>0.51700000000000002</v>
      </c>
      <c r="AO7" s="2">
        <f t="shared" si="11"/>
        <v>7.9050000000000006E-3</v>
      </c>
    </row>
    <row r="8" spans="1:41" x14ac:dyDescent="0.25">
      <c r="C8" s="1">
        <v>45</v>
      </c>
      <c r="D8" s="1">
        <v>32</v>
      </c>
      <c r="E8" s="2">
        <f t="shared" si="0"/>
        <v>0.52249999999999996</v>
      </c>
      <c r="F8" s="2">
        <f t="shared" si="1"/>
        <v>2.1000000000000001E-2</v>
      </c>
      <c r="J8" s="1">
        <v>24</v>
      </c>
      <c r="K8" s="1">
        <v>5.84</v>
      </c>
      <c r="L8" s="2">
        <f t="shared" si="2"/>
        <v>0.51200000000000001</v>
      </c>
      <c r="M8" s="2">
        <f t="shared" si="3"/>
        <v>7.92E-3</v>
      </c>
      <c r="Q8" s="1">
        <v>23</v>
      </c>
      <c r="R8" s="1">
        <v>1.53</v>
      </c>
      <c r="S8" s="2">
        <f t="shared" si="4"/>
        <v>0.51149999999999995</v>
      </c>
      <c r="T8" s="2">
        <f t="shared" si="5"/>
        <v>5.7650000000000002E-3</v>
      </c>
      <c r="X8" s="1">
        <v>40</v>
      </c>
      <c r="Y8" s="1">
        <v>129.19999999999999</v>
      </c>
      <c r="Z8" s="2">
        <f t="shared" si="6"/>
        <v>0.52</v>
      </c>
      <c r="AA8" s="2">
        <f t="shared" si="7"/>
        <v>6.9599999999999995E-2</v>
      </c>
      <c r="AE8" s="1">
        <v>64</v>
      </c>
      <c r="AF8" s="1">
        <v>46.8</v>
      </c>
      <c r="AG8" s="2">
        <f t="shared" si="8"/>
        <v>0.53200000000000003</v>
      </c>
      <c r="AH8" s="2">
        <f t="shared" si="9"/>
        <v>2.8400000000000002E-2</v>
      </c>
      <c r="AL8" s="1">
        <v>46</v>
      </c>
      <c r="AM8" s="1">
        <v>6.21</v>
      </c>
      <c r="AN8" s="2">
        <f t="shared" si="10"/>
        <v>0.52300000000000002</v>
      </c>
      <c r="AO8" s="2">
        <f t="shared" si="11"/>
        <v>8.1050000000000011E-3</v>
      </c>
    </row>
    <row r="9" spans="1:41" x14ac:dyDescent="0.25">
      <c r="C9" s="1">
        <v>59</v>
      </c>
      <c r="D9" s="1">
        <v>35.5</v>
      </c>
      <c r="E9" s="2">
        <f t="shared" si="0"/>
        <v>0.52949999999999997</v>
      </c>
      <c r="F9" s="2">
        <f t="shared" si="1"/>
        <v>2.2750000000000003E-2</v>
      </c>
      <c r="J9" s="1">
        <v>31</v>
      </c>
      <c r="K9" s="1">
        <v>8.86</v>
      </c>
      <c r="L9" s="2">
        <f t="shared" si="2"/>
        <v>0.51549999999999996</v>
      </c>
      <c r="M9" s="2">
        <f t="shared" si="3"/>
        <v>9.4300000000000009E-3</v>
      </c>
      <c r="Q9" s="1">
        <v>34</v>
      </c>
      <c r="R9" s="1">
        <v>1.59</v>
      </c>
      <c r="S9" s="2">
        <f t="shared" si="4"/>
        <v>0.51700000000000002</v>
      </c>
      <c r="T9" s="2">
        <f t="shared" si="5"/>
        <v>5.7949999999999998E-3</v>
      </c>
      <c r="X9" s="1">
        <v>45</v>
      </c>
      <c r="Y9" s="1">
        <v>132.80000000000001</v>
      </c>
      <c r="Z9" s="2">
        <f t="shared" si="6"/>
        <v>0.52249999999999996</v>
      </c>
      <c r="AA9" s="2">
        <f t="shared" si="7"/>
        <v>7.1400000000000005E-2</v>
      </c>
      <c r="AE9" s="1">
        <v>76</v>
      </c>
      <c r="AF9" s="1">
        <v>54.6</v>
      </c>
      <c r="AG9" s="2">
        <f t="shared" si="8"/>
        <v>0.53800000000000003</v>
      </c>
      <c r="AH9" s="2">
        <f t="shared" si="9"/>
        <v>3.2300000000000002E-2</v>
      </c>
      <c r="AL9" s="1">
        <v>59</v>
      </c>
      <c r="AM9" s="1">
        <v>6.35</v>
      </c>
      <c r="AN9" s="2">
        <f t="shared" si="10"/>
        <v>0.52949999999999997</v>
      </c>
      <c r="AO9" s="2">
        <f t="shared" si="11"/>
        <v>8.175E-3</v>
      </c>
    </row>
    <row r="10" spans="1:41" x14ac:dyDescent="0.25">
      <c r="C10" s="1">
        <v>70</v>
      </c>
      <c r="D10" s="1">
        <v>38.200000000000003</v>
      </c>
      <c r="E10" s="2">
        <f t="shared" si="0"/>
        <v>0.53500000000000003</v>
      </c>
      <c r="F10" s="2">
        <f t="shared" si="1"/>
        <v>2.4100000000000003E-2</v>
      </c>
      <c r="J10" s="1">
        <v>38</v>
      </c>
      <c r="K10" s="1">
        <v>12.74</v>
      </c>
      <c r="L10" s="2">
        <f t="shared" si="2"/>
        <v>0.51900000000000002</v>
      </c>
      <c r="M10" s="2">
        <f t="shared" si="3"/>
        <v>1.1370000000000002E-2</v>
      </c>
      <c r="Q10" s="1">
        <v>45</v>
      </c>
      <c r="R10" s="1">
        <v>1.63</v>
      </c>
      <c r="S10" s="2">
        <f t="shared" si="4"/>
        <v>0.52249999999999996</v>
      </c>
      <c r="T10" s="2">
        <f t="shared" si="5"/>
        <v>5.8149999999999999E-3</v>
      </c>
      <c r="X10" s="1">
        <v>52</v>
      </c>
      <c r="Y10" s="1">
        <v>138.9</v>
      </c>
      <c r="Z10" s="2">
        <f t="shared" si="6"/>
        <v>0.52600000000000002</v>
      </c>
      <c r="AA10" s="2">
        <f t="shared" si="7"/>
        <v>7.4450000000000002E-2</v>
      </c>
      <c r="AE10" s="1">
        <v>84</v>
      </c>
      <c r="AF10" s="1">
        <v>59.9</v>
      </c>
      <c r="AG10" s="2">
        <f t="shared" si="8"/>
        <v>0.54200000000000004</v>
      </c>
      <c r="AH10" s="2">
        <f t="shared" si="9"/>
        <v>3.4950000000000002E-2</v>
      </c>
      <c r="AL10" s="1">
        <v>71</v>
      </c>
      <c r="AM10" s="1">
        <v>6.38</v>
      </c>
      <c r="AN10" s="2">
        <f t="shared" si="10"/>
        <v>0.53549999999999998</v>
      </c>
      <c r="AO10" s="2">
        <f t="shared" si="11"/>
        <v>8.1899999999999994E-3</v>
      </c>
    </row>
    <row r="11" spans="1:41" x14ac:dyDescent="0.25">
      <c r="C11" s="1">
        <v>82</v>
      </c>
      <c r="D11" s="1">
        <v>41.1</v>
      </c>
      <c r="E11" s="2">
        <f t="shared" si="0"/>
        <v>0.54100000000000004</v>
      </c>
      <c r="F11" s="2">
        <f t="shared" si="1"/>
        <v>2.5550000000000003E-2</v>
      </c>
      <c r="J11" s="1">
        <v>48</v>
      </c>
      <c r="K11" s="1">
        <v>18.39</v>
      </c>
      <c r="L11" s="2">
        <f t="shared" si="2"/>
        <v>0.52400000000000002</v>
      </c>
      <c r="M11" s="2">
        <f t="shared" si="3"/>
        <v>1.4194999999999999E-2</v>
      </c>
      <c r="Q11" s="1">
        <v>53</v>
      </c>
      <c r="R11" s="1">
        <v>1.66</v>
      </c>
      <c r="S11" s="2">
        <f t="shared" si="4"/>
        <v>0.52649999999999997</v>
      </c>
      <c r="T11" s="2">
        <f t="shared" si="5"/>
        <v>5.8300000000000001E-3</v>
      </c>
      <c r="X11" s="1">
        <v>61</v>
      </c>
      <c r="Y11" s="1">
        <v>146</v>
      </c>
      <c r="Z11" s="2">
        <f t="shared" si="6"/>
        <v>0.53049999999999997</v>
      </c>
      <c r="AA11" s="2">
        <f t="shared" si="7"/>
        <v>7.8E-2</v>
      </c>
      <c r="AE11" s="1">
        <v>103</v>
      </c>
      <c r="AF11" s="1">
        <v>72.3</v>
      </c>
      <c r="AG11" s="2">
        <f t="shared" si="8"/>
        <v>0.55149999999999999</v>
      </c>
      <c r="AH11" s="2">
        <f t="shared" si="9"/>
        <v>4.1149999999999999E-2</v>
      </c>
      <c r="AL11" s="1">
        <v>80</v>
      </c>
      <c r="AM11" s="1">
        <v>6.43</v>
      </c>
      <c r="AN11" s="2">
        <f t="shared" si="10"/>
        <v>0.54</v>
      </c>
      <c r="AO11" s="2">
        <f t="shared" si="11"/>
        <v>8.2150000000000001E-3</v>
      </c>
    </row>
    <row r="12" spans="1:41" x14ac:dyDescent="0.25">
      <c r="C12" s="1">
        <v>96</v>
      </c>
      <c r="D12" s="1">
        <v>44.4</v>
      </c>
      <c r="E12" s="2">
        <f t="shared" si="0"/>
        <v>0.54800000000000004</v>
      </c>
      <c r="F12" s="2">
        <f t="shared" si="1"/>
        <v>2.7200000000000002E-2</v>
      </c>
      <c r="J12" s="1">
        <v>55</v>
      </c>
      <c r="K12" s="1">
        <v>20.47</v>
      </c>
      <c r="L12" s="2">
        <f t="shared" si="2"/>
        <v>0.52749999999999997</v>
      </c>
      <c r="M12" s="2">
        <f t="shared" si="3"/>
        <v>1.5234999999999999E-2</v>
      </c>
      <c r="Q12" s="1">
        <v>65</v>
      </c>
      <c r="R12" s="1">
        <v>1.69</v>
      </c>
      <c r="S12" s="2">
        <f t="shared" si="4"/>
        <v>0.53249999999999997</v>
      </c>
      <c r="T12" s="2">
        <f t="shared" si="5"/>
        <v>5.8450000000000004E-3</v>
      </c>
      <c r="X12" s="1">
        <v>71</v>
      </c>
      <c r="Y12" s="1">
        <v>153.80000000000001</v>
      </c>
      <c r="Z12" s="2">
        <f t="shared" si="6"/>
        <v>0.53549999999999998</v>
      </c>
      <c r="AA12" s="2">
        <f t="shared" si="7"/>
        <v>8.1900000000000014E-2</v>
      </c>
      <c r="AE12" s="1">
        <v>119</v>
      </c>
      <c r="AF12" s="1">
        <v>83.6</v>
      </c>
      <c r="AG12" s="2">
        <f t="shared" si="8"/>
        <v>0.5595</v>
      </c>
      <c r="AH12" s="2">
        <f t="shared" si="9"/>
        <v>4.6799999999999994E-2</v>
      </c>
      <c r="AL12" s="1">
        <v>91</v>
      </c>
      <c r="AM12" s="1">
        <v>6.21</v>
      </c>
      <c r="AN12" s="2">
        <f t="shared" si="10"/>
        <v>0.54549999999999998</v>
      </c>
      <c r="AO12" s="2">
        <f t="shared" si="11"/>
        <v>8.1050000000000011E-3</v>
      </c>
    </row>
    <row r="13" spans="1:41" x14ac:dyDescent="0.25">
      <c r="C13" s="1">
        <v>108</v>
      </c>
      <c r="D13" s="1">
        <v>47.5</v>
      </c>
      <c r="E13" s="2">
        <f t="shared" si="0"/>
        <v>0.55400000000000005</v>
      </c>
      <c r="F13" s="2">
        <f t="shared" si="1"/>
        <v>2.8750000000000001E-2</v>
      </c>
      <c r="J13" s="1">
        <v>62</v>
      </c>
      <c r="K13" s="1">
        <v>21.83</v>
      </c>
      <c r="L13" s="2">
        <f t="shared" si="2"/>
        <v>0.53100000000000003</v>
      </c>
      <c r="M13" s="2">
        <f t="shared" si="3"/>
        <v>1.5914999999999999E-2</v>
      </c>
      <c r="Q13" s="1">
        <v>74</v>
      </c>
      <c r="R13" s="1">
        <v>1.72</v>
      </c>
      <c r="S13" s="2">
        <f t="shared" si="4"/>
        <v>0.53700000000000003</v>
      </c>
      <c r="T13" s="2">
        <f t="shared" si="5"/>
        <v>5.8599999999999998E-3</v>
      </c>
      <c r="X13" s="1">
        <v>82</v>
      </c>
      <c r="Y13" s="1">
        <v>162.6</v>
      </c>
      <c r="Z13" s="2">
        <f t="shared" si="6"/>
        <v>0.54100000000000004</v>
      </c>
      <c r="AA13" s="2">
        <f t="shared" si="7"/>
        <v>8.6300000000000002E-2</v>
      </c>
      <c r="AE13" s="1">
        <v>130</v>
      </c>
      <c r="AF13" s="1">
        <v>91</v>
      </c>
      <c r="AG13" s="2">
        <f t="shared" si="8"/>
        <v>0.56499999999999995</v>
      </c>
      <c r="AH13" s="2">
        <f t="shared" si="9"/>
        <v>5.0499999999999996E-2</v>
      </c>
      <c r="AL13" s="1">
        <v>106</v>
      </c>
      <c r="AM13" s="1">
        <v>6.67</v>
      </c>
      <c r="AN13" s="2">
        <f t="shared" si="10"/>
        <v>0.55300000000000005</v>
      </c>
      <c r="AO13" s="2">
        <f t="shared" si="11"/>
        <v>8.3350000000000004E-3</v>
      </c>
    </row>
    <row r="14" spans="1:41" x14ac:dyDescent="0.25">
      <c r="C14" s="1">
        <v>121</v>
      </c>
      <c r="D14" s="1">
        <v>50.5</v>
      </c>
      <c r="E14" s="2">
        <f t="shared" si="0"/>
        <v>0.5605</v>
      </c>
      <c r="F14" s="2">
        <f t="shared" si="1"/>
        <v>3.0250000000000003E-2</v>
      </c>
      <c r="J14" s="1">
        <v>71</v>
      </c>
      <c r="K14" s="1">
        <v>23.34</v>
      </c>
      <c r="L14" s="2">
        <f t="shared" si="2"/>
        <v>0.53549999999999998</v>
      </c>
      <c r="M14" s="2">
        <f t="shared" si="3"/>
        <v>1.6670000000000001E-2</v>
      </c>
      <c r="Q14" s="1">
        <v>81</v>
      </c>
      <c r="R14" s="1">
        <v>1.74</v>
      </c>
      <c r="S14" s="2">
        <f t="shared" si="4"/>
        <v>0.54049999999999998</v>
      </c>
      <c r="T14" s="2">
        <f t="shared" si="5"/>
        <v>5.8700000000000002E-3</v>
      </c>
      <c r="X14" s="1">
        <v>90</v>
      </c>
      <c r="Y14" s="1">
        <v>169.5</v>
      </c>
      <c r="Z14" s="2">
        <f t="shared" si="6"/>
        <v>0.54500000000000004</v>
      </c>
      <c r="AA14" s="2">
        <f t="shared" si="7"/>
        <v>8.975000000000001E-2</v>
      </c>
      <c r="AE14" s="1">
        <v>142</v>
      </c>
      <c r="AF14" s="1">
        <v>99.4</v>
      </c>
      <c r="AG14" s="2">
        <f t="shared" si="8"/>
        <v>0.57099999999999995</v>
      </c>
      <c r="AH14" s="2">
        <f t="shared" si="9"/>
        <v>5.4699999999999999E-2</v>
      </c>
      <c r="AL14" s="1">
        <v>129</v>
      </c>
      <c r="AM14" s="1">
        <v>6.8</v>
      </c>
      <c r="AN14" s="2">
        <f t="shared" si="10"/>
        <v>0.5645</v>
      </c>
      <c r="AO14" s="2">
        <f t="shared" si="11"/>
        <v>8.3999999999999995E-3</v>
      </c>
    </row>
    <row r="15" spans="1:41" x14ac:dyDescent="0.25">
      <c r="C15" s="1">
        <v>148</v>
      </c>
      <c r="D15" s="1">
        <v>57.1</v>
      </c>
      <c r="E15" s="2">
        <f t="shared" si="0"/>
        <v>0.57399999999999995</v>
      </c>
      <c r="F15" s="2">
        <f t="shared" si="1"/>
        <v>3.3550000000000003E-2</v>
      </c>
      <c r="J15" s="1">
        <v>88</v>
      </c>
      <c r="K15" s="1">
        <v>24.85</v>
      </c>
      <c r="L15" s="2">
        <f t="shared" si="2"/>
        <v>0.54400000000000004</v>
      </c>
      <c r="M15" s="2">
        <f t="shared" si="3"/>
        <v>1.7425E-2</v>
      </c>
      <c r="Q15" s="1">
        <v>97</v>
      </c>
      <c r="R15" s="1">
        <v>1.78</v>
      </c>
      <c r="S15" s="2">
        <f t="shared" si="4"/>
        <v>0.54849999999999999</v>
      </c>
      <c r="T15" s="2">
        <f t="shared" si="5"/>
        <v>5.8900000000000003E-3</v>
      </c>
      <c r="X15" s="1">
        <v>97</v>
      </c>
      <c r="Y15" s="1">
        <v>175.6</v>
      </c>
      <c r="Z15" s="2">
        <f t="shared" si="6"/>
        <v>0.54849999999999999</v>
      </c>
      <c r="AA15" s="2">
        <f t="shared" si="7"/>
        <v>9.2800000000000007E-2</v>
      </c>
      <c r="AE15" s="1">
        <v>156</v>
      </c>
      <c r="AF15" s="1">
        <v>108.8</v>
      </c>
      <c r="AG15" s="2">
        <f t="shared" si="8"/>
        <v>0.57799999999999996</v>
      </c>
      <c r="AH15" s="2">
        <f t="shared" si="9"/>
        <v>5.9399999999999994E-2</v>
      </c>
      <c r="AL15" s="1">
        <v>155</v>
      </c>
      <c r="AM15" s="1">
        <v>6.91</v>
      </c>
      <c r="AN15" s="2">
        <f t="shared" si="10"/>
        <v>0.57750000000000001</v>
      </c>
      <c r="AO15" s="2">
        <f t="shared" si="11"/>
        <v>8.4550000000000007E-3</v>
      </c>
    </row>
    <row r="16" spans="1:41" x14ac:dyDescent="0.25">
      <c r="C16" s="1">
        <v>171</v>
      </c>
      <c r="D16" s="1">
        <v>62.9</v>
      </c>
      <c r="E16" s="2">
        <f t="shared" si="0"/>
        <v>0.58550000000000002</v>
      </c>
      <c r="F16" s="2">
        <f t="shared" si="1"/>
        <v>3.6449999999999996E-2</v>
      </c>
      <c r="J16" s="1">
        <v>98</v>
      </c>
      <c r="K16" s="1">
        <v>25.2</v>
      </c>
      <c r="L16" s="2">
        <f t="shared" si="2"/>
        <v>0.54900000000000004</v>
      </c>
      <c r="M16" s="2">
        <f t="shared" si="3"/>
        <v>1.7600000000000001E-2</v>
      </c>
      <c r="Q16" s="1">
        <v>107</v>
      </c>
      <c r="R16" s="1">
        <v>1.8</v>
      </c>
      <c r="S16" s="2">
        <f t="shared" si="4"/>
        <v>0.55349999999999999</v>
      </c>
      <c r="T16" s="2">
        <f t="shared" si="5"/>
        <v>5.8999999999999999E-3</v>
      </c>
      <c r="X16" s="1">
        <v>109</v>
      </c>
      <c r="Y16" s="1">
        <v>184.9</v>
      </c>
      <c r="Z16" s="2">
        <f t="shared" si="6"/>
        <v>0.55449999999999999</v>
      </c>
      <c r="AA16" s="2">
        <f t="shared" si="7"/>
        <v>9.7450000000000009E-2</v>
      </c>
      <c r="AE16" s="1">
        <v>170</v>
      </c>
      <c r="AF16" s="1">
        <v>118.8</v>
      </c>
      <c r="AG16" s="2">
        <f t="shared" si="8"/>
        <v>0.58499999999999996</v>
      </c>
      <c r="AH16" s="2">
        <f t="shared" si="9"/>
        <v>6.4399999999999999E-2</v>
      </c>
      <c r="AL16" s="1">
        <v>170</v>
      </c>
      <c r="AM16" s="1">
        <v>6.98</v>
      </c>
      <c r="AN16" s="2">
        <f t="shared" si="10"/>
        <v>0.58499999999999996</v>
      </c>
      <c r="AO16" s="2">
        <f t="shared" si="11"/>
        <v>8.490000000000001E-3</v>
      </c>
    </row>
    <row r="17" spans="3:41" x14ac:dyDescent="0.25">
      <c r="C17" s="1">
        <v>199</v>
      </c>
      <c r="D17" s="1">
        <v>70.2</v>
      </c>
      <c r="E17" s="2">
        <f t="shared" si="0"/>
        <v>0.59950000000000003</v>
      </c>
      <c r="F17" s="2">
        <f t="shared" si="1"/>
        <v>4.0099999999999997E-2</v>
      </c>
      <c r="J17" s="1">
        <v>116</v>
      </c>
      <c r="K17" s="1">
        <v>26.64</v>
      </c>
      <c r="L17" s="2">
        <f t="shared" si="2"/>
        <v>0.55800000000000005</v>
      </c>
      <c r="M17" s="2">
        <f t="shared" si="3"/>
        <v>1.8319999999999999E-2</v>
      </c>
      <c r="Q17" s="1">
        <v>113</v>
      </c>
      <c r="R17" s="1">
        <v>1.81</v>
      </c>
      <c r="S17" s="2">
        <f t="shared" si="4"/>
        <v>0.55649999999999999</v>
      </c>
      <c r="T17" s="2">
        <f t="shared" si="5"/>
        <v>5.9050000000000005E-3</v>
      </c>
      <c r="X17" s="1">
        <v>120</v>
      </c>
      <c r="Y17" s="1">
        <v>193</v>
      </c>
      <c r="Z17" s="2">
        <f t="shared" si="6"/>
        <v>0.56000000000000005</v>
      </c>
      <c r="AA17" s="2">
        <f t="shared" si="7"/>
        <v>0.10150000000000001</v>
      </c>
      <c r="AE17" s="1">
        <v>184</v>
      </c>
      <c r="AF17" s="1">
        <v>128.30000000000001</v>
      </c>
      <c r="AG17" s="2">
        <f t="shared" si="8"/>
        <v>0.59199999999999997</v>
      </c>
      <c r="AH17" s="2">
        <f t="shared" si="9"/>
        <v>6.9150000000000017E-2</v>
      </c>
      <c r="AL17" s="1">
        <v>190</v>
      </c>
      <c r="AM17" s="1">
        <v>7.06</v>
      </c>
      <c r="AN17" s="2">
        <f t="shared" si="10"/>
        <v>0.59499999999999997</v>
      </c>
      <c r="AO17" s="2">
        <f t="shared" si="11"/>
        <v>8.5299999999999994E-3</v>
      </c>
    </row>
    <row r="18" spans="3:41" x14ac:dyDescent="0.25">
      <c r="C18" s="1">
        <v>213</v>
      </c>
      <c r="D18" s="1">
        <v>73.7</v>
      </c>
      <c r="E18" s="2">
        <f t="shared" si="0"/>
        <v>0.60650000000000004</v>
      </c>
      <c r="F18" s="2">
        <f t="shared" si="1"/>
        <v>4.1849999999999998E-2</v>
      </c>
      <c r="J18" s="1">
        <v>133</v>
      </c>
      <c r="K18" s="1">
        <v>26</v>
      </c>
      <c r="L18" s="2">
        <f t="shared" si="2"/>
        <v>0.5665</v>
      </c>
      <c r="M18" s="2">
        <f t="shared" si="3"/>
        <v>1.8000000000000002E-2</v>
      </c>
      <c r="Q18" s="1">
        <v>131</v>
      </c>
      <c r="R18" s="1">
        <v>1.85</v>
      </c>
      <c r="S18" s="2">
        <f t="shared" si="4"/>
        <v>0.5655</v>
      </c>
      <c r="T18" s="2">
        <f t="shared" si="5"/>
        <v>5.9249999999999997E-3</v>
      </c>
      <c r="X18" s="1">
        <v>128</v>
      </c>
      <c r="Y18" s="1">
        <v>199.7</v>
      </c>
      <c r="Z18" s="2">
        <f t="shared" si="6"/>
        <v>0.56400000000000006</v>
      </c>
      <c r="AA18" s="2">
        <f t="shared" si="7"/>
        <v>0.10485</v>
      </c>
      <c r="AE18" s="1">
        <v>205</v>
      </c>
      <c r="AF18" s="1">
        <v>142.69999999999999</v>
      </c>
      <c r="AG18" s="2">
        <f t="shared" si="8"/>
        <v>0.60250000000000004</v>
      </c>
      <c r="AH18" s="2">
        <f t="shared" si="9"/>
        <v>7.6350000000000001E-2</v>
      </c>
      <c r="AL18" s="1">
        <v>213</v>
      </c>
      <c r="AM18" s="1">
        <v>7.07</v>
      </c>
      <c r="AN18" s="2">
        <f t="shared" si="10"/>
        <v>0.60650000000000004</v>
      </c>
      <c r="AO18" s="2">
        <f t="shared" si="11"/>
        <v>8.5350000000000009E-3</v>
      </c>
    </row>
    <row r="19" spans="3:41" x14ac:dyDescent="0.25">
      <c r="C19" s="1">
        <v>238</v>
      </c>
      <c r="D19" s="1">
        <v>81</v>
      </c>
      <c r="E19" s="2">
        <f t="shared" si="0"/>
        <v>0.61899999999999999</v>
      </c>
      <c r="F19" s="2">
        <f t="shared" si="1"/>
        <v>4.5499999999999999E-2</v>
      </c>
      <c r="J19" s="1">
        <v>148</v>
      </c>
      <c r="K19" s="1">
        <v>26.23</v>
      </c>
      <c r="L19" s="2">
        <f t="shared" si="2"/>
        <v>0.57399999999999995</v>
      </c>
      <c r="M19" s="2">
        <f t="shared" si="3"/>
        <v>1.8114999999999999E-2</v>
      </c>
      <c r="Q19" s="1">
        <v>143</v>
      </c>
      <c r="R19" s="1">
        <v>1.88</v>
      </c>
      <c r="S19" s="2">
        <f t="shared" si="4"/>
        <v>0.57150000000000001</v>
      </c>
      <c r="T19" s="2">
        <f t="shared" si="5"/>
        <v>5.94E-3</v>
      </c>
      <c r="X19" s="1">
        <v>138</v>
      </c>
      <c r="Y19" s="1">
        <v>207.8</v>
      </c>
      <c r="Z19" s="2">
        <f t="shared" si="6"/>
        <v>0.56899999999999995</v>
      </c>
      <c r="AA19" s="2">
        <f t="shared" si="7"/>
        <v>0.10890000000000001</v>
      </c>
      <c r="AE19" s="1">
        <v>219</v>
      </c>
      <c r="AF19" s="1">
        <v>153.1</v>
      </c>
      <c r="AG19" s="2">
        <f t="shared" si="8"/>
        <v>0.60950000000000004</v>
      </c>
      <c r="AH19" s="2">
        <f t="shared" si="9"/>
        <v>8.1549999999999997E-2</v>
      </c>
      <c r="AL19" s="1">
        <v>229</v>
      </c>
      <c r="AM19" s="1">
        <v>7.12</v>
      </c>
      <c r="AN19" s="2">
        <f t="shared" si="10"/>
        <v>0.61450000000000005</v>
      </c>
      <c r="AO19" s="2">
        <f t="shared" si="11"/>
        <v>8.5599999999999999E-3</v>
      </c>
    </row>
    <row r="20" spans="3:41" x14ac:dyDescent="0.25">
      <c r="C20" s="1">
        <v>266</v>
      </c>
      <c r="D20" s="1">
        <v>88.4</v>
      </c>
      <c r="E20" s="2">
        <f t="shared" si="0"/>
        <v>0.63300000000000001</v>
      </c>
      <c r="F20" s="2">
        <f t="shared" si="1"/>
        <v>4.9200000000000001E-2</v>
      </c>
      <c r="J20" s="1">
        <v>159</v>
      </c>
      <c r="K20" s="1">
        <v>26.37</v>
      </c>
      <c r="L20" s="2">
        <f t="shared" si="2"/>
        <v>0.57950000000000002</v>
      </c>
      <c r="M20" s="2">
        <f t="shared" si="3"/>
        <v>1.8185E-2</v>
      </c>
      <c r="Q20" s="1">
        <v>153</v>
      </c>
      <c r="R20" s="1">
        <v>1.91</v>
      </c>
      <c r="S20" s="2">
        <f t="shared" si="4"/>
        <v>0.57650000000000001</v>
      </c>
      <c r="T20" s="2">
        <f t="shared" si="5"/>
        <v>5.9550000000000002E-3</v>
      </c>
      <c r="X20" s="1">
        <v>145</v>
      </c>
      <c r="Y20" s="1">
        <v>212.1</v>
      </c>
      <c r="Z20" s="2">
        <f t="shared" si="6"/>
        <v>0.57250000000000001</v>
      </c>
      <c r="AA20" s="2">
        <f t="shared" si="7"/>
        <v>0.11105000000000001</v>
      </c>
      <c r="AE20" s="1">
        <v>234</v>
      </c>
      <c r="AF20" s="1">
        <v>162.19999999999999</v>
      </c>
      <c r="AG20" s="2">
        <f t="shared" si="8"/>
        <v>0.61699999999999999</v>
      </c>
      <c r="AH20" s="2">
        <f t="shared" si="9"/>
        <v>8.6099999999999996E-2</v>
      </c>
      <c r="AL20" s="1">
        <v>232</v>
      </c>
      <c r="AM20" s="1">
        <v>7.13</v>
      </c>
      <c r="AN20" s="2">
        <f t="shared" si="10"/>
        <v>0.61599999999999999</v>
      </c>
      <c r="AO20" s="2">
        <f t="shared" si="11"/>
        <v>8.5649999999999997E-3</v>
      </c>
    </row>
    <row r="21" spans="3:41" x14ac:dyDescent="0.25">
      <c r="C21" s="1">
        <v>296</v>
      </c>
      <c r="D21" s="1">
        <v>96.7</v>
      </c>
      <c r="E21" s="2">
        <f t="shared" si="0"/>
        <v>0.64800000000000002</v>
      </c>
      <c r="F21" s="2">
        <f t="shared" si="1"/>
        <v>5.3350000000000002E-2</v>
      </c>
      <c r="J21" s="1">
        <v>172</v>
      </c>
      <c r="K21" s="1">
        <v>26.57</v>
      </c>
      <c r="L21" s="2">
        <f t="shared" si="2"/>
        <v>0.58599999999999997</v>
      </c>
      <c r="M21" s="2">
        <f t="shared" si="3"/>
        <v>1.8284999999999999E-2</v>
      </c>
      <c r="Q21" s="1">
        <v>166</v>
      </c>
      <c r="R21" s="1">
        <v>1.93</v>
      </c>
      <c r="S21" s="2">
        <f t="shared" si="4"/>
        <v>0.58299999999999996</v>
      </c>
      <c r="T21" s="2">
        <f t="shared" si="5"/>
        <v>5.9649999999999998E-3</v>
      </c>
      <c r="X21" s="1">
        <v>151</v>
      </c>
      <c r="Y21" s="1">
        <v>217.4</v>
      </c>
      <c r="Z21" s="2">
        <f t="shared" si="6"/>
        <v>0.57550000000000001</v>
      </c>
      <c r="AA21" s="2">
        <f t="shared" si="7"/>
        <v>0.11370000000000001</v>
      </c>
      <c r="AE21" s="1">
        <v>248</v>
      </c>
      <c r="AF21" s="1">
        <v>173.7</v>
      </c>
      <c r="AG21" s="2">
        <f t="shared" si="8"/>
        <v>0.624</v>
      </c>
      <c r="AH21" s="2">
        <f t="shared" si="9"/>
        <v>9.1850000000000001E-2</v>
      </c>
      <c r="AL21" s="1">
        <v>262</v>
      </c>
      <c r="AM21" s="1">
        <v>7.25</v>
      </c>
      <c r="AN21" s="2">
        <f t="shared" si="10"/>
        <v>0.63100000000000001</v>
      </c>
      <c r="AO21" s="2">
        <f t="shared" si="11"/>
        <v>8.6250000000000007E-3</v>
      </c>
    </row>
    <row r="22" spans="3:41" x14ac:dyDescent="0.25">
      <c r="C22" s="1">
        <v>307</v>
      </c>
      <c r="D22" s="1">
        <v>100</v>
      </c>
      <c r="E22" s="2">
        <f t="shared" si="0"/>
        <v>0.65349999999999997</v>
      </c>
      <c r="F22" s="2">
        <f t="shared" si="1"/>
        <v>5.5E-2</v>
      </c>
      <c r="J22" s="1">
        <v>182</v>
      </c>
      <c r="K22" s="1">
        <v>26.69</v>
      </c>
      <c r="L22" s="2">
        <f t="shared" si="2"/>
        <v>0.59099999999999997</v>
      </c>
      <c r="M22" s="2">
        <f t="shared" si="3"/>
        <v>1.8345E-2</v>
      </c>
      <c r="Q22" s="1">
        <v>172</v>
      </c>
      <c r="R22" s="1">
        <v>1.95</v>
      </c>
      <c r="S22" s="2">
        <f t="shared" si="4"/>
        <v>0.58599999999999997</v>
      </c>
      <c r="T22" s="2">
        <f t="shared" si="5"/>
        <v>5.9750000000000003E-3</v>
      </c>
      <c r="X22" s="1">
        <v>163</v>
      </c>
      <c r="Y22" s="1">
        <v>226.4</v>
      </c>
      <c r="Z22" s="2">
        <f t="shared" si="6"/>
        <v>0.58150000000000002</v>
      </c>
      <c r="AA22" s="2">
        <f t="shared" si="7"/>
        <v>0.11820000000000001</v>
      </c>
      <c r="AE22" s="1">
        <v>251</v>
      </c>
      <c r="AF22" s="1">
        <v>175.8</v>
      </c>
      <c r="AG22" s="2">
        <f t="shared" si="8"/>
        <v>0.62549999999999994</v>
      </c>
      <c r="AH22" s="2">
        <f t="shared" si="9"/>
        <v>9.290000000000001E-2</v>
      </c>
      <c r="AL22" s="1">
        <v>282</v>
      </c>
      <c r="AM22" s="1">
        <v>7.4</v>
      </c>
      <c r="AN22" s="2">
        <f t="shared" si="10"/>
        <v>0.64100000000000001</v>
      </c>
      <c r="AO22" s="2">
        <f t="shared" si="11"/>
        <v>8.6999999999999994E-3</v>
      </c>
    </row>
    <row r="23" spans="3:41" x14ac:dyDescent="0.25">
      <c r="C23" s="1">
        <v>326</v>
      </c>
      <c r="D23" s="1">
        <v>105.2</v>
      </c>
      <c r="E23" s="2">
        <f t="shared" si="0"/>
        <v>0.66300000000000003</v>
      </c>
      <c r="F23" s="2">
        <f t="shared" si="1"/>
        <v>5.7599999999999998E-2</v>
      </c>
      <c r="J23" s="1">
        <v>194</v>
      </c>
      <c r="K23" s="1">
        <v>26.82</v>
      </c>
      <c r="L23" s="2">
        <f t="shared" si="2"/>
        <v>0.59699999999999998</v>
      </c>
      <c r="M23" s="2">
        <f t="shared" si="3"/>
        <v>1.8409999999999999E-2</v>
      </c>
      <c r="Q23" s="1">
        <v>183</v>
      </c>
      <c r="R23" s="1">
        <v>1.97</v>
      </c>
      <c r="S23" s="2">
        <f t="shared" si="4"/>
        <v>0.59150000000000003</v>
      </c>
      <c r="T23" s="2">
        <f t="shared" si="5"/>
        <v>5.9849999999999999E-3</v>
      </c>
      <c r="X23" s="1">
        <v>173</v>
      </c>
      <c r="Y23" s="1">
        <v>233.9</v>
      </c>
      <c r="Z23" s="2">
        <f t="shared" si="6"/>
        <v>0.58650000000000002</v>
      </c>
      <c r="AA23" s="2">
        <f t="shared" si="7"/>
        <v>0.12195</v>
      </c>
      <c r="AE23" s="1">
        <v>261</v>
      </c>
      <c r="AF23" s="1">
        <v>182.6</v>
      </c>
      <c r="AG23" s="2">
        <f t="shared" si="8"/>
        <v>0.63050000000000006</v>
      </c>
      <c r="AH23" s="2">
        <f t="shared" si="9"/>
        <v>9.6299999999999997E-2</v>
      </c>
      <c r="AL23" s="1">
        <v>304</v>
      </c>
      <c r="AM23" s="1">
        <v>7.48</v>
      </c>
      <c r="AN23" s="2">
        <f t="shared" si="10"/>
        <v>0.65200000000000002</v>
      </c>
      <c r="AO23" s="2">
        <f t="shared" si="11"/>
        <v>8.7400000000000012E-3</v>
      </c>
    </row>
    <row r="24" spans="3:41" x14ac:dyDescent="0.25">
      <c r="C24" s="1">
        <v>340</v>
      </c>
      <c r="D24" s="1">
        <v>109.3</v>
      </c>
      <c r="E24" s="2">
        <f t="shared" si="0"/>
        <v>0.67</v>
      </c>
      <c r="F24" s="2">
        <f t="shared" si="1"/>
        <v>5.9649999999999995E-2</v>
      </c>
      <c r="J24" s="1">
        <v>211</v>
      </c>
      <c r="K24" s="1">
        <v>27</v>
      </c>
      <c r="L24" s="2">
        <f t="shared" si="2"/>
        <v>0.60550000000000004</v>
      </c>
      <c r="M24" s="2">
        <f t="shared" si="3"/>
        <v>1.8499999999999999E-2</v>
      </c>
      <c r="Q24" s="1">
        <v>196</v>
      </c>
      <c r="R24" s="1">
        <v>2</v>
      </c>
      <c r="S24" s="2">
        <f t="shared" si="4"/>
        <v>0.59799999999999998</v>
      </c>
      <c r="T24" s="2">
        <f t="shared" si="5"/>
        <v>6.0000000000000001E-3</v>
      </c>
      <c r="X24" s="1">
        <v>176</v>
      </c>
      <c r="Y24" s="1">
        <v>242</v>
      </c>
      <c r="Z24" s="2">
        <f t="shared" si="6"/>
        <v>0.58799999999999997</v>
      </c>
      <c r="AA24" s="2">
        <f t="shared" si="7"/>
        <v>0.126</v>
      </c>
      <c r="AE24" s="1">
        <v>274</v>
      </c>
      <c r="AF24" s="1">
        <v>191.3</v>
      </c>
      <c r="AG24" s="2">
        <f t="shared" si="8"/>
        <v>0.63700000000000001</v>
      </c>
      <c r="AH24" s="2">
        <f t="shared" si="9"/>
        <v>0.10065000000000002</v>
      </c>
      <c r="AL24" s="1">
        <v>321</v>
      </c>
      <c r="AM24" s="1">
        <v>7.54</v>
      </c>
      <c r="AN24" s="2">
        <f t="shared" si="10"/>
        <v>0.66049999999999998</v>
      </c>
      <c r="AO24" s="2">
        <f t="shared" si="11"/>
        <v>8.77E-3</v>
      </c>
    </row>
    <row r="25" spans="3:41" x14ac:dyDescent="0.25">
      <c r="C25" s="1">
        <v>372</v>
      </c>
      <c r="D25" s="1">
        <v>118.8</v>
      </c>
      <c r="E25" s="2">
        <f t="shared" si="0"/>
        <v>0.68599999999999994</v>
      </c>
      <c r="F25" s="2">
        <f t="shared" si="1"/>
        <v>6.4399999999999999E-2</v>
      </c>
      <c r="J25" s="1">
        <v>231</v>
      </c>
      <c r="K25" s="1">
        <v>27.24</v>
      </c>
      <c r="L25" s="2">
        <f t="shared" si="2"/>
        <v>0.61550000000000005</v>
      </c>
      <c r="M25" s="2">
        <f t="shared" si="3"/>
        <v>1.8620000000000001E-2</v>
      </c>
      <c r="Q25" s="1">
        <v>213</v>
      </c>
      <c r="R25" s="1">
        <v>2.04</v>
      </c>
      <c r="S25" s="2">
        <f t="shared" si="4"/>
        <v>0.60650000000000004</v>
      </c>
      <c r="T25" s="2">
        <f t="shared" si="5"/>
        <v>6.0200000000000002E-3</v>
      </c>
      <c r="X25" s="1">
        <v>184</v>
      </c>
      <c r="Y25" s="1">
        <v>247.4</v>
      </c>
      <c r="Z25" s="2">
        <f t="shared" si="6"/>
        <v>0.59199999999999997</v>
      </c>
      <c r="AA25" s="2">
        <f t="shared" si="7"/>
        <v>0.12870000000000001</v>
      </c>
      <c r="AE25" s="1">
        <v>288</v>
      </c>
      <c r="AF25" s="1">
        <v>201.6</v>
      </c>
      <c r="AG25" s="2">
        <f t="shared" si="8"/>
        <v>0.64400000000000002</v>
      </c>
      <c r="AH25" s="2">
        <f t="shared" si="9"/>
        <v>0.10580000000000001</v>
      </c>
      <c r="AL25" s="1">
        <v>345</v>
      </c>
      <c r="AM25" s="1">
        <v>7.64</v>
      </c>
      <c r="AN25" s="2">
        <f t="shared" si="10"/>
        <v>0.67249999999999999</v>
      </c>
      <c r="AO25" s="2">
        <f t="shared" si="11"/>
        <v>8.8199999999999997E-3</v>
      </c>
    </row>
    <row r="26" spans="3:41" x14ac:dyDescent="0.25">
      <c r="C26" s="1">
        <v>380</v>
      </c>
      <c r="D26" s="1">
        <v>121.6</v>
      </c>
      <c r="E26" s="2">
        <f t="shared" si="0"/>
        <v>0.69</v>
      </c>
      <c r="F26" s="2">
        <f t="shared" si="1"/>
        <v>6.5799999999999997E-2</v>
      </c>
      <c r="J26" s="1">
        <v>248</v>
      </c>
      <c r="K26" s="1">
        <v>27.42</v>
      </c>
      <c r="L26" s="2">
        <f t="shared" si="2"/>
        <v>0.624</v>
      </c>
      <c r="M26" s="2">
        <f t="shared" si="3"/>
        <v>1.8710000000000001E-2</v>
      </c>
      <c r="Q26" s="1">
        <v>230</v>
      </c>
      <c r="R26" s="1">
        <v>2.0699999999999998</v>
      </c>
      <c r="S26" s="2">
        <f t="shared" si="4"/>
        <v>0.61499999999999999</v>
      </c>
      <c r="T26" s="2">
        <f t="shared" si="5"/>
        <v>6.0350000000000004E-3</v>
      </c>
      <c r="X26" s="1">
        <v>194</v>
      </c>
      <c r="Y26" s="1">
        <v>256.2</v>
      </c>
      <c r="Z26" s="2">
        <f t="shared" si="6"/>
        <v>0.59699999999999998</v>
      </c>
      <c r="AA26" s="2">
        <f t="shared" si="7"/>
        <v>0.1331</v>
      </c>
      <c r="AE26" s="1">
        <v>298</v>
      </c>
      <c r="AF26" s="1">
        <v>208.8</v>
      </c>
      <c r="AG26" s="2">
        <f t="shared" si="8"/>
        <v>0.64900000000000002</v>
      </c>
      <c r="AH26" s="2">
        <f t="shared" si="9"/>
        <v>0.10940000000000001</v>
      </c>
      <c r="AL26" s="1">
        <v>361</v>
      </c>
      <c r="AM26" s="1">
        <v>7.69</v>
      </c>
      <c r="AN26" s="2">
        <f t="shared" si="10"/>
        <v>0.68049999999999999</v>
      </c>
      <c r="AO26" s="2">
        <f t="shared" si="11"/>
        <v>8.8450000000000004E-3</v>
      </c>
    </row>
    <row r="27" spans="3:41" x14ac:dyDescent="0.25">
      <c r="C27" s="1">
        <v>407</v>
      </c>
      <c r="D27" s="1">
        <v>129.9</v>
      </c>
      <c r="E27" s="2">
        <f t="shared" si="0"/>
        <v>0.70350000000000001</v>
      </c>
      <c r="F27" s="2">
        <f t="shared" si="1"/>
        <v>6.9950000000000012E-2</v>
      </c>
      <c r="J27" s="1">
        <v>266</v>
      </c>
      <c r="K27" s="1">
        <v>27.62</v>
      </c>
      <c r="L27" s="2">
        <f t="shared" si="2"/>
        <v>0.63300000000000001</v>
      </c>
      <c r="M27" s="2">
        <f t="shared" si="3"/>
        <v>1.881E-2</v>
      </c>
      <c r="Q27" s="1">
        <v>248</v>
      </c>
      <c r="R27" s="1">
        <v>2.11</v>
      </c>
      <c r="S27" s="2">
        <f t="shared" si="4"/>
        <v>0.624</v>
      </c>
      <c r="T27" s="2">
        <f t="shared" si="5"/>
        <v>6.0549999999999996E-3</v>
      </c>
      <c r="X27" s="1">
        <v>204</v>
      </c>
      <c r="Y27" s="1">
        <v>264.8</v>
      </c>
      <c r="Z27" s="2">
        <f t="shared" si="6"/>
        <v>0.60199999999999998</v>
      </c>
      <c r="AA27" s="2">
        <f t="shared" si="7"/>
        <v>0.13740000000000002</v>
      </c>
      <c r="AE27" s="1">
        <v>213</v>
      </c>
      <c r="AF27" s="1">
        <v>219</v>
      </c>
      <c r="AG27" s="2">
        <f t="shared" si="8"/>
        <v>0.60650000000000004</v>
      </c>
      <c r="AH27" s="2">
        <f t="shared" si="9"/>
        <v>0.1145</v>
      </c>
      <c r="AL27" s="1">
        <v>388</v>
      </c>
      <c r="AM27" s="1">
        <v>7.78</v>
      </c>
      <c r="AN27" s="2">
        <f t="shared" si="10"/>
        <v>0.69399999999999995</v>
      </c>
      <c r="AO27" s="2">
        <f t="shared" si="11"/>
        <v>8.8900000000000003E-3</v>
      </c>
    </row>
    <row r="28" spans="3:41" x14ac:dyDescent="0.25">
      <c r="C28" s="1">
        <v>427</v>
      </c>
      <c r="D28" s="1">
        <v>147.5</v>
      </c>
      <c r="E28" s="2">
        <f t="shared" si="0"/>
        <v>0.71350000000000002</v>
      </c>
      <c r="F28" s="2">
        <f t="shared" si="1"/>
        <v>7.8750000000000001E-2</v>
      </c>
      <c r="J28" s="1">
        <v>296</v>
      </c>
      <c r="K28" s="1">
        <v>27.89</v>
      </c>
      <c r="L28" s="2">
        <f t="shared" si="2"/>
        <v>0.64800000000000002</v>
      </c>
      <c r="M28" s="2">
        <f t="shared" si="3"/>
        <v>1.8945E-2</v>
      </c>
      <c r="Q28" s="1">
        <v>266</v>
      </c>
      <c r="R28" s="1">
        <v>2.14</v>
      </c>
      <c r="S28" s="2">
        <f t="shared" si="4"/>
        <v>0.63300000000000001</v>
      </c>
      <c r="T28" s="2">
        <f t="shared" si="5"/>
        <v>6.0699999999999999E-3</v>
      </c>
      <c r="X28" s="1">
        <v>214</v>
      </c>
      <c r="Y28" s="1">
        <v>272.2</v>
      </c>
      <c r="Z28" s="2">
        <f t="shared" si="6"/>
        <v>0.60699999999999998</v>
      </c>
      <c r="AA28" s="2">
        <f t="shared" si="7"/>
        <v>0.1411</v>
      </c>
      <c r="AE28" s="1">
        <v>329</v>
      </c>
      <c r="AF28" s="1">
        <v>230.6</v>
      </c>
      <c r="AG28" s="2">
        <f t="shared" si="8"/>
        <v>0.66449999999999998</v>
      </c>
      <c r="AH28" s="2">
        <f t="shared" si="9"/>
        <v>0.1203</v>
      </c>
      <c r="AL28" s="1">
        <v>401</v>
      </c>
      <c r="AM28" s="1">
        <v>7.84</v>
      </c>
      <c r="AN28" s="2">
        <f t="shared" si="10"/>
        <v>0.70050000000000001</v>
      </c>
      <c r="AO28" s="2">
        <f t="shared" si="11"/>
        <v>8.9200000000000008E-3</v>
      </c>
    </row>
    <row r="29" spans="3:41" x14ac:dyDescent="0.25">
      <c r="C29" s="1">
        <v>455</v>
      </c>
      <c r="D29" s="1">
        <v>157.69999999999999</v>
      </c>
      <c r="E29" s="2">
        <f t="shared" si="0"/>
        <v>0.72750000000000004</v>
      </c>
      <c r="F29" s="2">
        <f t="shared" si="1"/>
        <v>8.3849999999999994E-2</v>
      </c>
      <c r="J29" s="1">
        <v>313</v>
      </c>
      <c r="K29" s="1">
        <v>28.04</v>
      </c>
      <c r="L29" s="2">
        <f t="shared" si="2"/>
        <v>0.65649999999999997</v>
      </c>
      <c r="M29" s="2">
        <f t="shared" si="3"/>
        <v>1.9019999999999999E-2</v>
      </c>
      <c r="Q29" s="1">
        <v>284</v>
      </c>
      <c r="R29" s="1">
        <v>2.1800000000000002</v>
      </c>
      <c r="S29" s="2">
        <f t="shared" si="4"/>
        <v>0.64200000000000002</v>
      </c>
      <c r="T29" s="2">
        <f t="shared" si="5"/>
        <v>6.0899999999999999E-3</v>
      </c>
      <c r="X29" s="1">
        <v>223</v>
      </c>
      <c r="Y29" s="1">
        <v>280.5</v>
      </c>
      <c r="Z29" s="2">
        <f t="shared" si="6"/>
        <v>0.61150000000000004</v>
      </c>
      <c r="AA29" s="2">
        <f t="shared" si="7"/>
        <v>0.14525000000000002</v>
      </c>
      <c r="AE29" s="1">
        <v>340</v>
      </c>
      <c r="AF29" s="1">
        <v>238.7</v>
      </c>
      <c r="AG29" s="2">
        <f t="shared" si="8"/>
        <v>0.67</v>
      </c>
      <c r="AH29" s="2">
        <f t="shared" si="9"/>
        <v>0.12435</v>
      </c>
      <c r="AL29" s="1">
        <v>427</v>
      </c>
      <c r="AM29" s="1">
        <v>7.95</v>
      </c>
      <c r="AN29" s="2">
        <f t="shared" si="10"/>
        <v>0.71350000000000002</v>
      </c>
      <c r="AO29" s="2">
        <f t="shared" si="11"/>
        <v>8.9750000000000003E-3</v>
      </c>
    </row>
    <row r="30" spans="3:41" x14ac:dyDescent="0.25">
      <c r="C30" s="1">
        <v>482</v>
      </c>
      <c r="D30" s="1">
        <v>167.9</v>
      </c>
      <c r="E30" s="2">
        <f t="shared" si="0"/>
        <v>0.74099999999999999</v>
      </c>
      <c r="F30" s="2">
        <f t="shared" si="1"/>
        <v>8.8950000000000015E-2</v>
      </c>
      <c r="J30" s="1">
        <v>337</v>
      </c>
      <c r="K30" s="1">
        <v>28.25</v>
      </c>
      <c r="L30" s="2">
        <f t="shared" si="2"/>
        <v>0.66849999999999998</v>
      </c>
      <c r="M30" s="2">
        <f t="shared" si="3"/>
        <v>1.9125E-2</v>
      </c>
      <c r="Q30" s="1">
        <v>305</v>
      </c>
      <c r="R30" s="1">
        <v>2.23</v>
      </c>
      <c r="S30" s="2">
        <f t="shared" si="4"/>
        <v>0.65249999999999997</v>
      </c>
      <c r="T30" s="2">
        <f t="shared" si="5"/>
        <v>6.1150000000000006E-3</v>
      </c>
      <c r="X30" s="1">
        <v>233</v>
      </c>
      <c r="Y30" s="1">
        <v>288.10000000000002</v>
      </c>
      <c r="Z30" s="2">
        <f t="shared" si="6"/>
        <v>0.61650000000000005</v>
      </c>
      <c r="AA30" s="2">
        <f t="shared" si="7"/>
        <v>0.14905000000000002</v>
      </c>
      <c r="AE30" s="1">
        <v>353</v>
      </c>
      <c r="AF30" s="1">
        <v>248.4</v>
      </c>
      <c r="AG30" s="2">
        <f t="shared" si="8"/>
        <v>0.67649999999999999</v>
      </c>
      <c r="AH30" s="2">
        <f t="shared" si="9"/>
        <v>0.12920000000000001</v>
      </c>
      <c r="AL30" s="1">
        <v>449</v>
      </c>
      <c r="AM30" s="1">
        <v>8.0399999999999991</v>
      </c>
      <c r="AN30" s="2">
        <f t="shared" si="10"/>
        <v>0.72450000000000003</v>
      </c>
      <c r="AO30" s="2">
        <f t="shared" si="11"/>
        <v>9.0200000000000002E-3</v>
      </c>
    </row>
    <row r="31" spans="3:41" x14ac:dyDescent="0.25">
      <c r="C31" s="1">
        <v>496</v>
      </c>
      <c r="D31" s="1">
        <v>174.2</v>
      </c>
      <c r="E31" s="2">
        <f t="shared" si="0"/>
        <v>0.748</v>
      </c>
      <c r="F31" s="2">
        <f t="shared" si="1"/>
        <v>9.2100000000000001E-2</v>
      </c>
      <c r="J31" s="1">
        <v>364</v>
      </c>
      <c r="K31" s="1">
        <v>28.48</v>
      </c>
      <c r="L31" s="2">
        <f t="shared" si="2"/>
        <v>0.68199999999999994</v>
      </c>
      <c r="M31" s="2">
        <f t="shared" si="3"/>
        <v>1.924E-2</v>
      </c>
      <c r="Q31" s="1">
        <v>314</v>
      </c>
      <c r="R31" s="1">
        <v>2.25</v>
      </c>
      <c r="S31" s="2">
        <f t="shared" si="4"/>
        <v>0.65700000000000003</v>
      </c>
      <c r="T31" s="2">
        <f t="shared" si="5"/>
        <v>6.1250000000000002E-3</v>
      </c>
      <c r="X31" s="1">
        <v>242</v>
      </c>
      <c r="Y31" s="1">
        <v>294.89999999999998</v>
      </c>
      <c r="Z31" s="2">
        <f t="shared" si="6"/>
        <v>0.621</v>
      </c>
      <c r="AA31" s="2">
        <f t="shared" si="7"/>
        <v>0.15245</v>
      </c>
      <c r="AE31" s="1">
        <v>364</v>
      </c>
      <c r="AF31" s="1">
        <v>256.2</v>
      </c>
      <c r="AG31" s="2">
        <f t="shared" si="8"/>
        <v>0.68199999999999994</v>
      </c>
      <c r="AH31" s="2">
        <f t="shared" si="9"/>
        <v>0.1331</v>
      </c>
      <c r="AL31" s="1">
        <v>463</v>
      </c>
      <c r="AM31" s="1">
        <v>8.07</v>
      </c>
      <c r="AN31" s="2">
        <f t="shared" si="10"/>
        <v>0.73150000000000004</v>
      </c>
      <c r="AO31" s="2">
        <f t="shared" si="11"/>
        <v>9.0350000000000014E-3</v>
      </c>
    </row>
    <row r="32" spans="3:41" x14ac:dyDescent="0.25">
      <c r="C32" s="1">
        <v>519</v>
      </c>
      <c r="D32" s="1">
        <v>184.2</v>
      </c>
      <c r="E32" s="2">
        <f t="shared" si="0"/>
        <v>0.75950000000000006</v>
      </c>
      <c r="F32" s="2">
        <f t="shared" si="1"/>
        <v>9.7100000000000006E-2</v>
      </c>
      <c r="J32" s="1">
        <v>381</v>
      </c>
      <c r="K32" s="1">
        <v>28.65</v>
      </c>
      <c r="L32" s="2">
        <f t="shared" si="2"/>
        <v>0.6905</v>
      </c>
      <c r="M32" s="2">
        <f t="shared" si="3"/>
        <v>1.9324999999999998E-2</v>
      </c>
      <c r="Q32" s="1">
        <v>332</v>
      </c>
      <c r="R32" s="1">
        <v>2.2799999999999998</v>
      </c>
      <c r="S32" s="2">
        <f t="shared" si="4"/>
        <v>0.66600000000000004</v>
      </c>
      <c r="T32" s="2">
        <f t="shared" si="5"/>
        <v>6.1399999999999996E-3</v>
      </c>
      <c r="X32" s="1">
        <v>259</v>
      </c>
      <c r="Y32" s="1">
        <v>309.60000000000002</v>
      </c>
      <c r="Z32" s="2">
        <f t="shared" si="6"/>
        <v>0.62949999999999995</v>
      </c>
      <c r="AA32" s="2">
        <f t="shared" si="7"/>
        <v>0.15980000000000003</v>
      </c>
      <c r="AE32" s="1">
        <v>380</v>
      </c>
      <c r="AF32" s="1">
        <v>267.60000000000002</v>
      </c>
      <c r="AG32" s="2">
        <f t="shared" si="8"/>
        <v>0.69</v>
      </c>
      <c r="AH32" s="2">
        <f t="shared" si="9"/>
        <v>0.13880000000000001</v>
      </c>
      <c r="AL32" s="1">
        <v>483</v>
      </c>
      <c r="AM32" s="1">
        <v>8.11</v>
      </c>
      <c r="AN32" s="2">
        <f t="shared" si="10"/>
        <v>0.74150000000000005</v>
      </c>
      <c r="AO32" s="2">
        <f t="shared" si="11"/>
        <v>9.0550000000000005E-3</v>
      </c>
    </row>
    <row r="33" spans="3:41" x14ac:dyDescent="0.25">
      <c r="C33" s="1">
        <v>528</v>
      </c>
      <c r="D33" s="1">
        <v>189.9</v>
      </c>
      <c r="E33" s="2">
        <f t="shared" si="0"/>
        <v>0.76400000000000001</v>
      </c>
      <c r="F33" s="2">
        <f t="shared" si="1"/>
        <v>9.9950000000000011E-2</v>
      </c>
      <c r="J33" s="1">
        <v>384</v>
      </c>
      <c r="K33" s="1">
        <v>28.78</v>
      </c>
      <c r="L33" s="2">
        <f t="shared" si="2"/>
        <v>0.69199999999999995</v>
      </c>
      <c r="M33" s="2">
        <f t="shared" si="3"/>
        <v>1.9390000000000001E-2</v>
      </c>
      <c r="Q33" s="1">
        <v>344</v>
      </c>
      <c r="R33" s="1">
        <v>2.31</v>
      </c>
      <c r="S33" s="2">
        <f t="shared" si="4"/>
        <v>0.67200000000000004</v>
      </c>
      <c r="T33" s="2">
        <f t="shared" si="5"/>
        <v>6.1549999999999999E-3</v>
      </c>
      <c r="X33" s="1">
        <v>273</v>
      </c>
      <c r="Y33" s="1">
        <v>321.60000000000002</v>
      </c>
      <c r="Z33" s="2">
        <f t="shared" si="6"/>
        <v>0.63650000000000007</v>
      </c>
      <c r="AA33" s="2">
        <f t="shared" si="7"/>
        <v>0.16580000000000003</v>
      </c>
      <c r="AE33" s="1">
        <v>388</v>
      </c>
      <c r="AF33" s="1">
        <v>253</v>
      </c>
      <c r="AG33" s="2">
        <f t="shared" si="8"/>
        <v>0.69399999999999995</v>
      </c>
      <c r="AH33" s="2">
        <f t="shared" si="9"/>
        <v>0.13150000000000001</v>
      </c>
      <c r="AL33" s="1">
        <v>495</v>
      </c>
      <c r="AM33" s="1">
        <v>8.18</v>
      </c>
      <c r="AN33" s="2">
        <f t="shared" si="10"/>
        <v>0.74750000000000005</v>
      </c>
      <c r="AO33" s="2">
        <f t="shared" si="11"/>
        <v>9.0900000000000009E-3</v>
      </c>
    </row>
    <row r="34" spans="3:41" x14ac:dyDescent="0.25">
      <c r="J34" s="1">
        <v>412</v>
      </c>
      <c r="K34" s="1">
        <v>28.93</v>
      </c>
      <c r="L34" s="2">
        <f t="shared" si="2"/>
        <v>0.70599999999999996</v>
      </c>
      <c r="M34" s="2">
        <f t="shared" si="3"/>
        <v>1.9465E-2</v>
      </c>
      <c r="Q34" s="1">
        <v>363</v>
      </c>
      <c r="R34" s="1">
        <v>2.35</v>
      </c>
      <c r="S34" s="2">
        <f t="shared" si="4"/>
        <v>0.68149999999999999</v>
      </c>
      <c r="T34" s="2">
        <f t="shared" si="5"/>
        <v>6.1749999999999999E-3</v>
      </c>
      <c r="X34" s="1">
        <v>284</v>
      </c>
      <c r="Y34" s="1">
        <v>355.6</v>
      </c>
      <c r="Z34" s="2">
        <f t="shared" si="6"/>
        <v>0.64200000000000002</v>
      </c>
      <c r="AA34" s="2">
        <f t="shared" si="7"/>
        <v>0.18280000000000002</v>
      </c>
      <c r="AE34" s="1">
        <v>397</v>
      </c>
      <c r="AF34" s="1">
        <v>279.39999999999998</v>
      </c>
      <c r="AG34" s="2">
        <f t="shared" si="8"/>
        <v>0.69850000000000001</v>
      </c>
      <c r="AH34" s="2">
        <f t="shared" si="9"/>
        <v>0.1447</v>
      </c>
      <c r="AL34" s="1">
        <v>512</v>
      </c>
      <c r="AM34" s="1">
        <v>7.37</v>
      </c>
      <c r="AN34" s="2">
        <f t="shared" si="10"/>
        <v>0.75600000000000001</v>
      </c>
      <c r="AO34" s="2">
        <f t="shared" si="11"/>
        <v>8.685E-3</v>
      </c>
    </row>
    <row r="35" spans="3:41" x14ac:dyDescent="0.25">
      <c r="J35" s="1">
        <v>421</v>
      </c>
      <c r="K35" s="1">
        <v>29.01</v>
      </c>
      <c r="L35" s="2">
        <f t="shared" si="2"/>
        <v>0.71050000000000002</v>
      </c>
      <c r="M35" s="2">
        <f t="shared" si="3"/>
        <v>1.9505000000000002E-2</v>
      </c>
      <c r="Q35" s="1">
        <v>383</v>
      </c>
      <c r="R35" s="1">
        <v>2.37</v>
      </c>
      <c r="S35" s="2">
        <f t="shared" si="4"/>
        <v>0.6915</v>
      </c>
      <c r="T35" s="2">
        <f t="shared" si="5"/>
        <v>6.1850000000000004E-3</v>
      </c>
      <c r="X35" s="1">
        <v>298</v>
      </c>
      <c r="Y35" s="1">
        <v>369</v>
      </c>
      <c r="Z35" s="2">
        <f t="shared" si="6"/>
        <v>0.64900000000000002</v>
      </c>
      <c r="AA35" s="2">
        <f t="shared" si="7"/>
        <v>0.1895</v>
      </c>
      <c r="AE35" s="1">
        <v>410</v>
      </c>
      <c r="AF35" s="1">
        <v>389</v>
      </c>
      <c r="AG35" s="2">
        <f t="shared" si="8"/>
        <v>0.70500000000000007</v>
      </c>
      <c r="AH35" s="2">
        <f t="shared" si="9"/>
        <v>0.19950000000000001</v>
      </c>
      <c r="AL35" s="1">
        <v>520</v>
      </c>
      <c r="AM35" s="1">
        <v>7.34</v>
      </c>
      <c r="AN35" s="2">
        <f t="shared" si="10"/>
        <v>0.76</v>
      </c>
      <c r="AO35" s="2">
        <f t="shared" si="11"/>
        <v>8.6700000000000006E-3</v>
      </c>
    </row>
    <row r="36" spans="3:41" x14ac:dyDescent="0.25">
      <c r="J36" s="1">
        <v>451</v>
      </c>
      <c r="K36" s="1">
        <v>29.3</v>
      </c>
      <c r="L36" s="2">
        <f t="shared" si="2"/>
        <v>0.72550000000000003</v>
      </c>
      <c r="M36" s="2">
        <f t="shared" si="3"/>
        <v>1.9650000000000001E-2</v>
      </c>
      <c r="Q36" s="1">
        <v>400</v>
      </c>
      <c r="R36" s="1">
        <v>2.41</v>
      </c>
      <c r="S36" s="2">
        <f t="shared" si="4"/>
        <v>0.7</v>
      </c>
      <c r="T36" s="2">
        <f t="shared" si="5"/>
        <v>6.2050000000000004E-3</v>
      </c>
      <c r="X36" s="1">
        <v>310</v>
      </c>
      <c r="Y36" s="1">
        <v>380.5</v>
      </c>
      <c r="Z36" s="2">
        <f t="shared" si="6"/>
        <v>0.65500000000000003</v>
      </c>
      <c r="AA36" s="2">
        <f t="shared" si="7"/>
        <v>0.19525000000000001</v>
      </c>
      <c r="AE36" s="1">
        <v>425</v>
      </c>
      <c r="AF36" s="1">
        <v>401.2</v>
      </c>
      <c r="AG36" s="2">
        <f t="shared" si="8"/>
        <v>0.71250000000000002</v>
      </c>
      <c r="AH36" s="2">
        <f t="shared" si="9"/>
        <v>0.2056</v>
      </c>
    </row>
    <row r="37" spans="3:41" x14ac:dyDescent="0.25">
      <c r="J37" s="1">
        <v>480</v>
      </c>
      <c r="K37" s="1">
        <v>29.56</v>
      </c>
      <c r="L37" s="2">
        <f t="shared" si="2"/>
        <v>0.74</v>
      </c>
      <c r="M37" s="2">
        <f t="shared" si="3"/>
        <v>1.9779999999999999E-2</v>
      </c>
      <c r="Q37" s="1">
        <v>422</v>
      </c>
      <c r="R37" s="1">
        <v>2.48</v>
      </c>
      <c r="S37" s="2">
        <f t="shared" si="4"/>
        <v>0.71099999999999997</v>
      </c>
      <c r="T37" s="2">
        <f t="shared" si="5"/>
        <v>6.2399999999999999E-3</v>
      </c>
      <c r="X37" s="1">
        <v>323</v>
      </c>
      <c r="Y37" s="1">
        <v>392.9</v>
      </c>
      <c r="Z37" s="2">
        <f t="shared" si="6"/>
        <v>0.66149999999999998</v>
      </c>
      <c r="AA37" s="2">
        <f t="shared" si="7"/>
        <v>0.20144999999999999</v>
      </c>
      <c r="AE37" s="1">
        <v>442</v>
      </c>
      <c r="AF37" s="1">
        <v>418</v>
      </c>
      <c r="AG37" s="2">
        <f t="shared" si="8"/>
        <v>0.72099999999999997</v>
      </c>
      <c r="AH37" s="2">
        <f t="shared" si="9"/>
        <v>0.214</v>
      </c>
    </row>
    <row r="38" spans="3:41" x14ac:dyDescent="0.25">
      <c r="J38" s="1">
        <v>494</v>
      </c>
      <c r="K38" s="1">
        <v>29.7</v>
      </c>
      <c r="L38" s="2">
        <f t="shared" si="2"/>
        <v>0.747</v>
      </c>
      <c r="M38" s="2">
        <f t="shared" si="3"/>
        <v>1.985E-2</v>
      </c>
      <c r="Q38" s="1">
        <v>432</v>
      </c>
      <c r="R38" s="1">
        <v>2.5</v>
      </c>
      <c r="S38" s="2">
        <f t="shared" si="4"/>
        <v>0.71599999999999997</v>
      </c>
      <c r="T38" s="2">
        <f t="shared" si="5"/>
        <v>6.2500000000000003E-3</v>
      </c>
      <c r="X38" s="1">
        <v>344</v>
      </c>
      <c r="Y38" s="1">
        <v>413</v>
      </c>
      <c r="Z38" s="2">
        <f t="shared" si="6"/>
        <v>0.67200000000000004</v>
      </c>
      <c r="AA38" s="2">
        <f t="shared" si="7"/>
        <v>0.21150000000000002</v>
      </c>
      <c r="AE38" s="1">
        <v>456</v>
      </c>
      <c r="AF38" s="1">
        <v>433</v>
      </c>
      <c r="AG38" s="2">
        <f t="shared" si="8"/>
        <v>0.72799999999999998</v>
      </c>
      <c r="AH38" s="2">
        <f t="shared" si="9"/>
        <v>0.2215</v>
      </c>
    </row>
    <row r="39" spans="3:41" x14ac:dyDescent="0.25">
      <c r="Q39" s="1">
        <v>448</v>
      </c>
      <c r="R39" s="1">
        <v>2.57</v>
      </c>
      <c r="S39" s="2">
        <f t="shared" si="4"/>
        <v>0.72399999999999998</v>
      </c>
      <c r="T39" s="2">
        <f t="shared" si="5"/>
        <v>6.2849999999999998E-3</v>
      </c>
      <c r="X39" s="1">
        <v>350</v>
      </c>
      <c r="Y39" s="1">
        <v>423</v>
      </c>
      <c r="Z39" s="2">
        <f t="shared" si="6"/>
        <v>0.67500000000000004</v>
      </c>
      <c r="AA39" s="2">
        <f t="shared" si="7"/>
        <v>0.2165</v>
      </c>
      <c r="AE39" s="1">
        <v>464</v>
      </c>
      <c r="AF39" s="1">
        <v>440</v>
      </c>
      <c r="AG39" s="2">
        <f t="shared" si="8"/>
        <v>0.73199999999999998</v>
      </c>
      <c r="AH39" s="2">
        <f t="shared" si="9"/>
        <v>0.22500000000000001</v>
      </c>
    </row>
    <row r="40" spans="3:41" x14ac:dyDescent="0.25">
      <c r="Q40" s="1">
        <v>456</v>
      </c>
      <c r="R40" s="1">
        <v>2.56</v>
      </c>
      <c r="S40" s="2">
        <f t="shared" si="4"/>
        <v>0.72799999999999998</v>
      </c>
      <c r="T40" s="2">
        <f t="shared" si="5"/>
        <v>6.28E-3</v>
      </c>
      <c r="X40" s="1">
        <v>366</v>
      </c>
      <c r="Y40" s="1">
        <v>437</v>
      </c>
      <c r="Z40" s="2">
        <f t="shared" si="6"/>
        <v>0.68300000000000005</v>
      </c>
      <c r="AA40" s="2">
        <f t="shared" si="7"/>
        <v>0.2235</v>
      </c>
      <c r="AE40" s="1">
        <v>477</v>
      </c>
      <c r="AF40" s="1">
        <v>455</v>
      </c>
      <c r="AG40" s="2">
        <f t="shared" si="8"/>
        <v>0.73850000000000005</v>
      </c>
      <c r="AH40" s="2">
        <f t="shared" si="9"/>
        <v>0.23250000000000001</v>
      </c>
    </row>
    <row r="41" spans="3:41" x14ac:dyDescent="0.25">
      <c r="Q41" s="1">
        <v>465</v>
      </c>
      <c r="R41" s="1">
        <v>2.59</v>
      </c>
      <c r="S41" s="2">
        <f t="shared" si="4"/>
        <v>0.73250000000000004</v>
      </c>
      <c r="T41" s="2">
        <f t="shared" si="5"/>
        <v>6.2950000000000002E-3</v>
      </c>
      <c r="X41" s="1">
        <v>381</v>
      </c>
      <c r="Y41" s="1">
        <v>453</v>
      </c>
      <c r="Z41" s="2">
        <f t="shared" si="6"/>
        <v>0.6905</v>
      </c>
      <c r="AA41" s="2">
        <f t="shared" si="7"/>
        <v>0.23150000000000001</v>
      </c>
      <c r="AE41" s="1">
        <v>490</v>
      </c>
      <c r="AF41" s="1">
        <v>468</v>
      </c>
      <c r="AG41" s="2">
        <f t="shared" si="8"/>
        <v>0.745</v>
      </c>
      <c r="AH41" s="2">
        <f t="shared" si="9"/>
        <v>0.23900000000000002</v>
      </c>
    </row>
    <row r="42" spans="3:41" x14ac:dyDescent="0.25">
      <c r="Q42" s="1">
        <v>474</v>
      </c>
      <c r="R42" s="1">
        <v>2.64</v>
      </c>
      <c r="S42" s="2">
        <f t="shared" si="4"/>
        <v>0.73699999999999999</v>
      </c>
      <c r="T42" s="2">
        <f t="shared" si="5"/>
        <v>6.3200000000000001E-3</v>
      </c>
      <c r="X42" s="1">
        <v>396</v>
      </c>
      <c r="Y42" s="1">
        <v>467</v>
      </c>
      <c r="Z42" s="2">
        <f t="shared" si="6"/>
        <v>0.69799999999999995</v>
      </c>
      <c r="AA42" s="2">
        <f t="shared" si="7"/>
        <v>0.23850000000000002</v>
      </c>
      <c r="AE42" s="1">
        <v>507</v>
      </c>
      <c r="AF42" s="1">
        <v>486</v>
      </c>
      <c r="AG42" s="2">
        <f t="shared" si="8"/>
        <v>0.75350000000000006</v>
      </c>
      <c r="AH42" s="2">
        <f t="shared" si="9"/>
        <v>0.248</v>
      </c>
    </row>
    <row r="43" spans="3:41" x14ac:dyDescent="0.25">
      <c r="Q43" s="1">
        <v>479</v>
      </c>
      <c r="R43" s="1">
        <v>2.66</v>
      </c>
      <c r="S43" s="2">
        <f t="shared" si="4"/>
        <v>0.73950000000000005</v>
      </c>
      <c r="T43" s="2">
        <f t="shared" si="5"/>
        <v>6.3300000000000006E-3</v>
      </c>
      <c r="X43" s="1">
        <v>412</v>
      </c>
      <c r="Y43" s="1">
        <v>484</v>
      </c>
      <c r="Z43" s="2">
        <f t="shared" si="6"/>
        <v>0.70599999999999996</v>
      </c>
      <c r="AA43" s="2">
        <f t="shared" si="7"/>
        <v>0.247</v>
      </c>
      <c r="AE43" s="1">
        <v>517</v>
      </c>
      <c r="AF43" s="1">
        <v>498</v>
      </c>
      <c r="AG43" s="2">
        <f t="shared" si="8"/>
        <v>0.75849999999999995</v>
      </c>
      <c r="AH43" s="2">
        <f t="shared" si="9"/>
        <v>0.254</v>
      </c>
    </row>
    <row r="44" spans="3:41" x14ac:dyDescent="0.25">
      <c r="Q44" s="1">
        <v>487</v>
      </c>
      <c r="R44" s="1">
        <v>2.72</v>
      </c>
      <c r="S44" s="2">
        <f t="shared" si="4"/>
        <v>0.74350000000000005</v>
      </c>
      <c r="T44" s="2">
        <f t="shared" si="5"/>
        <v>6.3600000000000002E-3</v>
      </c>
      <c r="X44" s="1">
        <v>426</v>
      </c>
      <c r="Y44" s="1">
        <v>499</v>
      </c>
      <c r="Z44" s="2">
        <f t="shared" si="6"/>
        <v>0.71299999999999997</v>
      </c>
      <c r="AA44" s="2">
        <f t="shared" si="7"/>
        <v>0.2545</v>
      </c>
      <c r="AE44" s="1">
        <v>532</v>
      </c>
      <c r="AF44" s="1">
        <v>514</v>
      </c>
      <c r="AG44" s="2">
        <f t="shared" si="8"/>
        <v>0.76600000000000001</v>
      </c>
      <c r="AH44" s="2">
        <f t="shared" si="9"/>
        <v>0.26200000000000001</v>
      </c>
    </row>
    <row r="45" spans="3:41" x14ac:dyDescent="0.25">
      <c r="Q45" s="1">
        <v>508</v>
      </c>
      <c r="R45" s="1">
        <v>2.77</v>
      </c>
      <c r="S45" s="2">
        <f t="shared" si="4"/>
        <v>0.754</v>
      </c>
      <c r="T45" s="2">
        <f t="shared" si="5"/>
        <v>6.3850000000000001E-3</v>
      </c>
      <c r="X45" s="1">
        <v>445</v>
      </c>
      <c r="Y45" s="1">
        <v>517</v>
      </c>
      <c r="Z45" s="2">
        <f t="shared" si="6"/>
        <v>0.72250000000000003</v>
      </c>
      <c r="AA45" s="2">
        <f t="shared" si="7"/>
        <v>0.26350000000000001</v>
      </c>
    </row>
    <row r="46" spans="3:41" x14ac:dyDescent="0.25">
      <c r="Q46" s="1">
        <v>523</v>
      </c>
      <c r="R46" s="1">
        <v>2.79</v>
      </c>
      <c r="S46" s="2">
        <f t="shared" si="4"/>
        <v>0.76150000000000007</v>
      </c>
      <c r="T46" s="2">
        <f t="shared" si="5"/>
        <v>6.3949999999999996E-3</v>
      </c>
      <c r="X46" s="1">
        <v>464</v>
      </c>
      <c r="Y46" s="1">
        <v>555</v>
      </c>
      <c r="Z46" s="2">
        <f t="shared" si="6"/>
        <v>0.73199999999999998</v>
      </c>
      <c r="AA46" s="2">
        <f t="shared" si="7"/>
        <v>0.28250000000000003</v>
      </c>
    </row>
    <row r="47" spans="3:41" x14ac:dyDescent="0.25">
      <c r="X47" s="1">
        <v>472</v>
      </c>
      <c r="Y47" s="1">
        <v>563</v>
      </c>
      <c r="Z47" s="2">
        <f t="shared" si="6"/>
        <v>0.73599999999999999</v>
      </c>
      <c r="AA47" s="2">
        <f t="shared" si="7"/>
        <v>0.28650000000000003</v>
      </c>
    </row>
    <row r="48" spans="3:41" x14ac:dyDescent="0.25">
      <c r="X48" s="1">
        <v>481</v>
      </c>
      <c r="Y48" s="1">
        <v>573</v>
      </c>
      <c r="Z48" s="2">
        <f t="shared" si="6"/>
        <v>0.74049999999999994</v>
      </c>
      <c r="AA48" s="2">
        <f t="shared" si="7"/>
        <v>0.29150000000000004</v>
      </c>
    </row>
    <row r="49" spans="24:27" x14ac:dyDescent="0.25">
      <c r="X49" s="1">
        <v>500</v>
      </c>
      <c r="Y49" s="1">
        <v>593</v>
      </c>
      <c r="Z49" s="2">
        <f t="shared" si="6"/>
        <v>0.75</v>
      </c>
      <c r="AA49" s="2">
        <f t="shared" si="7"/>
        <v>0.30149999999999999</v>
      </c>
    </row>
    <row r="50" spans="24:27" x14ac:dyDescent="0.25">
      <c r="X50" s="1">
        <v>516</v>
      </c>
      <c r="Y50" s="1">
        <v>611</v>
      </c>
      <c r="Z50" s="2">
        <f t="shared" si="6"/>
        <v>0.75800000000000001</v>
      </c>
      <c r="AA50" s="2">
        <f t="shared" si="7"/>
        <v>0.3105</v>
      </c>
    </row>
    <row r="51" spans="24:27" x14ac:dyDescent="0.25">
      <c r="X51" s="1">
        <v>531</v>
      </c>
      <c r="Y51" s="1">
        <v>628</v>
      </c>
      <c r="Z51" s="2">
        <f t="shared" si="6"/>
        <v>0.76550000000000007</v>
      </c>
      <c r="AA51" s="2">
        <f t="shared" si="7"/>
        <v>0.31900000000000001</v>
      </c>
    </row>
    <row r="131" spans="5:6" x14ac:dyDescent="0.25">
      <c r="E131" s="2"/>
      <c r="F131" s="2"/>
    </row>
    <row r="132" spans="5:6" x14ac:dyDescent="0.25">
      <c r="E132" s="2"/>
      <c r="F132" s="2"/>
    </row>
    <row r="133" spans="5:6" x14ac:dyDescent="0.25">
      <c r="E133" s="2"/>
      <c r="F133" s="2"/>
    </row>
    <row r="134" spans="5:6" x14ac:dyDescent="0.25">
      <c r="E134" s="2"/>
      <c r="F134" s="2"/>
    </row>
    <row r="135" spans="5:6" x14ac:dyDescent="0.25">
      <c r="E135" s="2"/>
      <c r="F135" s="2"/>
    </row>
    <row r="136" spans="5:6" x14ac:dyDescent="0.25">
      <c r="E136" s="2"/>
      <c r="F136" s="2"/>
    </row>
    <row r="137" spans="5:6" x14ac:dyDescent="0.25">
      <c r="E137" s="2"/>
      <c r="F137" s="2"/>
    </row>
    <row r="138" spans="5:6" x14ac:dyDescent="0.25">
      <c r="E138" s="2"/>
      <c r="F138" s="2"/>
    </row>
    <row r="139" spans="5:6" x14ac:dyDescent="0.25">
      <c r="E139" s="2"/>
      <c r="F139" s="2"/>
    </row>
    <row r="140" spans="5:6" x14ac:dyDescent="0.25">
      <c r="E140" s="2"/>
      <c r="F140" s="2"/>
    </row>
    <row r="141" spans="5:6" x14ac:dyDescent="0.25">
      <c r="E141" s="2"/>
      <c r="F141" s="2"/>
    </row>
    <row r="142" spans="5:6" x14ac:dyDescent="0.25">
      <c r="E142" s="2"/>
      <c r="F142" s="2"/>
    </row>
    <row r="143" spans="5:6" x14ac:dyDescent="0.25">
      <c r="E143" s="2"/>
      <c r="F143" s="2"/>
    </row>
    <row r="144" spans="5:6" x14ac:dyDescent="0.25">
      <c r="E144" s="2"/>
      <c r="F144" s="2"/>
    </row>
    <row r="145" spans="5:6" x14ac:dyDescent="0.25">
      <c r="E145" s="2"/>
      <c r="F145" s="2"/>
    </row>
    <row r="146" spans="5:6" x14ac:dyDescent="0.25">
      <c r="E146" s="2"/>
      <c r="F146" s="2"/>
    </row>
    <row r="147" spans="5:6" x14ac:dyDescent="0.25">
      <c r="E147" s="2"/>
      <c r="F147" s="2"/>
    </row>
    <row r="148" spans="5:6" x14ac:dyDescent="0.25">
      <c r="E148" s="2"/>
      <c r="F148" s="2"/>
    </row>
    <row r="149" spans="5:6" x14ac:dyDescent="0.25">
      <c r="E149" s="2"/>
      <c r="F149" s="2"/>
    </row>
    <row r="150" spans="5:6" x14ac:dyDescent="0.25">
      <c r="E150" s="2"/>
      <c r="F150" s="2"/>
    </row>
    <row r="151" spans="5:6" x14ac:dyDescent="0.25">
      <c r="E151" s="2"/>
      <c r="F151" s="2"/>
    </row>
    <row r="152" spans="5:6" x14ac:dyDescent="0.25">
      <c r="E152" s="2"/>
      <c r="F152" s="2"/>
    </row>
    <row r="153" spans="5:6" x14ac:dyDescent="0.25">
      <c r="E153" s="2"/>
      <c r="F153" s="2"/>
    </row>
    <row r="154" spans="5:6" x14ac:dyDescent="0.25">
      <c r="E154" s="2"/>
      <c r="F154" s="2"/>
    </row>
    <row r="155" spans="5:6" x14ac:dyDescent="0.25">
      <c r="E155" s="2"/>
      <c r="F155" s="2"/>
    </row>
    <row r="156" spans="5:6" x14ac:dyDescent="0.25">
      <c r="E156" s="2"/>
      <c r="F156" s="2"/>
    </row>
    <row r="157" spans="5:6" x14ac:dyDescent="0.25">
      <c r="E157" s="2"/>
      <c r="F157" s="2"/>
    </row>
    <row r="158" spans="5:6" x14ac:dyDescent="0.25">
      <c r="E158" s="2"/>
      <c r="F158" s="2"/>
    </row>
    <row r="159" spans="5:6" x14ac:dyDescent="0.25">
      <c r="E159" s="2"/>
      <c r="F159" s="2"/>
    </row>
    <row r="160" spans="5:6" x14ac:dyDescent="0.25">
      <c r="E160" s="2"/>
      <c r="F160" s="2"/>
    </row>
    <row r="161" spans="5:6" x14ac:dyDescent="0.25">
      <c r="E161" s="2"/>
      <c r="F161" s="2"/>
    </row>
    <row r="162" spans="5:6" x14ac:dyDescent="0.25">
      <c r="E162" s="2"/>
      <c r="F162" s="2"/>
    </row>
    <row r="163" spans="5:6" x14ac:dyDescent="0.25">
      <c r="E163" s="2"/>
      <c r="F163" s="2"/>
    </row>
    <row r="169" spans="5:6" x14ac:dyDescent="0.25">
      <c r="E169" s="2"/>
      <c r="F169" s="3"/>
    </row>
    <row r="170" spans="5:6" x14ac:dyDescent="0.25">
      <c r="E170" s="2"/>
      <c r="F170" s="2"/>
    </row>
    <row r="171" spans="5:6" x14ac:dyDescent="0.25">
      <c r="E171" s="2"/>
      <c r="F171" s="2"/>
    </row>
    <row r="172" spans="5:6" x14ac:dyDescent="0.25">
      <c r="E172" s="2"/>
      <c r="F172" s="2"/>
    </row>
    <row r="173" spans="5:6" x14ac:dyDescent="0.25">
      <c r="E173" s="2"/>
      <c r="F173" s="2"/>
    </row>
    <row r="174" spans="5:6" x14ac:dyDescent="0.25">
      <c r="E174" s="2"/>
      <c r="F174" s="2"/>
    </row>
    <row r="175" spans="5:6" x14ac:dyDescent="0.25">
      <c r="E175" s="2"/>
      <c r="F175" s="2"/>
    </row>
    <row r="176" spans="5:6" x14ac:dyDescent="0.25">
      <c r="E176" s="2"/>
      <c r="F176" s="2"/>
    </row>
    <row r="177" spans="5:6" x14ac:dyDescent="0.25">
      <c r="E177" s="2"/>
      <c r="F177" s="2"/>
    </row>
    <row r="178" spans="5:6" x14ac:dyDescent="0.25">
      <c r="E178" s="2"/>
      <c r="F178" s="2"/>
    </row>
    <row r="179" spans="5:6" x14ac:dyDescent="0.25">
      <c r="E179" s="2"/>
      <c r="F179" s="2"/>
    </row>
    <row r="180" spans="5:6" x14ac:dyDescent="0.25">
      <c r="E180" s="2"/>
      <c r="F180" s="2"/>
    </row>
    <row r="181" spans="5:6" x14ac:dyDescent="0.25">
      <c r="E181" s="2"/>
      <c r="F181" s="2"/>
    </row>
    <row r="182" spans="5:6" x14ac:dyDescent="0.25">
      <c r="E182" s="2"/>
      <c r="F182" s="2"/>
    </row>
    <row r="183" spans="5:6" x14ac:dyDescent="0.25">
      <c r="E183" s="2"/>
      <c r="F183" s="2"/>
    </row>
    <row r="184" spans="5:6" x14ac:dyDescent="0.25">
      <c r="E184" s="2"/>
      <c r="F184" s="2"/>
    </row>
    <row r="185" spans="5:6" x14ac:dyDescent="0.25">
      <c r="E185" s="2"/>
      <c r="F185" s="2"/>
    </row>
    <row r="186" spans="5:6" x14ac:dyDescent="0.25">
      <c r="E186" s="2"/>
      <c r="F186" s="2"/>
    </row>
    <row r="187" spans="5:6" x14ac:dyDescent="0.25">
      <c r="E187" s="2"/>
      <c r="F187" s="2"/>
    </row>
    <row r="188" spans="5:6" x14ac:dyDescent="0.25">
      <c r="E188" s="2"/>
      <c r="F188" s="2"/>
    </row>
    <row r="189" spans="5:6" x14ac:dyDescent="0.25">
      <c r="E189" s="2"/>
      <c r="F189" s="2"/>
    </row>
    <row r="190" spans="5:6" x14ac:dyDescent="0.25">
      <c r="E190" s="2"/>
      <c r="F190" s="2"/>
    </row>
    <row r="191" spans="5:6" x14ac:dyDescent="0.25">
      <c r="E191" s="2"/>
      <c r="F191" s="2"/>
    </row>
    <row r="192" spans="5:6" x14ac:dyDescent="0.25">
      <c r="E192" s="2"/>
      <c r="F192" s="2"/>
    </row>
    <row r="193" spans="5:6" x14ac:dyDescent="0.25">
      <c r="E193" s="2"/>
      <c r="F193" s="2"/>
    </row>
    <row r="194" spans="5:6" x14ac:dyDescent="0.25">
      <c r="E194" s="2"/>
      <c r="F194" s="2"/>
    </row>
    <row r="195" spans="5:6" x14ac:dyDescent="0.25">
      <c r="E195" s="2"/>
      <c r="F195" s="2"/>
    </row>
    <row r="196" spans="5:6" x14ac:dyDescent="0.25">
      <c r="E196" s="2"/>
      <c r="F196" s="2"/>
    </row>
    <row r="197" spans="5:6" x14ac:dyDescent="0.25">
      <c r="E197" s="2"/>
      <c r="F197" s="2"/>
    </row>
    <row r="198" spans="5:6" x14ac:dyDescent="0.25">
      <c r="E198" s="2"/>
      <c r="F198" s="2"/>
    </row>
    <row r="199" spans="5:6" x14ac:dyDescent="0.25">
      <c r="E199" s="2"/>
      <c r="F199" s="2"/>
    </row>
    <row r="200" spans="5:6" x14ac:dyDescent="0.25">
      <c r="E200" s="2"/>
      <c r="F200" s="2"/>
    </row>
    <row r="201" spans="5:6" x14ac:dyDescent="0.25">
      <c r="E201" s="2"/>
      <c r="F201" s="2"/>
    </row>
    <row r="202" spans="5:6" x14ac:dyDescent="0.25">
      <c r="E202" s="2"/>
      <c r="F202" s="2"/>
    </row>
    <row r="203" spans="5:6" x14ac:dyDescent="0.25">
      <c r="E203" s="2"/>
      <c r="F203" s="2"/>
    </row>
    <row r="204" spans="5:6" x14ac:dyDescent="0.25">
      <c r="E204" s="2"/>
      <c r="F204" s="2"/>
    </row>
    <row r="205" spans="5:6" x14ac:dyDescent="0.25">
      <c r="E205" s="2"/>
      <c r="F205" s="2"/>
    </row>
    <row r="206" spans="5:6" x14ac:dyDescent="0.25">
      <c r="E206" s="2"/>
      <c r="F206" s="2"/>
    </row>
    <row r="211" spans="5:6" x14ac:dyDescent="0.25">
      <c r="E211" s="2"/>
      <c r="F211" s="2"/>
    </row>
    <row r="212" spans="5:6" x14ac:dyDescent="0.25">
      <c r="E212" s="2"/>
      <c r="F212" s="2"/>
    </row>
    <row r="213" spans="5:6" x14ac:dyDescent="0.25">
      <c r="E213" s="2"/>
      <c r="F213" s="2"/>
    </row>
    <row r="214" spans="5:6" x14ac:dyDescent="0.25">
      <c r="E214" s="2"/>
      <c r="F214" s="2"/>
    </row>
    <row r="215" spans="5:6" x14ac:dyDescent="0.25">
      <c r="E215" s="2"/>
      <c r="F215" s="2"/>
    </row>
    <row r="216" spans="5:6" x14ac:dyDescent="0.25">
      <c r="E216" s="2"/>
      <c r="F216" s="2"/>
    </row>
    <row r="217" spans="5:6" x14ac:dyDescent="0.25">
      <c r="E217" s="2"/>
      <c r="F217" s="2"/>
    </row>
    <row r="218" spans="5:6" x14ac:dyDescent="0.25">
      <c r="E218" s="2"/>
      <c r="F218" s="2"/>
    </row>
    <row r="219" spans="5:6" x14ac:dyDescent="0.25">
      <c r="E219" s="2"/>
      <c r="F219" s="2"/>
    </row>
    <row r="220" spans="5:6" x14ac:dyDescent="0.25">
      <c r="E220" s="2"/>
      <c r="F220" s="2"/>
    </row>
    <row r="221" spans="5:6" x14ac:dyDescent="0.25">
      <c r="E221" s="2"/>
      <c r="F221" s="2"/>
    </row>
    <row r="222" spans="5:6" x14ac:dyDescent="0.25">
      <c r="E222" s="2"/>
      <c r="F222" s="2"/>
    </row>
    <row r="223" spans="5:6" x14ac:dyDescent="0.25">
      <c r="E223" s="2"/>
      <c r="F223" s="2"/>
    </row>
    <row r="224" spans="5:6" x14ac:dyDescent="0.25">
      <c r="E224" s="2"/>
      <c r="F224" s="2"/>
    </row>
    <row r="225" spans="5:6" x14ac:dyDescent="0.25">
      <c r="E225" s="2"/>
      <c r="F225" s="2"/>
    </row>
    <row r="226" spans="5:6" x14ac:dyDescent="0.25">
      <c r="E226" s="2"/>
      <c r="F226" s="2"/>
    </row>
    <row r="227" spans="5:6" x14ac:dyDescent="0.25">
      <c r="E227" s="2"/>
      <c r="F227" s="2"/>
    </row>
    <row r="228" spans="5:6" x14ac:dyDescent="0.25">
      <c r="E228" s="2"/>
      <c r="F228" s="2"/>
    </row>
    <row r="229" spans="5:6" x14ac:dyDescent="0.25">
      <c r="E229" s="2"/>
      <c r="F229" s="2"/>
    </row>
    <row r="230" spans="5:6" x14ac:dyDescent="0.25">
      <c r="E230" s="2"/>
      <c r="F230" s="2"/>
    </row>
    <row r="231" spans="5:6" x14ac:dyDescent="0.25">
      <c r="E231" s="2"/>
      <c r="F231" s="2"/>
    </row>
    <row r="232" spans="5:6" x14ac:dyDescent="0.25">
      <c r="E232" s="2"/>
      <c r="F232" s="2"/>
    </row>
    <row r="233" spans="5:6" x14ac:dyDescent="0.25">
      <c r="E233" s="2"/>
      <c r="F233" s="2"/>
    </row>
    <row r="234" spans="5:6" x14ac:dyDescent="0.25">
      <c r="E234" s="2"/>
      <c r="F234" s="2"/>
    </row>
    <row r="235" spans="5:6" x14ac:dyDescent="0.25">
      <c r="E235" s="2"/>
      <c r="F235" s="2"/>
    </row>
    <row r="236" spans="5:6" x14ac:dyDescent="0.25">
      <c r="E236" s="2"/>
      <c r="F236" s="2"/>
    </row>
    <row r="237" spans="5:6" x14ac:dyDescent="0.25">
      <c r="E237" s="2"/>
      <c r="F237" s="2"/>
    </row>
    <row r="238" spans="5:6" x14ac:dyDescent="0.25">
      <c r="E238" s="2"/>
      <c r="F238" s="2"/>
    </row>
    <row r="239" spans="5:6" x14ac:dyDescent="0.25">
      <c r="E239" s="2"/>
      <c r="F239" s="2"/>
    </row>
    <row r="240" spans="5:6" x14ac:dyDescent="0.25">
      <c r="E240" s="2"/>
      <c r="F240" s="2"/>
    </row>
    <row r="241" spans="5:6" x14ac:dyDescent="0.25">
      <c r="E241" s="2"/>
      <c r="F241" s="2"/>
    </row>
    <row r="242" spans="5:6" x14ac:dyDescent="0.25">
      <c r="E242" s="2"/>
      <c r="F242" s="2"/>
    </row>
    <row r="243" spans="5:6" x14ac:dyDescent="0.25">
      <c r="E243" s="2"/>
      <c r="F243" s="2"/>
    </row>
    <row r="244" spans="5:6" x14ac:dyDescent="0.25">
      <c r="E244" s="2"/>
      <c r="F244" s="2"/>
    </row>
    <row r="245" spans="5:6" x14ac:dyDescent="0.25">
      <c r="E245" s="2"/>
      <c r="F245" s="2"/>
    </row>
    <row r="246" spans="5:6" x14ac:dyDescent="0.25">
      <c r="E246" s="2"/>
      <c r="F246" s="2"/>
    </row>
    <row r="247" spans="5:6" x14ac:dyDescent="0.25">
      <c r="E247" s="2"/>
      <c r="F247" s="2"/>
    </row>
    <row r="248" spans="5:6" x14ac:dyDescent="0.25">
      <c r="E248" s="2"/>
      <c r="F248" s="2"/>
    </row>
    <row r="249" spans="5:6" x14ac:dyDescent="0.25">
      <c r="E249" s="2"/>
      <c r="F249" s="2"/>
    </row>
    <row r="250" spans="5:6" x14ac:dyDescent="0.25">
      <c r="E250" s="2"/>
      <c r="F250" s="2"/>
    </row>
    <row r="251" spans="5:6" x14ac:dyDescent="0.25">
      <c r="E251" s="2"/>
      <c r="F251" s="2"/>
    </row>
    <row r="252" spans="5:6" x14ac:dyDescent="0.25">
      <c r="E252" s="2"/>
      <c r="F252" s="2"/>
    </row>
    <row r="253" spans="5:6" x14ac:dyDescent="0.25">
      <c r="E253" s="2"/>
      <c r="F253" s="2"/>
    </row>
    <row r="254" spans="5:6" x14ac:dyDescent="0.25">
      <c r="E254" s="2"/>
      <c r="F254" s="2"/>
    </row>
    <row r="255" spans="5:6" x14ac:dyDescent="0.25">
      <c r="E255" s="2"/>
      <c r="F255" s="2"/>
    </row>
    <row r="260" spans="5:6" x14ac:dyDescent="0.25">
      <c r="E260" s="2"/>
      <c r="F260" s="2"/>
    </row>
    <row r="261" spans="5:6" x14ac:dyDescent="0.25">
      <c r="E261" s="2"/>
      <c r="F261" s="2"/>
    </row>
    <row r="262" spans="5:6" x14ac:dyDescent="0.25">
      <c r="E262" s="2"/>
      <c r="F262" s="2"/>
    </row>
    <row r="263" spans="5:6" x14ac:dyDescent="0.25">
      <c r="E263" s="2"/>
      <c r="F263" s="2"/>
    </row>
    <row r="264" spans="5:6" x14ac:dyDescent="0.25">
      <c r="E264" s="2"/>
      <c r="F264" s="2"/>
    </row>
    <row r="265" spans="5:6" x14ac:dyDescent="0.25">
      <c r="E265" s="2"/>
      <c r="F265" s="2"/>
    </row>
    <row r="266" spans="5:6" x14ac:dyDescent="0.25">
      <c r="E266" s="2"/>
      <c r="F266" s="2"/>
    </row>
    <row r="267" spans="5:6" x14ac:dyDescent="0.25">
      <c r="E267" s="2"/>
      <c r="F267" s="2"/>
    </row>
    <row r="268" spans="5:6" x14ac:dyDescent="0.25">
      <c r="E268" s="2"/>
      <c r="F268" s="2"/>
    </row>
    <row r="269" spans="5:6" x14ac:dyDescent="0.25">
      <c r="E269" s="2"/>
      <c r="F269" s="2"/>
    </row>
    <row r="270" spans="5:6" x14ac:dyDescent="0.25">
      <c r="E270" s="2"/>
      <c r="F270" s="2"/>
    </row>
    <row r="271" spans="5:6" x14ac:dyDescent="0.25">
      <c r="E271" s="2"/>
      <c r="F271" s="2"/>
    </row>
    <row r="272" spans="5:6" x14ac:dyDescent="0.25">
      <c r="E272" s="2"/>
      <c r="F272" s="2"/>
    </row>
    <row r="273" spans="5:6" x14ac:dyDescent="0.25">
      <c r="E273" s="2"/>
      <c r="F273" s="2"/>
    </row>
    <row r="274" spans="5:6" x14ac:dyDescent="0.25">
      <c r="E274" s="2"/>
      <c r="F274" s="2"/>
    </row>
    <row r="275" spans="5:6" x14ac:dyDescent="0.25">
      <c r="E275" s="2"/>
      <c r="F275" s="2"/>
    </row>
    <row r="276" spans="5:6" x14ac:dyDescent="0.25">
      <c r="E276" s="2"/>
      <c r="F276" s="2"/>
    </row>
    <row r="277" spans="5:6" x14ac:dyDescent="0.25">
      <c r="E277" s="2"/>
      <c r="F277" s="2"/>
    </row>
    <row r="278" spans="5:6" x14ac:dyDescent="0.25">
      <c r="E278" s="2"/>
      <c r="F278" s="2"/>
    </row>
    <row r="279" spans="5:6" x14ac:dyDescent="0.25">
      <c r="E279" s="2"/>
      <c r="F279" s="2"/>
    </row>
    <row r="280" spans="5:6" x14ac:dyDescent="0.25">
      <c r="E280" s="2"/>
      <c r="F280" s="2"/>
    </row>
    <row r="281" spans="5:6" x14ac:dyDescent="0.25">
      <c r="E281" s="2"/>
      <c r="F281" s="2"/>
    </row>
    <row r="282" spans="5:6" x14ac:dyDescent="0.25">
      <c r="E282" s="2"/>
      <c r="F282" s="2"/>
    </row>
    <row r="283" spans="5:6" x14ac:dyDescent="0.25">
      <c r="E283" s="2"/>
      <c r="F283" s="2"/>
    </row>
    <row r="284" spans="5:6" x14ac:dyDescent="0.25">
      <c r="E284" s="2"/>
      <c r="F284" s="2"/>
    </row>
    <row r="285" spans="5:6" x14ac:dyDescent="0.25">
      <c r="E285" s="2"/>
      <c r="F285" s="2"/>
    </row>
    <row r="286" spans="5:6" x14ac:dyDescent="0.25">
      <c r="E286" s="2"/>
      <c r="F286" s="2"/>
    </row>
    <row r="287" spans="5:6" x14ac:dyDescent="0.25">
      <c r="E287" s="2"/>
      <c r="F287" s="2"/>
    </row>
    <row r="288" spans="5:6" x14ac:dyDescent="0.25">
      <c r="E288" s="2"/>
      <c r="F288" s="2"/>
    </row>
    <row r="289" spans="5:6" x14ac:dyDescent="0.25">
      <c r="E289" s="2"/>
      <c r="F289" s="2"/>
    </row>
    <row r="290" spans="5:6" x14ac:dyDescent="0.25">
      <c r="E290" s="2"/>
      <c r="F290" s="2"/>
    </row>
    <row r="291" spans="5:6" x14ac:dyDescent="0.25">
      <c r="E291" s="2"/>
      <c r="F291" s="2"/>
    </row>
    <row r="292" spans="5:6" x14ac:dyDescent="0.25">
      <c r="E292" s="2"/>
      <c r="F292" s="2"/>
    </row>
    <row r="293" spans="5:6" x14ac:dyDescent="0.25">
      <c r="E293" s="2"/>
      <c r="F293" s="2"/>
    </row>
    <row r="294" spans="5:6" x14ac:dyDescent="0.25">
      <c r="E294" s="2"/>
      <c r="F294" s="2"/>
    </row>
    <row r="295" spans="5:6" x14ac:dyDescent="0.25">
      <c r="E295" s="2"/>
      <c r="F295" s="2"/>
    </row>
    <row r="296" spans="5:6" x14ac:dyDescent="0.25">
      <c r="E296" s="2"/>
      <c r="F296" s="2"/>
    </row>
    <row r="297" spans="5:6" x14ac:dyDescent="0.25">
      <c r="E297" s="2"/>
      <c r="F297" s="2"/>
    </row>
    <row r="298" spans="5:6" x14ac:dyDescent="0.25">
      <c r="E298" s="2"/>
      <c r="F298" s="2"/>
    </row>
    <row r="299" spans="5:6" x14ac:dyDescent="0.25">
      <c r="E299" s="2"/>
      <c r="F299" s="2"/>
    </row>
    <row r="300" spans="5:6" x14ac:dyDescent="0.25">
      <c r="E300" s="2"/>
      <c r="F300" s="2"/>
    </row>
    <row r="301" spans="5:6" x14ac:dyDescent="0.25">
      <c r="E301" s="2"/>
      <c r="F301" s="2"/>
    </row>
    <row r="302" spans="5:6" x14ac:dyDescent="0.25">
      <c r="E302" s="2"/>
      <c r="F302" s="2"/>
    </row>
    <row r="303" spans="5:6" x14ac:dyDescent="0.25">
      <c r="E303" s="2"/>
      <c r="F303" s="2"/>
    </row>
    <row r="304" spans="5:6" x14ac:dyDescent="0.25">
      <c r="E304" s="2"/>
      <c r="F304" s="2"/>
    </row>
    <row r="305" spans="5:6" x14ac:dyDescent="0.25">
      <c r="E305" s="2"/>
      <c r="F305" s="2"/>
    </row>
    <row r="306" spans="5:6" x14ac:dyDescent="0.25">
      <c r="E306" s="2"/>
      <c r="F306" s="2"/>
    </row>
    <row r="307" spans="5:6" x14ac:dyDescent="0.25">
      <c r="E307" s="2"/>
      <c r="F307" s="2"/>
    </row>
    <row r="308" spans="5:6" x14ac:dyDescent="0.25">
      <c r="E308" s="2"/>
      <c r="F308" s="2"/>
    </row>
    <row r="309" spans="5:6" x14ac:dyDescent="0.25">
      <c r="E309" s="2"/>
      <c r="F309" s="2"/>
    </row>
    <row r="310" spans="5:6" x14ac:dyDescent="0.25">
      <c r="E310" s="2"/>
      <c r="F31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Teodosio</cp:lastModifiedBy>
  <dcterms:modified xsi:type="dcterms:W3CDTF">2024-08-31T18:44:22Z</dcterms:modified>
</cp:coreProperties>
</file>