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5BFC630E-A57C-4B10-9148-7DA7F3249617}" xr6:coauthVersionLast="47" xr6:coauthVersionMax="47" xr10:uidLastSave="{00000000-0000-0000-0000-000000000000}"/>
  <bookViews>
    <workbookView xWindow="240" yWindow="105" windowWidth="14805" windowHeight="8010" firstSheet="7" activeTab="7" xr2:uid="{00000000-000D-0000-FFFF-FFFF00000000}"/>
  </bookViews>
  <sheets>
    <sheet name="Info" sheetId="1" r:id="rId1"/>
    <sheet name="Initial test" sheetId="2" r:id="rId2"/>
    <sheet name="Transfer function" sheetId="5" r:id="rId3"/>
    <sheet name="Noise" sheetId="4" r:id="rId4"/>
    <sheet name="Input impedance" sheetId="8" r:id="rId5"/>
    <sheet name="1dB Compression" sheetId="6" r:id="rId6"/>
    <sheet name="Third-order intercept" sheetId="7" r:id="rId7"/>
    <sheet name="Thermal test" sheetId="9" r:id="rId8"/>
    <sheet name="Out of enclosure (7_5)" sheetId="10" r:id="rId9"/>
    <sheet name="before shipping" sheetId="11" r:id="rId10"/>
    <sheet name="AUG 19 before cycling" sheetId="12" r:id="rId11"/>
    <sheet name="Additional thermal cycling" sheetId="13" r:id="rId12"/>
    <sheet name="After 10 thermal cycles" sheetId="14" r:id="rId13"/>
    <sheet name="before shipping (9_25)" sheetId="15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2" l="1"/>
  <c r="I15" i="2"/>
  <c r="I14" i="2"/>
  <c r="I11" i="2"/>
  <c r="I10" i="2"/>
  <c r="I4" i="2"/>
  <c r="I3" i="2"/>
  <c r="F4" i="2"/>
  <c r="J28" i="8"/>
  <c r="G25" i="5"/>
  <c r="G26" i="5"/>
  <c r="G24" i="5"/>
  <c r="H24" i="5" s="1"/>
  <c r="E4" i="7"/>
  <c r="E3" i="7"/>
  <c r="E2" i="7"/>
  <c r="G24" i="4"/>
  <c r="H24" i="4" s="1"/>
  <c r="G23" i="4"/>
  <c r="H23" i="4" s="1"/>
  <c r="E20" i="2"/>
  <c r="C11" i="2"/>
  <c r="C10" i="2"/>
  <c r="E14" i="2"/>
  <c r="E15" i="2"/>
  <c r="F3" i="2"/>
  <c r="H26" i="5" l="1"/>
  <c r="H25" i="5"/>
</calcChain>
</file>

<file path=xl/sharedStrings.xml><?xml version="1.0" encoding="utf-8"?>
<sst xmlns="http://schemas.openxmlformats.org/spreadsheetml/2006/main" count="114" uniqueCount="68">
  <si>
    <t>LuSEE-Night</t>
  </si>
  <si>
    <t>FM Preamplifier</t>
  </si>
  <si>
    <t>Serial number</t>
  </si>
  <si>
    <t>History</t>
  </si>
  <si>
    <t>initial testing at room temperature</t>
  </si>
  <si>
    <t>integrated into the FM enclosure with FM hardware</t>
  </si>
  <si>
    <t>cleaning before shipping</t>
  </si>
  <si>
    <t>integrated into the 3D printed enclosure with EM hardware for shipping</t>
  </si>
  <si>
    <t>shipped to SSL</t>
  </si>
  <si>
    <t>received, take the board out of the EM enclosure, integrated into the FM enclosure, initial test</t>
  </si>
  <si>
    <t>take the board out of the FM enclosure</t>
  </si>
  <si>
    <t>integrate into the 3D printed enclosure, ship to SSL</t>
  </si>
  <si>
    <t>Short check</t>
  </si>
  <si>
    <t>Connection</t>
  </si>
  <si>
    <t>Date</t>
  </si>
  <si>
    <t>Measurement</t>
  </si>
  <si>
    <t>Result</t>
  </si>
  <si>
    <t>+5.5V</t>
  </si>
  <si>
    <t>AGND</t>
  </si>
  <si>
    <t>TP3</t>
  </si>
  <si>
    <t>-5.5V</t>
  </si>
  <si>
    <t>TP4</t>
  </si>
  <si>
    <t>Power check</t>
  </si>
  <si>
    <t>Current (A)</t>
  </si>
  <si>
    <t>Voltage (V)</t>
  </si>
  <si>
    <t>R10</t>
  </si>
  <si>
    <t>R9</t>
  </si>
  <si>
    <t>Temperature check</t>
  </si>
  <si>
    <t>Resistance</t>
  </si>
  <si>
    <t>Mate'n Lok</t>
  </si>
  <si>
    <t>#1</t>
  </si>
  <si>
    <t>#2</t>
  </si>
  <si>
    <t>Frequency (Hz)</t>
  </si>
  <si>
    <t>Gain (dB)</t>
  </si>
  <si>
    <t>Max gain (dB)</t>
  </si>
  <si>
    <t>BW (0.5MHz)</t>
  </si>
  <si>
    <t>BW (50MHz)</t>
  </si>
  <si>
    <t>Input voltage noise (nV/sqrtHz)</t>
  </si>
  <si>
    <t>Noise</t>
  </si>
  <si>
    <t>Averaged (1MHz-6MHz)</t>
  </si>
  <si>
    <t>Averaged (0.5MHz-50MHz)</t>
  </si>
  <si>
    <t>Z (ohm)</t>
  </si>
  <si>
    <t>std Z (ohm)</t>
  </si>
  <si>
    <t>Angle (degree)</t>
  </si>
  <si>
    <t>std Angle (degree)</t>
  </si>
  <si>
    <t>Input impedance (pF)</t>
  </si>
  <si>
    <t>error</t>
  </si>
  <si>
    <t>IP_1dB (dBm)</t>
  </si>
  <si>
    <t>OP_1dB (dBm)</t>
  </si>
  <si>
    <t>0.5M</t>
  </si>
  <si>
    <t>1M</t>
  </si>
  <si>
    <t>5M</t>
  </si>
  <si>
    <t>10M</t>
  </si>
  <si>
    <t>50M</t>
  </si>
  <si>
    <t>IIP3 (dBm)</t>
  </si>
  <si>
    <t>OIP3 (dBm)</t>
  </si>
  <si>
    <t>Results</t>
  </si>
  <si>
    <t>Gain</t>
  </si>
  <si>
    <t>Temperature</t>
  </si>
  <si>
    <t>std</t>
  </si>
  <si>
    <t>0.5MHz</t>
  </si>
  <si>
    <t>1MHz</t>
  </si>
  <si>
    <t>5MHz</t>
  </si>
  <si>
    <t>10MHz</t>
  </si>
  <si>
    <t>50MHz</t>
  </si>
  <si>
    <t>!22.279533700137552</t>
  </si>
  <si>
    <t>after cleaning</t>
  </si>
  <si>
    <t>integrating into the 3D printed enclosure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</si>
</sst>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Liberation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11" fontId="0" fillId="0" borderId="0" xfId="0" applyNumberFormat="1"/>
    <xf numFmtId="0" fontId="1" fillId="0" borderId="0" xfId="0" applyFont="1"/>
    <xf numFmtId="16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10</xdr:col>
      <xdr:colOff>476250</xdr:colOff>
      <xdr:row>34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24D1670-E26C-BA05-7E08-00C8E76E4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0"/>
          <a:ext cx="6981825" cy="3028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295275</xdr:colOff>
      <xdr:row>0</xdr:row>
      <xdr:rowOff>142875</xdr:rowOff>
    </xdr:from>
    <xdr:to>
      <xdr:col>9</xdr:col>
      <xdr:colOff>285750</xdr:colOff>
      <xdr:row>19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36E00D-E02C-2DE4-B95C-AF9377C60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4550" y="142875"/>
          <a:ext cx="4572000" cy="3590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0</xdr:row>
      <xdr:rowOff>38100</xdr:rowOff>
    </xdr:from>
    <xdr:to>
      <xdr:col>8</xdr:col>
      <xdr:colOff>314325</xdr:colOff>
      <xdr:row>19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1E9D2E-2818-691B-0BAF-4B30437A9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1350" y="38100"/>
          <a:ext cx="4572000" cy="3619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533400</xdr:colOff>
      <xdr:row>0</xdr:row>
      <xdr:rowOff>0</xdr:rowOff>
    </xdr:from>
    <xdr:to>
      <xdr:col>12</xdr:col>
      <xdr:colOff>104775</xdr:colOff>
      <xdr:row>23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6DCAA7-74A2-38CD-97F5-E8ED1BCAB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0150" y="0"/>
          <a:ext cx="4572000" cy="439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247650</xdr:colOff>
      <xdr:row>0</xdr:row>
      <xdr:rowOff>0</xdr:rowOff>
    </xdr:from>
    <xdr:to>
      <xdr:col>10</xdr:col>
      <xdr:colOff>552450</xdr:colOff>
      <xdr:row>21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4EB5F2-FD6B-50AF-5CAE-905968793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9900" y="0"/>
          <a:ext cx="4572000" cy="4019550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561975</xdr:colOff>
      <xdr:row>0</xdr:row>
      <xdr:rowOff>0</xdr:rowOff>
    </xdr:from>
    <xdr:to>
      <xdr:col>18</xdr:col>
      <xdr:colOff>247650</xdr:colOff>
      <xdr:row>21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66994D-536A-C7F5-7FB5-B3135484F614}"/>
            </a:ext>
            <a:ext uri="{147F2762-F138-4A5C-976F-8EAC2B608ADB}">
              <a16:predDERef xmlns:a16="http://schemas.microsoft.com/office/drawing/2014/main" pred="{544EB5F2-FD6B-50AF-5CAE-905968793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91425" y="0"/>
          <a:ext cx="4562475" cy="4048125"/>
        </a:xfrm>
        <a:prstGeom prst="rect">
          <a:avLst/>
        </a:prstGeom>
      </xdr:spPr>
    </xdr:pic>
    <xdr:clientData/>
  </xdr:twoCellAnchor>
  <xdr:twoCellAnchor editAs="oneCell">
    <xdr:from>
      <xdr:col>5</xdr:col>
      <xdr:colOff>561975</xdr:colOff>
      <xdr:row>21</xdr:row>
      <xdr:rowOff>47625</xdr:rowOff>
    </xdr:from>
    <xdr:to>
      <xdr:col>13</xdr:col>
      <xdr:colOff>247650</xdr:colOff>
      <xdr:row>42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255582-97F7-728D-6E62-BD8026D6110B}"/>
            </a:ext>
            <a:ext uri="{147F2762-F138-4A5C-976F-8EAC2B608ADB}">
              <a16:predDERef xmlns:a16="http://schemas.microsoft.com/office/drawing/2014/main" pred="{5D66994D-536A-C7F5-7FB5-B3135484F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43425" y="4048125"/>
          <a:ext cx="4562475" cy="4038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152400</xdr:rowOff>
    </xdr:from>
    <xdr:to>
      <xdr:col>5</xdr:col>
      <xdr:colOff>590550</xdr:colOff>
      <xdr:row>42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7D57B7-4AED-C607-79BA-EE9F90BBA3DB}"/>
            </a:ext>
            <a:ext uri="{147F2762-F138-4A5C-976F-8EAC2B608ADB}">
              <a16:predDERef xmlns:a16="http://schemas.microsoft.com/office/drawing/2014/main" pred="{BE255582-97F7-728D-6E62-BD8026D61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152900"/>
          <a:ext cx="4572000" cy="4010025"/>
        </a:xfrm>
        <a:prstGeom prst="rect">
          <a:avLst/>
        </a:prstGeom>
      </xdr:spPr>
    </xdr:pic>
    <xdr:clientData/>
  </xdr:twoCellAnchor>
  <xdr:twoCellAnchor editAs="oneCell">
    <xdr:from>
      <xdr:col>13</xdr:col>
      <xdr:colOff>276225</xdr:colOff>
      <xdr:row>21</xdr:row>
      <xdr:rowOff>66675</xdr:rowOff>
    </xdr:from>
    <xdr:to>
      <xdr:col>20</xdr:col>
      <xdr:colOff>581025</xdr:colOff>
      <xdr:row>42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7916EB3-A449-60EA-6FEA-0388BBA23702}"/>
            </a:ext>
            <a:ext uri="{147F2762-F138-4A5C-976F-8EAC2B608ADB}">
              <a16:predDERef xmlns:a16="http://schemas.microsoft.com/office/drawing/2014/main" pred="{2B7D57B7-4AED-C607-79BA-EE9F90BBA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34475" y="4067175"/>
          <a:ext cx="4572000" cy="40290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285750</xdr:colOff>
      <xdr:row>0</xdr:row>
      <xdr:rowOff>76200</xdr:rowOff>
    </xdr:from>
    <xdr:to>
      <xdr:col>12</xdr:col>
      <xdr:colOff>590550</xdr:colOff>
      <xdr:row>19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265EC1-574A-4244-FDE8-B93DC3535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00" y="76200"/>
          <a:ext cx="4572000" cy="36671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304800</xdr:colOff>
      <xdr:row>20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A4FFD5-E98F-66C1-7EEB-AA9024EFE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4572000" cy="36671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15</xdr:col>
      <xdr:colOff>304800</xdr:colOff>
      <xdr:row>20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4F45D7-7356-359D-B30E-1D9D54D98DE7}"/>
            </a:ext>
            <a:ext uri="{147F2762-F138-4A5C-976F-8EAC2B608ADB}">
              <a16:predDERef xmlns:a16="http://schemas.microsoft.com/office/drawing/2014/main" pred="{91A4FFD5-E98F-66C1-7EEB-AA9024EFE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190500"/>
          <a:ext cx="4572000" cy="3657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304800</xdr:colOff>
      <xdr:row>12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86DA930-DEDD-A5A9-D525-66EA8B5D0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72000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15</xdr:col>
      <xdr:colOff>304800</xdr:colOff>
      <xdr:row>12</xdr:row>
      <xdr:rowOff>19050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9AC8D4F-3498-2EE8-AFD8-B926C1301F21}"/>
            </a:ext>
            <a:ext uri="{147F2762-F138-4A5C-976F-8EAC2B608ADB}">
              <a16:predDERef xmlns:a16="http://schemas.microsoft.com/office/drawing/2014/main" pred="{286DA930-DEDD-A5A9-D525-66EA8B5D0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0"/>
          <a:ext cx="4572000" cy="23050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304800</xdr:colOff>
      <xdr:row>24</xdr:row>
      <xdr:rowOff>9525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196DE31-BCDA-6BAD-B7A3-7A3FE918B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4572000" cy="43910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15</xdr:col>
      <xdr:colOff>304800</xdr:colOff>
      <xdr:row>21</xdr:row>
      <xdr:rowOff>180975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BBE695B-6912-DC79-4D37-A26D6992FFFA}"/>
            </a:ext>
            <a:ext uri="{147F2762-F138-4A5C-976F-8EAC2B608ADB}">
              <a16:predDERef xmlns:a16="http://schemas.microsoft.com/office/drawing/2014/main" pred="{0196DE31-BCDA-6BAD-B7A3-7A3FE918B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190500"/>
          <a:ext cx="4572000" cy="39909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304800</xdr:colOff>
      <xdr:row>19</xdr:row>
      <xdr:rowOff>123825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42BCE88-D9D1-32B5-E57F-B2CDE27AF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4572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15</xdr:col>
      <xdr:colOff>304800</xdr:colOff>
      <xdr:row>20</xdr:row>
      <xdr:rowOff>38100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E475814-74AB-AFB7-F0B3-0FEEE0008CBF}"/>
            </a:ext>
            <a:ext uri="{147F2762-F138-4A5C-976F-8EAC2B608ADB}">
              <a16:predDERef xmlns:a16="http://schemas.microsoft.com/office/drawing/2014/main" pred="{142BCE88-D9D1-32B5-E57F-B2CDE27AF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190500"/>
          <a:ext cx="4572000" cy="36576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295275</xdr:colOff>
      <xdr:row>11</xdr:row>
      <xdr:rowOff>161925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95AFAAB-6B3D-FFFA-4C38-586CA82E7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4562475" cy="20669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304800</xdr:colOff>
      <xdr:row>22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04FD966-FB86-A7D2-0864-F6AB16272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72000" cy="419100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0</xdr:row>
      <xdr:rowOff>0</xdr:rowOff>
    </xdr:from>
    <xdr:to>
      <xdr:col>14</xdr:col>
      <xdr:colOff>600075</xdr:colOff>
      <xdr:row>21</xdr:row>
      <xdr:rowOff>85725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D86B2E9-ECB0-CB0A-9AC5-9CB66A997698}"/>
            </a:ext>
            <a:ext uri="{147F2762-F138-4A5C-976F-8EAC2B608ADB}">
              <a16:predDERef xmlns:a16="http://schemas.microsoft.com/office/drawing/2014/main" pred="{804FD966-FB86-A7D2-0864-F6AB16272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62475" y="0"/>
          <a:ext cx="4572000" cy="408622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19</xdr:col>
      <xdr:colOff>114300</xdr:colOff>
      <xdr:row>24</xdr:row>
      <xdr:rowOff>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A8F9E3F-CB23-590E-126C-9C6DF96A7F79}"/>
            </a:ext>
            <a:ext uri="{147F2762-F138-4A5C-976F-8EAC2B608ADB}">
              <a16:predDERef xmlns:a16="http://schemas.microsoft.com/office/drawing/2014/main" pred="{7D86B2E9-ECB0-CB0A-9AC5-9CB66A997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0" y="0"/>
          <a:ext cx="2552700" cy="4572000"/>
        </a:xfrm>
        <a:prstGeom prst="rect">
          <a:avLst/>
        </a:prstGeom>
      </xdr:spPr>
    </xdr:pic>
    <xdr:clientData/>
  </xdr:twoCellAnchor>
  <xdr:twoCellAnchor editAs="oneCell">
    <xdr:from>
      <xdr:col>19</xdr:col>
      <xdr:colOff>123825</xdr:colOff>
      <xdr:row>0</xdr:row>
      <xdr:rowOff>0</xdr:rowOff>
    </xdr:from>
    <xdr:to>
      <xdr:col>26</xdr:col>
      <xdr:colOff>428625</xdr:colOff>
      <xdr:row>21</xdr:row>
      <xdr:rowOff>57150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E46B0A1-1C4E-8978-D621-EB1603AFA910}"/>
            </a:ext>
            <a:ext uri="{147F2762-F138-4A5C-976F-8EAC2B608ADB}">
              <a16:predDERef xmlns:a16="http://schemas.microsoft.com/office/drawing/2014/main" pred="{9A8F9E3F-CB23-590E-126C-9C6DF96A7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06225" y="0"/>
          <a:ext cx="4572000" cy="4057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C15" sqref="C15"/>
    </sheetView>
  </sheetViews>
  <sheetFormatPr defaultRowHeight="15"/>
  <cols>
    <col min="1" max="1" width="15.28515625" bestFit="1" customWidth="1"/>
  </cols>
  <sheetData>
    <row r="1" spans="1:3">
      <c r="A1" t="s">
        <v>0</v>
      </c>
    </row>
    <row r="2" spans="1:3">
      <c r="A2" t="s">
        <v>1</v>
      </c>
    </row>
    <row r="4" spans="1:3">
      <c r="A4" t="s">
        <v>2</v>
      </c>
      <c r="B4">
        <v>3</v>
      </c>
    </row>
    <row r="6" spans="1:3">
      <c r="A6" t="s">
        <v>3</v>
      </c>
      <c r="B6" s="4">
        <v>45443</v>
      </c>
      <c r="C6" t="s">
        <v>4</v>
      </c>
    </row>
    <row r="7" spans="1:3">
      <c r="B7" s="4">
        <v>45446</v>
      </c>
      <c r="C7" t="s">
        <v>5</v>
      </c>
    </row>
    <row r="8" spans="1:3">
      <c r="B8" s="4">
        <v>45481</v>
      </c>
      <c r="C8" t="s">
        <v>6</v>
      </c>
    </row>
    <row r="9" spans="1:3">
      <c r="B9" s="4">
        <v>45482</v>
      </c>
      <c r="C9" t="s">
        <v>7</v>
      </c>
    </row>
    <row r="10" spans="1:3">
      <c r="B10" s="4">
        <v>45484</v>
      </c>
      <c r="C10" t="s">
        <v>8</v>
      </c>
    </row>
    <row r="11" spans="1:3">
      <c r="B11" s="4">
        <v>45523</v>
      </c>
      <c r="C11" t="s">
        <v>9</v>
      </c>
    </row>
    <row r="12" spans="1:3">
      <c r="B12" s="4">
        <v>45546</v>
      </c>
      <c r="C12" t="s">
        <v>10</v>
      </c>
    </row>
    <row r="13" spans="1:3">
      <c r="B13" s="4">
        <v>45559</v>
      </c>
      <c r="C13" t="s">
        <v>6</v>
      </c>
    </row>
    <row r="14" spans="1:3">
      <c r="B14" s="4">
        <v>45560</v>
      </c>
      <c r="C14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1DDA-887F-4BCC-A4E0-976B8F102D5C}">
  <dimension ref="A1:I20"/>
  <sheetViews>
    <sheetView workbookViewId="0">
      <selection activeCell="H21" sqref="H21"/>
    </sheetView>
  </sheetViews>
  <sheetFormatPr defaultRowHeight="15"/>
  <cols>
    <col min="1" max="1" width="25.5703125" customWidth="1"/>
    <col min="2" max="2" width="13.28515625" customWidth="1"/>
    <col min="4" max="4" width="11.85546875" customWidth="1"/>
    <col min="5" max="5" width="13.5703125" bestFit="1" customWidth="1"/>
    <col min="8" max="8" width="9.85546875" bestFit="1" customWidth="1"/>
  </cols>
  <sheetData>
    <row r="1" spans="1:9" ht="21">
      <c r="A1" s="3" t="s">
        <v>12</v>
      </c>
    </row>
    <row r="2" spans="1:9">
      <c r="B2" s="7" t="s">
        <v>13</v>
      </c>
      <c r="C2" s="7"/>
      <c r="D2" s="6" t="s">
        <v>14</v>
      </c>
      <c r="E2" t="s">
        <v>15</v>
      </c>
      <c r="F2" t="s">
        <v>16</v>
      </c>
      <c r="G2" s="6" t="s">
        <v>14</v>
      </c>
      <c r="H2" t="s">
        <v>15</v>
      </c>
      <c r="I2" t="s">
        <v>16</v>
      </c>
    </row>
    <row r="3" spans="1:9">
      <c r="A3" s="1" t="s">
        <v>17</v>
      </c>
      <c r="B3" t="s">
        <v>18</v>
      </c>
      <c r="C3" t="s">
        <v>19</v>
      </c>
      <c r="D3" s="4">
        <v>45443</v>
      </c>
      <c r="E3" s="2">
        <v>606000</v>
      </c>
      <c r="F3" t="str">
        <f>IF(E3&gt;100000,"OK","NG")</f>
        <v>OK</v>
      </c>
      <c r="G3" s="4">
        <v>45523</v>
      </c>
      <c r="H3" s="2">
        <v>560000</v>
      </c>
      <c r="I3" t="str">
        <f>IF(H3&gt;100000,"OK","NG")</f>
        <v>OK</v>
      </c>
    </row>
    <row r="4" spans="1:9">
      <c r="A4" s="1" t="s">
        <v>20</v>
      </c>
      <c r="B4" t="s">
        <v>18</v>
      </c>
      <c r="C4" t="s">
        <v>21</v>
      </c>
      <c r="D4" s="4">
        <v>45443</v>
      </c>
      <c r="E4" s="2">
        <v>51900</v>
      </c>
      <c r="F4" t="str">
        <f>IF(E4&gt;10000,"OK","NG")</f>
        <v>OK</v>
      </c>
      <c r="G4" s="4">
        <v>45523</v>
      </c>
      <c r="H4" s="2">
        <v>410000</v>
      </c>
      <c r="I4" t="str">
        <f>IF(H4&gt;10000,"OK","NG")</f>
        <v>OK</v>
      </c>
    </row>
    <row r="7" spans="1:9" ht="21">
      <c r="A7" s="3" t="s">
        <v>22</v>
      </c>
    </row>
    <row r="9" spans="1:9">
      <c r="B9" t="s">
        <v>23</v>
      </c>
      <c r="C9" t="s">
        <v>16</v>
      </c>
      <c r="D9" t="s">
        <v>14</v>
      </c>
      <c r="G9" s="6" t="s">
        <v>14</v>
      </c>
      <c r="H9" t="s">
        <v>23</v>
      </c>
      <c r="I9" t="s">
        <v>16</v>
      </c>
    </row>
    <row r="10" spans="1:9">
      <c r="A10" s="1" t="s">
        <v>17</v>
      </c>
      <c r="B10" s="2">
        <v>1.9300000000000001E-2</v>
      </c>
      <c r="C10" t="str">
        <f>IF(AND(0.01&lt;B10,B10&lt;0.03),"OK","NG")</f>
        <v>OK</v>
      </c>
      <c r="D10" s="4">
        <v>45443</v>
      </c>
      <c r="G10" s="4">
        <v>45523</v>
      </c>
      <c r="H10" s="2">
        <v>1.9E-2</v>
      </c>
      <c r="I10" t="str">
        <f>IF(AND(0.01&lt;H10,H10&lt;0.03),"OK","NG")</f>
        <v>OK</v>
      </c>
    </row>
    <row r="11" spans="1:9">
      <c r="A11" s="1" t="s">
        <v>20</v>
      </c>
      <c r="B11" s="2">
        <v>-1.6299999999999999E-2</v>
      </c>
      <c r="C11" t="str">
        <f>IF(AND(-0.02&lt;B11,B11&lt;-0.005),"OK","NG")</f>
        <v>OK</v>
      </c>
      <c r="D11" s="4">
        <v>45443</v>
      </c>
      <c r="G11" s="4">
        <v>45523</v>
      </c>
      <c r="H11" s="2">
        <v>-1.6E-2</v>
      </c>
      <c r="I11" t="str">
        <f>IF(AND(-0.03&lt;H11,H11&lt;-0.005),"OK","NG")</f>
        <v>OK</v>
      </c>
    </row>
    <row r="12" spans="1:9">
      <c r="B12" s="2"/>
    </row>
    <row r="13" spans="1:9">
      <c r="B13" s="7" t="s">
        <v>13</v>
      </c>
      <c r="C13" s="7"/>
      <c r="D13" t="s">
        <v>24</v>
      </c>
      <c r="E13" t="s">
        <v>16</v>
      </c>
      <c r="F13" t="s">
        <v>14</v>
      </c>
      <c r="G13" s="6" t="s">
        <v>14</v>
      </c>
      <c r="H13" t="s">
        <v>24</v>
      </c>
      <c r="I13" t="s">
        <v>16</v>
      </c>
    </row>
    <row r="14" spans="1:9">
      <c r="A14" s="1" t="s">
        <v>17</v>
      </c>
      <c r="B14" t="s">
        <v>18</v>
      </c>
      <c r="C14" t="s">
        <v>25</v>
      </c>
      <c r="D14" s="2">
        <v>4.992</v>
      </c>
      <c r="E14" t="str">
        <f>IF(AND(4.9&lt;D14,D14&lt;5.1),"OK","NG")</f>
        <v>OK</v>
      </c>
      <c r="F14" s="4">
        <v>45443</v>
      </c>
      <c r="G14" s="4">
        <v>45523</v>
      </c>
      <c r="H14" s="2">
        <v>4.9870000000000001</v>
      </c>
      <c r="I14" t="str">
        <f>IF(AND(4.9&lt;H14,H14&lt;5.1),"OK","NG")</f>
        <v>OK</v>
      </c>
    </row>
    <row r="15" spans="1:9">
      <c r="A15" s="1" t="s">
        <v>20</v>
      </c>
      <c r="B15" t="s">
        <v>18</v>
      </c>
      <c r="C15" t="s">
        <v>26</v>
      </c>
      <c r="D15" s="2">
        <v>-4.9740000000000002</v>
      </c>
      <c r="E15" t="str">
        <f>IF(AND(-5.1&lt;D15,D15&lt;-4.9),"OK","NG")</f>
        <v>OK</v>
      </c>
      <c r="F15" s="4">
        <v>45443</v>
      </c>
      <c r="G15" s="4">
        <v>45523</v>
      </c>
      <c r="H15" s="2">
        <v>-4.9669999999999996</v>
      </c>
      <c r="I15" t="str">
        <f>IF(AND(-5.1&lt;H15,H15&lt;-4.9),"OK","NG")</f>
        <v>OK</v>
      </c>
    </row>
    <row r="18" spans="1:9" ht="21">
      <c r="A18" s="3" t="s">
        <v>27</v>
      </c>
    </row>
    <row r="19" spans="1:9">
      <c r="D19" t="s">
        <v>28</v>
      </c>
      <c r="E19" t="s">
        <v>16</v>
      </c>
      <c r="F19" t="s">
        <v>14</v>
      </c>
      <c r="G19" s="6" t="s">
        <v>14</v>
      </c>
      <c r="H19" t="s">
        <v>28</v>
      </c>
      <c r="I19" t="s">
        <v>16</v>
      </c>
    </row>
    <row r="20" spans="1:9">
      <c r="A20" t="s">
        <v>29</v>
      </c>
      <c r="B20" t="s">
        <v>30</v>
      </c>
      <c r="C20" t="s">
        <v>31</v>
      </c>
      <c r="D20" s="2">
        <v>1092</v>
      </c>
      <c r="E20" t="str">
        <f>IF(AND(1000&lt;D20,D20&lt;1200),"OK","NG")</f>
        <v>OK</v>
      </c>
      <c r="F20" s="4">
        <v>45443</v>
      </c>
      <c r="G20" s="4">
        <v>45523</v>
      </c>
      <c r="H20" s="2">
        <v>1093</v>
      </c>
      <c r="I20" t="str">
        <f>IF(AND(1000&lt;H20,H20&lt;1200),"OK","NG")</f>
        <v>OK</v>
      </c>
    </row>
  </sheetData>
  <mergeCells count="2">
    <mergeCell ref="B2:C2"/>
    <mergeCell ref="B13:C13"/>
  </mergeCells>
  <conditionalFormatting sqref="C10:C11 E14:E15 E20 F3:F4">
    <cfRule type="containsText" dxfId="8" priority="5" operator="containsText" text="OK">
      <formula>NOT(ISERROR(SEARCH("OK",C3)))</formula>
    </cfRule>
  </conditionalFormatting>
  <conditionalFormatting sqref="I3:I4">
    <cfRule type="containsText" dxfId="7" priority="4" operator="containsText" text="OK">
      <formula>NOT(ISERROR(SEARCH("OK",I3)))</formula>
    </cfRule>
  </conditionalFormatting>
  <conditionalFormatting sqref="I10:I11">
    <cfRule type="containsText" dxfId="6" priority="3" operator="containsText" text="OK">
      <formula>NOT(ISERROR(SEARCH("OK",I10)))</formula>
    </cfRule>
  </conditionalFormatting>
  <conditionalFormatting sqref="I14:I15">
    <cfRule type="containsText" dxfId="5" priority="2" operator="containsText" text="OK">
      <formula>NOT(ISERROR(SEARCH("OK",I14)))</formula>
    </cfRule>
  </conditionalFormatting>
  <conditionalFormatting sqref="I20">
    <cfRule type="containsText" dxfId="4" priority="1" operator="containsText" text="OK">
      <formula>NOT(ISERROR(SEARCH("OK",I20)))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9279-EC30-4E28-849A-FAB1D45A9BE9}">
  <dimension ref="A1:H1025"/>
  <sheetViews>
    <sheetView workbookViewId="0">
      <selection activeCell="B2" sqref="B2"/>
    </sheetView>
  </sheetViews>
  <sheetFormatPr defaultRowHeight="15"/>
  <cols>
    <col min="1" max="1" width="14.42578125" bestFit="1" customWidth="1"/>
    <col min="2" max="2" width="12.85546875" bestFit="1" customWidth="1"/>
    <col min="6" max="6" width="13.85546875" bestFit="1" customWidth="1"/>
  </cols>
  <sheetData>
    <row r="1" spans="1:2">
      <c r="A1" t="s">
        <v>32</v>
      </c>
      <c r="B1" t="s">
        <v>33</v>
      </c>
    </row>
    <row r="2" spans="1:2">
      <c r="A2" s="5">
        <v>10000</v>
      </c>
      <c r="B2" s="5">
        <v>7.6414531400000003</v>
      </c>
    </row>
    <row r="3" spans="1:2">
      <c r="A3" s="5">
        <v>10113.177</v>
      </c>
      <c r="B3" s="5">
        <v>7.7644119199999997</v>
      </c>
    </row>
    <row r="4" spans="1:2">
      <c r="A4" s="5">
        <v>10227.634</v>
      </c>
      <c r="B4" s="5">
        <v>7.8980251800000003</v>
      </c>
    </row>
    <row r="5" spans="1:2">
      <c r="A5" s="5">
        <v>10343.387000000001</v>
      </c>
      <c r="B5" s="5">
        <v>8.0113895999999993</v>
      </c>
    </row>
    <row r="6" spans="1:2">
      <c r="A6" s="5">
        <v>10460.449000000001</v>
      </c>
      <c r="B6" s="5">
        <v>8.1406279999999995</v>
      </c>
    </row>
    <row r="7" spans="1:2">
      <c r="A7" s="5">
        <v>10578.837</v>
      </c>
      <c r="B7" s="5">
        <v>8.2665646499999994</v>
      </c>
    </row>
    <row r="8" spans="1:2">
      <c r="A8" s="5">
        <v>10698.564</v>
      </c>
      <c r="B8" s="5">
        <v>8.3891387999999996</v>
      </c>
    </row>
    <row r="9" spans="1:2">
      <c r="A9" s="5">
        <v>10819.647000000001</v>
      </c>
      <c r="B9" s="5">
        <v>8.5107716999999994</v>
      </c>
    </row>
    <row r="10" spans="1:2">
      <c r="A10" s="5">
        <v>10942.101000000001</v>
      </c>
      <c r="B10" s="5">
        <v>8.6351260500000002</v>
      </c>
    </row>
    <row r="11" spans="1:2">
      <c r="A11" s="5">
        <v>11065.938</v>
      </c>
      <c r="B11" s="5">
        <v>8.75396295</v>
      </c>
    </row>
    <row r="12" spans="1:2">
      <c r="A12" s="5">
        <v>11191.18</v>
      </c>
      <c r="B12" s="5">
        <v>8.8702751000000006</v>
      </c>
    </row>
    <row r="13" spans="1:2">
      <c r="A13" s="5">
        <v>11317.837</v>
      </c>
      <c r="B13" s="5">
        <v>8.9934095999999997</v>
      </c>
    </row>
    <row r="14" spans="1:2">
      <c r="A14" s="5">
        <v>11445.929</v>
      </c>
      <c r="B14" s="5">
        <v>9.1151143000000001</v>
      </c>
    </row>
    <row r="15" spans="1:2">
      <c r="A15" s="5">
        <v>11575.47</v>
      </c>
      <c r="B15" s="5">
        <v>9.2354838000000008</v>
      </c>
    </row>
    <row r="16" spans="1:2">
      <c r="A16" s="5">
        <v>11706.477000000001</v>
      </c>
      <c r="B16" s="5">
        <v>9.3515747000000005</v>
      </c>
    </row>
    <row r="17" spans="1:8">
      <c r="A17" s="5">
        <v>11838.966</v>
      </c>
      <c r="B17" s="5">
        <v>9.4707146499999997</v>
      </c>
    </row>
    <row r="18" spans="1:8">
      <c r="A18" s="5">
        <v>11972.955</v>
      </c>
      <c r="B18" s="5">
        <v>9.5883753499999997</v>
      </c>
    </row>
    <row r="19" spans="1:8">
      <c r="A19" s="5">
        <v>12108.460999999999</v>
      </c>
      <c r="B19" s="5">
        <v>9.7078320999999992</v>
      </c>
    </row>
    <row r="20" spans="1:8">
      <c r="A20" s="5">
        <v>12245.5</v>
      </c>
      <c r="B20" s="5">
        <v>9.8211440499999991</v>
      </c>
    </row>
    <row r="21" spans="1:8">
      <c r="A21" s="5">
        <v>12384.091</v>
      </c>
      <c r="B21" s="5">
        <v>9.9356163500000001</v>
      </c>
    </row>
    <row r="22" spans="1:8">
      <c r="A22" s="5">
        <v>12524.249</v>
      </c>
      <c r="B22" s="5">
        <v>10.055348499999999</v>
      </c>
    </row>
    <row r="23" spans="1:8">
      <c r="A23" s="5">
        <v>12665.994000000001</v>
      </c>
      <c r="B23" s="5">
        <v>10.173571300000001</v>
      </c>
    </row>
    <row r="24" spans="1:8">
      <c r="A24" s="5">
        <v>12809.343999999999</v>
      </c>
      <c r="B24" s="5">
        <v>10.2857275</v>
      </c>
      <c r="F24" t="s">
        <v>34</v>
      </c>
      <c r="G24">
        <f>MAX(B2:B1025)</f>
        <v>24.673651100000001</v>
      </c>
      <c r="H24" t="str">
        <f>IF(G24&gt;23,"OK","NG")</f>
        <v>OK</v>
      </c>
    </row>
    <row r="25" spans="1:8">
      <c r="A25" s="5">
        <v>12954.315000000001</v>
      </c>
      <c r="B25" s="5">
        <v>10.3967557</v>
      </c>
      <c r="F25" t="s">
        <v>35</v>
      </c>
      <c r="G25">
        <f>B349</f>
        <v>24.603278799999998</v>
      </c>
      <c r="H25" t="str">
        <f>IF(G25&gt;($G$24-3),"OK","NG")</f>
        <v>OK</v>
      </c>
    </row>
    <row r="26" spans="1:8">
      <c r="A26" s="5">
        <v>13100.928</v>
      </c>
      <c r="B26" s="5">
        <v>10.5119056</v>
      </c>
      <c r="F26" t="s">
        <v>36</v>
      </c>
      <c r="G26">
        <f>B759</f>
        <v>22.713374399999999</v>
      </c>
      <c r="H26" t="str">
        <f>IF(G26&gt;($G$24-3),"OK","NG")</f>
        <v>OK</v>
      </c>
    </row>
    <row r="27" spans="1:8">
      <c r="A27" s="5">
        <v>13249.199000000001</v>
      </c>
      <c r="B27" s="5">
        <v>10.631163000000001</v>
      </c>
    </row>
    <row r="28" spans="1:8">
      <c r="A28" s="5">
        <v>13399.148999999999</v>
      </c>
      <c r="B28" s="5">
        <v>10.7370816</v>
      </c>
    </row>
    <row r="29" spans="1:8">
      <c r="A29" s="5">
        <v>13550.796</v>
      </c>
      <c r="B29" s="5">
        <v>10.859259</v>
      </c>
    </row>
    <row r="30" spans="1:8">
      <c r="A30" s="5">
        <v>13704.159</v>
      </c>
      <c r="B30" s="5">
        <v>10.96317335</v>
      </c>
    </row>
    <row r="31" spans="1:8">
      <c r="A31" s="5">
        <v>13859.258</v>
      </c>
      <c r="B31" s="5">
        <v>11.0734975</v>
      </c>
    </row>
    <row r="32" spans="1:8">
      <c r="A32" s="5">
        <v>14016.111999999999</v>
      </c>
      <c r="B32" s="5">
        <v>11.19036565</v>
      </c>
    </row>
    <row r="33" spans="1:2">
      <c r="A33" s="5">
        <v>14174.741</v>
      </c>
      <c r="B33" s="5">
        <v>11.299512399999999</v>
      </c>
    </row>
    <row r="34" spans="1:2">
      <c r="A34" s="5">
        <v>14335.165999999999</v>
      </c>
      <c r="B34" s="5">
        <v>11.4096514</v>
      </c>
    </row>
    <row r="35" spans="1:2">
      <c r="A35" s="5">
        <v>14497.406000000001</v>
      </c>
      <c r="B35" s="5">
        <v>11.52191485</v>
      </c>
    </row>
    <row r="36" spans="1:2">
      <c r="A36" s="5">
        <v>14661.483</v>
      </c>
      <c r="B36" s="5">
        <v>11.625518599999999</v>
      </c>
    </row>
    <row r="37" spans="1:2">
      <c r="A37" s="5">
        <v>14827.416999999999</v>
      </c>
      <c r="B37" s="5">
        <v>11.740120750000001</v>
      </c>
    </row>
    <row r="38" spans="1:2">
      <c r="A38" s="5">
        <v>14995.228999999999</v>
      </c>
      <c r="B38" s="5">
        <v>11.8431575</v>
      </c>
    </row>
    <row r="39" spans="1:2">
      <c r="A39" s="5">
        <v>15164.938</v>
      </c>
      <c r="B39" s="5">
        <v>11.957801999999999</v>
      </c>
    </row>
    <row r="40" spans="1:2">
      <c r="A40" s="5">
        <v>15336.57</v>
      </c>
      <c r="B40" s="5">
        <v>12.06424105</v>
      </c>
    </row>
    <row r="41" spans="1:2">
      <c r="A41" s="5">
        <v>15510.145</v>
      </c>
      <c r="B41" s="5">
        <v>12.1701823</v>
      </c>
    </row>
    <row r="42" spans="1:2">
      <c r="A42" s="5">
        <v>15685.683000000001</v>
      </c>
      <c r="B42" s="5">
        <v>12.27438115</v>
      </c>
    </row>
    <row r="43" spans="1:2">
      <c r="A43" s="5">
        <v>15863.208000000001</v>
      </c>
      <c r="B43" s="5">
        <v>12.382297899999999</v>
      </c>
    </row>
    <row r="44" spans="1:2">
      <c r="A44" s="5">
        <v>16042.742</v>
      </c>
      <c r="B44" s="5">
        <v>12.4928072</v>
      </c>
    </row>
    <row r="45" spans="1:2">
      <c r="A45" s="5">
        <v>16224.308000000001</v>
      </c>
      <c r="B45" s="5">
        <v>12.5882504</v>
      </c>
    </row>
    <row r="46" spans="1:2">
      <c r="A46" s="5">
        <v>16407.93</v>
      </c>
      <c r="B46" s="5">
        <v>12.6981184</v>
      </c>
    </row>
    <row r="47" spans="1:2">
      <c r="A47" s="5">
        <v>16593.629000000001</v>
      </c>
      <c r="B47" s="5">
        <v>12.804663400000001</v>
      </c>
    </row>
    <row r="48" spans="1:2">
      <c r="A48" s="5">
        <v>16781.43</v>
      </c>
      <c r="B48" s="5">
        <v>12.90584185</v>
      </c>
    </row>
    <row r="49" spans="1:2">
      <c r="A49" s="5">
        <v>16971.355</v>
      </c>
      <c r="B49" s="5">
        <v>13.011915</v>
      </c>
    </row>
    <row r="50" spans="1:2">
      <c r="A50" s="5">
        <v>17163.432000000001</v>
      </c>
      <c r="B50" s="5">
        <v>13.118562649999999</v>
      </c>
    </row>
    <row r="51" spans="1:2">
      <c r="A51" s="5">
        <v>17357.68</v>
      </c>
      <c r="B51" s="5">
        <v>13.21681925</v>
      </c>
    </row>
    <row r="52" spans="1:2">
      <c r="A52" s="5">
        <v>17554.129000000001</v>
      </c>
      <c r="B52" s="5">
        <v>13.323563399999999</v>
      </c>
    </row>
    <row r="53" spans="1:2">
      <c r="A53" s="5">
        <v>17752.8</v>
      </c>
      <c r="B53" s="5">
        <v>13.42496665</v>
      </c>
    </row>
    <row r="54" spans="1:2">
      <c r="A54" s="5">
        <v>17953.72</v>
      </c>
      <c r="B54" s="5">
        <v>13.523788400000001</v>
      </c>
    </row>
    <row r="55" spans="1:2">
      <c r="A55" s="5">
        <v>18156.914000000001</v>
      </c>
      <c r="B55" s="5">
        <v>13.625343000000001</v>
      </c>
    </row>
    <row r="56" spans="1:2">
      <c r="A56" s="5">
        <v>18362.407999999999</v>
      </c>
      <c r="B56" s="5">
        <v>13.726963</v>
      </c>
    </row>
    <row r="57" spans="1:2">
      <c r="A57" s="5">
        <v>18570.226999999999</v>
      </c>
      <c r="B57" s="5">
        <v>13.82461765</v>
      </c>
    </row>
    <row r="58" spans="1:2">
      <c r="A58" s="5">
        <v>18780.398000000001</v>
      </c>
      <c r="B58" s="5">
        <v>13.9237891</v>
      </c>
    </row>
    <row r="59" spans="1:2">
      <c r="A59" s="5">
        <v>18992.947</v>
      </c>
      <c r="B59" s="5">
        <v>14.031882899999999</v>
      </c>
    </row>
    <row r="60" spans="1:2">
      <c r="A60" s="5">
        <v>19207.901999999998</v>
      </c>
      <c r="B60" s="5">
        <v>14.13021535</v>
      </c>
    </row>
    <row r="61" spans="1:2">
      <c r="A61" s="5">
        <v>19425.291000000001</v>
      </c>
      <c r="B61" s="5">
        <v>14.2213832</v>
      </c>
    </row>
    <row r="62" spans="1:2">
      <c r="A62" s="5">
        <v>19645.14</v>
      </c>
      <c r="B62" s="5">
        <v>14.323162200000001</v>
      </c>
    </row>
    <row r="63" spans="1:2">
      <c r="A63" s="5">
        <v>19867.476999999999</v>
      </c>
      <c r="B63" s="5">
        <v>14.423363699999999</v>
      </c>
    </row>
    <row r="64" spans="1:2">
      <c r="A64" s="5">
        <v>20092.330000000002</v>
      </c>
      <c r="B64" s="5">
        <v>14.5190339</v>
      </c>
    </row>
    <row r="65" spans="1:2">
      <c r="A65" s="5">
        <v>20319.728999999999</v>
      </c>
      <c r="B65" s="5">
        <v>14.6136198</v>
      </c>
    </row>
    <row r="66" spans="1:2">
      <c r="A66" s="5">
        <v>20549.7</v>
      </c>
      <c r="B66" s="5">
        <v>14.714503150000001</v>
      </c>
    </row>
    <row r="67" spans="1:2">
      <c r="A67" s="5">
        <v>20782.273000000001</v>
      </c>
      <c r="B67" s="5">
        <v>14.8083315</v>
      </c>
    </row>
    <row r="68" spans="1:2">
      <c r="A68" s="5">
        <v>21017.48</v>
      </c>
      <c r="B68" s="5">
        <v>14.907542599999999</v>
      </c>
    </row>
    <row r="69" spans="1:2">
      <c r="A69" s="5">
        <v>21255.348000000002</v>
      </c>
      <c r="B69" s="5">
        <v>15.00195035</v>
      </c>
    </row>
    <row r="70" spans="1:2">
      <c r="A70" s="5">
        <v>21495.907999999999</v>
      </c>
      <c r="B70" s="5">
        <v>15.097803600000001</v>
      </c>
    </row>
    <row r="71" spans="1:2">
      <c r="A71" s="5">
        <v>21739.190999999999</v>
      </c>
      <c r="B71" s="5">
        <v>15.1887756</v>
      </c>
    </row>
    <row r="72" spans="1:2">
      <c r="A72" s="5">
        <v>21985.228999999999</v>
      </c>
      <c r="B72" s="5">
        <v>15.28420775</v>
      </c>
    </row>
    <row r="73" spans="1:2">
      <c r="A73" s="5">
        <v>22234.048999999999</v>
      </c>
      <c r="B73" s="5">
        <v>15.3793229</v>
      </c>
    </row>
    <row r="74" spans="1:2">
      <c r="A74" s="5">
        <v>22485.687999999998</v>
      </c>
      <c r="B74" s="5">
        <v>15.4711075</v>
      </c>
    </row>
    <row r="75" spans="1:2">
      <c r="A75" s="5">
        <v>22740.171999999999</v>
      </c>
      <c r="B75" s="5">
        <v>15.5667627</v>
      </c>
    </row>
    <row r="76" spans="1:2">
      <c r="A76" s="5">
        <v>22997.537</v>
      </c>
      <c r="B76" s="5">
        <v>15.659924999999999</v>
      </c>
    </row>
    <row r="77" spans="1:2">
      <c r="A77" s="5">
        <v>23257.813999999998</v>
      </c>
      <c r="B77" s="5">
        <v>15.7497864</v>
      </c>
    </row>
    <row r="78" spans="1:2">
      <c r="A78" s="5">
        <v>23521.040000000001</v>
      </c>
      <c r="B78" s="5">
        <v>15.83931585</v>
      </c>
    </row>
    <row r="79" spans="1:2">
      <c r="A79" s="5">
        <v>23787.241999999998</v>
      </c>
      <c r="B79" s="5">
        <v>15.9245509</v>
      </c>
    </row>
    <row r="80" spans="1:2">
      <c r="A80" s="5">
        <v>24056.456999999999</v>
      </c>
      <c r="B80" s="5">
        <v>16.018467900000001</v>
      </c>
    </row>
    <row r="81" spans="1:2">
      <c r="A81" s="5">
        <v>24328.720000000001</v>
      </c>
      <c r="B81" s="5">
        <v>16.114693599999999</v>
      </c>
    </row>
    <row r="82" spans="1:2">
      <c r="A82" s="5">
        <v>24604.063999999998</v>
      </c>
      <c r="B82" s="5">
        <v>16.202371200000002</v>
      </c>
    </row>
    <row r="83" spans="1:2">
      <c r="A83" s="5">
        <v>24882.523000000001</v>
      </c>
      <c r="B83" s="5">
        <v>16.290495100000001</v>
      </c>
    </row>
    <row r="84" spans="1:2">
      <c r="A84" s="5">
        <v>25164.134999999998</v>
      </c>
      <c r="B84" s="5">
        <v>16.3758455</v>
      </c>
    </row>
    <row r="85" spans="1:2">
      <c r="A85" s="5">
        <v>25448.934000000001</v>
      </c>
      <c r="B85" s="5">
        <v>16.469835499999999</v>
      </c>
    </row>
    <row r="86" spans="1:2">
      <c r="A86" s="5">
        <v>25736.956999999999</v>
      </c>
      <c r="B86" s="5">
        <v>16.552848000000001</v>
      </c>
    </row>
    <row r="87" spans="1:2">
      <c r="A87" s="5">
        <v>26028.238000000001</v>
      </c>
      <c r="B87" s="5">
        <v>16.643557900000001</v>
      </c>
    </row>
    <row r="88" spans="1:2">
      <c r="A88" s="5">
        <v>26322.815999999999</v>
      </c>
      <c r="B88" s="5">
        <v>16.730115099999999</v>
      </c>
    </row>
    <row r="89" spans="1:2">
      <c r="A89" s="5">
        <v>26620.728999999999</v>
      </c>
      <c r="B89" s="5">
        <v>16.819570800000001</v>
      </c>
    </row>
    <row r="90" spans="1:2">
      <c r="A90" s="5">
        <v>26922.013999999999</v>
      </c>
      <c r="B90" s="5">
        <v>16.907483299999999</v>
      </c>
    </row>
    <row r="91" spans="1:2">
      <c r="A91" s="5">
        <v>27226.706999999999</v>
      </c>
      <c r="B91" s="5">
        <v>16.987542099999999</v>
      </c>
    </row>
    <row r="92" spans="1:2">
      <c r="A92" s="5">
        <v>27534.85</v>
      </c>
      <c r="B92" s="5">
        <v>17.0751116</v>
      </c>
    </row>
    <row r="93" spans="1:2">
      <c r="A93" s="5">
        <v>27846.478999999999</v>
      </c>
      <c r="B93" s="5">
        <v>17.160590800000001</v>
      </c>
    </row>
    <row r="94" spans="1:2">
      <c r="A94" s="5">
        <v>28161.634999999998</v>
      </c>
      <c r="B94" s="5">
        <v>17.247781799999998</v>
      </c>
    </row>
    <row r="95" spans="1:2">
      <c r="A95" s="5">
        <v>28480.36</v>
      </c>
      <c r="B95" s="5">
        <v>17.3343618</v>
      </c>
    </row>
    <row r="96" spans="1:2">
      <c r="A96" s="5">
        <v>28802.69</v>
      </c>
      <c r="B96" s="5">
        <v>17.414498099999999</v>
      </c>
    </row>
    <row r="97" spans="1:2">
      <c r="A97" s="5">
        <v>29128.668000000001</v>
      </c>
      <c r="B97" s="5">
        <v>17.495313299999999</v>
      </c>
    </row>
    <row r="98" spans="1:2">
      <c r="A98" s="5">
        <v>29458.335999999999</v>
      </c>
      <c r="B98" s="5">
        <v>17.584456500000002</v>
      </c>
    </row>
    <row r="99" spans="1:2">
      <c r="A99" s="5">
        <v>29791.734</v>
      </c>
      <c r="B99" s="5">
        <v>17.6647702</v>
      </c>
    </row>
    <row r="100" spans="1:2">
      <c r="A100" s="5">
        <v>30128.907999999999</v>
      </c>
      <c r="B100" s="5">
        <v>17.744233900000001</v>
      </c>
    </row>
    <row r="101" spans="1:2">
      <c r="A101" s="5">
        <v>30469.896000000001</v>
      </c>
      <c r="B101" s="5">
        <v>17.827774000000002</v>
      </c>
    </row>
    <row r="102" spans="1:2">
      <c r="A102" s="5">
        <v>30814.743999999999</v>
      </c>
      <c r="B102" s="5">
        <v>17.9061044</v>
      </c>
    </row>
    <row r="103" spans="1:2">
      <c r="A103" s="5">
        <v>31163.493999999999</v>
      </c>
      <c r="B103" s="5">
        <v>17.985768400000001</v>
      </c>
    </row>
    <row r="104" spans="1:2">
      <c r="A104" s="5">
        <v>31516.190999999999</v>
      </c>
      <c r="B104" s="5">
        <v>18.072914699999998</v>
      </c>
    </row>
    <row r="105" spans="1:2">
      <c r="A105" s="5">
        <v>31872.880000000001</v>
      </c>
      <c r="B105" s="5">
        <v>18.149516599999998</v>
      </c>
    </row>
    <row r="106" spans="1:2">
      <c r="A106" s="5">
        <v>32233.605</v>
      </c>
      <c r="B106" s="5">
        <v>18.2294397</v>
      </c>
    </row>
    <row r="107" spans="1:2">
      <c r="A107" s="5">
        <v>32598.414000000001</v>
      </c>
      <c r="B107" s="5">
        <v>18.3015279</v>
      </c>
    </row>
    <row r="108" spans="1:2">
      <c r="A108" s="5">
        <v>32967.35</v>
      </c>
      <c r="B108" s="5">
        <v>18.3811164</v>
      </c>
    </row>
    <row r="109" spans="1:2">
      <c r="A109" s="5">
        <v>33340.464999999997</v>
      </c>
      <c r="B109" s="5">
        <v>18.459588799999999</v>
      </c>
    </row>
    <row r="110" spans="1:2">
      <c r="A110" s="5">
        <v>33717.800000000003</v>
      </c>
      <c r="B110" s="5">
        <v>18.5341098</v>
      </c>
    </row>
    <row r="111" spans="1:2">
      <c r="A111" s="5">
        <v>34099.406000000003</v>
      </c>
      <c r="B111" s="5">
        <v>18.615891900000001</v>
      </c>
    </row>
    <row r="112" spans="1:2">
      <c r="A112" s="5">
        <v>34485.332000000002</v>
      </c>
      <c r="B112" s="5">
        <v>18.686087700000002</v>
      </c>
    </row>
    <row r="113" spans="1:2">
      <c r="A113" s="5">
        <v>34875.625</v>
      </c>
      <c r="B113" s="5">
        <v>18.762827099999999</v>
      </c>
    </row>
    <row r="114" spans="1:2">
      <c r="A114" s="5">
        <v>35270.336000000003</v>
      </c>
      <c r="B114" s="5">
        <v>18.840295999999999</v>
      </c>
    </row>
    <row r="115" spans="1:2">
      <c r="A115" s="5">
        <v>35669.51</v>
      </c>
      <c r="B115" s="5">
        <v>18.9148158</v>
      </c>
    </row>
    <row r="116" spans="1:2">
      <c r="A116" s="5">
        <v>36073.207000000002</v>
      </c>
      <c r="B116" s="5">
        <v>18.995345100000002</v>
      </c>
    </row>
    <row r="117" spans="1:2">
      <c r="A117" s="5">
        <v>36481.47</v>
      </c>
      <c r="B117" s="5">
        <v>19.0608279</v>
      </c>
    </row>
    <row r="118" spans="1:2">
      <c r="A118" s="5">
        <v>36894.355000000003</v>
      </c>
      <c r="B118" s="5">
        <v>19.133649699999999</v>
      </c>
    </row>
    <row r="119" spans="1:2">
      <c r="A119" s="5">
        <v>37311.913999999997</v>
      </c>
      <c r="B119" s="5">
        <v>19.205892800000001</v>
      </c>
    </row>
    <row r="120" spans="1:2">
      <c r="A120" s="5">
        <v>37734.195</v>
      </c>
      <c r="B120" s="5">
        <v>19.274653099999998</v>
      </c>
    </row>
    <row r="121" spans="1:2">
      <c r="A121" s="5">
        <v>38161.258000000002</v>
      </c>
      <c r="B121" s="5">
        <v>19.3514923</v>
      </c>
    </row>
    <row r="122" spans="1:2">
      <c r="A122" s="5">
        <v>38593.152000000002</v>
      </c>
      <c r="B122" s="5">
        <v>19.4214457</v>
      </c>
    </row>
    <row r="123" spans="1:2">
      <c r="A123" s="5">
        <v>39029.938000000002</v>
      </c>
      <c r="B123" s="5">
        <v>19.492672200000001</v>
      </c>
    </row>
    <row r="124" spans="1:2">
      <c r="A124" s="5">
        <v>39471.663999999997</v>
      </c>
      <c r="B124" s="5">
        <v>19.564839800000001</v>
      </c>
    </row>
    <row r="125" spans="1:2">
      <c r="A125" s="5">
        <v>39918.39</v>
      </c>
      <c r="B125" s="5">
        <v>19.629861099999999</v>
      </c>
    </row>
    <row r="126" spans="1:2">
      <c r="A126" s="5">
        <v>40370.17</v>
      </c>
      <c r="B126" s="5">
        <v>19.696055999999999</v>
      </c>
    </row>
    <row r="127" spans="1:2">
      <c r="A127" s="5">
        <v>40827.065999999999</v>
      </c>
      <c r="B127" s="5">
        <v>19.768942899999999</v>
      </c>
    </row>
    <row r="128" spans="1:2">
      <c r="A128" s="5">
        <v>41289.133000000002</v>
      </c>
      <c r="B128" s="5">
        <v>19.837344600000002</v>
      </c>
    </row>
    <row r="129" spans="1:2">
      <c r="A129" s="5">
        <v>41756.43</v>
      </c>
      <c r="B129" s="5">
        <v>19.9286311</v>
      </c>
    </row>
    <row r="130" spans="1:2">
      <c r="A130" s="5">
        <v>42229.016000000003</v>
      </c>
      <c r="B130" s="5">
        <v>19.999165900000001</v>
      </c>
    </row>
    <row r="131" spans="1:2">
      <c r="A131" s="5">
        <v>42706.95</v>
      </c>
      <c r="B131" s="5">
        <v>20.0110034</v>
      </c>
    </row>
    <row r="132" spans="1:2">
      <c r="A132" s="5">
        <v>43190.29</v>
      </c>
      <c r="B132" s="5">
        <v>20.097376400000002</v>
      </c>
    </row>
    <row r="133" spans="1:2">
      <c r="A133" s="5">
        <v>43679.1</v>
      </c>
      <c r="B133" s="5">
        <v>20.1640984</v>
      </c>
    </row>
    <row r="134" spans="1:2">
      <c r="A134" s="5">
        <v>44173.445</v>
      </c>
      <c r="B134" s="5">
        <v>20.233018699999999</v>
      </c>
    </row>
    <row r="135" spans="1:2">
      <c r="A135" s="5">
        <v>44673.387000000002</v>
      </c>
      <c r="B135" s="5">
        <v>20.2938242</v>
      </c>
    </row>
    <row r="136" spans="1:2">
      <c r="A136" s="5">
        <v>45178.983999999997</v>
      </c>
      <c r="B136" s="5">
        <v>20.353830500000001</v>
      </c>
    </row>
    <row r="137" spans="1:2">
      <c r="A137" s="5">
        <v>45690.305</v>
      </c>
      <c r="B137" s="5">
        <v>20.4154719</v>
      </c>
    </row>
    <row r="138" spans="1:2">
      <c r="A138" s="5">
        <v>46207.41</v>
      </c>
      <c r="B138" s="5">
        <v>20.4842604</v>
      </c>
    </row>
    <row r="139" spans="1:2">
      <c r="A139" s="5">
        <v>46730.37</v>
      </c>
      <c r="B139" s="5">
        <v>20.543479999999999</v>
      </c>
    </row>
    <row r="140" spans="1:2">
      <c r="A140" s="5">
        <v>47259.245999999999</v>
      </c>
      <c r="B140" s="5">
        <v>20.603713299999999</v>
      </c>
    </row>
    <row r="141" spans="1:2">
      <c r="A141" s="5">
        <v>47794.11</v>
      </c>
      <c r="B141" s="5">
        <v>20.660749800000001</v>
      </c>
    </row>
    <row r="142" spans="1:2">
      <c r="A142" s="5">
        <v>48335.027000000002</v>
      </c>
      <c r="B142" s="5">
        <v>20.722442999999998</v>
      </c>
    </row>
    <row r="143" spans="1:2">
      <c r="A143" s="5">
        <v>48882.065999999999</v>
      </c>
      <c r="B143" s="5">
        <v>20.7796588</v>
      </c>
    </row>
    <row r="144" spans="1:2">
      <c r="A144" s="5">
        <v>49435.296999999999</v>
      </c>
      <c r="B144" s="5">
        <v>20.839245200000001</v>
      </c>
    </row>
    <row r="145" spans="1:2">
      <c r="A145" s="5">
        <v>49994.79</v>
      </c>
      <c r="B145" s="5">
        <v>20.898872900000001</v>
      </c>
    </row>
    <row r="146" spans="1:2">
      <c r="A146" s="5">
        <v>50560.612999999998</v>
      </c>
      <c r="B146" s="5">
        <v>20.952985000000002</v>
      </c>
    </row>
    <row r="147" spans="1:2">
      <c r="A147" s="5">
        <v>51132.84</v>
      </c>
      <c r="B147" s="5">
        <v>21.0103258</v>
      </c>
    </row>
    <row r="148" spans="1:2">
      <c r="A148" s="5">
        <v>51711.542999999998</v>
      </c>
      <c r="B148" s="5">
        <v>21.071626500000001</v>
      </c>
    </row>
    <row r="149" spans="1:2">
      <c r="A149" s="5">
        <v>52296.792999999998</v>
      </c>
      <c r="B149" s="5">
        <v>21.122250300000001</v>
      </c>
    </row>
    <row r="150" spans="1:2">
      <c r="A150" s="5">
        <v>52888.67</v>
      </c>
      <c r="B150" s="5">
        <v>21.1825051</v>
      </c>
    </row>
    <row r="151" spans="1:2">
      <c r="A151" s="5">
        <v>53487.245999999999</v>
      </c>
      <c r="B151" s="5">
        <v>21.2348307</v>
      </c>
    </row>
    <row r="152" spans="1:2">
      <c r="A152" s="5">
        <v>54092.597999999998</v>
      </c>
      <c r="B152" s="5">
        <v>21.2918293</v>
      </c>
    </row>
    <row r="153" spans="1:2">
      <c r="A153" s="5">
        <v>54704.796999999999</v>
      </c>
      <c r="B153" s="5">
        <v>21.3368547</v>
      </c>
    </row>
    <row r="154" spans="1:2">
      <c r="A154" s="5">
        <v>55323.925999999999</v>
      </c>
      <c r="B154" s="5">
        <v>21.394208200000001</v>
      </c>
    </row>
    <row r="155" spans="1:2">
      <c r="A155" s="5">
        <v>55950.061999999998</v>
      </c>
      <c r="B155" s="5">
        <v>21.4433218</v>
      </c>
    </row>
    <row r="156" spans="1:2">
      <c r="A156" s="5">
        <v>56583.285000000003</v>
      </c>
      <c r="B156" s="5">
        <v>21.493320000000001</v>
      </c>
    </row>
    <row r="157" spans="1:2">
      <c r="A157" s="5">
        <v>57223.675999999999</v>
      </c>
      <c r="B157" s="5">
        <v>21.547550999999999</v>
      </c>
    </row>
    <row r="158" spans="1:2">
      <c r="A158" s="5">
        <v>57871.311999999998</v>
      </c>
      <c r="B158" s="5">
        <v>21.6021675</v>
      </c>
    </row>
    <row r="159" spans="1:2">
      <c r="A159" s="5">
        <v>58526.28</v>
      </c>
      <c r="B159" s="5">
        <v>21.648516399999998</v>
      </c>
    </row>
    <row r="160" spans="1:2">
      <c r="A160" s="5">
        <v>59188.66</v>
      </c>
      <c r="B160" s="5">
        <v>21.700556299999999</v>
      </c>
    </row>
    <row r="161" spans="1:2">
      <c r="A161" s="5">
        <v>59858.54</v>
      </c>
      <c r="B161" s="5">
        <v>21.746773900000001</v>
      </c>
    </row>
    <row r="162" spans="1:2">
      <c r="A162" s="5">
        <v>60535.995999999999</v>
      </c>
      <c r="B162" s="5">
        <v>21.794222900000001</v>
      </c>
    </row>
    <row r="163" spans="1:2">
      <c r="A163" s="5">
        <v>61221.120000000003</v>
      </c>
      <c r="B163" s="5">
        <v>21.845261900000001</v>
      </c>
    </row>
    <row r="164" spans="1:2">
      <c r="A164" s="5">
        <v>61914</v>
      </c>
      <c r="B164" s="5">
        <v>21.8888037</v>
      </c>
    </row>
    <row r="165" spans="1:2">
      <c r="A165" s="5">
        <v>62614.720000000001</v>
      </c>
      <c r="B165" s="5">
        <v>21.9316456</v>
      </c>
    </row>
    <row r="166" spans="1:2">
      <c r="A166" s="5">
        <v>63323.37</v>
      </c>
      <c r="B166" s="5">
        <v>21.981007200000001</v>
      </c>
    </row>
    <row r="167" spans="1:2">
      <c r="A167" s="5">
        <v>64040.042999999998</v>
      </c>
      <c r="B167" s="5">
        <v>22.027684399999998</v>
      </c>
    </row>
    <row r="168" spans="1:2">
      <c r="A168" s="5">
        <v>64764.824000000001</v>
      </c>
      <c r="B168" s="5">
        <v>22.070722</v>
      </c>
    </row>
    <row r="169" spans="1:2">
      <c r="A169" s="5">
        <v>65497.811999999998</v>
      </c>
      <c r="B169" s="5">
        <v>22.114009200000002</v>
      </c>
    </row>
    <row r="170" spans="1:2">
      <c r="A170" s="5">
        <v>66239.09</v>
      </c>
      <c r="B170" s="5">
        <v>22.157890399999999</v>
      </c>
    </row>
    <row r="171" spans="1:2">
      <c r="A171" s="5">
        <v>66988.766000000003</v>
      </c>
      <c r="B171" s="5">
        <v>22.199722699999999</v>
      </c>
    </row>
    <row r="172" spans="1:2">
      <c r="A172" s="5">
        <v>67746.914000000004</v>
      </c>
      <c r="B172" s="5">
        <v>22.2437507</v>
      </c>
    </row>
    <row r="173" spans="1:2">
      <c r="A173" s="5">
        <v>68513.66</v>
      </c>
      <c r="B173" s="5">
        <v>22.286394099999999</v>
      </c>
    </row>
    <row r="174" spans="1:2">
      <c r="A174" s="5">
        <v>69289.070000000007</v>
      </c>
      <c r="B174" s="5">
        <v>22.330675800000002</v>
      </c>
    </row>
    <row r="175" spans="1:2">
      <c r="A175" s="5">
        <v>70073.259999999995</v>
      </c>
      <c r="B175" s="5">
        <v>22.369882400000002</v>
      </c>
    </row>
    <row r="176" spans="1:2">
      <c r="A176" s="5">
        <v>70866.320000000007</v>
      </c>
      <c r="B176" s="5">
        <v>22.409297599999999</v>
      </c>
    </row>
    <row r="177" spans="1:2">
      <c r="A177" s="5">
        <v>71668.36</v>
      </c>
      <c r="B177" s="5">
        <v>22.447632299999999</v>
      </c>
    </row>
    <row r="178" spans="1:2">
      <c r="A178" s="5">
        <v>72479.48</v>
      </c>
      <c r="B178" s="5">
        <v>22.485456800000001</v>
      </c>
    </row>
    <row r="179" spans="1:2">
      <c r="A179" s="5">
        <v>73299.77</v>
      </c>
      <c r="B179" s="5">
        <v>22.525647599999999</v>
      </c>
    </row>
    <row r="180" spans="1:2">
      <c r="A180" s="5">
        <v>74129.36</v>
      </c>
      <c r="B180" s="5">
        <v>22.564124199999998</v>
      </c>
    </row>
    <row r="181" spans="1:2">
      <c r="A181" s="5">
        <v>74968.33</v>
      </c>
      <c r="B181" s="5">
        <v>22.5976809</v>
      </c>
    </row>
    <row r="182" spans="1:2">
      <c r="A182" s="5">
        <v>75816.789999999994</v>
      </c>
      <c r="B182" s="5">
        <v>22.636415199999998</v>
      </c>
    </row>
    <row r="183" spans="1:2">
      <c r="A183" s="5">
        <v>76674.86</v>
      </c>
      <c r="B183" s="5">
        <v>22.672433099999999</v>
      </c>
    </row>
    <row r="184" spans="1:2">
      <c r="A184" s="5">
        <v>77542.64</v>
      </c>
      <c r="B184" s="5">
        <v>22.709736800000002</v>
      </c>
    </row>
    <row r="185" spans="1:2">
      <c r="A185" s="5">
        <v>78420.233999999997</v>
      </c>
      <c r="B185" s="5">
        <v>22.746566999999999</v>
      </c>
    </row>
    <row r="186" spans="1:2">
      <c r="A186" s="5">
        <v>79307.77</v>
      </c>
      <c r="B186" s="5">
        <v>22.782508499999999</v>
      </c>
    </row>
    <row r="187" spans="1:2">
      <c r="A187" s="5">
        <v>80205.34</v>
      </c>
      <c r="B187" s="5">
        <v>22.814128499999999</v>
      </c>
    </row>
    <row r="188" spans="1:2">
      <c r="A188" s="5">
        <v>81113.085999999996</v>
      </c>
      <c r="B188" s="5">
        <v>22.848880999999999</v>
      </c>
    </row>
    <row r="189" spans="1:2">
      <c r="A189" s="5">
        <v>82031.09</v>
      </c>
      <c r="B189" s="5">
        <v>22.881216500000001</v>
      </c>
    </row>
    <row r="190" spans="1:2">
      <c r="A190" s="5">
        <v>82959.490000000005</v>
      </c>
      <c r="B190" s="5">
        <v>22.912354799999999</v>
      </c>
    </row>
    <row r="191" spans="1:2">
      <c r="A191" s="5">
        <v>83898.4</v>
      </c>
      <c r="B191" s="5">
        <v>22.941898800000001</v>
      </c>
    </row>
    <row r="192" spans="1:2">
      <c r="A192" s="5">
        <v>84847.93</v>
      </c>
      <c r="B192" s="5">
        <v>22.9800307</v>
      </c>
    </row>
    <row r="193" spans="1:2">
      <c r="A193" s="5">
        <v>85808.21</v>
      </c>
      <c r="B193" s="5">
        <v>23.011619499999998</v>
      </c>
    </row>
    <row r="194" spans="1:2">
      <c r="A194" s="5">
        <v>86779.36</v>
      </c>
      <c r="B194" s="5">
        <v>23.041123299999999</v>
      </c>
    </row>
    <row r="195" spans="1:2">
      <c r="A195" s="5">
        <v>87761.49</v>
      </c>
      <c r="B195" s="5">
        <v>23.071129899999999</v>
      </c>
    </row>
    <row r="196" spans="1:2">
      <c r="A196" s="5">
        <v>88754.75</v>
      </c>
      <c r="B196" s="5">
        <v>23.1031026</v>
      </c>
    </row>
    <row r="197" spans="1:2">
      <c r="A197" s="5">
        <v>89759.24</v>
      </c>
      <c r="B197" s="5">
        <v>23.132198500000001</v>
      </c>
    </row>
    <row r="198" spans="1:2">
      <c r="A198" s="5">
        <v>90775.11</v>
      </c>
      <c r="B198" s="5">
        <v>23.1611823</v>
      </c>
    </row>
    <row r="199" spans="1:2">
      <c r="A199" s="5">
        <v>91802.47</v>
      </c>
      <c r="B199" s="5">
        <v>23.1879591</v>
      </c>
    </row>
    <row r="200" spans="1:2">
      <c r="A200" s="5">
        <v>92841.45</v>
      </c>
      <c r="B200" s="5">
        <v>23.216906600000002</v>
      </c>
    </row>
    <row r="201" spans="1:2">
      <c r="A201" s="5">
        <v>93892.2</v>
      </c>
      <c r="B201" s="5">
        <v>23.244266400000001</v>
      </c>
    </row>
    <row r="202" spans="1:2">
      <c r="A202" s="5">
        <v>94954.84</v>
      </c>
      <c r="B202" s="5">
        <v>23.2729328</v>
      </c>
    </row>
    <row r="203" spans="1:2">
      <c r="A203" s="5">
        <v>96029.51</v>
      </c>
      <c r="B203" s="5">
        <v>23.299583299999998</v>
      </c>
    </row>
    <row r="204" spans="1:2">
      <c r="A204" s="5">
        <v>97116.335999999996</v>
      </c>
      <c r="B204" s="5">
        <v>23.3265973</v>
      </c>
    </row>
    <row r="205" spans="1:2">
      <c r="A205" s="5">
        <v>98215.46</v>
      </c>
      <c r="B205" s="5">
        <v>23.348865499999999</v>
      </c>
    </row>
    <row r="206" spans="1:2">
      <c r="A206" s="5">
        <v>99327.03</v>
      </c>
      <c r="B206" s="5">
        <v>23.377209799999999</v>
      </c>
    </row>
    <row r="207" spans="1:2">
      <c r="A207" s="5">
        <v>100451.18</v>
      </c>
      <c r="B207" s="5">
        <v>23.399275299999999</v>
      </c>
    </row>
    <row r="208" spans="1:2">
      <c r="A208" s="5">
        <v>101588.05</v>
      </c>
      <c r="B208" s="5">
        <v>23.428401699999998</v>
      </c>
    </row>
    <row r="209" spans="1:2">
      <c r="A209" s="5">
        <v>102737.79</v>
      </c>
      <c r="B209" s="5">
        <v>23.452052900000002</v>
      </c>
    </row>
    <row r="210" spans="1:2">
      <c r="A210" s="5">
        <v>103900.54</v>
      </c>
      <c r="B210" s="5">
        <v>23.473780999999999</v>
      </c>
    </row>
    <row r="211" spans="1:2">
      <c r="A211" s="5">
        <v>105076.44500000001</v>
      </c>
      <c r="B211" s="5">
        <v>23.495541200000002</v>
      </c>
    </row>
    <row r="212" spans="1:2">
      <c r="A212" s="5">
        <v>106265.664</v>
      </c>
      <c r="B212" s="5">
        <v>23.522486399999998</v>
      </c>
    </row>
    <row r="213" spans="1:2">
      <c r="A213" s="5">
        <v>107468.34</v>
      </c>
      <c r="B213" s="5">
        <v>23.5396562</v>
      </c>
    </row>
    <row r="214" spans="1:2">
      <c r="A214" s="5">
        <v>108684.63</v>
      </c>
      <c r="B214" s="5">
        <v>23.5652495</v>
      </c>
    </row>
    <row r="215" spans="1:2">
      <c r="A215" s="5">
        <v>109914.69</v>
      </c>
      <c r="B215" s="5">
        <v>23.5825487</v>
      </c>
    </row>
    <row r="216" spans="1:2">
      <c r="A216" s="5">
        <v>111158.664</v>
      </c>
      <c r="B216" s="5">
        <v>23.607292600000001</v>
      </c>
    </row>
    <row r="217" spans="1:2">
      <c r="A217" s="5">
        <v>112416.71</v>
      </c>
      <c r="B217" s="5">
        <v>23.626622999999999</v>
      </c>
    </row>
    <row r="218" spans="1:2">
      <c r="A218" s="5">
        <v>113689.01</v>
      </c>
      <c r="B218" s="5">
        <v>23.6454442</v>
      </c>
    </row>
    <row r="219" spans="1:2">
      <c r="A219" s="5">
        <v>114975.7</v>
      </c>
      <c r="B219" s="5">
        <v>23.670251</v>
      </c>
    </row>
    <row r="220" spans="1:2">
      <c r="A220" s="5">
        <v>116276.95</v>
      </c>
      <c r="B220" s="5">
        <v>23.689775000000001</v>
      </c>
    </row>
    <row r="221" spans="1:2">
      <c r="A221" s="5">
        <v>117592.94</v>
      </c>
      <c r="B221" s="5">
        <v>23.711091700000001</v>
      </c>
    </row>
    <row r="222" spans="1:2">
      <c r="A222" s="5">
        <v>118923.81</v>
      </c>
      <c r="B222" s="5">
        <v>23.7258949</v>
      </c>
    </row>
    <row r="223" spans="1:2">
      <c r="A223" s="5">
        <v>120269.75</v>
      </c>
      <c r="B223" s="5">
        <v>23.749653200000001</v>
      </c>
    </row>
    <row r="224" spans="1:2">
      <c r="A224" s="5">
        <v>121630.92</v>
      </c>
      <c r="B224" s="5">
        <v>23.7648501</v>
      </c>
    </row>
    <row r="225" spans="1:2">
      <c r="A225" s="5">
        <v>123007.49</v>
      </c>
      <c r="B225" s="5">
        <v>23.781559900000001</v>
      </c>
    </row>
    <row r="226" spans="1:2">
      <c r="A226" s="5">
        <v>124399.65</v>
      </c>
      <c r="B226" s="5">
        <v>23.8050268</v>
      </c>
    </row>
    <row r="227" spans="1:2">
      <c r="A227" s="5">
        <v>125807.56</v>
      </c>
      <c r="B227" s="5">
        <v>23.821596</v>
      </c>
    </row>
    <row r="228" spans="1:2">
      <c r="A228" s="5">
        <v>127231.41</v>
      </c>
      <c r="B228" s="5">
        <v>23.8377616</v>
      </c>
    </row>
    <row r="229" spans="1:2">
      <c r="A229" s="5">
        <v>128671.37</v>
      </c>
      <c r="B229" s="5">
        <v>23.855764600000001</v>
      </c>
    </row>
    <row r="230" spans="1:2">
      <c r="A230" s="5">
        <v>130127.625</v>
      </c>
      <c r="B230" s="5">
        <v>23.8742342</v>
      </c>
    </row>
    <row r="231" spans="1:2">
      <c r="A231" s="5">
        <v>131600.35999999999</v>
      </c>
      <c r="B231" s="5">
        <v>23.886528200000001</v>
      </c>
    </row>
    <row r="232" spans="1:2">
      <c r="A232" s="5">
        <v>133089.76999999999</v>
      </c>
      <c r="B232" s="5">
        <v>23.900235299999999</v>
      </c>
    </row>
    <row r="233" spans="1:2">
      <c r="A233" s="5">
        <v>134596.03</v>
      </c>
      <c r="B233" s="5">
        <v>23.9179727</v>
      </c>
    </row>
    <row r="234" spans="1:2">
      <c r="A234" s="5">
        <v>136119.34</v>
      </c>
      <c r="B234" s="5">
        <v>23.931377399999999</v>
      </c>
    </row>
    <row r="235" spans="1:2">
      <c r="A235" s="5">
        <v>137659.89000000001</v>
      </c>
      <c r="B235" s="5">
        <v>23.9465656</v>
      </c>
    </row>
    <row r="236" spans="1:2">
      <c r="A236" s="5">
        <v>139217.88</v>
      </c>
      <c r="B236" s="5">
        <v>23.963128300000001</v>
      </c>
    </row>
    <row r="237" spans="1:2">
      <c r="A237" s="5">
        <v>140793.5</v>
      </c>
      <c r="B237" s="5">
        <v>23.975873</v>
      </c>
    </row>
    <row r="238" spans="1:2">
      <c r="A238" s="5">
        <v>142386.95000000001</v>
      </c>
      <c r="B238" s="5">
        <v>23.9889975</v>
      </c>
    </row>
    <row r="239" spans="1:2">
      <c r="A239" s="5">
        <v>143998.44</v>
      </c>
      <c r="B239" s="5">
        <v>24.005405</v>
      </c>
    </row>
    <row r="240" spans="1:2">
      <c r="A240" s="5">
        <v>145628.16</v>
      </c>
      <c r="B240" s="5">
        <v>24.017090499999998</v>
      </c>
    </row>
    <row r="241" spans="1:2">
      <c r="A241" s="5">
        <v>147276.32999999999</v>
      </c>
      <c r="B241" s="5">
        <v>24.037493399999999</v>
      </c>
    </row>
    <row r="242" spans="1:2">
      <c r="A242" s="5">
        <v>148943.14000000001</v>
      </c>
      <c r="B242" s="5">
        <v>24.045555</v>
      </c>
    </row>
    <row r="243" spans="1:2">
      <c r="A243" s="5">
        <v>150628.82999999999</v>
      </c>
      <c r="B243" s="5">
        <v>24.0600138</v>
      </c>
    </row>
    <row r="244" spans="1:2">
      <c r="A244" s="5">
        <v>152333.6</v>
      </c>
      <c r="B244" s="5">
        <v>24.070622700000001</v>
      </c>
    </row>
    <row r="245" spans="1:2">
      <c r="A245" s="5">
        <v>154057.66</v>
      </c>
      <c r="B245" s="5">
        <v>24.0799165</v>
      </c>
    </row>
    <row r="246" spans="1:2">
      <c r="A246" s="5">
        <v>155801.22</v>
      </c>
      <c r="B246" s="5">
        <v>24.097156399999999</v>
      </c>
    </row>
    <row r="247" spans="1:2">
      <c r="A247" s="5">
        <v>157564.53</v>
      </c>
      <c r="B247" s="5">
        <v>24.107787299999998</v>
      </c>
    </row>
    <row r="248" spans="1:2">
      <c r="A248" s="5">
        <v>159347.78</v>
      </c>
      <c r="B248" s="5">
        <v>24.1217358</v>
      </c>
    </row>
    <row r="249" spans="1:2">
      <c r="A249" s="5">
        <v>161151.23000000001</v>
      </c>
      <c r="B249" s="5">
        <v>24.130993499999999</v>
      </c>
    </row>
    <row r="250" spans="1:2">
      <c r="A250" s="5">
        <v>162975.07999999999</v>
      </c>
      <c r="B250" s="5">
        <v>24.1446428</v>
      </c>
    </row>
    <row r="251" spans="1:2">
      <c r="A251" s="5">
        <v>164819.57999999999</v>
      </c>
      <c r="B251" s="5">
        <v>24.1559743</v>
      </c>
    </row>
    <row r="252" spans="1:2">
      <c r="A252" s="5">
        <v>166684.95000000001</v>
      </c>
      <c r="B252" s="5">
        <v>24.161897199999999</v>
      </c>
    </row>
    <row r="253" spans="1:2">
      <c r="A253" s="5">
        <v>168571.42</v>
      </c>
      <c r="B253" s="5">
        <v>24.174706799999999</v>
      </c>
    </row>
    <row r="254" spans="1:2">
      <c r="A254" s="5">
        <v>170479.27</v>
      </c>
      <c r="B254" s="5">
        <v>24.181996300000002</v>
      </c>
    </row>
    <row r="255" spans="1:2">
      <c r="A255" s="5">
        <v>172408.69</v>
      </c>
      <c r="B255" s="5">
        <v>24.200872</v>
      </c>
    </row>
    <row r="256" spans="1:2">
      <c r="A256" s="5">
        <v>174359.95</v>
      </c>
      <c r="B256" s="5">
        <v>24.204682099999999</v>
      </c>
    </row>
    <row r="257" spans="1:2">
      <c r="A257" s="5">
        <v>176333.3</v>
      </c>
      <c r="B257" s="5">
        <v>24.212191799999999</v>
      </c>
    </row>
    <row r="258" spans="1:2">
      <c r="A258" s="5">
        <v>178328.97</v>
      </c>
      <c r="B258" s="5">
        <v>24.226722899999999</v>
      </c>
    </row>
    <row r="259" spans="1:2">
      <c r="A259" s="5">
        <v>180347.23</v>
      </c>
      <c r="B259" s="5">
        <v>24.233386100000001</v>
      </c>
    </row>
    <row r="260" spans="1:2">
      <c r="A260" s="5">
        <v>182388.34</v>
      </c>
      <c r="B260" s="5">
        <v>24.242709699999999</v>
      </c>
    </row>
    <row r="261" spans="1:2">
      <c r="A261" s="5">
        <v>184452.55</v>
      </c>
      <c r="B261" s="5">
        <v>24.252077700000001</v>
      </c>
    </row>
    <row r="262" spans="1:2">
      <c r="A262" s="5">
        <v>186540.11</v>
      </c>
      <c r="B262" s="5">
        <v>24.257748299999999</v>
      </c>
    </row>
    <row r="263" spans="1:2">
      <c r="A263" s="5">
        <v>188651.31</v>
      </c>
      <c r="B263" s="5">
        <v>24.2638441</v>
      </c>
    </row>
    <row r="264" spans="1:2">
      <c r="A264" s="5">
        <v>190786.39</v>
      </c>
      <c r="B264" s="5">
        <v>24.2797968</v>
      </c>
    </row>
    <row r="265" spans="1:2">
      <c r="A265" s="5">
        <v>192945.66</v>
      </c>
      <c r="B265" s="5">
        <v>24.284665700000001</v>
      </c>
    </row>
    <row r="266" spans="1:2">
      <c r="A266" s="5">
        <v>195129.34</v>
      </c>
      <c r="B266" s="5">
        <v>24.292217900000001</v>
      </c>
    </row>
    <row r="267" spans="1:2">
      <c r="A267" s="5">
        <v>197337.75</v>
      </c>
      <c r="B267" s="5">
        <v>24.303164200000001</v>
      </c>
    </row>
    <row r="268" spans="1:2">
      <c r="A268" s="5">
        <v>199571.14</v>
      </c>
      <c r="B268" s="5">
        <v>24.311762600000002</v>
      </c>
    </row>
    <row r="269" spans="1:2">
      <c r="A269" s="5">
        <v>201829.83</v>
      </c>
      <c r="B269" s="5">
        <v>24.3146071</v>
      </c>
    </row>
    <row r="270" spans="1:2">
      <c r="A270" s="5">
        <v>204114.06</v>
      </c>
      <c r="B270" s="5">
        <v>24.326182800000002</v>
      </c>
    </row>
    <row r="271" spans="1:2">
      <c r="A271" s="5">
        <v>206424.16</v>
      </c>
      <c r="B271" s="5">
        <v>24.328044899999998</v>
      </c>
    </row>
    <row r="272" spans="1:2">
      <c r="A272" s="5">
        <v>208760.39</v>
      </c>
      <c r="B272" s="5">
        <v>24.337237300000002</v>
      </c>
    </row>
    <row r="273" spans="1:2">
      <c r="A273" s="5">
        <v>211123.06</v>
      </c>
      <c r="B273" s="5">
        <v>24.3471136</v>
      </c>
    </row>
    <row r="274" spans="1:2">
      <c r="A274" s="5">
        <v>213512.48</v>
      </c>
      <c r="B274" s="5">
        <v>24.355614200000002</v>
      </c>
    </row>
    <row r="275" spans="1:2">
      <c r="A275" s="5">
        <v>215928.94</v>
      </c>
      <c r="B275" s="5">
        <v>24.359663099999999</v>
      </c>
    </row>
    <row r="276" spans="1:2">
      <c r="A276" s="5">
        <v>218372.75</v>
      </c>
      <c r="B276" s="5">
        <v>24.363028</v>
      </c>
    </row>
    <row r="277" spans="1:2">
      <c r="A277" s="5">
        <v>220844.22</v>
      </c>
      <c r="B277" s="5">
        <v>24.3738612</v>
      </c>
    </row>
    <row r="278" spans="1:2">
      <c r="A278" s="5">
        <v>223343.66</v>
      </c>
      <c r="B278" s="5">
        <v>24.377251999999999</v>
      </c>
    </row>
    <row r="279" spans="1:2">
      <c r="A279" s="5">
        <v>225871.38</v>
      </c>
      <c r="B279" s="5">
        <v>24.3826368</v>
      </c>
    </row>
    <row r="280" spans="1:2">
      <c r="A280" s="5">
        <v>228427.7</v>
      </c>
      <c r="B280" s="5">
        <v>24.3877752</v>
      </c>
    </row>
    <row r="281" spans="1:2">
      <c r="A281" s="5">
        <v>231012.97</v>
      </c>
      <c r="B281" s="5">
        <v>24.399494300000001</v>
      </c>
    </row>
    <row r="282" spans="1:2">
      <c r="A282" s="5">
        <v>233627.5</v>
      </c>
      <c r="B282" s="5">
        <v>24.3998746</v>
      </c>
    </row>
    <row r="283" spans="1:2">
      <c r="A283" s="5">
        <v>236271.61</v>
      </c>
      <c r="B283" s="5">
        <v>24.405837500000001</v>
      </c>
    </row>
    <row r="284" spans="1:2">
      <c r="A284" s="5">
        <v>238945.64</v>
      </c>
      <c r="B284" s="5">
        <v>24.409890999999998</v>
      </c>
    </row>
    <row r="285" spans="1:2">
      <c r="A285" s="5">
        <v>241649.95</v>
      </c>
      <c r="B285" s="5">
        <v>24.414524199999999</v>
      </c>
    </row>
    <row r="286" spans="1:2">
      <c r="A286" s="5">
        <v>244384.86</v>
      </c>
      <c r="B286" s="5">
        <v>24.4275217</v>
      </c>
    </row>
    <row r="287" spans="1:2">
      <c r="A287" s="5">
        <v>247150.72</v>
      </c>
      <c r="B287" s="5">
        <v>24.431141</v>
      </c>
    </row>
    <row r="288" spans="1:2">
      <c r="A288" s="5">
        <v>249947.88</v>
      </c>
      <c r="B288" s="5">
        <v>24.436858600000001</v>
      </c>
    </row>
    <row r="289" spans="1:2">
      <c r="A289" s="5">
        <v>252776.7</v>
      </c>
      <c r="B289" s="5">
        <v>24.4397141</v>
      </c>
    </row>
    <row r="290" spans="1:2">
      <c r="A290" s="5">
        <v>255637.55</v>
      </c>
      <c r="B290" s="5">
        <v>24.4461823</v>
      </c>
    </row>
    <row r="291" spans="1:2">
      <c r="A291" s="5">
        <v>258530.75</v>
      </c>
      <c r="B291" s="5">
        <v>24.4485691</v>
      </c>
    </row>
    <row r="292" spans="1:2">
      <c r="A292" s="5">
        <v>261456.72</v>
      </c>
      <c r="B292" s="5">
        <v>24.451296800000001</v>
      </c>
    </row>
    <row r="293" spans="1:2">
      <c r="A293" s="5">
        <v>264415.78000000003</v>
      </c>
      <c r="B293" s="5">
        <v>24.454633699999999</v>
      </c>
    </row>
    <row r="294" spans="1:2">
      <c r="A294" s="5">
        <v>267408.34000000003</v>
      </c>
      <c r="B294" s="5">
        <v>24.4623165</v>
      </c>
    </row>
    <row r="295" spans="1:2">
      <c r="A295" s="5">
        <v>270434.78000000003</v>
      </c>
      <c r="B295" s="5">
        <v>24.464874900000002</v>
      </c>
    </row>
    <row r="296" spans="1:2">
      <c r="A296" s="5">
        <v>273495.46999999997</v>
      </c>
      <c r="B296" s="5">
        <v>24.470357400000001</v>
      </c>
    </row>
    <row r="297" spans="1:2">
      <c r="A297" s="5">
        <v>276590.8</v>
      </c>
      <c r="B297" s="5">
        <v>24.4748439</v>
      </c>
    </row>
    <row r="298" spans="1:2">
      <c r="A298" s="5">
        <v>279721.15999999997</v>
      </c>
      <c r="B298" s="5">
        <v>24.4795047</v>
      </c>
    </row>
    <row r="299" spans="1:2">
      <c r="A299" s="5">
        <v>282886.94</v>
      </c>
      <c r="B299" s="5">
        <v>24.485380200000002</v>
      </c>
    </row>
    <row r="300" spans="1:2">
      <c r="A300" s="5">
        <v>286088.56</v>
      </c>
      <c r="B300" s="5">
        <v>24.488448600000002</v>
      </c>
    </row>
    <row r="301" spans="1:2">
      <c r="A301" s="5">
        <v>289326.40000000002</v>
      </c>
      <c r="B301" s="5">
        <v>24.492930300000001</v>
      </c>
    </row>
    <row r="302" spans="1:2">
      <c r="A302" s="5">
        <v>292600.90000000002</v>
      </c>
      <c r="B302" s="5">
        <v>24.493823500000001</v>
      </c>
    </row>
    <row r="303" spans="1:2">
      <c r="A303" s="5">
        <v>295912.46999999997</v>
      </c>
      <c r="B303" s="5">
        <v>24.498571800000001</v>
      </c>
    </row>
    <row r="304" spans="1:2">
      <c r="A304" s="5">
        <v>299261.5</v>
      </c>
      <c r="B304" s="5">
        <v>24.503979600000001</v>
      </c>
    </row>
    <row r="305" spans="1:2">
      <c r="A305" s="5">
        <v>302648.44</v>
      </c>
      <c r="B305" s="5">
        <v>24.502823800000002</v>
      </c>
    </row>
    <row r="306" spans="1:2">
      <c r="A306" s="5">
        <v>306073.7</v>
      </c>
      <c r="B306" s="5">
        <v>24.509748500000001</v>
      </c>
    </row>
    <row r="307" spans="1:2">
      <c r="A307" s="5">
        <v>309537.71999999997</v>
      </c>
      <c r="B307" s="5">
        <v>24.510614</v>
      </c>
    </row>
    <row r="308" spans="1:2">
      <c r="A308" s="5">
        <v>313040.96999999997</v>
      </c>
      <c r="B308" s="5">
        <v>24.517306999999999</v>
      </c>
    </row>
    <row r="309" spans="1:2">
      <c r="A309" s="5">
        <v>316583.84000000003</v>
      </c>
      <c r="B309" s="5">
        <v>24.5183702</v>
      </c>
    </row>
    <row r="310" spans="1:2">
      <c r="A310" s="5">
        <v>320166.84000000003</v>
      </c>
      <c r="B310" s="5">
        <v>24.524753199999999</v>
      </c>
    </row>
    <row r="311" spans="1:2">
      <c r="A311" s="5">
        <v>323790.38</v>
      </c>
      <c r="B311" s="5">
        <v>24.523728699999999</v>
      </c>
    </row>
    <row r="312" spans="1:2">
      <c r="A312" s="5">
        <v>327454.90000000002</v>
      </c>
      <c r="B312" s="5">
        <v>24.526755900000001</v>
      </c>
    </row>
    <row r="313" spans="1:2">
      <c r="A313" s="5">
        <v>331160.94</v>
      </c>
      <c r="B313" s="5">
        <v>24.533240800000002</v>
      </c>
    </row>
    <row r="314" spans="1:2">
      <c r="A314" s="5">
        <v>334908.90000000002</v>
      </c>
      <c r="B314" s="5">
        <v>24.535436900000001</v>
      </c>
    </row>
    <row r="315" spans="1:2">
      <c r="A315" s="5">
        <v>338699.28</v>
      </c>
      <c r="B315" s="5">
        <v>24.538242400000001</v>
      </c>
    </row>
    <row r="316" spans="1:2">
      <c r="A316" s="5">
        <v>342532.56</v>
      </c>
      <c r="B316" s="5">
        <v>24.5395924</v>
      </c>
    </row>
    <row r="317" spans="1:2">
      <c r="A317" s="5">
        <v>346409.22</v>
      </c>
      <c r="B317" s="5">
        <v>24.546248599999998</v>
      </c>
    </row>
    <row r="318" spans="1:2">
      <c r="A318" s="5">
        <v>350329.75</v>
      </c>
      <c r="B318" s="5">
        <v>24.5449448</v>
      </c>
    </row>
    <row r="319" spans="1:2">
      <c r="A319" s="5">
        <v>354294.66</v>
      </c>
      <c r="B319" s="5">
        <v>24.5468306</v>
      </c>
    </row>
    <row r="320" spans="1:2">
      <c r="A320" s="5">
        <v>358304.44</v>
      </c>
      <c r="B320" s="5">
        <v>24.5489645</v>
      </c>
    </row>
    <row r="321" spans="1:2">
      <c r="A321" s="5">
        <v>362359.62</v>
      </c>
      <c r="B321" s="5">
        <v>24.552772399999998</v>
      </c>
    </row>
    <row r="322" spans="1:2">
      <c r="A322" s="5">
        <v>366460.66</v>
      </c>
      <c r="B322" s="5">
        <v>24.559137700000001</v>
      </c>
    </row>
    <row r="323" spans="1:2">
      <c r="A323" s="5">
        <v>370608.16</v>
      </c>
      <c r="B323" s="5">
        <v>24.557028599999999</v>
      </c>
    </row>
    <row r="324" spans="1:2">
      <c r="A324" s="5">
        <v>374802.56</v>
      </c>
      <c r="B324" s="5">
        <v>24.562254899999999</v>
      </c>
    </row>
    <row r="325" spans="1:2">
      <c r="A325" s="5">
        <v>379044.44</v>
      </c>
      <c r="B325" s="5">
        <v>24.5598423</v>
      </c>
    </row>
    <row r="326" spans="1:2">
      <c r="A326" s="5">
        <v>383334.3</v>
      </c>
      <c r="B326" s="5">
        <v>24.562883800000002</v>
      </c>
    </row>
    <row r="327" spans="1:2">
      <c r="A327" s="5">
        <v>387672.78</v>
      </c>
      <c r="B327" s="5">
        <v>24.5693698</v>
      </c>
    </row>
    <row r="328" spans="1:2">
      <c r="A328" s="5">
        <v>392060.3</v>
      </c>
      <c r="B328" s="5">
        <v>24.564906400000002</v>
      </c>
    </row>
    <row r="329" spans="1:2">
      <c r="A329" s="5">
        <v>396497.5</v>
      </c>
      <c r="B329" s="5">
        <v>24.570670400000001</v>
      </c>
    </row>
    <row r="330" spans="1:2">
      <c r="A330" s="5">
        <v>400984.94</v>
      </c>
      <c r="B330" s="5">
        <v>24.565877</v>
      </c>
    </row>
    <row r="331" spans="1:2">
      <c r="A331" s="5">
        <v>405523.12</v>
      </c>
      <c r="B331" s="5">
        <v>24.574544899999999</v>
      </c>
    </row>
    <row r="332" spans="1:2">
      <c r="A332" s="5">
        <v>410112.72</v>
      </c>
      <c r="B332" s="5">
        <v>24.578430399999998</v>
      </c>
    </row>
    <row r="333" spans="1:2">
      <c r="A333" s="5">
        <v>414754.22</v>
      </c>
      <c r="B333" s="5">
        <v>24.574064199999999</v>
      </c>
    </row>
    <row r="334" spans="1:2">
      <c r="A334" s="5">
        <v>419448.25</v>
      </c>
      <c r="B334" s="5">
        <v>24.580714799999999</v>
      </c>
    </row>
    <row r="335" spans="1:2">
      <c r="A335" s="5">
        <v>424195.44</v>
      </c>
      <c r="B335" s="5">
        <v>24.580816899999999</v>
      </c>
    </row>
    <row r="336" spans="1:2">
      <c r="A336" s="5">
        <v>428996.3</v>
      </c>
      <c r="B336" s="5">
        <v>24.583784999999999</v>
      </c>
    </row>
    <row r="337" spans="1:2">
      <c r="A337" s="5">
        <v>433851.56</v>
      </c>
      <c r="B337" s="5">
        <v>24.5818984</v>
      </c>
    </row>
    <row r="338" spans="1:2">
      <c r="A338" s="5">
        <v>438761.72</v>
      </c>
      <c r="B338" s="5">
        <v>24.586340799999999</v>
      </c>
    </row>
    <row r="339" spans="1:2">
      <c r="A339" s="5">
        <v>443727.47</v>
      </c>
      <c r="B339" s="5">
        <v>24.583292799999999</v>
      </c>
    </row>
    <row r="340" spans="1:2">
      <c r="A340" s="5">
        <v>448749.44</v>
      </c>
      <c r="B340" s="5">
        <v>24.589152800000001</v>
      </c>
    </row>
    <row r="341" spans="1:2">
      <c r="A341" s="5">
        <v>453828.22</v>
      </c>
      <c r="B341" s="5">
        <v>24.5916651</v>
      </c>
    </row>
    <row r="342" spans="1:2">
      <c r="A342" s="5">
        <v>458964.5</v>
      </c>
      <c r="B342" s="5">
        <v>24.593330300000002</v>
      </c>
    </row>
    <row r="343" spans="1:2">
      <c r="A343" s="5">
        <v>464158.88</v>
      </c>
      <c r="B343" s="5">
        <v>24.5908105</v>
      </c>
    </row>
    <row r="344" spans="1:2">
      <c r="A344" s="5">
        <v>469412.06</v>
      </c>
      <c r="B344" s="5">
        <v>24.5958486</v>
      </c>
    </row>
    <row r="345" spans="1:2">
      <c r="A345" s="5">
        <v>474724.72</v>
      </c>
      <c r="B345" s="5">
        <v>24.598488</v>
      </c>
    </row>
    <row r="346" spans="1:2">
      <c r="A346" s="5">
        <v>480097.47</v>
      </c>
      <c r="B346" s="5">
        <v>24.599336300000001</v>
      </c>
    </row>
    <row r="347" spans="1:2">
      <c r="A347" s="5">
        <v>485531.06</v>
      </c>
      <c r="B347" s="5">
        <v>24.602303800000001</v>
      </c>
    </row>
    <row r="348" spans="1:2">
      <c r="A348" s="5">
        <v>491026.12</v>
      </c>
      <c r="B348" s="5">
        <v>24.602869999999999</v>
      </c>
    </row>
    <row r="349" spans="1:2">
      <c r="A349" s="5">
        <v>496583.38</v>
      </c>
      <c r="B349" s="5">
        <v>24.603278799999998</v>
      </c>
    </row>
    <row r="350" spans="1:2">
      <c r="A350" s="5">
        <v>502203.53</v>
      </c>
      <c r="B350" s="5">
        <v>24.602386500000001</v>
      </c>
    </row>
    <row r="351" spans="1:2">
      <c r="A351" s="5">
        <v>507887.3</v>
      </c>
      <c r="B351" s="5">
        <v>24.604597699999999</v>
      </c>
    </row>
    <row r="352" spans="1:2">
      <c r="A352" s="5">
        <v>513635.38</v>
      </c>
      <c r="B352" s="5">
        <v>24.6064097</v>
      </c>
    </row>
    <row r="353" spans="1:2">
      <c r="A353" s="5">
        <v>519448.53</v>
      </c>
      <c r="B353" s="5">
        <v>24.607930400000001</v>
      </c>
    </row>
    <row r="354" spans="1:2">
      <c r="A354" s="5">
        <v>525327.43999999994</v>
      </c>
      <c r="B354" s="5">
        <v>24.609640800000001</v>
      </c>
    </row>
    <row r="355" spans="1:2">
      <c r="A355" s="5">
        <v>531272.93999999994</v>
      </c>
      <c r="B355" s="5">
        <v>24.6070934</v>
      </c>
    </row>
    <row r="356" spans="1:2">
      <c r="A356" s="5">
        <v>537285.69999999995</v>
      </c>
      <c r="B356" s="5">
        <v>24.607635299999998</v>
      </c>
    </row>
    <row r="357" spans="1:2">
      <c r="A357" s="5">
        <v>543366.5</v>
      </c>
      <c r="B357" s="5">
        <v>24.609493199999999</v>
      </c>
    </row>
    <row r="358" spans="1:2">
      <c r="A358" s="5">
        <v>549516.1</v>
      </c>
      <c r="B358" s="5">
        <v>24.614591799999999</v>
      </c>
    </row>
    <row r="359" spans="1:2">
      <c r="A359" s="5">
        <v>555735.4</v>
      </c>
      <c r="B359" s="5">
        <v>24.613327300000002</v>
      </c>
    </row>
    <row r="360" spans="1:2">
      <c r="A360" s="5">
        <v>562025</v>
      </c>
      <c r="B360" s="5">
        <v>24.615335300000002</v>
      </c>
    </row>
    <row r="361" spans="1:2">
      <c r="A361" s="5">
        <v>568385.80000000005</v>
      </c>
      <c r="B361" s="5">
        <v>24.6141036</v>
      </c>
    </row>
    <row r="362" spans="1:2">
      <c r="A362" s="5">
        <v>574818.56000000006</v>
      </c>
      <c r="B362" s="5">
        <v>24.619659500000001</v>
      </c>
    </row>
    <row r="363" spans="1:2">
      <c r="A363" s="5">
        <v>581324.19999999995</v>
      </c>
      <c r="B363" s="5">
        <v>24.619744099999998</v>
      </c>
    </row>
    <row r="364" spans="1:2">
      <c r="A364" s="5">
        <v>587903.4</v>
      </c>
      <c r="B364" s="5">
        <v>24.621798800000001</v>
      </c>
    </row>
    <row r="365" spans="1:2">
      <c r="A365" s="5">
        <v>594557.06000000006</v>
      </c>
      <c r="B365" s="5">
        <v>24.6197734</v>
      </c>
    </row>
    <row r="366" spans="1:2">
      <c r="A366" s="5">
        <v>601286.06000000006</v>
      </c>
      <c r="B366" s="5">
        <v>24.619672900000001</v>
      </c>
    </row>
    <row r="367" spans="1:2">
      <c r="A367" s="5">
        <v>608091.19999999995</v>
      </c>
      <c r="B367" s="5">
        <v>24.621576699999999</v>
      </c>
    </row>
    <row r="368" spans="1:2">
      <c r="A368" s="5">
        <v>614973.4</v>
      </c>
      <c r="B368" s="5">
        <v>24.624859000000001</v>
      </c>
    </row>
    <row r="369" spans="1:2">
      <c r="A369" s="5">
        <v>621933.43999999994</v>
      </c>
      <c r="B369" s="5">
        <v>24.619168800000001</v>
      </c>
    </row>
    <row r="370" spans="1:2">
      <c r="A370" s="5">
        <v>628972.25</v>
      </c>
      <c r="B370" s="5">
        <v>24.624593399999998</v>
      </c>
    </row>
    <row r="371" spans="1:2">
      <c r="A371" s="5">
        <v>636090.75</v>
      </c>
      <c r="B371" s="5">
        <v>24.6261893</v>
      </c>
    </row>
    <row r="372" spans="1:2">
      <c r="A372" s="5">
        <v>643289.75</v>
      </c>
      <c r="B372" s="5">
        <v>24.626130499999999</v>
      </c>
    </row>
    <row r="373" spans="1:2">
      <c r="A373" s="5">
        <v>650570.30000000005</v>
      </c>
      <c r="B373" s="5">
        <v>24.627810199999999</v>
      </c>
    </row>
    <row r="374" spans="1:2">
      <c r="A374" s="5">
        <v>657933.25</v>
      </c>
      <c r="B374" s="5">
        <v>24.630580899999998</v>
      </c>
    </row>
    <row r="375" spans="1:2">
      <c r="A375" s="5">
        <v>665379.5</v>
      </c>
      <c r="B375" s="5">
        <v>24.632681600000002</v>
      </c>
    </row>
    <row r="376" spans="1:2">
      <c r="A376" s="5">
        <v>672910</v>
      </c>
      <c r="B376" s="5">
        <v>24.633126000000001</v>
      </c>
    </row>
    <row r="377" spans="1:2">
      <c r="A377" s="5">
        <v>680525.75</v>
      </c>
      <c r="B377" s="5">
        <v>24.629964399999999</v>
      </c>
    </row>
    <row r="378" spans="1:2">
      <c r="A378" s="5">
        <v>688227.75</v>
      </c>
      <c r="B378" s="5">
        <v>24.628563</v>
      </c>
    </row>
    <row r="379" spans="1:2">
      <c r="A379" s="5">
        <v>696016.8</v>
      </c>
      <c r="B379" s="5">
        <v>24.630748000000001</v>
      </c>
    </row>
    <row r="380" spans="1:2">
      <c r="A380" s="5">
        <v>703894.1</v>
      </c>
      <c r="B380" s="5">
        <v>24.632365700000001</v>
      </c>
    </row>
    <row r="381" spans="1:2">
      <c r="A381" s="5">
        <v>711860.56</v>
      </c>
      <c r="B381" s="5">
        <v>24.633233300000001</v>
      </c>
    </row>
    <row r="382" spans="1:2">
      <c r="A382" s="5">
        <v>719917.1</v>
      </c>
      <c r="B382" s="5">
        <v>24.629989299999998</v>
      </c>
    </row>
    <row r="383" spans="1:2">
      <c r="A383" s="5">
        <v>728064.9</v>
      </c>
      <c r="B383" s="5">
        <v>24.6321744</v>
      </c>
    </row>
    <row r="384" spans="1:2">
      <c r="A384" s="5">
        <v>736304.9</v>
      </c>
      <c r="B384" s="5">
        <v>24.634674499999999</v>
      </c>
    </row>
    <row r="385" spans="1:2">
      <c r="A385" s="5">
        <v>744638.1</v>
      </c>
      <c r="B385" s="5">
        <v>24.6304126</v>
      </c>
    </row>
    <row r="386" spans="1:2">
      <c r="A386" s="5">
        <v>753065.7</v>
      </c>
      <c r="B386" s="5">
        <v>24.6340185</v>
      </c>
    </row>
    <row r="387" spans="1:2">
      <c r="A387" s="5">
        <v>761588.56</v>
      </c>
      <c r="B387" s="5">
        <v>24.636575100000002</v>
      </c>
    </row>
    <row r="388" spans="1:2">
      <c r="A388" s="5">
        <v>770208</v>
      </c>
      <c r="B388" s="5">
        <v>24.636433400000001</v>
      </c>
    </row>
    <row r="389" spans="1:2">
      <c r="A389" s="5">
        <v>778924.94</v>
      </c>
      <c r="B389" s="5">
        <v>24.637037200000002</v>
      </c>
    </row>
    <row r="390" spans="1:2">
      <c r="A390" s="5">
        <v>787740.5</v>
      </c>
      <c r="B390" s="5">
        <v>24.6367294</v>
      </c>
    </row>
    <row r="391" spans="1:2">
      <c r="A391" s="5">
        <v>796655.9</v>
      </c>
      <c r="B391" s="5">
        <v>24.636185300000001</v>
      </c>
    </row>
    <row r="392" spans="1:2">
      <c r="A392" s="5">
        <v>805672.2</v>
      </c>
      <c r="B392" s="5">
        <v>24.6372888</v>
      </c>
    </row>
    <row r="393" spans="1:2">
      <c r="A393" s="5">
        <v>814790.5</v>
      </c>
      <c r="B393" s="5">
        <v>24.6396038</v>
      </c>
    </row>
    <row r="394" spans="1:2">
      <c r="A394" s="5">
        <v>824012</v>
      </c>
      <c r="B394" s="5">
        <v>24.638390000000001</v>
      </c>
    </row>
    <row r="395" spans="1:2">
      <c r="A395" s="5">
        <v>833337.9</v>
      </c>
      <c r="B395" s="5">
        <v>24.642571700000001</v>
      </c>
    </row>
    <row r="396" spans="1:2">
      <c r="A396" s="5">
        <v>842769.3</v>
      </c>
      <c r="B396" s="5">
        <v>24.640623000000001</v>
      </c>
    </row>
    <row r="397" spans="1:2">
      <c r="A397" s="5">
        <v>852307.44</v>
      </c>
      <c r="B397" s="5">
        <v>24.6401605</v>
      </c>
    </row>
    <row r="398" spans="1:2">
      <c r="A398" s="5">
        <v>861953.56</v>
      </c>
      <c r="B398" s="5">
        <v>24.640644300000002</v>
      </c>
    </row>
    <row r="399" spans="1:2">
      <c r="A399" s="5">
        <v>871708.9</v>
      </c>
      <c r="B399" s="5">
        <v>24.644360800000001</v>
      </c>
    </row>
    <row r="400" spans="1:2">
      <c r="A400" s="5">
        <v>881574.56</v>
      </c>
      <c r="B400" s="5">
        <v>24.643688699999998</v>
      </c>
    </row>
    <row r="401" spans="1:2">
      <c r="A401" s="5">
        <v>891551.9</v>
      </c>
      <c r="B401" s="5">
        <v>24.640345</v>
      </c>
    </row>
    <row r="402" spans="1:2">
      <c r="A402" s="5">
        <v>901642.2</v>
      </c>
      <c r="B402" s="5">
        <v>24.6424564</v>
      </c>
    </row>
    <row r="403" spans="1:2">
      <c r="A403" s="5">
        <v>911846.6</v>
      </c>
      <c r="B403" s="5">
        <v>24.6479043</v>
      </c>
    </row>
    <row r="404" spans="1:2">
      <c r="A404" s="5">
        <v>922166.56</v>
      </c>
      <c r="B404" s="5">
        <v>24.643183000000001</v>
      </c>
    </row>
    <row r="405" spans="1:2">
      <c r="A405" s="5">
        <v>932603.4</v>
      </c>
      <c r="B405" s="5">
        <v>24.646343900000002</v>
      </c>
    </row>
    <row r="406" spans="1:2">
      <c r="A406" s="5">
        <v>943158.25</v>
      </c>
      <c r="B406" s="5">
        <v>24.647096699999999</v>
      </c>
    </row>
    <row r="407" spans="1:2">
      <c r="A407" s="5">
        <v>953832.56</v>
      </c>
      <c r="B407" s="5">
        <v>24.646141799999999</v>
      </c>
    </row>
    <row r="408" spans="1:2">
      <c r="A408" s="5">
        <v>964627.7</v>
      </c>
      <c r="B408" s="5">
        <v>24.648339700000001</v>
      </c>
    </row>
    <row r="409" spans="1:2">
      <c r="A409" s="5">
        <v>975545</v>
      </c>
      <c r="B409" s="5">
        <v>24.6436815</v>
      </c>
    </row>
    <row r="410" spans="1:2">
      <c r="A410" s="5">
        <v>986585.9</v>
      </c>
      <c r="B410" s="5">
        <v>24.646282299999999</v>
      </c>
    </row>
    <row r="411" spans="1:2">
      <c r="A411" s="5">
        <v>997751.7</v>
      </c>
      <c r="B411" s="5">
        <v>24.647143199999999</v>
      </c>
    </row>
    <row r="412" spans="1:2">
      <c r="A412" s="5">
        <v>1009043.94</v>
      </c>
      <c r="B412" s="5">
        <v>24.6476896</v>
      </c>
    </row>
    <row r="413" spans="1:2">
      <c r="A413" s="5">
        <v>1020463.94</v>
      </c>
      <c r="B413" s="5">
        <v>24.648857199999998</v>
      </c>
    </row>
    <row r="414" spans="1:2">
      <c r="A414" s="5">
        <v>1032013.2</v>
      </c>
      <c r="B414" s="5">
        <v>24.650711099999999</v>
      </c>
    </row>
    <row r="415" spans="1:2">
      <c r="A415" s="5">
        <v>1043693.1</v>
      </c>
      <c r="B415" s="5">
        <v>24.6480143</v>
      </c>
    </row>
    <row r="416" spans="1:2">
      <c r="A416" s="5">
        <v>1055505.2</v>
      </c>
      <c r="B416" s="5">
        <v>24.647195799999999</v>
      </c>
    </row>
    <row r="417" spans="1:2">
      <c r="A417" s="5">
        <v>1067451.1000000001</v>
      </c>
      <c r="B417" s="5">
        <v>24.649899699999999</v>
      </c>
    </row>
    <row r="418" spans="1:2">
      <c r="A418" s="5">
        <v>1079532.1000000001</v>
      </c>
      <c r="B418" s="5">
        <v>24.6494596</v>
      </c>
    </row>
    <row r="419" spans="1:2">
      <c r="A419" s="5">
        <v>1091749.8999999999</v>
      </c>
      <c r="B419" s="5">
        <v>24.649114900000001</v>
      </c>
    </row>
    <row r="420" spans="1:2">
      <c r="A420" s="5">
        <v>1104106</v>
      </c>
      <c r="B420" s="5">
        <v>24.652462400000001</v>
      </c>
    </row>
    <row r="421" spans="1:2">
      <c r="A421" s="5">
        <v>1116601.8999999999</v>
      </c>
      <c r="B421" s="5">
        <v>24.651150099999999</v>
      </c>
    </row>
    <row r="422" spans="1:2">
      <c r="A422" s="5">
        <v>1129239.1000000001</v>
      </c>
      <c r="B422" s="5">
        <v>24.649563300000001</v>
      </c>
    </row>
    <row r="423" spans="1:2">
      <c r="A423" s="5">
        <v>1142019.5</v>
      </c>
      <c r="B423" s="5">
        <v>24.651637099999999</v>
      </c>
    </row>
    <row r="424" spans="1:2">
      <c r="A424" s="5">
        <v>1154944.5</v>
      </c>
      <c r="B424" s="5">
        <v>24.6520248</v>
      </c>
    </row>
    <row r="425" spans="1:2">
      <c r="A425" s="5">
        <v>1168015.8</v>
      </c>
      <c r="B425" s="5">
        <v>24.653386300000001</v>
      </c>
    </row>
    <row r="426" spans="1:2">
      <c r="A426" s="5">
        <v>1181234.8999999999</v>
      </c>
      <c r="B426" s="5">
        <v>24.6501825</v>
      </c>
    </row>
    <row r="427" spans="1:2">
      <c r="A427" s="5">
        <v>1194603.8</v>
      </c>
      <c r="B427" s="5">
        <v>24.654806499999999</v>
      </c>
    </row>
    <row r="428" spans="1:2">
      <c r="A428" s="5">
        <v>1208123.8</v>
      </c>
      <c r="B428" s="5">
        <v>24.650878200000001</v>
      </c>
    </row>
    <row r="429" spans="1:2">
      <c r="A429" s="5">
        <v>1221796.8999999999</v>
      </c>
      <c r="B429" s="5">
        <v>24.655839199999999</v>
      </c>
    </row>
    <row r="430" spans="1:2">
      <c r="A430" s="5">
        <v>1235624.8</v>
      </c>
      <c r="B430" s="5">
        <v>24.6522808</v>
      </c>
    </row>
    <row r="431" spans="1:2">
      <c r="A431" s="5">
        <v>1249609.1000000001</v>
      </c>
      <c r="B431" s="5">
        <v>24.657069199999999</v>
      </c>
    </row>
    <row r="432" spans="1:2">
      <c r="A432" s="5">
        <v>1263751.8</v>
      </c>
      <c r="B432" s="5">
        <v>24.6539796</v>
      </c>
    </row>
    <row r="433" spans="1:2">
      <c r="A433" s="5">
        <v>1278054.5</v>
      </c>
      <c r="B433" s="5">
        <v>24.660262800000002</v>
      </c>
    </row>
    <row r="434" spans="1:2">
      <c r="A434" s="5">
        <v>1292519</v>
      </c>
      <c r="B434" s="5">
        <v>24.6554213</v>
      </c>
    </row>
    <row r="435" spans="1:2">
      <c r="A435" s="5">
        <v>1307147.3999999999</v>
      </c>
      <c r="B435" s="5">
        <v>24.6584337</v>
      </c>
    </row>
    <row r="436" spans="1:2">
      <c r="A436" s="5">
        <v>1321941.1000000001</v>
      </c>
      <c r="B436" s="5">
        <v>24.655239000000002</v>
      </c>
    </row>
    <row r="437" spans="1:2">
      <c r="A437" s="5">
        <v>1336902.3999999999</v>
      </c>
      <c r="B437" s="5">
        <v>24.656893499999999</v>
      </c>
    </row>
    <row r="438" spans="1:2">
      <c r="A438" s="5">
        <v>1352033</v>
      </c>
      <c r="B438" s="5">
        <v>24.654616999999998</v>
      </c>
    </row>
    <row r="439" spans="1:2">
      <c r="A439" s="5">
        <v>1367334.9</v>
      </c>
      <c r="B439" s="5">
        <v>24.657310800000001</v>
      </c>
    </row>
    <row r="440" spans="1:2">
      <c r="A440" s="5">
        <v>1382809.9</v>
      </c>
      <c r="B440" s="5">
        <v>24.655504100000002</v>
      </c>
    </row>
    <row r="441" spans="1:2">
      <c r="A441" s="5">
        <v>1398460</v>
      </c>
      <c r="B441" s="5">
        <v>24.658128000000001</v>
      </c>
    </row>
    <row r="442" spans="1:2">
      <c r="A442" s="5">
        <v>1414287.2</v>
      </c>
      <c r="B442" s="5">
        <v>24.659246499999998</v>
      </c>
    </row>
    <row r="443" spans="1:2">
      <c r="A443" s="5">
        <v>1430293.6</v>
      </c>
      <c r="B443" s="5">
        <v>24.657802700000001</v>
      </c>
    </row>
    <row r="444" spans="1:2">
      <c r="A444" s="5">
        <v>1446481.2</v>
      </c>
      <c r="B444" s="5">
        <v>24.6567182</v>
      </c>
    </row>
    <row r="445" spans="1:2">
      <c r="A445" s="5">
        <v>1462852</v>
      </c>
      <c r="B445" s="5">
        <v>24.658989399999999</v>
      </c>
    </row>
    <row r="446" spans="1:2">
      <c r="A446" s="5">
        <v>1479408</v>
      </c>
      <c r="B446" s="5">
        <v>24.660107199999999</v>
      </c>
    </row>
    <row r="447" spans="1:2">
      <c r="A447" s="5">
        <v>1496151.5</v>
      </c>
      <c r="B447" s="5">
        <v>24.657686099999999</v>
      </c>
    </row>
    <row r="448" spans="1:2">
      <c r="A448" s="5">
        <v>1513084.4</v>
      </c>
      <c r="B448" s="5">
        <v>24.656659999999999</v>
      </c>
    </row>
    <row r="449" spans="1:2">
      <c r="A449" s="5">
        <v>1530208.9</v>
      </c>
      <c r="B449" s="5">
        <v>24.658153599999999</v>
      </c>
    </row>
    <row r="450" spans="1:2">
      <c r="A450" s="5">
        <v>1547527.2</v>
      </c>
      <c r="B450" s="5">
        <v>24.660689999999999</v>
      </c>
    </row>
    <row r="451" spans="1:2">
      <c r="A451" s="5">
        <v>1565041.6</v>
      </c>
      <c r="B451" s="5">
        <v>24.657589699999999</v>
      </c>
    </row>
    <row r="452" spans="1:2">
      <c r="A452" s="5">
        <v>1582754.2</v>
      </c>
      <c r="B452" s="5">
        <v>24.659976799999999</v>
      </c>
    </row>
    <row r="453" spans="1:2">
      <c r="A453" s="5">
        <v>1600667.2</v>
      </c>
      <c r="B453" s="5">
        <v>24.658922700000002</v>
      </c>
    </row>
    <row r="454" spans="1:2">
      <c r="A454" s="5">
        <v>1618783.1</v>
      </c>
      <c r="B454" s="5">
        <v>24.658481600000002</v>
      </c>
    </row>
    <row r="455" spans="1:2">
      <c r="A455" s="5">
        <v>1637103.9</v>
      </c>
      <c r="B455" s="5">
        <v>24.660205000000001</v>
      </c>
    </row>
    <row r="456" spans="1:2">
      <c r="A456" s="5">
        <v>1655632.1</v>
      </c>
      <c r="B456" s="5">
        <v>24.659374199999998</v>
      </c>
    </row>
    <row r="457" spans="1:2">
      <c r="A457" s="5">
        <v>1674369.9</v>
      </c>
      <c r="B457" s="5">
        <v>24.662805500000001</v>
      </c>
    </row>
    <row r="458" spans="1:2">
      <c r="A458" s="5">
        <v>1693319.9</v>
      </c>
      <c r="B458" s="5">
        <v>24.6617335</v>
      </c>
    </row>
    <row r="459" spans="1:2">
      <c r="A459" s="5">
        <v>1712484.2</v>
      </c>
      <c r="B459" s="5">
        <v>24.660218400000002</v>
      </c>
    </row>
    <row r="460" spans="1:2">
      <c r="A460" s="5">
        <v>1731865.5</v>
      </c>
      <c r="B460" s="5">
        <v>24.658756199999999</v>
      </c>
    </row>
    <row r="461" spans="1:2">
      <c r="A461" s="5">
        <v>1751466.2</v>
      </c>
      <c r="B461" s="5">
        <v>24.6588946</v>
      </c>
    </row>
    <row r="462" spans="1:2">
      <c r="A462" s="5">
        <v>1771288.6</v>
      </c>
      <c r="B462" s="5">
        <v>24.6622664</v>
      </c>
    </row>
    <row r="463" spans="1:2">
      <c r="A463" s="5">
        <v>1791335.5</v>
      </c>
      <c r="B463" s="5">
        <v>24.657809700000001</v>
      </c>
    </row>
    <row r="464" spans="1:2">
      <c r="A464" s="5">
        <v>1811609.2</v>
      </c>
      <c r="B464" s="5">
        <v>24.664526500000001</v>
      </c>
    </row>
    <row r="465" spans="1:2">
      <c r="A465" s="5">
        <v>1832112.4</v>
      </c>
      <c r="B465" s="5">
        <v>24.6602158</v>
      </c>
    </row>
    <row r="466" spans="1:2">
      <c r="A466" s="5">
        <v>1852847.5</v>
      </c>
      <c r="B466" s="5">
        <v>24.6610987</v>
      </c>
    </row>
    <row r="467" spans="1:2">
      <c r="A467" s="5">
        <v>1873817.4</v>
      </c>
      <c r="B467" s="5">
        <v>24.6603472</v>
      </c>
    </row>
    <row r="468" spans="1:2">
      <c r="A468" s="5">
        <v>1895024.6</v>
      </c>
      <c r="B468" s="5">
        <v>24.664370000000002</v>
      </c>
    </row>
    <row r="469" spans="1:2">
      <c r="A469" s="5">
        <v>1916471.9</v>
      </c>
      <c r="B469" s="5">
        <v>24.661059000000002</v>
      </c>
    </row>
    <row r="470" spans="1:2">
      <c r="A470" s="5">
        <v>1938161.8</v>
      </c>
      <c r="B470" s="5">
        <v>24.661860099999998</v>
      </c>
    </row>
    <row r="471" spans="1:2">
      <c r="A471" s="5">
        <v>1960097.2</v>
      </c>
      <c r="B471" s="5">
        <v>24.662694800000001</v>
      </c>
    </row>
    <row r="472" spans="1:2">
      <c r="A472" s="5">
        <v>1982280.9</v>
      </c>
      <c r="B472" s="5">
        <v>24.661807599999999</v>
      </c>
    </row>
    <row r="473" spans="1:2">
      <c r="A473" s="5">
        <v>2004715.6</v>
      </c>
      <c r="B473" s="5">
        <v>24.661010699999999</v>
      </c>
    </row>
    <row r="474" spans="1:2">
      <c r="A474" s="5">
        <v>2027404.4</v>
      </c>
      <c r="B474" s="5">
        <v>24.663950799999999</v>
      </c>
    </row>
    <row r="475" spans="1:2">
      <c r="A475" s="5">
        <v>2050349.8</v>
      </c>
      <c r="B475" s="5">
        <v>24.661451</v>
      </c>
    </row>
    <row r="476" spans="1:2">
      <c r="A476" s="5">
        <v>2073554.9</v>
      </c>
      <c r="B476" s="5">
        <v>24.664290300000001</v>
      </c>
    </row>
    <row r="477" spans="1:2">
      <c r="A477" s="5">
        <v>2097022.6</v>
      </c>
      <c r="B477" s="5">
        <v>24.662435599999998</v>
      </c>
    </row>
    <row r="478" spans="1:2">
      <c r="A478" s="5">
        <v>2120756</v>
      </c>
      <c r="B478" s="5">
        <v>24.659763600000002</v>
      </c>
    </row>
    <row r="479" spans="1:2">
      <c r="A479" s="5">
        <v>2144758</v>
      </c>
      <c r="B479" s="5">
        <v>24.664005800000002</v>
      </c>
    </row>
    <row r="480" spans="1:2">
      <c r="A480" s="5">
        <v>2169031.7999999998</v>
      </c>
      <c r="B480" s="5">
        <v>24.666714200000001</v>
      </c>
    </row>
    <row r="481" spans="1:2">
      <c r="A481" s="5">
        <v>2193580</v>
      </c>
      <c r="B481" s="5">
        <v>24.664771399999999</v>
      </c>
    </row>
    <row r="482" spans="1:2">
      <c r="A482" s="5">
        <v>2218406.2000000002</v>
      </c>
      <c r="B482" s="5">
        <v>24.666101999999999</v>
      </c>
    </row>
    <row r="483" spans="1:2">
      <c r="A483" s="5">
        <v>2243513.2000000002</v>
      </c>
      <c r="B483" s="5">
        <v>24.664793199999998</v>
      </c>
    </row>
    <row r="484" spans="1:2">
      <c r="A484" s="5">
        <v>2268904.5</v>
      </c>
      <c r="B484" s="5">
        <v>24.667910800000001</v>
      </c>
    </row>
    <row r="485" spans="1:2">
      <c r="A485" s="5">
        <v>2294583.2000000002</v>
      </c>
      <c r="B485" s="5">
        <v>24.668875499999999</v>
      </c>
    </row>
    <row r="486" spans="1:2">
      <c r="A486" s="5">
        <v>2320552.5</v>
      </c>
      <c r="B486" s="5">
        <v>24.667947399999999</v>
      </c>
    </row>
    <row r="487" spans="1:2">
      <c r="A487" s="5">
        <v>2346815.7999999998</v>
      </c>
      <c r="B487" s="5">
        <v>24.6701455</v>
      </c>
    </row>
    <row r="488" spans="1:2">
      <c r="A488" s="5">
        <v>2373376</v>
      </c>
      <c r="B488" s="5">
        <v>24.667158700000002</v>
      </c>
    </row>
    <row r="489" spans="1:2">
      <c r="A489" s="5">
        <v>2400237.2000000002</v>
      </c>
      <c r="B489" s="5">
        <v>24.673651100000001</v>
      </c>
    </row>
    <row r="490" spans="1:2">
      <c r="A490" s="5">
        <v>2427402.2000000002</v>
      </c>
      <c r="B490" s="5">
        <v>24.666917999999999</v>
      </c>
    </row>
    <row r="491" spans="1:2">
      <c r="A491" s="5">
        <v>2454874.7999999998</v>
      </c>
      <c r="B491" s="5">
        <v>24.6666983</v>
      </c>
    </row>
    <row r="492" spans="1:2">
      <c r="A492" s="5">
        <v>2482658</v>
      </c>
      <c r="B492" s="5">
        <v>24.671168300000001</v>
      </c>
    </row>
    <row r="493" spans="1:2">
      <c r="A493" s="5">
        <v>2510756</v>
      </c>
      <c r="B493" s="5">
        <v>24.6421207</v>
      </c>
    </row>
    <row r="494" spans="1:2">
      <c r="A494" s="5">
        <v>2539171.7999999998</v>
      </c>
      <c r="B494" s="5">
        <v>24.647114999999999</v>
      </c>
    </row>
    <row r="495" spans="1:2">
      <c r="A495" s="5">
        <v>2567909.2000000002</v>
      </c>
      <c r="B495" s="5">
        <v>24.641573099999999</v>
      </c>
    </row>
    <row r="496" spans="1:2">
      <c r="A496" s="5">
        <v>2596972</v>
      </c>
      <c r="B496" s="5">
        <v>24.641845799999999</v>
      </c>
    </row>
    <row r="497" spans="1:2">
      <c r="A497" s="5">
        <v>2626363.5</v>
      </c>
      <c r="B497" s="5">
        <v>24.641978699999999</v>
      </c>
    </row>
    <row r="498" spans="1:2">
      <c r="A498" s="5">
        <v>2656087.7999999998</v>
      </c>
      <c r="B498" s="5">
        <v>24.643520200000001</v>
      </c>
    </row>
    <row r="499" spans="1:2">
      <c r="A499" s="5">
        <v>2686148.5</v>
      </c>
      <c r="B499" s="5">
        <v>24.639718999999999</v>
      </c>
    </row>
    <row r="500" spans="1:2">
      <c r="A500" s="5">
        <v>2716549.2</v>
      </c>
      <c r="B500" s="5">
        <v>24.639015799999999</v>
      </c>
    </row>
    <row r="501" spans="1:2">
      <c r="A501" s="5">
        <v>2747294.2</v>
      </c>
      <c r="B501" s="5">
        <v>24.636379900000001</v>
      </c>
    </row>
    <row r="502" spans="1:2">
      <c r="A502" s="5">
        <v>2778387.2</v>
      </c>
      <c r="B502" s="5">
        <v>24.633234399999999</v>
      </c>
    </row>
    <row r="503" spans="1:2">
      <c r="A503" s="5">
        <v>2809832</v>
      </c>
      <c r="B503" s="5">
        <v>24.634620200000001</v>
      </c>
    </row>
    <row r="504" spans="1:2">
      <c r="A504" s="5">
        <v>2841632.8</v>
      </c>
      <c r="B504" s="5">
        <v>24.630286900000002</v>
      </c>
    </row>
    <row r="505" spans="1:2">
      <c r="A505" s="5">
        <v>2873793.2</v>
      </c>
      <c r="B505" s="5">
        <v>24.631409999999999</v>
      </c>
    </row>
    <row r="506" spans="1:2">
      <c r="A506" s="5">
        <v>2906317.8</v>
      </c>
      <c r="B506" s="5">
        <v>24.6070587</v>
      </c>
    </row>
    <row r="507" spans="1:2">
      <c r="A507" s="5">
        <v>2939210.5</v>
      </c>
      <c r="B507" s="5">
        <v>24.627770699999999</v>
      </c>
    </row>
    <row r="508" spans="1:2">
      <c r="A508" s="5">
        <v>2972475.5</v>
      </c>
      <c r="B508" s="5">
        <v>24.618458100000002</v>
      </c>
    </row>
    <row r="509" spans="1:2">
      <c r="A509" s="5">
        <v>3006117</v>
      </c>
      <c r="B509" s="5">
        <v>24.625221700000001</v>
      </c>
    </row>
    <row r="510" spans="1:2">
      <c r="A510" s="5">
        <v>3040139</v>
      </c>
      <c r="B510" s="5">
        <v>24.631647099999999</v>
      </c>
    </row>
    <row r="511" spans="1:2">
      <c r="A511" s="5">
        <v>3074546.2</v>
      </c>
      <c r="B511" s="5">
        <v>24.6265471</v>
      </c>
    </row>
    <row r="512" spans="1:2">
      <c r="A512" s="5">
        <v>3109343</v>
      </c>
      <c r="B512" s="5">
        <v>24.622156400000001</v>
      </c>
    </row>
    <row r="513" spans="1:2">
      <c r="A513" s="5">
        <v>3144533.2</v>
      </c>
      <c r="B513" s="5">
        <v>24.624722500000001</v>
      </c>
    </row>
    <row r="514" spans="1:2">
      <c r="A514" s="5">
        <v>3180122</v>
      </c>
      <c r="B514" s="5">
        <v>24.6206225</v>
      </c>
    </row>
    <row r="515" spans="1:2">
      <c r="A515" s="5">
        <v>3216113.5</v>
      </c>
      <c r="B515" s="5">
        <v>24.615866</v>
      </c>
    </row>
    <row r="516" spans="1:2">
      <c r="A516" s="5">
        <v>3252512.5</v>
      </c>
      <c r="B516" s="5">
        <v>24.619062199999998</v>
      </c>
    </row>
    <row r="517" spans="1:2">
      <c r="A517" s="5">
        <v>3289323.2</v>
      </c>
      <c r="B517" s="5">
        <v>24.6128179</v>
      </c>
    </row>
    <row r="518" spans="1:2">
      <c r="A518" s="5">
        <v>3326550.5</v>
      </c>
      <c r="B518" s="5">
        <v>24.607689300000001</v>
      </c>
    </row>
    <row r="519" spans="1:2">
      <c r="A519" s="5">
        <v>3364199.2</v>
      </c>
      <c r="B519" s="5">
        <v>24.604164099999998</v>
      </c>
    </row>
    <row r="520" spans="1:2">
      <c r="A520" s="5">
        <v>3402274.2</v>
      </c>
      <c r="B520" s="5">
        <v>24.6052377</v>
      </c>
    </row>
    <row r="521" spans="1:2">
      <c r="A521" s="5">
        <v>3440780</v>
      </c>
      <c r="B521" s="5">
        <v>24.597303799999999</v>
      </c>
    </row>
    <row r="522" spans="1:2">
      <c r="A522" s="5">
        <v>3479721.5</v>
      </c>
      <c r="B522" s="5">
        <v>24.603094899999999</v>
      </c>
    </row>
    <row r="523" spans="1:2">
      <c r="A523" s="5">
        <v>3519103.8</v>
      </c>
      <c r="B523" s="5">
        <v>24.601583300000001</v>
      </c>
    </row>
    <row r="524" spans="1:2">
      <c r="A524" s="5">
        <v>3558931.8</v>
      </c>
      <c r="B524" s="5">
        <v>24.598953000000002</v>
      </c>
    </row>
    <row r="525" spans="1:2">
      <c r="A525" s="5">
        <v>3599210.5</v>
      </c>
      <c r="B525" s="5">
        <v>24.595395400000001</v>
      </c>
    </row>
    <row r="526" spans="1:2">
      <c r="A526" s="5">
        <v>3639945</v>
      </c>
      <c r="B526" s="5">
        <v>24.596761799999999</v>
      </c>
    </row>
    <row r="527" spans="1:2">
      <c r="A527" s="5">
        <v>3681140.5</v>
      </c>
      <c r="B527" s="5">
        <v>24.563095700000002</v>
      </c>
    </row>
    <row r="528" spans="1:2">
      <c r="A528" s="5">
        <v>3722802.5</v>
      </c>
      <c r="B528" s="5">
        <v>24.564052400000001</v>
      </c>
    </row>
    <row r="529" spans="1:2">
      <c r="A529" s="5">
        <v>3764935.8</v>
      </c>
      <c r="B529" s="5">
        <v>24.565317100000001</v>
      </c>
    </row>
    <row r="530" spans="1:2">
      <c r="A530" s="5">
        <v>3807546</v>
      </c>
      <c r="B530" s="5">
        <v>24.5659788</v>
      </c>
    </row>
    <row r="531" spans="1:2">
      <c r="A531" s="5">
        <v>3850638.5</v>
      </c>
      <c r="B531" s="5">
        <v>24.557968899999999</v>
      </c>
    </row>
    <row r="532" spans="1:2">
      <c r="A532" s="5">
        <v>3894218.8</v>
      </c>
      <c r="B532" s="5">
        <v>24.556167299999998</v>
      </c>
    </row>
    <row r="533" spans="1:2">
      <c r="A533" s="5">
        <v>3938292</v>
      </c>
      <c r="B533" s="5">
        <v>24.548831700000001</v>
      </c>
    </row>
    <row r="534" spans="1:2">
      <c r="A534" s="5">
        <v>3982864.2</v>
      </c>
      <c r="B534" s="5">
        <v>24.549690500000001</v>
      </c>
    </row>
    <row r="535" spans="1:2">
      <c r="A535" s="5">
        <v>4027941</v>
      </c>
      <c r="B535" s="5">
        <v>24.551463999999999</v>
      </c>
    </row>
    <row r="536" spans="1:2">
      <c r="A536" s="5">
        <v>4073527.8</v>
      </c>
      <c r="B536" s="5">
        <v>24.550737300000002</v>
      </c>
    </row>
    <row r="537" spans="1:2">
      <c r="A537" s="5">
        <v>4119630.5</v>
      </c>
      <c r="B537" s="5">
        <v>24.5442654</v>
      </c>
    </row>
    <row r="538" spans="1:2">
      <c r="A538" s="5">
        <v>4166255</v>
      </c>
      <c r="B538" s="5">
        <v>24.544543300000001</v>
      </c>
    </row>
    <row r="539" spans="1:2">
      <c r="A539" s="5">
        <v>4213407</v>
      </c>
      <c r="B539" s="5">
        <v>24.539599500000001</v>
      </c>
    </row>
    <row r="540" spans="1:2">
      <c r="A540" s="5">
        <v>4261093</v>
      </c>
      <c r="B540" s="5">
        <v>24.535043099999999</v>
      </c>
    </row>
    <row r="541" spans="1:2">
      <c r="A541" s="5">
        <v>4309318.5</v>
      </c>
      <c r="B541" s="5">
        <v>24.532099800000001</v>
      </c>
    </row>
    <row r="542" spans="1:2">
      <c r="A542" s="5">
        <v>4358090</v>
      </c>
      <c r="B542" s="5">
        <v>24.527876800000001</v>
      </c>
    </row>
    <row r="543" spans="1:2">
      <c r="A543" s="5">
        <v>4407413.5</v>
      </c>
      <c r="B543" s="5">
        <v>24.522312299999999</v>
      </c>
    </row>
    <row r="544" spans="1:2">
      <c r="A544" s="5">
        <v>4457295</v>
      </c>
      <c r="B544" s="5">
        <v>24.515305300000001</v>
      </c>
    </row>
    <row r="545" spans="1:2">
      <c r="A545" s="5">
        <v>4507741</v>
      </c>
      <c r="B545" s="5">
        <v>24.509906000000001</v>
      </c>
    </row>
    <row r="546" spans="1:2">
      <c r="A546" s="5">
        <v>4558758</v>
      </c>
      <c r="B546" s="5">
        <v>24.503444699999999</v>
      </c>
    </row>
    <row r="547" spans="1:2">
      <c r="A547" s="5">
        <v>4610352.5</v>
      </c>
      <c r="B547" s="5">
        <v>24.510144799999999</v>
      </c>
    </row>
    <row r="548" spans="1:2">
      <c r="A548" s="5">
        <v>4662530.5</v>
      </c>
      <c r="B548" s="5">
        <v>24.5023594</v>
      </c>
    </row>
    <row r="549" spans="1:2">
      <c r="A549" s="5">
        <v>4715299.5</v>
      </c>
      <c r="B549" s="5">
        <v>24.500084699999999</v>
      </c>
    </row>
    <row r="550" spans="1:2">
      <c r="A550" s="5">
        <v>4768665.5</v>
      </c>
      <c r="B550" s="5">
        <v>24.502345099999999</v>
      </c>
    </row>
    <row r="551" spans="1:2">
      <c r="A551" s="5">
        <v>4822635.5</v>
      </c>
      <c r="B551" s="5">
        <v>24.504551500000002</v>
      </c>
    </row>
    <row r="552" spans="1:2">
      <c r="A552" s="5">
        <v>4877216.5</v>
      </c>
      <c r="B552" s="5">
        <v>24.502186600000002</v>
      </c>
    </row>
    <row r="553" spans="1:2">
      <c r="A553" s="5">
        <v>4932415</v>
      </c>
      <c r="B553" s="5">
        <v>24.502553599999999</v>
      </c>
    </row>
    <row r="554" spans="1:2">
      <c r="A554" s="5">
        <v>4988238.5</v>
      </c>
      <c r="B554" s="5">
        <v>24.507576100000001</v>
      </c>
    </row>
    <row r="555" spans="1:2">
      <c r="A555" s="5">
        <v>5044693.5</v>
      </c>
      <c r="B555" s="5">
        <v>24.502932300000001</v>
      </c>
    </row>
    <row r="556" spans="1:2">
      <c r="A556" s="5">
        <v>5101787.5</v>
      </c>
      <c r="B556" s="5">
        <v>24.506945600000002</v>
      </c>
    </row>
    <row r="557" spans="1:2">
      <c r="A557" s="5">
        <v>5159528</v>
      </c>
      <c r="B557" s="5">
        <v>24.510365700000001</v>
      </c>
    </row>
    <row r="558" spans="1:2">
      <c r="A558" s="5">
        <v>5217921.5</v>
      </c>
      <c r="B558" s="5">
        <v>24.5102267</v>
      </c>
    </row>
    <row r="559" spans="1:2">
      <c r="A559" s="5">
        <v>5276976.5</v>
      </c>
      <c r="B559" s="5">
        <v>24.512968300000001</v>
      </c>
    </row>
    <row r="560" spans="1:2">
      <c r="A560" s="5">
        <v>5336699</v>
      </c>
      <c r="B560" s="5">
        <v>24.468031100000001</v>
      </c>
    </row>
    <row r="561" spans="1:2">
      <c r="A561" s="5">
        <v>5397098</v>
      </c>
      <c r="B561" s="5">
        <v>24.492282100000001</v>
      </c>
    </row>
    <row r="562" spans="1:2">
      <c r="A562" s="5">
        <v>5458180.5</v>
      </c>
      <c r="B562" s="5">
        <v>24.5375269</v>
      </c>
    </row>
    <row r="563" spans="1:2">
      <c r="A563" s="5">
        <v>5519954.5</v>
      </c>
      <c r="B563" s="5">
        <v>24.526693399999999</v>
      </c>
    </row>
    <row r="564" spans="1:2">
      <c r="A564" s="5">
        <v>5582427</v>
      </c>
      <c r="B564" s="5">
        <v>24.474754799999999</v>
      </c>
    </row>
    <row r="565" spans="1:2">
      <c r="A565" s="5">
        <v>5645607</v>
      </c>
      <c r="B565" s="5">
        <v>24.494550199999999</v>
      </c>
    </row>
    <row r="566" spans="1:2">
      <c r="A566" s="5">
        <v>5709502</v>
      </c>
      <c r="B566" s="5">
        <v>24.551816800000001</v>
      </c>
    </row>
    <row r="567" spans="1:2">
      <c r="A567" s="5">
        <v>5774120.5</v>
      </c>
      <c r="B567" s="5">
        <v>24.552479699999999</v>
      </c>
    </row>
    <row r="568" spans="1:2">
      <c r="A568" s="5">
        <v>5839469.5</v>
      </c>
      <c r="B568" s="5">
        <v>24.4942025</v>
      </c>
    </row>
    <row r="569" spans="1:2">
      <c r="A569" s="5">
        <v>5905559</v>
      </c>
      <c r="B569" s="5">
        <v>24.5088309</v>
      </c>
    </row>
    <row r="570" spans="1:2">
      <c r="A570" s="5">
        <v>5972396</v>
      </c>
      <c r="B570" s="5">
        <v>24.507739000000001</v>
      </c>
    </row>
    <row r="571" spans="1:2">
      <c r="A571" s="5">
        <v>6039989.5</v>
      </c>
      <c r="B571" s="5">
        <v>24.513271899999999</v>
      </c>
    </row>
    <row r="572" spans="1:2">
      <c r="A572" s="5">
        <v>6108348</v>
      </c>
      <c r="B572" s="5">
        <v>24.528407300000001</v>
      </c>
    </row>
    <row r="573" spans="1:2">
      <c r="A573" s="5">
        <v>6177480</v>
      </c>
      <c r="B573" s="5">
        <v>24.5362735</v>
      </c>
    </row>
    <row r="574" spans="1:2">
      <c r="A574" s="5">
        <v>6247394.5</v>
      </c>
      <c r="B574" s="5">
        <v>24.5429377</v>
      </c>
    </row>
    <row r="575" spans="1:2">
      <c r="A575" s="5">
        <v>6318100</v>
      </c>
      <c r="B575" s="5">
        <v>24.545272600000001</v>
      </c>
    </row>
    <row r="576" spans="1:2">
      <c r="A576" s="5">
        <v>6389606</v>
      </c>
      <c r="B576" s="5">
        <v>24.5427064</v>
      </c>
    </row>
    <row r="577" spans="1:2">
      <c r="A577" s="5">
        <v>6461921.5</v>
      </c>
      <c r="B577" s="5">
        <v>24.544960199999998</v>
      </c>
    </row>
    <row r="578" spans="1:2">
      <c r="A578" s="5">
        <v>6535055.5</v>
      </c>
      <c r="B578" s="5">
        <v>24.556264299999999</v>
      </c>
    </row>
    <row r="579" spans="1:2">
      <c r="A579" s="5">
        <v>6609016.5</v>
      </c>
      <c r="B579" s="5">
        <v>24.559923900000001</v>
      </c>
    </row>
    <row r="580" spans="1:2">
      <c r="A580" s="5">
        <v>6683815.5</v>
      </c>
      <c r="B580" s="5">
        <v>24.567792300000001</v>
      </c>
    </row>
    <row r="581" spans="1:2">
      <c r="A581" s="5">
        <v>6759460.5</v>
      </c>
      <c r="B581" s="5">
        <v>24.5740585</v>
      </c>
    </row>
    <row r="582" spans="1:2">
      <c r="A582" s="5">
        <v>6835961.5</v>
      </c>
      <c r="B582" s="5">
        <v>24.5777693</v>
      </c>
    </row>
    <row r="583" spans="1:2">
      <c r="A583" s="5">
        <v>6913328.5</v>
      </c>
      <c r="B583" s="5">
        <v>24.598001100000001</v>
      </c>
    </row>
    <row r="584" spans="1:2">
      <c r="A584" s="5">
        <v>6991571</v>
      </c>
      <c r="B584" s="5">
        <v>24.596027200000002</v>
      </c>
    </row>
    <row r="585" spans="1:2">
      <c r="A585" s="5">
        <v>7070699.5</v>
      </c>
      <c r="B585" s="5">
        <v>24.609285499999999</v>
      </c>
    </row>
    <row r="586" spans="1:2">
      <c r="A586" s="5">
        <v>7150723</v>
      </c>
      <c r="B586" s="5">
        <v>24.608328400000001</v>
      </c>
    </row>
    <row r="587" spans="1:2">
      <c r="A587" s="5">
        <v>7231652.5</v>
      </c>
      <c r="B587" s="5">
        <v>24.605186400000001</v>
      </c>
    </row>
    <row r="588" spans="1:2">
      <c r="A588" s="5">
        <v>7313497.5</v>
      </c>
      <c r="B588" s="5">
        <v>24.606265700000002</v>
      </c>
    </row>
    <row r="589" spans="1:2">
      <c r="A589" s="5">
        <v>7396269</v>
      </c>
      <c r="B589" s="5">
        <v>24.602231799999998</v>
      </c>
    </row>
    <row r="590" spans="1:2">
      <c r="A590" s="5">
        <v>7479977.5</v>
      </c>
      <c r="B590" s="5">
        <v>24.597620899999999</v>
      </c>
    </row>
    <row r="591" spans="1:2">
      <c r="A591" s="5">
        <v>7564633.5</v>
      </c>
      <c r="B591" s="5">
        <v>24.599420200000001</v>
      </c>
    </row>
    <row r="592" spans="1:2">
      <c r="A592" s="5">
        <v>7650247</v>
      </c>
      <c r="B592" s="5">
        <v>24.597424</v>
      </c>
    </row>
    <row r="593" spans="1:2">
      <c r="A593" s="5">
        <v>7736830</v>
      </c>
      <c r="B593" s="5">
        <v>24.5955212</v>
      </c>
    </row>
    <row r="594" spans="1:2">
      <c r="A594" s="5">
        <v>7824392.5</v>
      </c>
      <c r="B594" s="5">
        <v>24.591458800000002</v>
      </c>
    </row>
    <row r="595" spans="1:2">
      <c r="A595" s="5">
        <v>7912946.5</v>
      </c>
      <c r="B595" s="5">
        <v>24.585993800000001</v>
      </c>
    </row>
    <row r="596" spans="1:2">
      <c r="A596" s="5">
        <v>8002502.5</v>
      </c>
      <c r="B596" s="5">
        <v>24.582830399999999</v>
      </c>
    </row>
    <row r="597" spans="1:2">
      <c r="A597" s="5">
        <v>8093072</v>
      </c>
      <c r="B597" s="5">
        <v>24.581049100000001</v>
      </c>
    </row>
    <row r="598" spans="1:2">
      <c r="A598" s="5">
        <v>8184666.5</v>
      </c>
      <c r="B598" s="5">
        <v>24.5773136</v>
      </c>
    </row>
    <row r="599" spans="1:2">
      <c r="A599" s="5">
        <v>8277297.5</v>
      </c>
      <c r="B599" s="5">
        <v>24.576232900000001</v>
      </c>
    </row>
    <row r="600" spans="1:2">
      <c r="A600" s="5">
        <v>8370977</v>
      </c>
      <c r="B600" s="5">
        <v>24.572032400000001</v>
      </c>
    </row>
    <row r="601" spans="1:2">
      <c r="A601" s="5">
        <v>8465717</v>
      </c>
      <c r="B601" s="5">
        <v>24.568677099999999</v>
      </c>
    </row>
    <row r="602" spans="1:2">
      <c r="A602" s="5">
        <v>8561529</v>
      </c>
      <c r="B602" s="5">
        <v>24.5691141</v>
      </c>
    </row>
    <row r="603" spans="1:2">
      <c r="A603" s="5">
        <v>8658425</v>
      </c>
      <c r="B603" s="5">
        <v>24.567749299999999</v>
      </c>
    </row>
    <row r="604" spans="1:2">
      <c r="A604" s="5">
        <v>8756418</v>
      </c>
      <c r="B604" s="5">
        <v>24.563531699999999</v>
      </c>
    </row>
    <row r="605" spans="1:2">
      <c r="A605" s="5">
        <v>8855520</v>
      </c>
      <c r="B605" s="5">
        <v>24.5663363</v>
      </c>
    </row>
    <row r="606" spans="1:2">
      <c r="A606" s="5">
        <v>8955744</v>
      </c>
      <c r="B606" s="5">
        <v>24.559720500000001</v>
      </c>
    </row>
    <row r="607" spans="1:2">
      <c r="A607" s="5">
        <v>9057102</v>
      </c>
      <c r="B607" s="5">
        <v>24.556567099999999</v>
      </c>
    </row>
    <row r="608" spans="1:2">
      <c r="A608" s="5">
        <v>9159607</v>
      </c>
      <c r="B608" s="5">
        <v>24.556355400000001</v>
      </c>
    </row>
    <row r="609" spans="1:2">
      <c r="A609" s="5">
        <v>9263272</v>
      </c>
      <c r="B609" s="5">
        <v>24.550724500000001</v>
      </c>
    </row>
    <row r="610" spans="1:2">
      <c r="A610" s="5">
        <v>9368110</v>
      </c>
      <c r="B610" s="5">
        <v>24.548993500000002</v>
      </c>
    </row>
    <row r="611" spans="1:2">
      <c r="A611" s="5">
        <v>9474135</v>
      </c>
      <c r="B611" s="5">
        <v>24.5414219</v>
      </c>
    </row>
    <row r="612" spans="1:2">
      <c r="A612" s="5">
        <v>9581360</v>
      </c>
      <c r="B612" s="5">
        <v>24.540383500000001</v>
      </c>
    </row>
    <row r="613" spans="1:2">
      <c r="A613" s="5">
        <v>9689799</v>
      </c>
      <c r="B613" s="5">
        <v>24.5409386</v>
      </c>
    </row>
    <row r="614" spans="1:2">
      <c r="A614" s="5">
        <v>9799465</v>
      </c>
      <c r="B614" s="5">
        <v>24.542716899999999</v>
      </c>
    </row>
    <row r="615" spans="1:2">
      <c r="A615" s="5">
        <v>9910371</v>
      </c>
      <c r="B615" s="5">
        <v>24.539801099999998</v>
      </c>
    </row>
    <row r="616" spans="1:2">
      <c r="A616" s="5">
        <v>10022534</v>
      </c>
      <c r="B616" s="5">
        <v>24.5400189</v>
      </c>
    </row>
    <row r="617" spans="1:2">
      <c r="A617" s="5">
        <v>10135965</v>
      </c>
      <c r="B617" s="5">
        <v>24.535230500000001</v>
      </c>
    </row>
    <row r="618" spans="1:2">
      <c r="A618" s="5">
        <v>10250680</v>
      </c>
      <c r="B618" s="5">
        <v>24.533522099999999</v>
      </c>
    </row>
    <row r="619" spans="1:2">
      <c r="A619" s="5">
        <v>10366694</v>
      </c>
      <c r="B619" s="5">
        <v>24.5295667</v>
      </c>
    </row>
    <row r="620" spans="1:2">
      <c r="A620" s="5">
        <v>10484020</v>
      </c>
      <c r="B620" s="5">
        <v>24.52797</v>
      </c>
    </row>
    <row r="621" spans="1:2">
      <c r="A621" s="5">
        <v>10602675</v>
      </c>
      <c r="B621" s="5">
        <v>24.529764499999999</v>
      </c>
    </row>
    <row r="622" spans="1:2">
      <c r="A622" s="5">
        <v>10722672</v>
      </c>
      <c r="B622" s="5">
        <v>24.525831400000001</v>
      </c>
    </row>
    <row r="623" spans="1:2">
      <c r="A623" s="5">
        <v>10844028</v>
      </c>
      <c r="B623" s="5">
        <v>24.523546799999998</v>
      </c>
    </row>
    <row r="624" spans="1:2">
      <c r="A624" s="5">
        <v>10966757</v>
      </c>
      <c r="B624" s="5">
        <v>24.521324499999999</v>
      </c>
    </row>
    <row r="625" spans="1:2">
      <c r="A625" s="5">
        <v>11090874</v>
      </c>
      <c r="B625" s="5">
        <v>24.517342899999999</v>
      </c>
    </row>
    <row r="626" spans="1:2">
      <c r="A626" s="5">
        <v>11216397</v>
      </c>
      <c r="B626" s="5">
        <v>24.506327299999999</v>
      </c>
    </row>
    <row r="627" spans="1:2">
      <c r="A627" s="5">
        <v>11343340</v>
      </c>
      <c r="B627" s="5">
        <v>24.510109499999999</v>
      </c>
    </row>
    <row r="628" spans="1:2">
      <c r="A628" s="5">
        <v>11471720</v>
      </c>
      <c r="B628" s="5">
        <v>24.5061064</v>
      </c>
    </row>
    <row r="629" spans="1:2">
      <c r="A629" s="5">
        <v>11601553</v>
      </c>
      <c r="B629" s="5">
        <v>24.502927</v>
      </c>
    </row>
    <row r="630" spans="1:2">
      <c r="A630" s="5">
        <v>11732855</v>
      </c>
      <c r="B630" s="5">
        <v>24.498569799999999</v>
      </c>
    </row>
    <row r="631" spans="1:2">
      <c r="A631" s="5">
        <v>11865644</v>
      </c>
      <c r="B631" s="5">
        <v>24.504682800000001</v>
      </c>
    </row>
    <row r="632" spans="1:2">
      <c r="A632" s="5">
        <v>11999935</v>
      </c>
      <c r="B632" s="5">
        <v>24.502920899999999</v>
      </c>
    </row>
    <row r="633" spans="1:2">
      <c r="A633" s="5">
        <v>12135746</v>
      </c>
      <c r="B633" s="5">
        <v>24.503139000000001</v>
      </c>
    </row>
    <row r="634" spans="1:2">
      <c r="A634" s="5">
        <v>12273094</v>
      </c>
      <c r="B634" s="5">
        <v>24.494616400000002</v>
      </c>
    </row>
    <row r="635" spans="1:2">
      <c r="A635" s="5">
        <v>12411996</v>
      </c>
      <c r="B635" s="5">
        <v>24.491847700000001</v>
      </c>
    </row>
    <row r="636" spans="1:2">
      <c r="A636" s="5">
        <v>12552471</v>
      </c>
      <c r="B636" s="5">
        <v>24.483047599999999</v>
      </c>
    </row>
    <row r="637" spans="1:2">
      <c r="A637" s="5">
        <v>12694535</v>
      </c>
      <c r="B637" s="5">
        <v>24.480445100000001</v>
      </c>
    </row>
    <row r="638" spans="1:2">
      <c r="A638" s="5">
        <v>12838208</v>
      </c>
      <c r="B638" s="5">
        <v>24.4788417</v>
      </c>
    </row>
    <row r="639" spans="1:2">
      <c r="A639" s="5">
        <v>12983506</v>
      </c>
      <c r="B639" s="5">
        <v>24.475897400000001</v>
      </c>
    </row>
    <row r="640" spans="1:2">
      <c r="A640" s="5">
        <v>13130449</v>
      </c>
      <c r="B640" s="5">
        <v>24.474497</v>
      </c>
    </row>
    <row r="641" spans="1:2">
      <c r="A641" s="5">
        <v>13279055</v>
      </c>
      <c r="B641" s="5">
        <v>24.470968200000002</v>
      </c>
    </row>
    <row r="642" spans="1:2">
      <c r="A642" s="5">
        <v>13429342</v>
      </c>
      <c r="B642" s="5">
        <v>24.466548899999999</v>
      </c>
    </row>
    <row r="643" spans="1:2">
      <c r="A643" s="5">
        <v>13581331</v>
      </c>
      <c r="B643" s="5">
        <v>24.4631565</v>
      </c>
    </row>
    <row r="644" spans="1:2">
      <c r="A644" s="5">
        <v>13735039</v>
      </c>
      <c r="B644" s="5">
        <v>24.460526999999999</v>
      </c>
    </row>
    <row r="645" spans="1:2">
      <c r="A645" s="5">
        <v>13890488</v>
      </c>
      <c r="B645" s="5">
        <v>24.466411099999998</v>
      </c>
    </row>
    <row r="646" spans="1:2">
      <c r="A646" s="5">
        <v>14047695</v>
      </c>
      <c r="B646" s="5">
        <v>24.461594999999999</v>
      </c>
    </row>
    <row r="647" spans="1:2">
      <c r="A647" s="5">
        <v>14206682</v>
      </c>
      <c r="B647" s="5">
        <v>24.4551327</v>
      </c>
    </row>
    <row r="648" spans="1:2">
      <c r="A648" s="5">
        <v>14367469</v>
      </c>
      <c r="B648" s="5">
        <v>24.454795799999999</v>
      </c>
    </row>
    <row r="649" spans="1:2">
      <c r="A649" s="5">
        <v>14530074</v>
      </c>
      <c r="B649" s="5">
        <v>24.448214199999999</v>
      </c>
    </row>
    <row r="650" spans="1:2">
      <c r="A650" s="5">
        <v>14694521</v>
      </c>
      <c r="B650" s="5">
        <v>24.4468949</v>
      </c>
    </row>
    <row r="651" spans="1:2">
      <c r="A651" s="5">
        <v>14860828</v>
      </c>
      <c r="B651" s="5">
        <v>24.438306999999998</v>
      </c>
    </row>
    <row r="652" spans="1:2">
      <c r="A652" s="5">
        <v>15029018</v>
      </c>
      <c r="B652" s="5">
        <v>24.437480300000001</v>
      </c>
    </row>
    <row r="653" spans="1:2">
      <c r="A653" s="5">
        <v>15199111</v>
      </c>
      <c r="B653" s="5">
        <v>24.434194999999999</v>
      </c>
    </row>
    <row r="654" spans="1:2">
      <c r="A654" s="5">
        <v>15371129</v>
      </c>
      <c r="B654" s="5">
        <v>24.431185500000002</v>
      </c>
    </row>
    <row r="655" spans="1:2">
      <c r="A655" s="5">
        <v>15545094</v>
      </c>
      <c r="B655" s="5">
        <v>24.427087799999999</v>
      </c>
    </row>
    <row r="656" spans="1:2">
      <c r="A656" s="5">
        <v>15721028</v>
      </c>
      <c r="B656" s="5">
        <v>24.419608700000001</v>
      </c>
    </row>
    <row r="657" spans="1:2">
      <c r="A657" s="5">
        <v>15898953</v>
      </c>
      <c r="B657" s="5">
        <v>24.416722499999999</v>
      </c>
    </row>
    <row r="658" spans="1:2">
      <c r="A658" s="5">
        <v>16078892</v>
      </c>
      <c r="B658" s="5">
        <v>24.410299200000001</v>
      </c>
    </row>
    <row r="659" spans="1:2">
      <c r="A659" s="5">
        <v>16260867</v>
      </c>
      <c r="B659" s="5">
        <v>24.403836900000002</v>
      </c>
    </row>
    <row r="660" spans="1:2">
      <c r="A660" s="5">
        <v>16444902</v>
      </c>
      <c r="B660" s="5">
        <v>24.4022279</v>
      </c>
    </row>
    <row r="661" spans="1:2">
      <c r="A661" s="5">
        <v>16631019</v>
      </c>
      <c r="B661" s="5">
        <v>24.3983399</v>
      </c>
    </row>
    <row r="662" spans="1:2">
      <c r="A662" s="5">
        <v>16819244</v>
      </c>
      <c r="B662" s="5">
        <v>24.391577900000001</v>
      </c>
    </row>
    <row r="663" spans="1:2">
      <c r="A663" s="5">
        <v>17009598</v>
      </c>
      <c r="B663" s="5">
        <v>24.389973999999999</v>
      </c>
    </row>
    <row r="664" spans="1:2">
      <c r="A664" s="5">
        <v>17202106</v>
      </c>
      <c r="B664" s="5">
        <v>24.3824009</v>
      </c>
    </row>
    <row r="665" spans="1:2">
      <c r="A665" s="5">
        <v>17396794</v>
      </c>
      <c r="B665" s="5">
        <v>24.377238899999998</v>
      </c>
    </row>
    <row r="666" spans="1:2">
      <c r="A666" s="5">
        <v>17593684</v>
      </c>
      <c r="B666" s="5">
        <v>24.373069399999999</v>
      </c>
    </row>
    <row r="667" spans="1:2">
      <c r="A667" s="5">
        <v>17792804</v>
      </c>
      <c r="B667" s="5">
        <v>24.366270799999999</v>
      </c>
    </row>
    <row r="668" spans="1:2">
      <c r="A668" s="5">
        <v>17994176</v>
      </c>
      <c r="B668" s="5">
        <v>24.355429399999998</v>
      </c>
    </row>
    <row r="669" spans="1:2">
      <c r="A669" s="5">
        <v>18197828</v>
      </c>
      <c r="B669" s="5">
        <v>24.349661999999999</v>
      </c>
    </row>
    <row r="670" spans="1:2">
      <c r="A670" s="5">
        <v>18403784</v>
      </c>
      <c r="B670" s="5">
        <v>24.348735099999999</v>
      </c>
    </row>
    <row r="671" spans="1:2">
      <c r="A671" s="5">
        <v>18612072</v>
      </c>
      <c r="B671" s="5">
        <v>24.3424671</v>
      </c>
    </row>
    <row r="672" spans="1:2">
      <c r="A672" s="5">
        <v>18822716</v>
      </c>
      <c r="B672" s="5">
        <v>24.331759699999999</v>
      </c>
    </row>
    <row r="673" spans="1:2">
      <c r="A673" s="5">
        <v>19035746</v>
      </c>
      <c r="B673" s="5">
        <v>24.326064200000001</v>
      </c>
    </row>
    <row r="674" spans="1:2">
      <c r="A674" s="5">
        <v>19251186</v>
      </c>
      <c r="B674" s="5">
        <v>24.318875899999998</v>
      </c>
    </row>
    <row r="675" spans="1:2">
      <c r="A675" s="5">
        <v>19469064</v>
      </c>
      <c r="B675" s="5">
        <v>24.307574899999999</v>
      </c>
    </row>
    <row r="676" spans="1:2">
      <c r="A676" s="5">
        <v>19689408</v>
      </c>
      <c r="B676" s="5">
        <v>24.305383599999999</v>
      </c>
    </row>
    <row r="677" spans="1:2">
      <c r="A677" s="5">
        <v>19912246</v>
      </c>
      <c r="B677" s="5">
        <v>24.300839199999999</v>
      </c>
    </row>
    <row r="678" spans="1:2">
      <c r="A678" s="5">
        <v>20137606</v>
      </c>
      <c r="B678" s="5">
        <v>24.291290700000001</v>
      </c>
    </row>
    <row r="679" spans="1:2">
      <c r="A679" s="5">
        <v>20365516</v>
      </c>
      <c r="B679" s="5">
        <v>24.281964800000001</v>
      </c>
    </row>
    <row r="680" spans="1:2">
      <c r="A680" s="5">
        <v>20596006</v>
      </c>
      <c r="B680" s="5">
        <v>24.274876200000001</v>
      </c>
    </row>
    <row r="681" spans="1:2">
      <c r="A681" s="5">
        <v>20829104</v>
      </c>
      <c r="B681" s="5">
        <v>24.264060000000001</v>
      </c>
    </row>
    <row r="682" spans="1:2">
      <c r="A682" s="5">
        <v>21064840</v>
      </c>
      <c r="B682" s="5">
        <v>24.258520799999999</v>
      </c>
    </row>
    <row r="683" spans="1:2">
      <c r="A683" s="5">
        <v>21303244</v>
      </c>
      <c r="B683" s="5">
        <v>24.240563900000001</v>
      </c>
    </row>
    <row r="684" spans="1:2">
      <c r="A684" s="5">
        <v>21544346</v>
      </c>
      <c r="B684" s="5">
        <v>24.235929800000001</v>
      </c>
    </row>
    <row r="685" spans="1:2">
      <c r="A685" s="5">
        <v>21788178</v>
      </c>
      <c r="B685" s="5">
        <v>24.223407999999999</v>
      </c>
    </row>
    <row r="686" spans="1:2">
      <c r="A686" s="5">
        <v>22034770</v>
      </c>
      <c r="B686" s="5">
        <v>24.213349000000001</v>
      </c>
    </row>
    <row r="687" spans="1:2">
      <c r="A687" s="5">
        <v>22284150</v>
      </c>
      <c r="B687" s="5">
        <v>24.194165300000002</v>
      </c>
    </row>
    <row r="688" spans="1:2">
      <c r="A688" s="5">
        <v>22536356</v>
      </c>
      <c r="B688" s="5">
        <v>24.1818478</v>
      </c>
    </row>
    <row r="689" spans="1:2">
      <c r="A689" s="5">
        <v>22791414</v>
      </c>
      <c r="B689" s="5">
        <v>24.167505899999998</v>
      </c>
    </row>
    <row r="690" spans="1:2">
      <c r="A690" s="5">
        <v>23049358</v>
      </c>
      <c r="B690" s="5">
        <v>24.152546999999998</v>
      </c>
    </row>
    <row r="691" spans="1:2">
      <c r="A691" s="5">
        <v>23310224</v>
      </c>
      <c r="B691" s="5">
        <v>24.1348363</v>
      </c>
    </row>
    <row r="692" spans="1:2">
      <c r="A692" s="5">
        <v>23574040</v>
      </c>
      <c r="B692" s="5">
        <v>24.119943800000001</v>
      </c>
    </row>
    <row r="693" spans="1:2">
      <c r="A693" s="5">
        <v>23840842</v>
      </c>
      <c r="B693" s="5">
        <v>24.099</v>
      </c>
    </row>
    <row r="694" spans="1:2">
      <c r="A694" s="5">
        <v>24110664</v>
      </c>
      <c r="B694" s="5">
        <v>24.076572899999999</v>
      </c>
    </row>
    <row r="695" spans="1:2">
      <c r="A695" s="5">
        <v>24383540</v>
      </c>
      <c r="B695" s="5">
        <v>24.0541467</v>
      </c>
    </row>
    <row r="696" spans="1:2">
      <c r="A696" s="5">
        <v>24659506</v>
      </c>
      <c r="B696" s="5">
        <v>24.025905600000002</v>
      </c>
    </row>
    <row r="697" spans="1:2">
      <c r="A697" s="5">
        <v>24938592</v>
      </c>
      <c r="B697" s="5">
        <v>24.002148900000002</v>
      </c>
    </row>
    <row r="698" spans="1:2">
      <c r="A698" s="5">
        <v>25220840</v>
      </c>
      <c r="B698" s="5">
        <v>23.9689099</v>
      </c>
    </row>
    <row r="699" spans="1:2">
      <c r="A699" s="5">
        <v>25506280</v>
      </c>
      <c r="B699" s="5">
        <v>23.947964299999999</v>
      </c>
    </row>
    <row r="700" spans="1:2">
      <c r="A700" s="5">
        <v>25794950</v>
      </c>
      <c r="B700" s="5">
        <v>23.929924700000001</v>
      </c>
    </row>
    <row r="701" spans="1:2">
      <c r="A701" s="5">
        <v>26086888</v>
      </c>
      <c r="B701" s="5">
        <v>23.916015000000002</v>
      </c>
    </row>
    <row r="702" spans="1:2">
      <c r="A702" s="5">
        <v>26382132</v>
      </c>
      <c r="B702" s="5">
        <v>23.912286600000002</v>
      </c>
    </row>
    <row r="703" spans="1:2">
      <c r="A703" s="5">
        <v>26680714</v>
      </c>
      <c r="B703" s="5">
        <v>23.910591700000001</v>
      </c>
    </row>
    <row r="704" spans="1:2">
      <c r="A704" s="5">
        <v>26982678</v>
      </c>
      <c r="B704" s="5">
        <v>23.913829499999999</v>
      </c>
    </row>
    <row r="705" spans="1:2">
      <c r="A705" s="5">
        <v>27288058</v>
      </c>
      <c r="B705" s="5">
        <v>23.912157400000002</v>
      </c>
    </row>
    <row r="706" spans="1:2">
      <c r="A706" s="5">
        <v>27596894</v>
      </c>
      <c r="B706" s="5">
        <v>23.917509599999999</v>
      </c>
    </row>
    <row r="707" spans="1:2">
      <c r="A707" s="5">
        <v>27909226</v>
      </c>
      <c r="B707" s="5">
        <v>23.9211952</v>
      </c>
    </row>
    <row r="708" spans="1:2">
      <c r="A708" s="5">
        <v>28225094</v>
      </c>
      <c r="B708" s="5">
        <v>23.923795999999999</v>
      </c>
    </row>
    <row r="709" spans="1:2">
      <c r="A709" s="5">
        <v>28544534</v>
      </c>
      <c r="B709" s="5">
        <v>23.912757599999999</v>
      </c>
    </row>
    <row r="710" spans="1:2">
      <c r="A710" s="5">
        <v>28867592</v>
      </c>
      <c r="B710" s="5">
        <v>23.909072399999999</v>
      </c>
    </row>
    <row r="711" spans="1:2">
      <c r="A711" s="5">
        <v>29194306</v>
      </c>
      <c r="B711" s="5">
        <v>23.903268199999999</v>
      </c>
    </row>
    <row r="712" spans="1:2">
      <c r="A712" s="5">
        <v>29524716</v>
      </c>
      <c r="B712" s="5">
        <v>23.8951593</v>
      </c>
    </row>
    <row r="713" spans="1:2">
      <c r="A713" s="5">
        <v>29858866</v>
      </c>
      <c r="B713" s="5">
        <v>23.890526900000001</v>
      </c>
    </row>
    <row r="714" spans="1:2">
      <c r="A714" s="5">
        <v>30196798</v>
      </c>
      <c r="B714" s="5">
        <v>23.877793499999999</v>
      </c>
    </row>
    <row r="715" spans="1:2">
      <c r="A715" s="5">
        <v>30538556</v>
      </c>
      <c r="B715" s="5">
        <v>23.8704988</v>
      </c>
    </row>
    <row r="716" spans="1:2">
      <c r="A716" s="5">
        <v>30884180</v>
      </c>
      <c r="B716" s="5">
        <v>23.853244100000001</v>
      </c>
    </row>
    <row r="717" spans="1:2">
      <c r="A717" s="5">
        <v>31233716</v>
      </c>
      <c r="B717" s="5">
        <v>23.843647300000001</v>
      </c>
    </row>
    <row r="718" spans="1:2">
      <c r="A718" s="5">
        <v>31587208</v>
      </c>
      <c r="B718" s="5">
        <v>23.8261702</v>
      </c>
    </row>
    <row r="719" spans="1:2">
      <c r="A719" s="5">
        <v>31944700</v>
      </c>
      <c r="B719" s="5">
        <v>23.812248499999999</v>
      </c>
    </row>
    <row r="720" spans="1:2">
      <c r="A720" s="5">
        <v>32306240</v>
      </c>
      <c r="B720" s="5">
        <v>23.802659299999998</v>
      </c>
    </row>
    <row r="721" spans="1:2">
      <c r="A721" s="5">
        <v>32671870</v>
      </c>
      <c r="B721" s="5">
        <v>23.786321600000001</v>
      </c>
    </row>
    <row r="722" spans="1:2">
      <c r="A722" s="5">
        <v>33041640</v>
      </c>
      <c r="B722" s="5">
        <v>23.769880300000001</v>
      </c>
    </row>
    <row r="723" spans="1:2">
      <c r="A723" s="5">
        <v>33415592</v>
      </c>
      <c r="B723" s="5">
        <v>23.750719700000001</v>
      </c>
    </row>
    <row r="724" spans="1:2">
      <c r="A724" s="5">
        <v>33793780</v>
      </c>
      <c r="B724" s="5">
        <v>23.729274799999999</v>
      </c>
    </row>
    <row r="725" spans="1:2">
      <c r="A725" s="5">
        <v>34176244</v>
      </c>
      <c r="B725" s="5">
        <v>23.714468400000001</v>
      </c>
    </row>
    <row r="726" spans="1:2">
      <c r="A726" s="5">
        <v>34563040</v>
      </c>
      <c r="B726" s="5">
        <v>23.6962464</v>
      </c>
    </row>
    <row r="727" spans="1:2">
      <c r="A727" s="5">
        <v>34954212</v>
      </c>
      <c r="B727" s="5">
        <v>23.6762424</v>
      </c>
    </row>
    <row r="728" spans="1:2">
      <c r="A728" s="5">
        <v>35349812</v>
      </c>
      <c r="B728" s="5">
        <v>23.6577245</v>
      </c>
    </row>
    <row r="729" spans="1:2">
      <c r="A729" s="5">
        <v>35749890</v>
      </c>
      <c r="B729" s="5">
        <v>23.638987799999999</v>
      </c>
    </row>
    <row r="730" spans="1:2">
      <c r="A730" s="5">
        <v>36154492</v>
      </c>
      <c r="B730" s="5">
        <v>23.6170227</v>
      </c>
    </row>
    <row r="731" spans="1:2">
      <c r="A731" s="5">
        <v>36563676</v>
      </c>
      <c r="B731" s="5">
        <v>23.595025799999998</v>
      </c>
    </row>
    <row r="732" spans="1:2">
      <c r="A732" s="5">
        <v>36977492</v>
      </c>
      <c r="B732" s="5">
        <v>23.5741488</v>
      </c>
    </row>
    <row r="733" spans="1:2">
      <c r="A733" s="5">
        <v>37395988</v>
      </c>
      <c r="B733" s="5">
        <v>23.5542883</v>
      </c>
    </row>
    <row r="734" spans="1:2">
      <c r="A734" s="5">
        <v>37819224</v>
      </c>
      <c r="B734" s="5">
        <v>23.5244623</v>
      </c>
    </row>
    <row r="735" spans="1:2">
      <c r="A735" s="5">
        <v>38247250</v>
      </c>
      <c r="B735" s="5">
        <v>23.4968024</v>
      </c>
    </row>
    <row r="736" spans="1:2">
      <c r="A736" s="5">
        <v>38680116</v>
      </c>
      <c r="B736" s="5">
        <v>23.4732597</v>
      </c>
    </row>
    <row r="737" spans="1:2">
      <c r="A737" s="5">
        <v>39117884</v>
      </c>
      <c r="B737" s="5">
        <v>23.4440195</v>
      </c>
    </row>
    <row r="738" spans="1:2">
      <c r="A738" s="5">
        <v>39560610</v>
      </c>
      <c r="B738" s="5">
        <v>23.425297499999999</v>
      </c>
    </row>
    <row r="739" spans="1:2">
      <c r="A739" s="5">
        <v>40008340</v>
      </c>
      <c r="B739" s="5">
        <v>23.3993039</v>
      </c>
    </row>
    <row r="740" spans="1:2">
      <c r="A740" s="5">
        <v>40461140</v>
      </c>
      <c r="B740" s="5">
        <v>23.371906200000002</v>
      </c>
    </row>
    <row r="741" spans="1:2">
      <c r="A741" s="5">
        <v>40919064</v>
      </c>
      <c r="B741" s="5">
        <v>23.3456248</v>
      </c>
    </row>
    <row r="742" spans="1:2">
      <c r="A742" s="5">
        <v>41382172</v>
      </c>
      <c r="B742" s="5">
        <v>23.314930700000001</v>
      </c>
    </row>
    <row r="743" spans="1:2">
      <c r="A743" s="5">
        <v>41850524</v>
      </c>
      <c r="B743" s="5">
        <v>23.274545</v>
      </c>
    </row>
    <row r="744" spans="1:2">
      <c r="A744" s="5">
        <v>42324172</v>
      </c>
      <c r="B744" s="5">
        <v>23.247614899999999</v>
      </c>
    </row>
    <row r="745" spans="1:2">
      <c r="A745" s="5">
        <v>42803180</v>
      </c>
      <c r="B745" s="5">
        <v>23.2218926</v>
      </c>
    </row>
    <row r="746" spans="1:2">
      <c r="A746" s="5">
        <v>43287612</v>
      </c>
      <c r="B746" s="5">
        <v>23.1827094</v>
      </c>
    </row>
    <row r="747" spans="1:2">
      <c r="A747" s="5">
        <v>43777530</v>
      </c>
      <c r="B747" s="5">
        <v>23.1510614</v>
      </c>
    </row>
    <row r="748" spans="1:2">
      <c r="A748" s="5">
        <v>44272984</v>
      </c>
      <c r="B748" s="5">
        <v>23.130471100000001</v>
      </c>
    </row>
    <row r="749" spans="1:2">
      <c r="A749" s="5">
        <v>44774052</v>
      </c>
      <c r="B749" s="5">
        <v>23.094073600000002</v>
      </c>
    </row>
    <row r="750" spans="1:2">
      <c r="A750" s="5">
        <v>45280788</v>
      </c>
      <c r="B750" s="5">
        <v>23.059011099999999</v>
      </c>
    </row>
    <row r="751" spans="1:2">
      <c r="A751" s="5">
        <v>45793260</v>
      </c>
      <c r="B751" s="5">
        <v>23.028911300000001</v>
      </c>
    </row>
    <row r="752" spans="1:2">
      <c r="A752" s="5">
        <v>46311532</v>
      </c>
      <c r="B752" s="5">
        <v>22.9902245</v>
      </c>
    </row>
    <row r="753" spans="1:2">
      <c r="A753" s="5">
        <v>46835668</v>
      </c>
      <c r="B753" s="5">
        <v>22.9567753</v>
      </c>
    </row>
    <row r="754" spans="1:2">
      <c r="A754" s="5">
        <v>47365740</v>
      </c>
      <c r="B754" s="5">
        <v>22.9162985</v>
      </c>
    </row>
    <row r="755" spans="1:2">
      <c r="A755" s="5">
        <v>47901810</v>
      </c>
      <c r="B755" s="5">
        <v>22.8769831</v>
      </c>
    </row>
    <row r="756" spans="1:2">
      <c r="A756" s="5">
        <v>48443944</v>
      </c>
      <c r="B756" s="5">
        <v>22.836016399999998</v>
      </c>
    </row>
    <row r="757" spans="1:2">
      <c r="A757" s="5">
        <v>48992216</v>
      </c>
      <c r="B757" s="5">
        <v>22.794934300000001</v>
      </c>
    </row>
    <row r="758" spans="1:2">
      <c r="A758" s="5">
        <v>49546692</v>
      </c>
      <c r="B758" s="5">
        <v>22.754690700000001</v>
      </c>
    </row>
    <row r="759" spans="1:2">
      <c r="A759" s="5">
        <v>50107444</v>
      </c>
      <c r="B759" s="5">
        <v>22.713374399999999</v>
      </c>
    </row>
    <row r="760" spans="1:2">
      <c r="A760" s="5">
        <v>50674544</v>
      </c>
      <c r="B760" s="5">
        <v>22.667237100000001</v>
      </c>
    </row>
    <row r="761" spans="1:2">
      <c r="A761" s="5">
        <v>51248060</v>
      </c>
      <c r="B761" s="5">
        <v>22.620423200000001</v>
      </c>
    </row>
    <row r="762" spans="1:2">
      <c r="A762" s="5">
        <v>51828068</v>
      </c>
      <c r="B762" s="5">
        <v>22.577173999999999</v>
      </c>
    </row>
    <row r="763" spans="1:2">
      <c r="A763" s="5">
        <v>52414636</v>
      </c>
      <c r="B763" s="5">
        <v>22.533530200000001</v>
      </c>
    </row>
    <row r="764" spans="1:2">
      <c r="A764" s="5">
        <v>53007850</v>
      </c>
      <c r="B764" s="5">
        <v>22.484743600000002</v>
      </c>
    </row>
    <row r="765" spans="1:2">
      <c r="A765" s="5">
        <v>53607772</v>
      </c>
      <c r="B765" s="5">
        <v>22.4367631</v>
      </c>
    </row>
    <row r="766" spans="1:2">
      <c r="A766" s="5">
        <v>54214490</v>
      </c>
      <c r="B766" s="5">
        <v>22.384066199999999</v>
      </c>
    </row>
    <row r="767" spans="1:2">
      <c r="A767" s="5">
        <v>54828068</v>
      </c>
      <c r="B767" s="5">
        <v>22.335719900000001</v>
      </c>
    </row>
    <row r="768" spans="1:2">
      <c r="A768" s="5">
        <v>55448590</v>
      </c>
      <c r="B768" s="5">
        <v>22.282330600000002</v>
      </c>
    </row>
    <row r="769" spans="1:2">
      <c r="A769" s="5">
        <v>56076140</v>
      </c>
      <c r="B769" s="5">
        <v>22.2304107</v>
      </c>
    </row>
    <row r="770" spans="1:2">
      <c r="A770" s="5">
        <v>56710788</v>
      </c>
      <c r="B770" s="5">
        <v>22.177801200000001</v>
      </c>
    </row>
    <row r="771" spans="1:2">
      <c r="A771" s="5">
        <v>57352620</v>
      </c>
      <c r="B771" s="5">
        <v>22.122371099999999</v>
      </c>
    </row>
    <row r="772" spans="1:2">
      <c r="A772" s="5">
        <v>58001720</v>
      </c>
      <c r="B772" s="5">
        <v>22.070201300000001</v>
      </c>
    </row>
    <row r="773" spans="1:2">
      <c r="A773" s="5">
        <v>58658160</v>
      </c>
      <c r="B773" s="5">
        <v>22.0098208</v>
      </c>
    </row>
    <row r="774" spans="1:2">
      <c r="A774" s="5">
        <v>59322030</v>
      </c>
      <c r="B774" s="5">
        <v>21.952071</v>
      </c>
    </row>
    <row r="775" spans="1:2">
      <c r="A775" s="5">
        <v>59993420</v>
      </c>
      <c r="B775" s="5">
        <v>21.890327299999999</v>
      </c>
    </row>
    <row r="776" spans="1:2">
      <c r="A776" s="5">
        <v>60672404</v>
      </c>
      <c r="B776" s="5">
        <v>21.832608700000002</v>
      </c>
    </row>
    <row r="777" spans="1:2">
      <c r="A777" s="5">
        <v>61359070</v>
      </c>
      <c r="B777" s="5">
        <v>21.769353299999999</v>
      </c>
    </row>
    <row r="778" spans="1:2">
      <c r="A778" s="5">
        <v>62053510</v>
      </c>
      <c r="B778" s="5">
        <v>21.709039400000002</v>
      </c>
    </row>
    <row r="779" spans="1:2">
      <c r="A779" s="5">
        <v>62755812</v>
      </c>
      <c r="B779" s="5">
        <v>21.640602600000001</v>
      </c>
    </row>
    <row r="780" spans="1:2">
      <c r="A780" s="5">
        <v>63466060</v>
      </c>
      <c r="B780" s="5">
        <v>21.577287900000002</v>
      </c>
    </row>
    <row r="781" spans="1:2">
      <c r="A781" s="5">
        <v>64184348</v>
      </c>
      <c r="B781" s="5">
        <v>21.5086254</v>
      </c>
    </row>
    <row r="782" spans="1:2">
      <c r="A782" s="5">
        <v>64910764</v>
      </c>
      <c r="B782" s="5">
        <v>21.441405499999998</v>
      </c>
    </row>
    <row r="783" spans="1:2">
      <c r="A783" s="5">
        <v>65645400</v>
      </c>
      <c r="B783" s="5">
        <v>21.341404199999999</v>
      </c>
    </row>
    <row r="784" spans="1:2">
      <c r="A784" s="5">
        <v>66388350</v>
      </c>
      <c r="B784" s="5">
        <v>21.2693197</v>
      </c>
    </row>
    <row r="785" spans="1:2">
      <c r="A785" s="5">
        <v>67139710</v>
      </c>
      <c r="B785" s="5">
        <v>21.193619099999999</v>
      </c>
    </row>
    <row r="786" spans="1:2">
      <c r="A786" s="5">
        <v>67899576</v>
      </c>
      <c r="B786" s="5">
        <v>21.122820099999998</v>
      </c>
    </row>
    <row r="787" spans="1:2">
      <c r="A787" s="5">
        <v>68668040</v>
      </c>
      <c r="B787" s="5">
        <v>21.072746800000001</v>
      </c>
    </row>
    <row r="788" spans="1:2">
      <c r="A788" s="5">
        <v>69445200</v>
      </c>
      <c r="B788" s="5">
        <v>20.9901412</v>
      </c>
    </row>
    <row r="789" spans="1:2">
      <c r="A789" s="5">
        <v>70231150</v>
      </c>
      <c r="B789" s="5">
        <v>20.907318400000001</v>
      </c>
    </row>
    <row r="790" spans="1:2">
      <c r="A790" s="5">
        <v>71026010</v>
      </c>
      <c r="B790" s="5">
        <v>20.825507000000002</v>
      </c>
    </row>
    <row r="791" spans="1:2">
      <c r="A791" s="5">
        <v>71829860</v>
      </c>
      <c r="B791" s="5">
        <v>20.747627900000001</v>
      </c>
    </row>
    <row r="792" spans="1:2">
      <c r="A792" s="5">
        <v>72642800</v>
      </c>
      <c r="B792" s="5">
        <v>20.668603399999999</v>
      </c>
    </row>
    <row r="793" spans="1:2">
      <c r="A793" s="5">
        <v>73464940</v>
      </c>
      <c r="B793" s="5">
        <v>20.581871700000001</v>
      </c>
    </row>
    <row r="794" spans="1:2">
      <c r="A794" s="5">
        <v>74296390</v>
      </c>
      <c r="B794" s="5">
        <v>20.490158300000001</v>
      </c>
    </row>
    <row r="795" spans="1:2">
      <c r="A795" s="5">
        <v>75137256</v>
      </c>
      <c r="B795" s="5">
        <v>20.404644900000001</v>
      </c>
    </row>
    <row r="796" spans="1:2">
      <c r="A796" s="5">
        <v>75987630</v>
      </c>
      <c r="B796" s="5">
        <v>20.318286499999999</v>
      </c>
    </row>
    <row r="797" spans="1:2">
      <c r="A797" s="5">
        <v>76847630</v>
      </c>
      <c r="B797" s="5">
        <v>20.2270672</v>
      </c>
    </row>
    <row r="798" spans="1:2">
      <c r="A798" s="5">
        <v>77717370</v>
      </c>
      <c r="B798" s="5">
        <v>20.131468300000002</v>
      </c>
    </row>
    <row r="799" spans="1:2">
      <c r="A799" s="5">
        <v>78596940</v>
      </c>
      <c r="B799" s="5">
        <v>20.037081499999999</v>
      </c>
    </row>
    <row r="800" spans="1:2">
      <c r="A800" s="5">
        <v>79486480</v>
      </c>
      <c r="B800" s="5">
        <v>19.944940800000001</v>
      </c>
    </row>
    <row r="801" spans="1:2">
      <c r="A801" s="5">
        <v>80386080</v>
      </c>
      <c r="B801" s="5">
        <v>19.8466016</v>
      </c>
    </row>
    <row r="802" spans="1:2">
      <c r="A802" s="5">
        <v>81295860</v>
      </c>
      <c r="B802" s="5">
        <v>19.749512500000002</v>
      </c>
    </row>
    <row r="803" spans="1:2">
      <c r="A803" s="5">
        <v>82215940</v>
      </c>
      <c r="B803" s="5">
        <v>19.648768199999999</v>
      </c>
    </row>
    <row r="804" spans="1:2">
      <c r="A804" s="5">
        <v>83146430</v>
      </c>
      <c r="B804" s="5">
        <v>19.544297199999999</v>
      </c>
    </row>
    <row r="805" spans="1:2">
      <c r="A805" s="5">
        <v>84087450</v>
      </c>
      <c r="B805" s="5">
        <v>19.443708300000001</v>
      </c>
    </row>
    <row r="806" spans="1:2">
      <c r="A806" s="5">
        <v>85039120</v>
      </c>
      <c r="B806" s="5">
        <v>19.336410799999999</v>
      </c>
    </row>
    <row r="807" spans="1:2">
      <c r="A807" s="5">
        <v>86001570</v>
      </c>
      <c r="B807" s="5">
        <v>19.227767799999999</v>
      </c>
    </row>
    <row r="808" spans="1:2">
      <c r="A808" s="5">
        <v>86974904</v>
      </c>
      <c r="B808" s="5">
        <v>19.121086999999999</v>
      </c>
    </row>
    <row r="809" spans="1:2">
      <c r="A809" s="5">
        <v>87959250</v>
      </c>
      <c r="B809" s="5">
        <v>19.009873299999999</v>
      </c>
    </row>
    <row r="810" spans="1:2">
      <c r="A810" s="5">
        <v>88954744</v>
      </c>
      <c r="B810" s="5">
        <v>18.897558799999999</v>
      </c>
    </row>
    <row r="811" spans="1:2">
      <c r="A811" s="5">
        <v>89961500</v>
      </c>
      <c r="B811" s="5">
        <v>18.781628000000001</v>
      </c>
    </row>
    <row r="812" spans="1:2">
      <c r="A812" s="5">
        <v>90979656</v>
      </c>
      <c r="B812" s="5">
        <v>18.667400799999999</v>
      </c>
    </row>
    <row r="813" spans="1:2">
      <c r="A813" s="5">
        <v>92009330</v>
      </c>
      <c r="B813" s="5">
        <v>18.5498482</v>
      </c>
    </row>
    <row r="814" spans="1:2">
      <c r="A814" s="5">
        <v>93050660</v>
      </c>
      <c r="B814" s="5">
        <v>18.429136400000001</v>
      </c>
    </row>
    <row r="815" spans="1:2">
      <c r="A815" s="5">
        <v>94103780</v>
      </c>
      <c r="B815" s="5">
        <v>18.3111049</v>
      </c>
    </row>
    <row r="816" spans="1:2">
      <c r="A816" s="5">
        <v>95168810</v>
      </c>
      <c r="B816" s="5">
        <v>18.1874936</v>
      </c>
    </row>
    <row r="817" spans="1:2">
      <c r="A817" s="5">
        <v>96245896</v>
      </c>
      <c r="B817" s="5">
        <v>18.064149100000002</v>
      </c>
    </row>
    <row r="818" spans="1:2">
      <c r="A818" s="5">
        <v>97335170</v>
      </c>
      <c r="B818" s="5">
        <v>17.9412141</v>
      </c>
    </row>
    <row r="819" spans="1:2">
      <c r="A819" s="5">
        <v>98436776</v>
      </c>
      <c r="B819" s="5">
        <v>17.809349300000001</v>
      </c>
    </row>
    <row r="820" spans="1:2">
      <c r="A820" s="5">
        <v>99550850</v>
      </c>
      <c r="B820" s="5">
        <v>17.6843331</v>
      </c>
    </row>
    <row r="821" spans="1:2">
      <c r="A821" s="5">
        <v>100677530</v>
      </c>
      <c r="B821" s="5">
        <v>17.553526999999999</v>
      </c>
    </row>
    <row r="822" spans="1:2">
      <c r="A822" s="5">
        <v>101816960</v>
      </c>
      <c r="B822" s="5">
        <v>17.419723699999999</v>
      </c>
    </row>
    <row r="823" spans="1:2">
      <c r="A823" s="5">
        <v>102969290</v>
      </c>
      <c r="B823" s="5">
        <v>17.2857065</v>
      </c>
    </row>
    <row r="824" spans="1:2">
      <c r="A824" s="5">
        <v>104134664</v>
      </c>
      <c r="B824" s="5">
        <v>17.150661100000001</v>
      </c>
    </row>
    <row r="825" spans="1:2">
      <c r="A825" s="5">
        <v>105313224</v>
      </c>
      <c r="B825" s="5">
        <v>17.0096974</v>
      </c>
    </row>
    <row r="826" spans="1:2">
      <c r="A826" s="5">
        <v>106505120</v>
      </c>
      <c r="B826" s="5">
        <v>16.8738323</v>
      </c>
    </row>
    <row r="827" spans="1:2">
      <c r="A827" s="5">
        <v>107710504</v>
      </c>
      <c r="B827" s="5">
        <v>16.731229800000001</v>
      </c>
    </row>
    <row r="828" spans="1:2">
      <c r="A828" s="5">
        <v>108929540</v>
      </c>
      <c r="B828" s="5">
        <v>16.58643</v>
      </c>
    </row>
    <row r="829" spans="1:2">
      <c r="A829" s="5">
        <v>110162360</v>
      </c>
      <c r="B829" s="5">
        <v>16.441510099999999</v>
      </c>
    </row>
    <row r="830" spans="1:2">
      <c r="A830" s="5">
        <v>111409140</v>
      </c>
      <c r="B830" s="5">
        <v>16.2940194</v>
      </c>
    </row>
    <row r="831" spans="1:2">
      <c r="A831" s="5">
        <v>112670030</v>
      </c>
      <c r="B831" s="5">
        <v>16.1468317</v>
      </c>
    </row>
    <row r="832" spans="1:2">
      <c r="A832" s="5">
        <v>113945190</v>
      </c>
      <c r="B832" s="5">
        <v>15.995476399999999</v>
      </c>
    </row>
    <row r="833" spans="1:2">
      <c r="A833" s="5">
        <v>115234780</v>
      </c>
      <c r="B833" s="5">
        <v>15.8444348</v>
      </c>
    </row>
    <row r="834" spans="1:2">
      <c r="A834" s="5">
        <v>116538970</v>
      </c>
      <c r="B834" s="5">
        <v>15.6918322</v>
      </c>
    </row>
    <row r="835" spans="1:2">
      <c r="A835" s="5">
        <v>117857910</v>
      </c>
      <c r="B835" s="5">
        <v>15.536334399999999</v>
      </c>
    </row>
    <row r="836" spans="1:2">
      <c r="A836" s="5">
        <v>119191784</v>
      </c>
      <c r="B836" s="5">
        <v>15.3811427</v>
      </c>
    </row>
    <row r="837" spans="1:2">
      <c r="A837" s="5">
        <v>120540760</v>
      </c>
      <c r="B837" s="5">
        <v>15.2269001</v>
      </c>
    </row>
    <row r="838" spans="1:2">
      <c r="A838" s="5">
        <v>121905000</v>
      </c>
      <c r="B838" s="5">
        <v>15.069999899999999</v>
      </c>
    </row>
    <row r="839" spans="1:2">
      <c r="A839" s="5">
        <v>123284670</v>
      </c>
      <c r="B839" s="5">
        <v>14.911791300000001</v>
      </c>
    </row>
    <row r="840" spans="1:2">
      <c r="A840" s="5">
        <v>124679970</v>
      </c>
      <c r="B840" s="5">
        <v>14.7575325</v>
      </c>
    </row>
    <row r="841" spans="1:2">
      <c r="A841" s="5">
        <v>126091050</v>
      </c>
      <c r="B841" s="5">
        <v>14.595872249999999</v>
      </c>
    </row>
    <row r="842" spans="1:2">
      <c r="A842" s="5">
        <v>127518104</v>
      </c>
      <c r="B842" s="5">
        <v>14.436055899999999</v>
      </c>
    </row>
    <row r="843" spans="1:2">
      <c r="A843" s="5">
        <v>128961310</v>
      </c>
      <c r="B843" s="5">
        <v>14.2727828</v>
      </c>
    </row>
    <row r="844" spans="1:2">
      <c r="A844" s="5">
        <v>130420850</v>
      </c>
      <c r="B844" s="5">
        <v>14.1116622</v>
      </c>
    </row>
    <row r="845" spans="1:2">
      <c r="A845" s="5">
        <v>131896904</v>
      </c>
      <c r="B845" s="5">
        <v>13.947521999999999</v>
      </c>
    </row>
    <row r="846" spans="1:2">
      <c r="A846" s="5">
        <v>133389660</v>
      </c>
      <c r="B846" s="5">
        <v>13.778488749999999</v>
      </c>
    </row>
    <row r="847" spans="1:2">
      <c r="A847" s="5">
        <v>134899330</v>
      </c>
      <c r="B847" s="5">
        <v>13.6136591</v>
      </c>
    </row>
    <row r="848" spans="1:2">
      <c r="A848" s="5">
        <v>136426060</v>
      </c>
      <c r="B848" s="5">
        <v>13.444403449999999</v>
      </c>
    </row>
    <row r="849" spans="1:2">
      <c r="A849" s="5">
        <v>137970100</v>
      </c>
      <c r="B849" s="5">
        <v>13.2739797</v>
      </c>
    </row>
    <row r="850" spans="1:2">
      <c r="A850" s="5">
        <v>139531580</v>
      </c>
      <c r="B850" s="5">
        <v>13.1064671</v>
      </c>
    </row>
    <row r="851" spans="1:2">
      <c r="A851" s="5">
        <v>141110750</v>
      </c>
      <c r="B851" s="5">
        <v>12.932198550000001</v>
      </c>
    </row>
    <row r="852" spans="1:2">
      <c r="A852" s="5">
        <v>142707790</v>
      </c>
      <c r="B852" s="5">
        <v>12.7641635</v>
      </c>
    </row>
    <row r="853" spans="1:2">
      <c r="A853" s="5">
        <v>144322910</v>
      </c>
      <c r="B853" s="5">
        <v>12.5923792</v>
      </c>
    </row>
    <row r="854" spans="1:2">
      <c r="A854" s="5">
        <v>145956300</v>
      </c>
      <c r="B854" s="5">
        <v>12.420360199999999</v>
      </c>
    </row>
    <row r="855" spans="1:2">
      <c r="A855" s="5">
        <v>147608200</v>
      </c>
      <c r="B855" s="5">
        <v>12.2523067</v>
      </c>
    </row>
    <row r="856" spans="1:2">
      <c r="A856" s="5">
        <v>149278770</v>
      </c>
      <c r="B856" s="5">
        <v>12.0815392</v>
      </c>
    </row>
    <row r="857" spans="1:2">
      <c r="A857" s="5">
        <v>150968260</v>
      </c>
      <c r="B857" s="5">
        <v>11.9120393</v>
      </c>
    </row>
    <row r="858" spans="1:2">
      <c r="A858" s="5">
        <v>152676860</v>
      </c>
      <c r="B858" s="5">
        <v>11.740400749999999</v>
      </c>
    </row>
    <row r="859" spans="1:2">
      <c r="A859" s="5">
        <v>154404800</v>
      </c>
      <c r="B859" s="5">
        <v>11.5692749</v>
      </c>
    </row>
    <row r="860" spans="1:2">
      <c r="A860" s="5">
        <v>156152300</v>
      </c>
      <c r="B860" s="5">
        <v>11.4000523</v>
      </c>
    </row>
    <row r="861" spans="1:2">
      <c r="A861" s="5">
        <v>157919580</v>
      </c>
      <c r="B861" s="5">
        <v>11.22900535</v>
      </c>
    </row>
    <row r="862" spans="1:2">
      <c r="A862" s="5">
        <v>159706850</v>
      </c>
      <c r="B862" s="5">
        <v>11.0579509</v>
      </c>
    </row>
    <row r="863" spans="1:2">
      <c r="A863" s="5">
        <v>161514370</v>
      </c>
      <c r="B863" s="5">
        <v>10.8910386</v>
      </c>
    </row>
    <row r="864" spans="1:2">
      <c r="A864" s="5">
        <v>163342320</v>
      </c>
      <c r="B864" s="5">
        <v>10.721591500000001</v>
      </c>
    </row>
    <row r="865" spans="1:2">
      <c r="A865" s="5">
        <v>165190980</v>
      </c>
      <c r="B865" s="5">
        <v>10.547598199999999</v>
      </c>
    </row>
    <row r="866" spans="1:2">
      <c r="A866" s="5">
        <v>167060540</v>
      </c>
      <c r="B866" s="5">
        <v>10.3753127</v>
      </c>
    </row>
    <row r="867" spans="1:2">
      <c r="A867" s="5">
        <v>168951280</v>
      </c>
      <c r="B867" s="5">
        <v>10.202450949999999</v>
      </c>
    </row>
    <row r="868" spans="1:2">
      <c r="A868" s="5">
        <v>170863410</v>
      </c>
      <c r="B868" s="5">
        <v>10.03011665</v>
      </c>
    </row>
    <row r="869" spans="1:2">
      <c r="A869" s="5">
        <v>172797180</v>
      </c>
      <c r="B869" s="5">
        <v>9.8577881999999999</v>
      </c>
    </row>
    <row r="870" spans="1:2">
      <c r="A870" s="5">
        <v>174752830</v>
      </c>
      <c r="B870" s="5">
        <v>9.6785642000000003</v>
      </c>
    </row>
    <row r="871" spans="1:2">
      <c r="A871" s="5">
        <v>176730620</v>
      </c>
      <c r="B871" s="5">
        <v>9.5027798000000008</v>
      </c>
    </row>
    <row r="872" spans="1:2">
      <c r="A872" s="5">
        <v>178730800</v>
      </c>
      <c r="B872" s="5">
        <v>9.3247996000000004</v>
      </c>
    </row>
    <row r="873" spans="1:2">
      <c r="A873" s="5">
        <v>180753620</v>
      </c>
      <c r="B873" s="5">
        <v>9.1502084000000004</v>
      </c>
    </row>
    <row r="874" spans="1:2">
      <c r="A874" s="5">
        <v>182799330</v>
      </c>
      <c r="B874" s="5">
        <v>8.9719665000000006</v>
      </c>
    </row>
    <row r="875" spans="1:2">
      <c r="A875" s="5">
        <v>184868180</v>
      </c>
      <c r="B875" s="5">
        <v>8.7969664499999993</v>
      </c>
    </row>
    <row r="876" spans="1:2">
      <c r="A876" s="5">
        <v>186960450</v>
      </c>
      <c r="B876" s="5">
        <v>8.6195959999999996</v>
      </c>
    </row>
    <row r="877" spans="1:2">
      <c r="A877" s="5">
        <v>189076400</v>
      </c>
      <c r="B877" s="5">
        <v>8.4414262000000004</v>
      </c>
    </row>
    <row r="878" spans="1:2">
      <c r="A878" s="5">
        <v>191216300</v>
      </c>
      <c r="B878" s="5">
        <v>8.2662619500000005</v>
      </c>
    </row>
    <row r="879" spans="1:2">
      <c r="A879" s="5">
        <v>193380430</v>
      </c>
      <c r="B879" s="5">
        <v>8.0909256999999997</v>
      </c>
    </row>
    <row r="880" spans="1:2">
      <c r="A880" s="5">
        <v>195569040</v>
      </c>
      <c r="B880" s="5">
        <v>7.9180558999999997</v>
      </c>
    </row>
    <row r="881" spans="1:2">
      <c r="A881" s="5">
        <v>197782420</v>
      </c>
      <c r="B881" s="5">
        <v>7.7405397300000001</v>
      </c>
    </row>
    <row r="882" spans="1:2">
      <c r="A882" s="5">
        <v>200020850</v>
      </c>
      <c r="B882" s="5">
        <v>7.5648394100000003</v>
      </c>
    </row>
    <row r="883" spans="1:2">
      <c r="A883" s="5">
        <v>202284600</v>
      </c>
      <c r="B883" s="5">
        <v>7.3934385699999998</v>
      </c>
    </row>
    <row r="884" spans="1:2">
      <c r="A884" s="5">
        <v>204574000</v>
      </c>
      <c r="B884" s="5">
        <v>7.2214897899999997</v>
      </c>
    </row>
    <row r="885" spans="1:2">
      <c r="A885" s="5">
        <v>206889300</v>
      </c>
      <c r="B885" s="5">
        <v>7.0457044599999996</v>
      </c>
    </row>
    <row r="886" spans="1:2">
      <c r="A886" s="5">
        <v>209230800</v>
      </c>
      <c r="B886" s="5">
        <v>6.8693709900000002</v>
      </c>
    </row>
    <row r="887" spans="1:2">
      <c r="A887" s="5">
        <v>211598800</v>
      </c>
      <c r="B887" s="5">
        <v>6.6969630599999999</v>
      </c>
    </row>
    <row r="888" spans="1:2">
      <c r="A888" s="5">
        <v>213993600</v>
      </c>
      <c r="B888" s="5">
        <v>6.5277142399999999</v>
      </c>
    </row>
    <row r="889" spans="1:2">
      <c r="A889" s="5">
        <v>216415500</v>
      </c>
      <c r="B889" s="5">
        <v>6.36118484</v>
      </c>
    </row>
    <row r="890" spans="1:2">
      <c r="A890" s="5">
        <v>218864820</v>
      </c>
      <c r="B890" s="5">
        <v>6.1990054600000004</v>
      </c>
    </row>
    <row r="891" spans="1:2">
      <c r="A891" s="5">
        <v>221341860</v>
      </c>
      <c r="B891" s="5">
        <v>6.0334068099999998</v>
      </c>
    </row>
    <row r="892" spans="1:2">
      <c r="A892" s="5">
        <v>223846930</v>
      </c>
      <c r="B892" s="5">
        <v>5.8676240399999999</v>
      </c>
    </row>
    <row r="893" spans="1:2">
      <c r="A893" s="5">
        <v>226380340</v>
      </c>
      <c r="B893" s="5">
        <v>5.7049275599999998</v>
      </c>
    </row>
    <row r="894" spans="1:2">
      <c r="A894" s="5">
        <v>228942430</v>
      </c>
      <c r="B894" s="5">
        <v>5.5409625199999999</v>
      </c>
    </row>
    <row r="895" spans="1:2">
      <c r="A895" s="5">
        <v>231533520</v>
      </c>
      <c r="B895" s="5">
        <v>5.3834019</v>
      </c>
    </row>
    <row r="896" spans="1:2">
      <c r="A896" s="5">
        <v>234153940</v>
      </c>
      <c r="B896" s="5">
        <v>5.2285886599999998</v>
      </c>
    </row>
    <row r="897" spans="1:2">
      <c r="A897" s="5">
        <v>236804020</v>
      </c>
      <c r="B897" s="5">
        <v>5.0708148900000003</v>
      </c>
    </row>
    <row r="898" spans="1:2">
      <c r="A898" s="5">
        <v>239484080</v>
      </c>
      <c r="B898" s="5">
        <v>4.9169790500000001</v>
      </c>
    </row>
    <row r="899" spans="1:2">
      <c r="A899" s="5">
        <v>242194460</v>
      </c>
      <c r="B899" s="5">
        <v>4.7591486700000001</v>
      </c>
    </row>
    <row r="900" spans="1:2">
      <c r="A900" s="5">
        <v>244935540</v>
      </c>
      <c r="B900" s="5">
        <v>4.60510647</v>
      </c>
    </row>
    <row r="901" spans="1:2">
      <c r="A901" s="5">
        <v>247707630</v>
      </c>
      <c r="B901" s="5">
        <v>4.4492876499999996</v>
      </c>
    </row>
    <row r="902" spans="1:2">
      <c r="A902" s="5">
        <v>250511100</v>
      </c>
      <c r="B902" s="5">
        <v>4.2982041799999999</v>
      </c>
    </row>
    <row r="903" spans="1:2">
      <c r="A903" s="5">
        <v>253346300</v>
      </c>
      <c r="B903" s="5">
        <v>4.1487395400000002</v>
      </c>
    </row>
    <row r="904" spans="1:2">
      <c r="A904" s="5">
        <v>256213580</v>
      </c>
      <c r="B904" s="5">
        <v>3.9976208999999998</v>
      </c>
    </row>
    <row r="905" spans="1:2">
      <c r="A905" s="5">
        <v>259113310</v>
      </c>
      <c r="B905" s="5">
        <v>3.8479997500000001</v>
      </c>
    </row>
    <row r="906" spans="1:2">
      <c r="A906" s="5">
        <v>262045870</v>
      </c>
      <c r="B906" s="5">
        <v>3.7087152300000001</v>
      </c>
    </row>
    <row r="907" spans="1:2">
      <c r="A907" s="5">
        <v>265011620</v>
      </c>
      <c r="B907" s="5">
        <v>3.5648354200000001</v>
      </c>
    </row>
    <row r="908" spans="1:2">
      <c r="A908" s="5">
        <v>268010930</v>
      </c>
      <c r="B908" s="5">
        <v>3.4278869599999999</v>
      </c>
    </row>
    <row r="909" spans="1:2">
      <c r="A909" s="5">
        <v>271044160</v>
      </c>
      <c r="B909" s="5">
        <v>3.2966157699999998</v>
      </c>
    </row>
    <row r="910" spans="1:2">
      <c r="A910" s="5">
        <v>274111740</v>
      </c>
      <c r="B910" s="5">
        <v>3.1704446499999999</v>
      </c>
    </row>
    <row r="911" spans="1:2">
      <c r="A911" s="5">
        <v>277214050</v>
      </c>
      <c r="B911" s="5">
        <v>3.0460147599999998</v>
      </c>
    </row>
    <row r="912" spans="1:2">
      <c r="A912" s="5">
        <v>280351460</v>
      </c>
      <c r="B912" s="5">
        <v>2.9257470799999998</v>
      </c>
    </row>
    <row r="913" spans="1:2">
      <c r="A913" s="5">
        <v>283524380</v>
      </c>
      <c r="B913" s="5">
        <v>2.8049485500000002</v>
      </c>
    </row>
    <row r="914" spans="1:2">
      <c r="A914" s="5">
        <v>286733220</v>
      </c>
      <c r="B914" s="5">
        <v>2.6937409699999999</v>
      </c>
    </row>
    <row r="915" spans="1:2">
      <c r="A915" s="5">
        <v>289978370</v>
      </c>
      <c r="B915" s="5">
        <v>2.5807585500000001</v>
      </c>
    </row>
    <row r="916" spans="1:2">
      <c r="A916" s="5">
        <v>293260220</v>
      </c>
      <c r="B916" s="5">
        <v>2.4701050599999999</v>
      </c>
    </row>
    <row r="917" spans="1:2">
      <c r="A917" s="5">
        <v>296579260</v>
      </c>
      <c r="B917" s="5">
        <v>2.3672350799999999</v>
      </c>
    </row>
    <row r="918" spans="1:2">
      <c r="A918" s="5">
        <v>299935840</v>
      </c>
      <c r="B918" s="5">
        <v>2.26628272</v>
      </c>
    </row>
    <row r="919" spans="1:2">
      <c r="A919" s="5">
        <v>303330400</v>
      </c>
      <c r="B919" s="5">
        <v>2.1751303499999999</v>
      </c>
    </row>
    <row r="920" spans="1:2">
      <c r="A920" s="5">
        <v>306763400</v>
      </c>
      <c r="B920" s="5">
        <v>2.0802191699999999</v>
      </c>
    </row>
    <row r="921" spans="1:2">
      <c r="A921" s="5">
        <v>310235230</v>
      </c>
      <c r="B921" s="5">
        <v>1.99019675</v>
      </c>
    </row>
    <row r="922" spans="1:2">
      <c r="A922" s="5">
        <v>313746370</v>
      </c>
      <c r="B922" s="5">
        <v>1.90635829</v>
      </c>
    </row>
    <row r="923" spans="1:2">
      <c r="A923" s="5">
        <v>317297200</v>
      </c>
      <c r="B923" s="5">
        <v>1.8292135</v>
      </c>
    </row>
    <row r="924" spans="1:2">
      <c r="A924" s="5">
        <v>320888300</v>
      </c>
      <c r="B924" s="5">
        <v>1.75035999</v>
      </c>
    </row>
    <row r="925" spans="1:2">
      <c r="A925" s="5">
        <v>324520000</v>
      </c>
      <c r="B925" s="5">
        <v>1.68129039</v>
      </c>
    </row>
    <row r="926" spans="1:2">
      <c r="A926" s="5">
        <v>328192800</v>
      </c>
      <c r="B926" s="5">
        <v>1.6154866699999999</v>
      </c>
    </row>
    <row r="927" spans="1:2">
      <c r="A927" s="5">
        <v>331907170</v>
      </c>
      <c r="B927" s="5">
        <v>1.5553593999999999</v>
      </c>
    </row>
    <row r="928" spans="1:2">
      <c r="A928" s="5">
        <v>335663550</v>
      </c>
      <c r="B928" s="5">
        <v>1.4999383399999999</v>
      </c>
    </row>
    <row r="929" spans="1:2">
      <c r="A929" s="5">
        <v>339462500</v>
      </c>
      <c r="B929" s="5">
        <v>1.44226944</v>
      </c>
    </row>
    <row r="930" spans="1:2">
      <c r="A930" s="5">
        <v>343304420</v>
      </c>
      <c r="B930" s="5">
        <v>1.38881356</v>
      </c>
    </row>
    <row r="931" spans="1:2">
      <c r="A931" s="5">
        <v>347189800</v>
      </c>
      <c r="B931" s="5">
        <v>1.3452820999999999</v>
      </c>
    </row>
    <row r="932" spans="1:2">
      <c r="A932" s="5">
        <v>351119170</v>
      </c>
      <c r="B932" s="5">
        <v>1.30161109</v>
      </c>
    </row>
    <row r="933" spans="1:2">
      <c r="A933" s="5">
        <v>355093020</v>
      </c>
      <c r="B933" s="5">
        <v>1.26190319</v>
      </c>
    </row>
    <row r="934" spans="1:2">
      <c r="A934" s="5">
        <v>359111840</v>
      </c>
      <c r="B934" s="5">
        <v>1.23412023</v>
      </c>
    </row>
    <row r="935" spans="1:2">
      <c r="A935" s="5">
        <v>363176130</v>
      </c>
      <c r="B935" s="5">
        <v>1.20827394</v>
      </c>
    </row>
    <row r="936" spans="1:2">
      <c r="A936" s="5">
        <v>367286430</v>
      </c>
      <c r="B936" s="5">
        <v>1.2001731200000001</v>
      </c>
    </row>
    <row r="937" spans="1:2">
      <c r="A937" s="5">
        <v>371443260</v>
      </c>
      <c r="B937" s="5">
        <v>1.2046472800000001</v>
      </c>
    </row>
    <row r="938" spans="1:2">
      <c r="A938" s="5">
        <v>375647100</v>
      </c>
      <c r="B938" s="5">
        <v>1.2232731100000001</v>
      </c>
    </row>
    <row r="939" spans="1:2">
      <c r="A939" s="5">
        <v>379898560</v>
      </c>
      <c r="B939" s="5">
        <v>1.24847789</v>
      </c>
    </row>
    <row r="940" spans="1:2">
      <c r="A940" s="5">
        <v>384198100</v>
      </c>
      <c r="B940" s="5">
        <v>1.28104544</v>
      </c>
    </row>
    <row r="941" spans="1:2">
      <c r="A941" s="5">
        <v>388546340</v>
      </c>
      <c r="B941" s="5">
        <v>1.32211462</v>
      </c>
    </row>
    <row r="942" spans="1:2">
      <c r="A942" s="5">
        <v>392943780</v>
      </c>
      <c r="B942" s="5">
        <v>1.3731722200000001</v>
      </c>
    </row>
    <row r="943" spans="1:2">
      <c r="A943" s="5">
        <v>397390980</v>
      </c>
      <c r="B943" s="5">
        <v>1.42785439</v>
      </c>
    </row>
    <row r="944" spans="1:2">
      <c r="A944" s="5">
        <v>401888480</v>
      </c>
      <c r="B944" s="5">
        <v>1.48623909</v>
      </c>
    </row>
    <row r="945" spans="1:2">
      <c r="A945" s="5">
        <v>406436930</v>
      </c>
      <c r="B945" s="5">
        <v>1.5443843100000001</v>
      </c>
    </row>
    <row r="946" spans="1:2">
      <c r="A946" s="5">
        <v>411036830</v>
      </c>
      <c r="B946" s="5">
        <v>1.60699356</v>
      </c>
    </row>
    <row r="947" spans="1:2">
      <c r="A947" s="5">
        <v>415688800</v>
      </c>
      <c r="B947" s="5">
        <v>1.6725417300000001</v>
      </c>
    </row>
    <row r="948" spans="1:2">
      <c r="A948" s="5">
        <v>420393440</v>
      </c>
      <c r="B948" s="5">
        <v>1.73158382</v>
      </c>
    </row>
    <row r="949" spans="1:2">
      <c r="A949" s="5">
        <v>425151300</v>
      </c>
      <c r="B949" s="5">
        <v>1.80655981</v>
      </c>
    </row>
    <row r="950" spans="1:2">
      <c r="A950" s="5">
        <v>429963000</v>
      </c>
      <c r="B950" s="5">
        <v>1.8720590100000001</v>
      </c>
    </row>
    <row r="951" spans="1:2">
      <c r="A951" s="5">
        <v>434829200</v>
      </c>
      <c r="B951" s="5">
        <v>1.92665405</v>
      </c>
    </row>
    <row r="952" spans="1:2">
      <c r="A952" s="5">
        <v>439750400</v>
      </c>
      <c r="B952" s="5">
        <v>1.97825115</v>
      </c>
    </row>
    <row r="953" spans="1:2">
      <c r="A953" s="5">
        <v>444727360</v>
      </c>
      <c r="B953" s="5">
        <v>2.0070569100000002</v>
      </c>
    </row>
    <row r="954" spans="1:2">
      <c r="A954" s="5">
        <v>449760600</v>
      </c>
      <c r="B954" s="5">
        <v>2.0233267599999998</v>
      </c>
    </row>
    <row r="955" spans="1:2">
      <c r="A955" s="5">
        <v>454850850</v>
      </c>
      <c r="B955" s="5">
        <v>2.01491504</v>
      </c>
    </row>
    <row r="956" spans="1:2">
      <c r="A956" s="5">
        <v>459998700</v>
      </c>
      <c r="B956" s="5">
        <v>1.9807489</v>
      </c>
    </row>
    <row r="957" spans="1:2">
      <c r="A957" s="5">
        <v>465204800</v>
      </c>
      <c r="B957" s="5">
        <v>1.9259898499999999</v>
      </c>
    </row>
    <row r="958" spans="1:2">
      <c r="A958" s="5">
        <v>470469820</v>
      </c>
      <c r="B958" s="5">
        <v>1.8423737499999999</v>
      </c>
    </row>
    <row r="959" spans="1:2">
      <c r="A959" s="5">
        <v>475794430</v>
      </c>
      <c r="B959" s="5">
        <v>1.7181559099999999</v>
      </c>
    </row>
    <row r="960" spans="1:2">
      <c r="A960" s="5">
        <v>481179300</v>
      </c>
      <c r="B960" s="5">
        <v>1.5578797900000001</v>
      </c>
    </row>
    <row r="961" spans="1:2">
      <c r="A961" s="5">
        <v>486625120</v>
      </c>
      <c r="B961" s="5">
        <v>1.3574196199999999</v>
      </c>
    </row>
    <row r="962" spans="1:2">
      <c r="A962" s="5">
        <v>492132580</v>
      </c>
      <c r="B962" s="5">
        <v>1.13188106</v>
      </c>
    </row>
    <row r="963" spans="1:2">
      <c r="A963" s="5">
        <v>497702370</v>
      </c>
      <c r="B963" s="5">
        <v>0.88903984300000005</v>
      </c>
    </row>
    <row r="964" spans="1:2">
      <c r="A964" s="5">
        <v>503335170</v>
      </c>
      <c r="B964" s="5">
        <v>0.62914731700000004</v>
      </c>
    </row>
    <row r="965" spans="1:2">
      <c r="A965" s="5">
        <v>509031740</v>
      </c>
      <c r="B965" s="5">
        <v>0.34484242999999998</v>
      </c>
    </row>
    <row r="966" spans="1:2">
      <c r="A966" s="5">
        <v>514792800</v>
      </c>
      <c r="B966" s="5">
        <v>3.4549056500000001E-2</v>
      </c>
    </row>
    <row r="967" spans="1:2">
      <c r="A967" s="5">
        <v>520619040</v>
      </c>
      <c r="B967" s="5">
        <v>-0.30403289500000003</v>
      </c>
    </row>
    <row r="968" spans="1:2">
      <c r="A968" s="5">
        <v>526511200</v>
      </c>
      <c r="B968" s="5">
        <v>-0.66989012699999995</v>
      </c>
    </row>
    <row r="969" spans="1:2">
      <c r="A969" s="5">
        <v>532470080</v>
      </c>
      <c r="B969" s="5">
        <v>-1.0440383799999999</v>
      </c>
    </row>
    <row r="970" spans="1:2">
      <c r="A970" s="5">
        <v>538496400</v>
      </c>
      <c r="B970" s="5">
        <v>-1.43789992</v>
      </c>
    </row>
    <row r="971" spans="1:2">
      <c r="A971" s="5">
        <v>544590900</v>
      </c>
      <c r="B971" s="5">
        <v>-1.82907463</v>
      </c>
    </row>
    <row r="972" spans="1:2">
      <c r="A972" s="5">
        <v>550754370</v>
      </c>
      <c r="B972" s="5">
        <v>-2.2326866000000001</v>
      </c>
    </row>
    <row r="973" spans="1:2">
      <c r="A973" s="5">
        <v>556987650</v>
      </c>
      <c r="B973" s="5">
        <v>-2.6198344900000001</v>
      </c>
    </row>
    <row r="974" spans="1:2">
      <c r="A974" s="5">
        <v>563291400</v>
      </c>
      <c r="B974" s="5">
        <v>-3.0169791199999998</v>
      </c>
    </row>
    <row r="975" spans="1:2">
      <c r="A975" s="5">
        <v>569666560</v>
      </c>
      <c r="B975" s="5">
        <v>-3.4071365299999998</v>
      </c>
    </row>
    <row r="976" spans="1:2">
      <c r="A976" s="5">
        <v>576113860</v>
      </c>
      <c r="B976" s="5">
        <v>-3.7999429999999998</v>
      </c>
    </row>
    <row r="977" spans="1:2">
      <c r="A977" s="5">
        <v>582634100</v>
      </c>
      <c r="B977" s="5">
        <v>-4.1895192000000003</v>
      </c>
    </row>
    <row r="978" spans="1:2">
      <c r="A978" s="5">
        <v>589228160</v>
      </c>
      <c r="B978" s="5">
        <v>-4.5687887700000003</v>
      </c>
    </row>
    <row r="979" spans="1:2">
      <c r="A979" s="5">
        <v>595896800</v>
      </c>
      <c r="B979" s="5">
        <v>-4.9246139600000003</v>
      </c>
    </row>
    <row r="980" spans="1:2">
      <c r="A980" s="5">
        <v>602640960</v>
      </c>
      <c r="B980" s="5">
        <v>-5.2785442199999997</v>
      </c>
    </row>
    <row r="981" spans="1:2">
      <c r="A981" s="5">
        <v>609461440</v>
      </c>
      <c r="B981" s="5">
        <v>-5.6182476000000001</v>
      </c>
    </row>
    <row r="982" spans="1:2">
      <c r="A982" s="5">
        <v>616359100</v>
      </c>
      <c r="B982" s="5">
        <v>-5.9491096199999998</v>
      </c>
    </row>
    <row r="983" spans="1:2">
      <c r="A983" s="5">
        <v>623334850</v>
      </c>
      <c r="B983" s="5">
        <v>-6.2831449900000003</v>
      </c>
    </row>
    <row r="984" spans="1:2">
      <c r="A984" s="5">
        <v>630389500</v>
      </c>
      <c r="B984" s="5">
        <v>-6.60242869</v>
      </c>
    </row>
    <row r="985" spans="1:2">
      <c r="A985" s="5">
        <v>637524030</v>
      </c>
      <c r="B985" s="5">
        <v>-6.9012840600000001</v>
      </c>
    </row>
    <row r="986" spans="1:2">
      <c r="A986" s="5">
        <v>644739300</v>
      </c>
      <c r="B986" s="5">
        <v>-7.1958572299999997</v>
      </c>
    </row>
    <row r="987" spans="1:2">
      <c r="A987" s="5">
        <v>652036300</v>
      </c>
      <c r="B987" s="5">
        <v>-7.4787325100000004</v>
      </c>
    </row>
    <row r="988" spans="1:2">
      <c r="A988" s="5">
        <v>659415800</v>
      </c>
      <c r="B988" s="5">
        <v>-7.7548288100000002</v>
      </c>
    </row>
    <row r="989" spans="1:2">
      <c r="A989" s="5">
        <v>666878800</v>
      </c>
      <c r="B989" s="5">
        <v>-8.0261081500000007</v>
      </c>
    </row>
    <row r="990" spans="1:2">
      <c r="A990" s="5">
        <v>674426300</v>
      </c>
      <c r="B990" s="5">
        <v>-8.2788009999999996</v>
      </c>
    </row>
    <row r="991" spans="1:2">
      <c r="A991" s="5">
        <v>682059260</v>
      </c>
      <c r="B991" s="5">
        <v>-8.5171662999999995</v>
      </c>
    </row>
    <row r="992" spans="1:2">
      <c r="A992" s="5">
        <v>689778560</v>
      </c>
      <c r="B992" s="5">
        <v>-8.7497617000000005</v>
      </c>
    </row>
    <row r="993" spans="1:2">
      <c r="A993" s="5">
        <v>697585200</v>
      </c>
      <c r="B993" s="5">
        <v>-8.9620979500000004</v>
      </c>
    </row>
    <row r="994" spans="1:2">
      <c r="A994" s="5">
        <v>705480260</v>
      </c>
      <c r="B994" s="5">
        <v>-9.1735190000000006</v>
      </c>
    </row>
    <row r="995" spans="1:2">
      <c r="A995" s="5">
        <v>713464600</v>
      </c>
      <c r="B995" s="5">
        <v>-9.3928753999999994</v>
      </c>
    </row>
    <row r="996" spans="1:2">
      <c r="A996" s="5">
        <v>721539300</v>
      </c>
      <c r="B996" s="5">
        <v>-9.6004024999999995</v>
      </c>
    </row>
    <row r="997" spans="1:2">
      <c r="A997" s="5">
        <v>729705500</v>
      </c>
      <c r="B997" s="5">
        <v>-9.8129544499999994</v>
      </c>
    </row>
    <row r="998" spans="1:2">
      <c r="A998" s="5">
        <v>737964000</v>
      </c>
      <c r="B998" s="5">
        <v>-10.021673399999999</v>
      </c>
    </row>
    <row r="999" spans="1:2">
      <c r="A999" s="5">
        <v>746316000</v>
      </c>
      <c r="B999" s="5">
        <v>-10.2293504</v>
      </c>
    </row>
    <row r="1000" spans="1:2">
      <c r="A1000" s="5">
        <v>754762560</v>
      </c>
      <c r="B1000" s="5">
        <v>-10.374311349999999</v>
      </c>
    </row>
    <row r="1001" spans="1:2">
      <c r="A1001" s="5">
        <v>763304700</v>
      </c>
      <c r="B1001" s="5">
        <v>-10.4600369</v>
      </c>
    </row>
    <row r="1002" spans="1:2">
      <c r="A1002" s="5">
        <v>771943550</v>
      </c>
      <c r="B1002" s="5">
        <v>-10.5449354</v>
      </c>
    </row>
    <row r="1003" spans="1:2">
      <c r="A1003" s="5">
        <v>780680100</v>
      </c>
      <c r="B1003" s="5">
        <v>-10.684009700000001</v>
      </c>
    </row>
    <row r="1004" spans="1:2">
      <c r="A1004" s="5">
        <v>789515600</v>
      </c>
      <c r="B1004" s="5">
        <v>-10.821232</v>
      </c>
    </row>
    <row r="1005" spans="1:2">
      <c r="A1005" s="5">
        <v>798451000</v>
      </c>
      <c r="B1005" s="5">
        <v>-10.9868328</v>
      </c>
    </row>
    <row r="1006" spans="1:2">
      <c r="A1006" s="5">
        <v>807487600</v>
      </c>
      <c r="B1006" s="5">
        <v>-11.17863315</v>
      </c>
    </row>
    <row r="1007" spans="1:2">
      <c r="A1007" s="5">
        <v>816626500</v>
      </c>
      <c r="B1007" s="5">
        <v>-11.393715050000001</v>
      </c>
    </row>
    <row r="1008" spans="1:2">
      <c r="A1008" s="5">
        <v>825868800</v>
      </c>
      <c r="B1008" s="5">
        <v>-11.63102125</v>
      </c>
    </row>
    <row r="1009" spans="1:2">
      <c r="A1009" s="5">
        <v>835215700</v>
      </c>
      <c r="B1009" s="5">
        <v>-11.89613995</v>
      </c>
    </row>
    <row r="1010" spans="1:2">
      <c r="A1010" s="5">
        <v>844668350</v>
      </c>
      <c r="B1010" s="5">
        <v>-12.1915722</v>
      </c>
    </row>
    <row r="1011" spans="1:2">
      <c r="A1011" s="5">
        <v>854228000</v>
      </c>
      <c r="B1011" s="5">
        <v>-12.5035832</v>
      </c>
    </row>
    <row r="1012" spans="1:2">
      <c r="A1012" s="5">
        <v>863895900</v>
      </c>
      <c r="B1012" s="5">
        <v>-12.8526227</v>
      </c>
    </row>
    <row r="1013" spans="1:2">
      <c r="A1013" s="5">
        <v>873673100</v>
      </c>
      <c r="B1013" s="5">
        <v>-13.244527250000001</v>
      </c>
    </row>
    <row r="1014" spans="1:2">
      <c r="A1014" s="5">
        <v>883561000</v>
      </c>
      <c r="B1014" s="5">
        <v>-13.627880599999999</v>
      </c>
    </row>
    <row r="1015" spans="1:2">
      <c r="A1015" s="5">
        <v>893560900</v>
      </c>
      <c r="B1015" s="5">
        <v>-14.0508375</v>
      </c>
    </row>
    <row r="1016" spans="1:2">
      <c r="A1016" s="5">
        <v>903673860</v>
      </c>
      <c r="B1016" s="5">
        <v>-14.553459500000001</v>
      </c>
    </row>
    <row r="1017" spans="1:2">
      <c r="A1017" s="5">
        <v>913901300</v>
      </c>
      <c r="B1017" s="5">
        <v>-15.035403049999999</v>
      </c>
    </row>
    <row r="1018" spans="1:2">
      <c r="A1018" s="5">
        <v>924244540</v>
      </c>
      <c r="B1018" s="5">
        <v>-15.386275599999999</v>
      </c>
    </row>
    <row r="1019" spans="1:2">
      <c r="A1019" s="5">
        <v>934704830</v>
      </c>
      <c r="B1019" s="5">
        <v>-15.5819621</v>
      </c>
    </row>
    <row r="1020" spans="1:2">
      <c r="A1020" s="5">
        <v>945283500</v>
      </c>
      <c r="B1020" s="5">
        <v>-15.753644400000001</v>
      </c>
    </row>
    <row r="1021" spans="1:2">
      <c r="A1021" s="5">
        <v>955981900</v>
      </c>
      <c r="B1021" s="5">
        <v>-16.063137000000001</v>
      </c>
    </row>
    <row r="1022" spans="1:2">
      <c r="A1022" s="5">
        <v>966801340</v>
      </c>
      <c r="B1022" s="5">
        <v>-16.4987879</v>
      </c>
    </row>
    <row r="1023" spans="1:2">
      <c r="A1023" s="5">
        <v>977743200</v>
      </c>
      <c r="B1023" s="5">
        <v>-16.967265699999999</v>
      </c>
    </row>
    <row r="1024" spans="1:2">
      <c r="A1024" s="5">
        <v>988809000</v>
      </c>
      <c r="B1024" s="5">
        <v>-17.456516300000001</v>
      </c>
    </row>
    <row r="1025" spans="1:2">
      <c r="A1025" s="5">
        <v>1000000000</v>
      </c>
      <c r="B1025" s="5">
        <v>-17.9591566</v>
      </c>
    </row>
  </sheetData>
  <conditionalFormatting sqref="H24:H26">
    <cfRule type="containsText" dxfId="3" priority="1" operator="containsText" text="OK">
      <formula>NOT(ISERROR(SEARCH("OK",H24)))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6602A-E7EC-4337-B71D-8F9277166103}">
  <dimension ref="A1:H78"/>
  <sheetViews>
    <sheetView workbookViewId="0">
      <selection activeCell="B2" sqref="B2"/>
    </sheetView>
  </sheetViews>
  <sheetFormatPr defaultRowHeight="15"/>
  <cols>
    <col min="1" max="1" width="14.42578125" bestFit="1" customWidth="1"/>
    <col min="2" max="2" width="29" bestFit="1" customWidth="1"/>
    <col min="6" max="6" width="22.42578125" bestFit="1" customWidth="1"/>
  </cols>
  <sheetData>
    <row r="1" spans="1:2">
      <c r="A1" t="s">
        <v>32</v>
      </c>
      <c r="B1" t="s">
        <v>37</v>
      </c>
    </row>
    <row r="2" spans="1:2">
      <c r="A2" s="5">
        <v>300000</v>
      </c>
      <c r="B2" s="5">
        <v>3.4345432439950301</v>
      </c>
    </row>
    <row r="3" spans="1:2">
      <c r="A3" s="5">
        <v>400000</v>
      </c>
      <c r="B3" s="5">
        <v>3.4734216328110099</v>
      </c>
    </row>
    <row r="4" spans="1:2">
      <c r="A4" s="5">
        <v>500000</v>
      </c>
      <c r="B4" s="5">
        <v>2.7322569370593599</v>
      </c>
    </row>
    <row r="5" spans="1:2">
      <c r="A5" s="5">
        <v>600000</v>
      </c>
      <c r="B5" s="5">
        <v>2.55202671063706</v>
      </c>
    </row>
    <row r="6" spans="1:2">
      <c r="A6" s="5">
        <v>700000</v>
      </c>
      <c r="B6" s="5">
        <v>2.4512056036306</v>
      </c>
    </row>
    <row r="7" spans="1:2">
      <c r="A7" s="5">
        <v>800000</v>
      </c>
      <c r="B7" s="5">
        <v>2.3499284479224101</v>
      </c>
    </row>
    <row r="8" spans="1:2">
      <c r="A8" s="5">
        <v>900000</v>
      </c>
      <c r="B8" s="5">
        <v>2.4960482953526801</v>
      </c>
    </row>
    <row r="9" spans="1:2">
      <c r="A9" s="5">
        <v>1000000</v>
      </c>
      <c r="B9" s="5">
        <v>2.3068128168337498</v>
      </c>
    </row>
    <row r="10" spans="1:2">
      <c r="A10" s="5">
        <v>2000000</v>
      </c>
      <c r="B10" s="5">
        <v>2.12016123518347</v>
      </c>
    </row>
    <row r="11" spans="1:2">
      <c r="A11" s="5">
        <v>3000000</v>
      </c>
      <c r="B11" s="5">
        <v>2.10124723210668</v>
      </c>
    </row>
    <row r="12" spans="1:2">
      <c r="A12" s="5">
        <v>4000000</v>
      </c>
      <c r="B12" s="5">
        <v>2.0982291576071699</v>
      </c>
    </row>
    <row r="13" spans="1:2">
      <c r="A13" s="5">
        <v>5000000</v>
      </c>
      <c r="B13" s="5">
        <v>2.09281474389079</v>
      </c>
    </row>
    <row r="14" spans="1:2">
      <c r="A14" s="5">
        <v>6000000</v>
      </c>
      <c r="B14" s="5">
        <v>2.0830734733910199</v>
      </c>
    </row>
    <row r="15" spans="1:2">
      <c r="A15" s="5">
        <v>7000000</v>
      </c>
      <c r="B15" s="5">
        <v>2.0575551079073802</v>
      </c>
    </row>
    <row r="16" spans="1:2">
      <c r="A16" s="5">
        <v>8000000</v>
      </c>
      <c r="B16" s="5">
        <v>2.0622367274606699</v>
      </c>
    </row>
    <row r="17" spans="1:8">
      <c r="A17" s="5">
        <v>9000000</v>
      </c>
      <c r="B17" s="5">
        <v>2.0724581093419401</v>
      </c>
    </row>
    <row r="18" spans="1:8">
      <c r="A18" s="5">
        <v>10000000</v>
      </c>
      <c r="B18" s="5">
        <v>2.05265405535097</v>
      </c>
    </row>
    <row r="19" spans="1:8">
      <c r="A19" s="5">
        <v>11000000</v>
      </c>
      <c r="B19" s="5">
        <v>2.09576845399127</v>
      </c>
    </row>
    <row r="20" spans="1:8">
      <c r="A20" s="5">
        <v>12000000</v>
      </c>
      <c r="B20" s="5">
        <v>2.0854860728535298</v>
      </c>
    </row>
    <row r="21" spans="1:8">
      <c r="A21" s="5">
        <v>13000000</v>
      </c>
      <c r="B21" s="5">
        <v>2.08282356248356</v>
      </c>
    </row>
    <row r="22" spans="1:8">
      <c r="A22" s="5">
        <v>14000000</v>
      </c>
      <c r="B22" s="5">
        <v>2.0778514487138602</v>
      </c>
      <c r="G22" t="s">
        <v>38</v>
      </c>
      <c r="H22" t="s">
        <v>16</v>
      </c>
    </row>
    <row r="23" spans="1:8">
      <c r="A23" s="5">
        <v>15000000</v>
      </c>
      <c r="B23" s="5">
        <v>2.0719454338472598</v>
      </c>
      <c r="F23" t="s">
        <v>39</v>
      </c>
      <c r="G23">
        <f>AVERAGE(B9:B14)</f>
        <v>2.1337231098354796</v>
      </c>
      <c r="H23" t="str">
        <f>IF(G23&lt;5,"OK","NG")</f>
        <v>OK</v>
      </c>
    </row>
    <row r="24" spans="1:8">
      <c r="A24" s="5">
        <v>16000000</v>
      </c>
      <c r="B24" s="5">
        <v>2.0673310320589899</v>
      </c>
      <c r="F24" t="s">
        <v>40</v>
      </c>
      <c r="G24">
        <f>AVERAGE(B4:B58)</f>
        <v>2.1663369450544168</v>
      </c>
      <c r="H24" t="str">
        <f>IF(G24&lt;5,"OK","NG")</f>
        <v>OK</v>
      </c>
    </row>
    <row r="25" spans="1:8">
      <c r="A25" s="5">
        <v>17000000</v>
      </c>
      <c r="B25" s="5">
        <v>2.0623907478232399</v>
      </c>
    </row>
    <row r="26" spans="1:8">
      <c r="A26" s="5">
        <v>18000000</v>
      </c>
      <c r="B26" s="5">
        <v>2.06285484439509</v>
      </c>
    </row>
    <row r="27" spans="1:8">
      <c r="A27" s="5">
        <v>19000000</v>
      </c>
      <c r="B27" s="5">
        <v>2.0609451648238299</v>
      </c>
    </row>
    <row r="28" spans="1:8">
      <c r="A28" s="5">
        <v>20000000</v>
      </c>
      <c r="B28" s="5">
        <v>2.0604298989120302</v>
      </c>
    </row>
    <row r="29" spans="1:8">
      <c r="A29" s="5">
        <v>21000000</v>
      </c>
      <c r="B29" s="5">
        <v>2.0609771839024398</v>
      </c>
    </row>
    <row r="30" spans="1:8">
      <c r="A30" s="5">
        <v>22000000</v>
      </c>
      <c r="B30" s="5">
        <v>2.06325395589475</v>
      </c>
    </row>
    <row r="31" spans="1:8">
      <c r="A31" s="5">
        <v>23000000</v>
      </c>
      <c r="B31" s="5">
        <v>2.0646969247526901</v>
      </c>
    </row>
    <row r="32" spans="1:8">
      <c r="A32" s="5">
        <v>24000000</v>
      </c>
      <c r="B32" s="5">
        <v>2.0640736734579699</v>
      </c>
    </row>
    <row r="33" spans="1:2">
      <c r="A33" s="5">
        <v>25000000</v>
      </c>
      <c r="B33" s="5">
        <v>2.0612816019545699</v>
      </c>
    </row>
    <row r="34" spans="1:2">
      <c r="A34" s="5">
        <v>26000000</v>
      </c>
      <c r="B34" s="5">
        <v>2.0619071319034701</v>
      </c>
    </row>
    <row r="35" spans="1:2">
      <c r="A35" s="5">
        <v>27000000</v>
      </c>
      <c r="B35" s="5">
        <v>2.0599268615494699</v>
      </c>
    </row>
    <row r="36" spans="1:2">
      <c r="A36" s="5">
        <v>28000000</v>
      </c>
      <c r="B36" s="5">
        <v>2.0614191250504001</v>
      </c>
    </row>
    <row r="37" spans="1:2">
      <c r="A37" s="5">
        <v>29000000</v>
      </c>
      <c r="B37" s="5">
        <v>2.0658641430551898</v>
      </c>
    </row>
    <row r="38" spans="1:2">
      <c r="A38" s="5">
        <v>30000000</v>
      </c>
      <c r="B38" s="5">
        <v>2.07597367797938</v>
      </c>
    </row>
    <row r="39" spans="1:2">
      <c r="A39" s="5">
        <v>31000000</v>
      </c>
      <c r="B39" s="5">
        <v>2.1164234565757001</v>
      </c>
    </row>
    <row r="40" spans="1:2">
      <c r="A40" s="5">
        <v>32000000</v>
      </c>
      <c r="B40" s="5">
        <v>2.1182785320547999</v>
      </c>
    </row>
    <row r="41" spans="1:2">
      <c r="A41" s="5">
        <v>33000000</v>
      </c>
      <c r="B41" s="5">
        <v>2.1217343895552201</v>
      </c>
    </row>
    <row r="42" spans="1:2">
      <c r="A42" s="5">
        <v>34000000</v>
      </c>
      <c r="B42" s="5">
        <v>2.1273807223743502</v>
      </c>
    </row>
    <row r="43" spans="1:2">
      <c r="A43" s="5">
        <v>35000000</v>
      </c>
      <c r="B43" s="5">
        <v>2.1326164052279202</v>
      </c>
    </row>
    <row r="44" spans="1:2">
      <c r="A44" s="5">
        <v>36000000</v>
      </c>
      <c r="B44" s="5">
        <v>2.1383462341516402</v>
      </c>
    </row>
    <row r="45" spans="1:2">
      <c r="A45" s="5">
        <v>37000000</v>
      </c>
      <c r="B45" s="5">
        <v>2.1439113717164102</v>
      </c>
    </row>
    <row r="46" spans="1:2">
      <c r="A46" s="5">
        <v>38000000</v>
      </c>
      <c r="B46" s="5">
        <v>2.1508385946996502</v>
      </c>
    </row>
    <row r="47" spans="1:2">
      <c r="A47" s="5">
        <v>39000000</v>
      </c>
      <c r="B47" s="5">
        <v>2.1587776174792599</v>
      </c>
    </row>
    <row r="48" spans="1:2">
      <c r="A48" s="5">
        <v>40000000</v>
      </c>
      <c r="B48" s="5">
        <v>2.1652085525978699</v>
      </c>
    </row>
    <row r="49" spans="1:2">
      <c r="A49" s="5">
        <v>41000000</v>
      </c>
      <c r="B49" s="5">
        <v>2.18016656545301</v>
      </c>
    </row>
    <row r="50" spans="1:2">
      <c r="A50" s="5">
        <v>42000000</v>
      </c>
      <c r="B50" s="5">
        <v>2.2003847083811001</v>
      </c>
    </row>
    <row r="51" spans="1:2">
      <c r="A51" s="5">
        <v>43000000</v>
      </c>
      <c r="B51" s="5">
        <v>2.2162088613417201</v>
      </c>
    </row>
    <row r="52" spans="1:2">
      <c r="A52" s="5">
        <v>44000000</v>
      </c>
      <c r="B52" s="5">
        <v>2.2377234547481502</v>
      </c>
    </row>
    <row r="53" spans="1:2">
      <c r="A53" s="5">
        <v>45000000</v>
      </c>
      <c r="B53" s="5">
        <v>2.2611264463754801</v>
      </c>
    </row>
    <row r="54" spans="1:2">
      <c r="A54" s="5">
        <v>46000000</v>
      </c>
      <c r="B54" s="5">
        <v>2.2896221183542802</v>
      </c>
    </row>
    <row r="55" spans="1:2">
      <c r="A55" s="5">
        <v>47000000</v>
      </c>
      <c r="B55" s="5">
        <v>2.3204190193905898</v>
      </c>
    </row>
    <row r="56" spans="1:2">
      <c r="A56" s="5">
        <v>48000000</v>
      </c>
      <c r="B56" s="5">
        <v>2.3433976863861798</v>
      </c>
    </row>
    <row r="57" spans="1:2">
      <c r="A57" s="5">
        <v>49000000</v>
      </c>
      <c r="B57" s="5">
        <v>2.3536239258531402</v>
      </c>
    </row>
    <row r="58" spans="1:2">
      <c r="A58" s="5">
        <v>50000000</v>
      </c>
      <c r="B58" s="5">
        <v>2.3764337221975</v>
      </c>
    </row>
    <row r="59" spans="1:2">
      <c r="A59" s="5">
        <v>51000000</v>
      </c>
      <c r="B59" s="5">
        <v>2.3971917536193699</v>
      </c>
    </row>
    <row r="60" spans="1:2">
      <c r="A60" s="5">
        <v>52000000</v>
      </c>
      <c r="B60" s="5">
        <v>2.4112681569824499</v>
      </c>
    </row>
    <row r="61" spans="1:2">
      <c r="A61" s="5">
        <v>53000000</v>
      </c>
      <c r="B61" s="5">
        <v>2.4266116915692901</v>
      </c>
    </row>
    <row r="62" spans="1:2">
      <c r="A62" s="5">
        <v>54000000</v>
      </c>
      <c r="B62" s="5">
        <v>2.4433026339833499</v>
      </c>
    </row>
    <row r="63" spans="1:2">
      <c r="A63" s="5">
        <v>55000000</v>
      </c>
      <c r="B63" s="5">
        <v>2.4588338730079098</v>
      </c>
    </row>
    <row r="64" spans="1:2">
      <c r="A64" s="5">
        <v>56000000</v>
      </c>
      <c r="B64" s="5">
        <v>2.4713502505702998</v>
      </c>
    </row>
    <row r="65" spans="1:2">
      <c r="A65" s="5">
        <v>57000000</v>
      </c>
      <c r="B65" s="5">
        <v>2.4785532850022398</v>
      </c>
    </row>
    <row r="66" spans="1:2">
      <c r="A66" s="5">
        <v>58000000</v>
      </c>
      <c r="B66" s="5">
        <v>2.48171675848045</v>
      </c>
    </row>
    <row r="67" spans="1:2">
      <c r="A67" s="5">
        <v>59000000</v>
      </c>
      <c r="B67" s="5">
        <v>2.48741652625037</v>
      </c>
    </row>
    <row r="68" spans="1:2">
      <c r="A68" s="5">
        <v>60000000</v>
      </c>
      <c r="B68" s="5">
        <v>2.4902469149982398</v>
      </c>
    </row>
    <row r="69" spans="1:2">
      <c r="A69" s="5">
        <v>61000000</v>
      </c>
      <c r="B69" s="5">
        <v>2.4902221478042601</v>
      </c>
    </row>
    <row r="70" spans="1:2">
      <c r="A70" s="5">
        <v>62000000</v>
      </c>
      <c r="B70" s="5">
        <v>2.4900174176510101</v>
      </c>
    </row>
    <row r="71" spans="1:2">
      <c r="A71" s="5">
        <v>63000000</v>
      </c>
      <c r="B71" s="5">
        <v>2.49162927734266</v>
      </c>
    </row>
    <row r="72" spans="1:2">
      <c r="A72" s="5">
        <v>64000000</v>
      </c>
      <c r="B72" s="5">
        <v>2.4888030480526702</v>
      </c>
    </row>
    <row r="73" spans="1:2">
      <c r="A73" s="5">
        <v>65000000</v>
      </c>
      <c r="B73" s="5">
        <v>2.4859570816316001</v>
      </c>
    </row>
    <row r="74" spans="1:2">
      <c r="A74" s="5">
        <v>66000000</v>
      </c>
      <c r="B74" s="5">
        <v>2.4925478500751801</v>
      </c>
    </row>
    <row r="75" spans="1:2">
      <c r="A75" s="5">
        <v>67000000</v>
      </c>
      <c r="B75" s="5">
        <v>2.4905774378399301</v>
      </c>
    </row>
    <row r="76" spans="1:2">
      <c r="A76" s="5">
        <v>68000000</v>
      </c>
      <c r="B76" s="5">
        <v>2.4893159539968401</v>
      </c>
    </row>
    <row r="77" spans="1:2">
      <c r="A77" s="5">
        <v>69000000</v>
      </c>
      <c r="B77" s="5">
        <v>2.4856501193981599</v>
      </c>
    </row>
    <row r="78" spans="1:2">
      <c r="A78" s="5">
        <v>70000000</v>
      </c>
      <c r="B78" s="5">
        <v>2.4974235267743801</v>
      </c>
    </row>
  </sheetData>
  <conditionalFormatting sqref="H23:H24">
    <cfRule type="containsText" dxfId="2" priority="1" operator="containsText" text="OK">
      <formula>NOT(ISERROR(SEARCH("OK",H23)))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37B5A-791D-43A0-A7C9-7BCFA2656168}">
  <dimension ref="A1:J28"/>
  <sheetViews>
    <sheetView workbookViewId="0">
      <selection activeCell="A2" sqref="A2"/>
    </sheetView>
  </sheetViews>
  <sheetFormatPr defaultRowHeight="15"/>
  <cols>
    <col min="1" max="1" width="12.7109375" customWidth="1"/>
    <col min="2" max="2" width="12.140625" customWidth="1"/>
    <col min="3" max="3" width="14.42578125" customWidth="1"/>
    <col min="4" max="4" width="14" customWidth="1"/>
    <col min="5" max="5" width="13.85546875" customWidth="1"/>
    <col min="8" max="8" width="20.140625" bestFit="1" customWidth="1"/>
  </cols>
  <sheetData>
    <row r="1" spans="1:5">
      <c r="A1" t="s">
        <v>32</v>
      </c>
      <c r="B1" t="s">
        <v>41</v>
      </c>
      <c r="C1" t="s">
        <v>42</v>
      </c>
      <c r="D1" t="s">
        <v>43</v>
      </c>
      <c r="E1" t="s">
        <v>44</v>
      </c>
    </row>
    <row r="2" spans="1:5">
      <c r="A2" s="5">
        <v>100000</v>
      </c>
      <c r="B2" s="5">
        <v>183182</v>
      </c>
      <c r="C2" s="5">
        <v>218829</v>
      </c>
      <c r="D2" s="5">
        <v>-98.804000000000002</v>
      </c>
      <c r="E2" s="5">
        <v>60.081299999999999</v>
      </c>
    </row>
    <row r="3" spans="1:5">
      <c r="A3" s="5">
        <v>112884</v>
      </c>
      <c r="B3" s="5">
        <v>82816.7</v>
      </c>
      <c r="C3" s="5">
        <v>78688.600000000006</v>
      </c>
      <c r="D3" s="5">
        <v>-67.012699999999995</v>
      </c>
      <c r="E3" s="5">
        <v>125.904</v>
      </c>
    </row>
    <row r="4" spans="1:5">
      <c r="A4" s="5">
        <v>127427</v>
      </c>
      <c r="B4" s="5">
        <v>14552.4</v>
      </c>
      <c r="C4" s="5">
        <v>3167.89</v>
      </c>
      <c r="D4" s="5">
        <v>-126.687</v>
      </c>
      <c r="E4" s="5">
        <v>13.2659</v>
      </c>
    </row>
    <row r="5" spans="1:5">
      <c r="A5" s="5">
        <v>143845</v>
      </c>
      <c r="B5" s="5">
        <v>15821.7</v>
      </c>
      <c r="C5" s="5">
        <v>6672.91</v>
      </c>
      <c r="D5" s="5">
        <v>-50.797600000000003</v>
      </c>
      <c r="E5" s="5">
        <v>37.065899999999999</v>
      </c>
    </row>
    <row r="6" spans="1:5">
      <c r="A6" s="5">
        <v>162378</v>
      </c>
      <c r="B6" s="5">
        <v>17274.3</v>
      </c>
      <c r="C6" s="5">
        <v>1864.82</v>
      </c>
      <c r="D6" s="5">
        <v>-92.135199999999998</v>
      </c>
      <c r="E6" s="5">
        <v>2.5554199999999998</v>
      </c>
    </row>
    <row r="7" spans="1:5">
      <c r="A7" s="5">
        <v>183298</v>
      </c>
      <c r="B7" s="5">
        <v>18527.8</v>
      </c>
      <c r="C7" s="5">
        <v>381.61200000000002</v>
      </c>
      <c r="D7" s="5">
        <v>-92.831500000000005</v>
      </c>
      <c r="E7" s="5">
        <v>1.49725</v>
      </c>
    </row>
    <row r="8" spans="1:5">
      <c r="A8" s="5">
        <v>206914</v>
      </c>
      <c r="B8" s="5">
        <v>17349</v>
      </c>
      <c r="C8" s="5">
        <v>451.85399999999998</v>
      </c>
      <c r="D8" s="5">
        <v>-91.4803</v>
      </c>
      <c r="E8" s="5">
        <v>1.4624600000000001</v>
      </c>
    </row>
    <row r="9" spans="1:5">
      <c r="A9" s="5">
        <v>233572</v>
      </c>
      <c r="B9" s="5">
        <v>15525.5</v>
      </c>
      <c r="C9" s="5">
        <v>160.21</v>
      </c>
      <c r="D9" s="5">
        <v>-90.499099999999999</v>
      </c>
      <c r="E9" s="5">
        <v>0.91275499999999998</v>
      </c>
    </row>
    <row r="10" spans="1:5">
      <c r="A10" s="5">
        <v>263665</v>
      </c>
      <c r="B10" s="5">
        <v>14032.5</v>
      </c>
      <c r="C10" s="5">
        <v>165.04599999999999</v>
      </c>
      <c r="D10" s="5">
        <v>-91.268699999999995</v>
      </c>
      <c r="E10" s="5">
        <v>0.63036400000000004</v>
      </c>
    </row>
    <row r="11" spans="1:5">
      <c r="A11" s="5">
        <v>297635</v>
      </c>
      <c r="B11" s="5">
        <v>12723.7</v>
      </c>
      <c r="C11" s="5">
        <v>245.078</v>
      </c>
      <c r="D11" s="5">
        <v>-90.824600000000004</v>
      </c>
      <c r="E11" s="5">
        <v>0.71745599999999998</v>
      </c>
    </row>
    <row r="12" spans="1:5">
      <c r="A12" s="5">
        <v>335982</v>
      </c>
      <c r="B12" s="5">
        <v>11515.3</v>
      </c>
      <c r="C12" s="5">
        <v>245.584</v>
      </c>
      <c r="D12" s="5">
        <v>-90.021799999999999</v>
      </c>
      <c r="E12" s="5">
        <v>1.2654399999999999</v>
      </c>
    </row>
    <row r="13" spans="1:5">
      <c r="A13" s="5">
        <v>379269</v>
      </c>
      <c r="B13" s="5">
        <v>10057.1</v>
      </c>
      <c r="C13" s="5">
        <v>296.81200000000001</v>
      </c>
      <c r="D13" s="5">
        <v>-89.672200000000004</v>
      </c>
      <c r="E13" s="5">
        <v>1.3401700000000001</v>
      </c>
    </row>
    <row r="14" spans="1:5">
      <c r="A14" s="5">
        <v>428133</v>
      </c>
      <c r="B14" s="5">
        <v>9059.84</v>
      </c>
      <c r="C14" s="5">
        <v>171.649</v>
      </c>
      <c r="D14" s="5">
        <v>-90.806899999999999</v>
      </c>
      <c r="E14" s="5">
        <v>0.69286999999999999</v>
      </c>
    </row>
    <row r="15" spans="1:5">
      <c r="A15" s="5">
        <v>483293</v>
      </c>
      <c r="B15" s="5">
        <v>8142.93</v>
      </c>
      <c r="C15" s="5">
        <v>10.0465</v>
      </c>
      <c r="D15" s="5">
        <v>-90.326300000000003</v>
      </c>
      <c r="E15" s="5">
        <v>0.16003500000000001</v>
      </c>
    </row>
    <row r="16" spans="1:5">
      <c r="A16" s="5">
        <v>545559</v>
      </c>
      <c r="B16" s="5">
        <v>7251.24</v>
      </c>
      <c r="C16" s="5">
        <v>34.040900000000001</v>
      </c>
      <c r="D16" s="5">
        <v>-90.339699999999993</v>
      </c>
      <c r="E16" s="5">
        <v>0.123071</v>
      </c>
    </row>
    <row r="17" spans="1:10">
      <c r="A17" s="5">
        <v>615848</v>
      </c>
      <c r="B17" s="5">
        <v>6445.28</v>
      </c>
      <c r="C17" s="5">
        <v>26.7882</v>
      </c>
      <c r="D17" s="5">
        <v>-90.222999999999999</v>
      </c>
      <c r="E17" s="5">
        <v>0.201261</v>
      </c>
    </row>
    <row r="18" spans="1:10">
      <c r="A18" s="5">
        <v>695193</v>
      </c>
      <c r="B18" s="5">
        <v>5735.26</v>
      </c>
      <c r="C18" s="5">
        <v>9.9994899999999998</v>
      </c>
      <c r="D18" s="5">
        <v>-90.265799999999999</v>
      </c>
      <c r="E18" s="5">
        <v>0.108959</v>
      </c>
    </row>
    <row r="19" spans="1:10">
      <c r="A19" s="5">
        <v>784760</v>
      </c>
      <c r="B19" s="5">
        <v>5111.83</v>
      </c>
      <c r="C19" s="5">
        <v>4.7218600000000004</v>
      </c>
      <c r="D19" s="5">
        <v>-90.208699999999993</v>
      </c>
      <c r="E19" s="5">
        <v>5.26743E-2</v>
      </c>
    </row>
    <row r="20" spans="1:10">
      <c r="A20" s="5">
        <v>885867</v>
      </c>
      <c r="B20" s="5">
        <v>4544.68</v>
      </c>
      <c r="C20" s="5">
        <v>3.7479200000000001</v>
      </c>
      <c r="D20" s="5">
        <v>-90.073899999999995</v>
      </c>
      <c r="E20" s="5">
        <v>6.9299700000000006E-2</v>
      </c>
    </row>
    <row r="21" spans="1:10">
      <c r="A21" s="5">
        <v>1000000</v>
      </c>
      <c r="B21" s="5">
        <v>4047.78</v>
      </c>
      <c r="C21" s="5">
        <v>3.0152100000000002</v>
      </c>
      <c r="D21" s="5">
        <v>-89.999499999999998</v>
      </c>
      <c r="E21" s="5">
        <v>6.17744E-2</v>
      </c>
    </row>
    <row r="27" spans="1:10">
      <c r="H27" t="s">
        <v>45</v>
      </c>
      <c r="I27" t="s">
        <v>46</v>
      </c>
      <c r="J27" t="s">
        <v>16</v>
      </c>
    </row>
    <row r="28" spans="1:10">
      <c r="H28">
        <v>39.700000000000003</v>
      </c>
      <c r="I28">
        <v>0.1</v>
      </c>
      <c r="J28" t="str">
        <f>IF(H28&lt;45,"OK","NG")</f>
        <v>OK</v>
      </c>
    </row>
  </sheetData>
  <conditionalFormatting sqref="J28">
    <cfRule type="containsText" dxfId="1" priority="1" operator="containsText" text="OK">
      <formula>NOT(ISERROR(SEARCH("OK",J28)))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B2613-F31D-41F3-8E87-050A2AD36CB4}">
  <dimension ref="A1:C6"/>
  <sheetViews>
    <sheetView workbookViewId="0">
      <selection activeCell="D6" sqref="D6"/>
    </sheetView>
  </sheetViews>
  <sheetFormatPr defaultRowHeight="15"/>
  <cols>
    <col min="1" max="1" width="14.42578125" bestFit="1" customWidth="1"/>
    <col min="2" max="2" width="13" bestFit="1" customWidth="1"/>
    <col min="3" max="3" width="14" bestFit="1" customWidth="1"/>
  </cols>
  <sheetData>
    <row r="1" spans="1:3">
      <c r="A1" t="s">
        <v>32</v>
      </c>
      <c r="B1" t="s">
        <v>47</v>
      </c>
      <c r="C1" t="s">
        <v>48</v>
      </c>
    </row>
    <row r="2" spans="1:3">
      <c r="A2" t="s">
        <v>49</v>
      </c>
      <c r="B2">
        <v>-12.6</v>
      </c>
      <c r="C2">
        <v>11</v>
      </c>
    </row>
    <row r="3" spans="1:3">
      <c r="A3" t="s">
        <v>50</v>
      </c>
      <c r="B3">
        <v>-12.5</v>
      </c>
      <c r="C3">
        <v>11.1</v>
      </c>
    </row>
    <row r="4" spans="1:3">
      <c r="A4" t="s">
        <v>51</v>
      </c>
      <c r="B4">
        <v>-13.2</v>
      </c>
      <c r="C4">
        <v>10.3</v>
      </c>
    </row>
    <row r="5" spans="1:3">
      <c r="A5" t="s">
        <v>52</v>
      </c>
      <c r="B5">
        <v>-13.8</v>
      </c>
      <c r="C5">
        <v>9.6999999999999993</v>
      </c>
    </row>
    <row r="6" spans="1:3">
      <c r="A6" t="s">
        <v>53</v>
      </c>
      <c r="B6">
        <v>-13.4</v>
      </c>
      <c r="C6">
        <v>8.3000000000000007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62C5-3C71-4633-8F87-276B3C48116F}">
  <dimension ref="A1:E4"/>
  <sheetViews>
    <sheetView workbookViewId="0">
      <selection activeCell="C5" sqref="C5"/>
    </sheetView>
  </sheetViews>
  <sheetFormatPr defaultRowHeight="15"/>
  <cols>
    <col min="1" max="1" width="14.42578125" bestFit="1" customWidth="1"/>
    <col min="2" max="2" width="10.140625" bestFit="1" customWidth="1"/>
    <col min="3" max="3" width="11.140625" bestFit="1" customWidth="1"/>
  </cols>
  <sheetData>
    <row r="1" spans="1:5">
      <c r="A1" t="s">
        <v>32</v>
      </c>
      <c r="B1" t="s">
        <v>54</v>
      </c>
      <c r="C1" t="s">
        <v>55</v>
      </c>
      <c r="E1" t="s">
        <v>56</v>
      </c>
    </row>
    <row r="2" spans="1:5">
      <c r="A2">
        <v>5</v>
      </c>
      <c r="B2">
        <v>8.75</v>
      </c>
      <c r="C2">
        <v>31.7</v>
      </c>
      <c r="E2" t="str">
        <f>IF((C2&gt;'1dB Compression'!C4+10),"OK","NG")</f>
        <v>OK</v>
      </c>
    </row>
    <row r="3" spans="1:5">
      <c r="A3">
        <v>10</v>
      </c>
      <c r="B3">
        <v>6.25</v>
      </c>
      <c r="C3">
        <v>27.5</v>
      </c>
      <c r="E3" t="str">
        <f>IF((C3&gt;'1dB Compression'!C5+10),"OK","NG")</f>
        <v>OK</v>
      </c>
    </row>
    <row r="4" spans="1:5">
      <c r="A4">
        <v>50</v>
      </c>
      <c r="B4">
        <v>2.86</v>
      </c>
      <c r="C4">
        <v>20.2</v>
      </c>
      <c r="E4" t="str">
        <f>IF((C4&gt;'1dB Compression'!C6+10),"OK","NG")</f>
        <v>OK</v>
      </c>
    </row>
  </sheetData>
  <conditionalFormatting sqref="E2:E4">
    <cfRule type="containsText" dxfId="0" priority="1" operator="containsText" text="OK">
      <formula>NOT(ISERROR(SEARCH("OK",E2)))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610F-40FD-4677-9E3C-6907BA49D568}">
  <dimension ref="A23:L49"/>
  <sheetViews>
    <sheetView tabSelected="1" topLeftCell="A27" workbookViewId="0">
      <selection activeCell="A41" sqref="A41:N49"/>
    </sheetView>
  </sheetViews>
  <sheetFormatPr defaultRowHeight="15"/>
  <sheetData>
    <row r="23" spans="1:7">
      <c r="A23" t="s">
        <v>57</v>
      </c>
    </row>
    <row r="24" spans="1:7">
      <c r="A24" t="s">
        <v>58</v>
      </c>
      <c r="B24" t="s">
        <v>59</v>
      </c>
      <c r="C24" t="s">
        <v>60</v>
      </c>
      <c r="D24" t="s">
        <v>61</v>
      </c>
      <c r="E24" t="s">
        <v>62</v>
      </c>
      <c r="F24" t="s">
        <v>63</v>
      </c>
      <c r="G24" t="s">
        <v>64</v>
      </c>
    </row>
    <row r="25" spans="1:7">
      <c r="A25">
        <v>-75.692999999999898</v>
      </c>
      <c r="B25">
        <v>1.2300968652394601E-2</v>
      </c>
      <c r="C25">
        <v>25.023135465008</v>
      </c>
      <c r="D25">
        <v>25.077856101008599</v>
      </c>
      <c r="E25">
        <v>24.9923535875383</v>
      </c>
      <c r="F25">
        <v>24.957421716351401</v>
      </c>
      <c r="G25">
        <v>23.649869764375001</v>
      </c>
    </row>
    <row r="26" spans="1:7">
      <c r="A26">
        <v>-39.566749999999999</v>
      </c>
      <c r="B26">
        <v>5.1985830720927004E-3</v>
      </c>
      <c r="C26">
        <v>24.814806345678502</v>
      </c>
      <c r="D26">
        <v>24.858520179444302</v>
      </c>
      <c r="E26">
        <v>24.804006602811398</v>
      </c>
      <c r="F26">
        <v>24.777550976013501</v>
      </c>
      <c r="G26">
        <v>23.2878657732902</v>
      </c>
    </row>
    <row r="27" spans="1:7">
      <c r="A27">
        <v>-19.019686170212701</v>
      </c>
      <c r="B27">
        <v>2.6275788169175199E-3</v>
      </c>
      <c r="C27">
        <v>24.696489134112699</v>
      </c>
      <c r="D27">
        <v>24.7410297688611</v>
      </c>
      <c r="E27">
        <v>24.6931767736015</v>
      </c>
      <c r="F27">
        <v>24.6660277228506</v>
      </c>
      <c r="G27">
        <v>23.056627569517701</v>
      </c>
    </row>
    <row r="28" spans="1:7">
      <c r="A28">
        <v>1.5585249999999999</v>
      </c>
      <c r="B28">
        <v>3.9469661344717303E-3</v>
      </c>
      <c r="C28">
        <v>24.589273445189701</v>
      </c>
      <c r="D28">
        <v>24.6324850261528</v>
      </c>
      <c r="E28">
        <v>24.5910448003665</v>
      </c>
      <c r="F28">
        <v>24.5523225988007</v>
      </c>
      <c r="G28">
        <v>22.813631346733199</v>
      </c>
    </row>
    <row r="29" spans="1:7">
      <c r="A29">
        <v>22.2563801696712</v>
      </c>
      <c r="B29">
        <v>7.7166625825817398E-3</v>
      </c>
      <c r="C29">
        <v>24.4747871354216</v>
      </c>
      <c r="D29">
        <v>24.517418981500999</v>
      </c>
      <c r="E29">
        <v>24.4738801628217</v>
      </c>
      <c r="F29">
        <v>24.427956241190699</v>
      </c>
      <c r="G29">
        <v>22.561013240627499</v>
      </c>
    </row>
    <row r="30" spans="1:7">
      <c r="A30" t="s">
        <v>65</v>
      </c>
      <c r="B30">
        <v>6.6485174678881697E-3</v>
      </c>
      <c r="C30">
        <v>24.566860606787699</v>
      </c>
      <c r="D30">
        <v>24.610774880293398</v>
      </c>
      <c r="E30">
        <v>24.549306610735801</v>
      </c>
      <c r="F30">
        <v>24.510650971930598</v>
      </c>
      <c r="G30">
        <v>22.663442303914302</v>
      </c>
    </row>
    <row r="31" spans="1:7">
      <c r="A31">
        <v>41.4546873417721</v>
      </c>
      <c r="B31">
        <v>1.20358259206443E-2</v>
      </c>
      <c r="C31">
        <v>24.3825100298391</v>
      </c>
      <c r="D31">
        <v>24.425822865811998</v>
      </c>
      <c r="E31">
        <v>24.403165526537901</v>
      </c>
      <c r="F31">
        <v>24.3120662203143</v>
      </c>
      <c r="G31">
        <v>22.274544474935599</v>
      </c>
    </row>
    <row r="32" spans="1:7">
      <c r="A32">
        <v>42.610194444444403</v>
      </c>
      <c r="B32">
        <v>8.7317309682251598E-3</v>
      </c>
      <c r="C32">
        <v>24.309521627129399</v>
      </c>
      <c r="D32">
        <v>24.352593076168802</v>
      </c>
      <c r="E32">
        <v>24.295133407908899</v>
      </c>
      <c r="F32">
        <v>24.245814403150298</v>
      </c>
      <c r="G32">
        <v>22.204199089340801</v>
      </c>
    </row>
    <row r="33" spans="1:12">
      <c r="A33">
        <v>61.629377470355699</v>
      </c>
      <c r="B33">
        <v>8.8614057675961404E-3</v>
      </c>
      <c r="C33">
        <v>24.181679798183399</v>
      </c>
      <c r="D33">
        <v>24.225280064052999</v>
      </c>
      <c r="E33">
        <v>24.206036838608199</v>
      </c>
      <c r="F33">
        <v>24.101055114588601</v>
      </c>
      <c r="G33">
        <v>21.852732525833201</v>
      </c>
    </row>
    <row r="34" spans="1:12">
      <c r="A34">
        <v>62.968166666666598</v>
      </c>
      <c r="B34">
        <v>5.33910161038315E-3</v>
      </c>
      <c r="C34">
        <v>24.161872341386001</v>
      </c>
      <c r="D34">
        <v>24.204940921183798</v>
      </c>
      <c r="E34">
        <v>24.146236801326999</v>
      </c>
      <c r="F34">
        <v>24.084540281440301</v>
      </c>
      <c r="G34">
        <v>21.851237917145198</v>
      </c>
    </row>
    <row r="35" spans="1:12">
      <c r="A35">
        <v>81.681752631578902</v>
      </c>
      <c r="B35">
        <v>6.5882166280368699E-3</v>
      </c>
      <c r="C35">
        <v>23.986638927654699</v>
      </c>
      <c r="D35">
        <v>24.033304771608702</v>
      </c>
      <c r="E35">
        <v>24.011912375674498</v>
      </c>
      <c r="F35">
        <v>23.901773152703001</v>
      </c>
      <c r="G35">
        <v>21.4370249679491</v>
      </c>
    </row>
    <row r="36" spans="1:12">
      <c r="A36">
        <v>81.702281553397995</v>
      </c>
      <c r="B36">
        <v>5.3028065031882196E-3</v>
      </c>
      <c r="C36">
        <v>23.987597478013001</v>
      </c>
      <c r="D36">
        <v>24.034478287565701</v>
      </c>
      <c r="E36">
        <v>24.012696906841001</v>
      </c>
      <c r="F36">
        <v>23.906417388263701</v>
      </c>
      <c r="G36">
        <v>21.461394707238501</v>
      </c>
    </row>
    <row r="37" spans="1:12">
      <c r="A37">
        <v>101.888118670886</v>
      </c>
      <c r="B37">
        <v>4.76913197054193E-3</v>
      </c>
      <c r="C37">
        <v>23.781117319474401</v>
      </c>
      <c r="D37">
        <v>23.8374093400435</v>
      </c>
      <c r="E37">
        <v>23.813429721832399</v>
      </c>
      <c r="F37">
        <v>23.702037430048598</v>
      </c>
      <c r="G37">
        <v>21.0474775259407</v>
      </c>
    </row>
    <row r="39" spans="1:12">
      <c r="A39" t="s">
        <v>38</v>
      </c>
    </row>
    <row r="40" spans="1:12">
      <c r="A40" t="s">
        <v>58</v>
      </c>
      <c r="B40" t="s">
        <v>59</v>
      </c>
      <c r="C40" t="s">
        <v>60</v>
      </c>
      <c r="D40" t="s">
        <v>59</v>
      </c>
      <c r="E40" t="s">
        <v>61</v>
      </c>
      <c r="F40" t="s">
        <v>59</v>
      </c>
      <c r="G40" t="s">
        <v>62</v>
      </c>
      <c r="H40" t="s">
        <v>59</v>
      </c>
      <c r="I40" t="s">
        <v>63</v>
      </c>
      <c r="J40" t="s">
        <v>59</v>
      </c>
      <c r="K40" t="s">
        <v>64</v>
      </c>
      <c r="L40" t="s">
        <v>59</v>
      </c>
    </row>
    <row r="41" spans="1:12">
      <c r="A41">
        <v>-75.696083333333306</v>
      </c>
      <c r="B41">
        <v>6.18072721359849E-3</v>
      </c>
      <c r="C41">
        <v>2.1885805560454399</v>
      </c>
      <c r="D41">
        <v>1.3506912299855499E-3</v>
      </c>
      <c r="E41">
        <v>1.7173027608615501</v>
      </c>
      <c r="F41">
        <v>8.7587186268021098E-4</v>
      </c>
      <c r="G41">
        <v>1.50940987804893</v>
      </c>
      <c r="H41">
        <v>1.12516576820648E-3</v>
      </c>
      <c r="I41">
        <v>1.4829445584815</v>
      </c>
      <c r="J41">
        <v>6.24475709164903E-4</v>
      </c>
      <c r="K41">
        <v>1.6564602336322101</v>
      </c>
      <c r="L41">
        <v>6.1891374582150104E-4</v>
      </c>
    </row>
    <row r="42" spans="1:12">
      <c r="A42">
        <v>-39.677999999999997</v>
      </c>
      <c r="B42">
        <v>0</v>
      </c>
      <c r="C42">
        <v>2.2967609963795201</v>
      </c>
      <c r="D42">
        <v>0</v>
      </c>
      <c r="E42">
        <v>1.8730259907542799</v>
      </c>
      <c r="F42">
        <v>0</v>
      </c>
      <c r="G42">
        <v>1.71248812339333</v>
      </c>
      <c r="H42">
        <v>0</v>
      </c>
      <c r="I42">
        <v>1.68196752425812</v>
      </c>
      <c r="J42">
        <v>0</v>
      </c>
      <c r="K42">
        <v>1.9011457777938101</v>
      </c>
      <c r="L42">
        <v>0</v>
      </c>
    </row>
    <row r="43" spans="1:12">
      <c r="A43">
        <v>-19.015499999999999</v>
      </c>
      <c r="B43">
        <v>0</v>
      </c>
      <c r="C43">
        <v>2.3703006566049298</v>
      </c>
      <c r="D43">
        <v>0</v>
      </c>
      <c r="E43">
        <v>1.96399777361841</v>
      </c>
      <c r="F43">
        <v>0</v>
      </c>
      <c r="G43">
        <v>1.8276551953322799</v>
      </c>
      <c r="H43">
        <v>0</v>
      </c>
      <c r="I43">
        <v>1.7964782816793801</v>
      </c>
      <c r="J43">
        <v>0</v>
      </c>
      <c r="K43">
        <v>2.0399471869313501</v>
      </c>
      <c r="L43">
        <v>0</v>
      </c>
    </row>
    <row r="44" spans="1:12">
      <c r="A44">
        <v>1.5447500000000001</v>
      </c>
      <c r="B44">
        <v>7.5000000000002799E-4</v>
      </c>
      <c r="C44">
        <v>2.4659592410854199</v>
      </c>
      <c r="D44">
        <v>3.81409519739572E-3</v>
      </c>
      <c r="E44">
        <v>2.0722815496828799</v>
      </c>
      <c r="F44">
        <v>8.7573526539637902E-4</v>
      </c>
      <c r="G44">
        <v>1.94895415616376</v>
      </c>
      <c r="H44">
        <v>2.9356140324798602E-4</v>
      </c>
      <c r="I44">
        <v>1.9179897789031</v>
      </c>
      <c r="J44">
        <v>8.8427375698603905E-4</v>
      </c>
      <c r="K44">
        <v>2.19412062464552</v>
      </c>
      <c r="L44">
        <v>7.1844159287670997E-4</v>
      </c>
    </row>
    <row r="45" spans="1:12">
      <c r="A45">
        <v>22.264433333333301</v>
      </c>
      <c r="B45">
        <v>7.7041475121444802E-3</v>
      </c>
      <c r="C45">
        <v>2.5714716800401698</v>
      </c>
      <c r="D45">
        <v>5.3574605412015303E-3</v>
      </c>
      <c r="E45">
        <v>2.18648314012199</v>
      </c>
      <c r="F45">
        <v>1.61053954744265E-3</v>
      </c>
      <c r="G45">
        <v>2.07886699594461</v>
      </c>
      <c r="H45">
        <v>1.59883271844662E-3</v>
      </c>
      <c r="I45">
        <v>2.0497629104574999</v>
      </c>
      <c r="J45">
        <v>1.0104097080695701E-3</v>
      </c>
      <c r="K45">
        <v>2.3728791805199299</v>
      </c>
      <c r="L45">
        <v>1.52772147015429E-3</v>
      </c>
    </row>
    <row r="46" spans="1:12">
      <c r="A46">
        <v>41.499730769230702</v>
      </c>
      <c r="B46">
        <v>1.42418875485935E-2</v>
      </c>
      <c r="C46">
        <v>2.69228490437989</v>
      </c>
      <c r="D46">
        <v>5.7278386300743502E-3</v>
      </c>
      <c r="E46">
        <v>2.3132021846464799</v>
      </c>
      <c r="F46">
        <v>2.0341533320898399E-3</v>
      </c>
      <c r="G46">
        <v>2.2149442937636401</v>
      </c>
      <c r="H46">
        <v>2.3764748071340102E-3</v>
      </c>
      <c r="I46">
        <v>2.18901363478466</v>
      </c>
      <c r="J46">
        <v>7.69492649189983E-4</v>
      </c>
      <c r="K46">
        <v>2.5636306144028498</v>
      </c>
      <c r="L46">
        <v>1.6435520301200999E-3</v>
      </c>
    </row>
    <row r="47" spans="1:12">
      <c r="A47">
        <v>61.658590909090897</v>
      </c>
      <c r="B47">
        <v>6.91447158902037E-3</v>
      </c>
      <c r="C47">
        <v>2.8462732151005201</v>
      </c>
      <c r="D47">
        <v>3.48035688524041E-3</v>
      </c>
      <c r="E47">
        <v>2.46081652164444</v>
      </c>
      <c r="F47">
        <v>1.62096067095798E-3</v>
      </c>
      <c r="G47">
        <v>2.3679194573220599</v>
      </c>
      <c r="H47">
        <v>2.4903490534784502E-3</v>
      </c>
      <c r="I47">
        <v>2.34828702854128</v>
      </c>
      <c r="J47">
        <v>1.33474247329614E-3</v>
      </c>
      <c r="K47">
        <v>2.78197492937608</v>
      </c>
      <c r="L47">
        <v>1.4513146462447201E-3</v>
      </c>
    </row>
    <row r="48" spans="1:12">
      <c r="A48">
        <v>81.767388888888803</v>
      </c>
      <c r="B48">
        <v>3.2212642254053699E-3</v>
      </c>
      <c r="C48">
        <v>3.0084218233311302</v>
      </c>
      <c r="D48">
        <v>6.0141620658633096E-3</v>
      </c>
      <c r="E48">
        <v>2.6099127183642401</v>
      </c>
      <c r="F48">
        <v>2.85669854464897E-3</v>
      </c>
      <c r="G48">
        <v>2.5236125971661898</v>
      </c>
      <c r="H48">
        <v>2.4472083245138101E-3</v>
      </c>
      <c r="I48">
        <v>2.5065651106637699</v>
      </c>
      <c r="J48">
        <v>6.34194221094041E-4</v>
      </c>
      <c r="K48">
        <v>2.9692758866001201</v>
      </c>
      <c r="L48">
        <v>1.3242501106563399E-3</v>
      </c>
    </row>
    <row r="49" spans="1:12">
      <c r="A49">
        <v>101.84377777777701</v>
      </c>
      <c r="B49">
        <v>2.5288459281646099E-3</v>
      </c>
      <c r="C49">
        <v>3.2005650581466401</v>
      </c>
      <c r="D49">
        <v>5.6604668207726402E-3</v>
      </c>
      <c r="E49">
        <v>2.77743750722466</v>
      </c>
      <c r="F49">
        <v>2.03373616431241E-3</v>
      </c>
      <c r="G49">
        <v>2.70208865776703</v>
      </c>
      <c r="H49">
        <v>2.50324640853392E-3</v>
      </c>
      <c r="I49">
        <v>2.68350378598547</v>
      </c>
      <c r="J49">
        <v>1.89811307386933E-3</v>
      </c>
      <c r="K49">
        <v>3.2204033394967002</v>
      </c>
      <c r="L49">
        <v>1.53307175681816E-3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18226-C843-4FDD-9D0D-6BA6F96AA33C}">
  <dimension ref="A1"/>
  <sheetViews>
    <sheetView workbookViewId="0">
      <selection activeCell="I1" sqref="I1"/>
    </sheetView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A4C44-6A70-419C-B997-5840192EB1B9}">
  <dimension ref="A1:I1"/>
  <sheetViews>
    <sheetView workbookViewId="0">
      <selection activeCell="R13" sqref="R13"/>
    </sheetView>
  </sheetViews>
  <sheetFormatPr defaultRowHeight="15"/>
  <sheetData>
    <row r="1" spans="1:9">
      <c r="A1" t="s">
        <v>66</v>
      </c>
      <c r="I1" t="s">
        <v>67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A5FE7-7E6A-4F8B-AE95-596B4F1582A3}">
  <dimension ref="A1"/>
  <sheetViews>
    <sheetView workbookViewId="0">
      <selection activeCell="I2" sqref="I2"/>
    </sheetView>
  </sheetViews>
  <sheetFormatPr defaultRowHeight="15"/>
  <sheetData>
    <row r="1" spans="1:1">
      <c r="A1" s="4">
        <v>45523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8D53F-23F8-4421-8266-7EDFFA1BFAF6}">
  <dimension ref="A1"/>
  <sheetViews>
    <sheetView workbookViewId="0">
      <selection activeCell="A2" sqref="A2"/>
    </sheetView>
  </sheetViews>
  <sheetFormatPr defaultRowHeight="15"/>
  <sheetData>
    <row r="1" spans="1:1">
      <c r="A1" s="4">
        <v>45524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92A4-56F3-4142-86B7-8FFA2F43D1FB}">
  <dimension ref="A1"/>
  <sheetViews>
    <sheetView workbookViewId="0">
      <selection activeCell="A2" sqref="A2"/>
    </sheetView>
  </sheetViews>
  <sheetFormatPr defaultRowHeight="15"/>
  <sheetData>
    <row r="1" spans="1:1">
      <c r="A1" s="4">
        <v>45546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F9141-76C2-4040-AF8A-561E51B68A14}">
  <dimension ref="A1"/>
  <sheetViews>
    <sheetView workbookViewId="0">
      <selection activeCell="U1" sqref="U1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2024-05-09T12:00:59Z</dcterms:created>
  <dcterms:modified xsi:type="dcterms:W3CDTF">2026-01-21T08:28:01Z</dcterms:modified>
  <cp:category/>
  <cp:contentStatus/>
</cp:coreProperties>
</file>