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OneDrive - Texas A&amp;M University\Current_sharedFolder\"/>
    </mc:Choice>
  </mc:AlternateContent>
  <bookViews>
    <workbookView xWindow="0" yWindow="0" windowWidth="22860" windowHeight="1323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1" i="3" l="1" a="1"/>
  <c r="Q21" i="3" s="1"/>
  <c r="M17" i="3" a="1"/>
  <c r="M18" i="3" s="1"/>
  <c r="M17" i="3"/>
  <c r="M14" i="3"/>
  <c r="N14" i="3"/>
  <c r="O14" i="3"/>
  <c r="M15" i="3"/>
  <c r="N15" i="3"/>
  <c r="O15" i="3"/>
  <c r="N13" i="3"/>
  <c r="O13" i="3"/>
  <c r="M13" i="3"/>
  <c r="M6" i="3"/>
  <c r="N6" i="3"/>
  <c r="O6" i="3"/>
  <c r="M7" i="3"/>
  <c r="N7" i="3"/>
  <c r="O7" i="3"/>
  <c r="N5" i="3"/>
  <c r="O5" i="3"/>
  <c r="M5" i="3"/>
  <c r="D30" i="3"/>
  <c r="E30" i="3"/>
  <c r="C30" i="3"/>
  <c r="I23" i="3" a="1"/>
  <c r="I23" i="3" s="1"/>
  <c r="I17" i="3" a="1"/>
  <c r="J17" i="3" s="1"/>
  <c r="I14" i="3"/>
  <c r="J14" i="3"/>
  <c r="I15" i="3"/>
  <c r="J15" i="3"/>
  <c r="J13" i="3"/>
  <c r="I13" i="3"/>
  <c r="Q23" i="3" l="1"/>
  <c r="Q22" i="3"/>
  <c r="M19" i="3"/>
  <c r="O17" i="3"/>
  <c r="O18" i="3"/>
  <c r="N17" i="3"/>
  <c r="O19" i="3"/>
  <c r="N18" i="3"/>
  <c r="N19" i="3"/>
  <c r="K23" i="3"/>
  <c r="J23" i="3"/>
  <c r="K19" i="3"/>
  <c r="J18" i="3"/>
  <c r="I17" i="3"/>
  <c r="J19" i="3"/>
  <c r="I18" i="3"/>
  <c r="I19" i="3"/>
  <c r="K17" i="3"/>
  <c r="K18" i="3"/>
</calcChain>
</file>

<file path=xl/sharedStrings.xml><?xml version="1.0" encoding="utf-8"?>
<sst xmlns="http://schemas.openxmlformats.org/spreadsheetml/2006/main" count="72" uniqueCount="21">
  <si>
    <t>c</t>
  </si>
  <si>
    <t>e</t>
  </si>
  <si>
    <t xml:space="preserve">RHS = </t>
  </si>
  <si>
    <t xml:space="preserve">Pi = </t>
  </si>
  <si>
    <t>Part a</t>
  </si>
  <si>
    <t>Part b</t>
  </si>
  <si>
    <t>P =</t>
  </si>
  <si>
    <t>2 irreducible sets:  {a,c,d} and {b}.</t>
  </si>
  <si>
    <t>1 transient state: e</t>
  </si>
  <si>
    <t>a</t>
  </si>
  <si>
    <t>d</t>
  </si>
  <si>
    <t>b</t>
  </si>
  <si>
    <t xml:space="preserve">P = </t>
  </si>
  <si>
    <t xml:space="preserve">F = </t>
  </si>
  <si>
    <t xml:space="preserve">R = </t>
  </si>
  <si>
    <t>lim P^n=</t>
  </si>
  <si>
    <t>¥</t>
  </si>
  <si>
    <t xml:space="preserve">I = </t>
  </si>
  <si>
    <t>alpha*P=</t>
  </si>
  <si>
    <t xml:space="preserve">f= 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</si>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</sst>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25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Fill="1" applyBorder="1" applyAlignment="1">
      <alignment horizontal="right"/>
    </xf>
    <xf numFmtId="0" fontId="0" fillId="0" borderId="3" xfId="0" applyBorder="1"/>
    <xf numFmtId="0" fontId="1" fillId="0" borderId="0" xfId="0" applyFont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5" workbookViewId="0">
      <selection activeCell="M18" sqref="M18"/>
    </sheetView>
  </sheetViews>
  <sheetFormatPr defaultRowHeight="15" x14ac:dyDescent="0.25"/>
  <cols>
    <col min="1" max="1" width="9.140625" style="34"/>
    <col min="2" max="7" width="9.140625" style="1"/>
    <col min="8" max="8" width="9.140625" style="34"/>
    <col min="17" max="17" width="9.140625" style="1"/>
  </cols>
  <sheetData>
    <row r="1" spans="1:15" x14ac:dyDescent="0.25">
      <c r="A1" s="34" t="s">
        <v>4</v>
      </c>
      <c r="B1" s="1" t="s">
        <v>7</v>
      </c>
    </row>
    <row r="2" spans="1:15" x14ac:dyDescent="0.25">
      <c r="A2" s="34" t="s">
        <v>5</v>
      </c>
      <c r="B2" s="1" t="s">
        <v>8</v>
      </c>
    </row>
    <row r="4" spans="1:15" ht="15.75" thickBot="1" x14ac:dyDescent="0.3">
      <c r="C4" s="1" t="s">
        <v>9</v>
      </c>
      <c r="D4" s="1" t="s">
        <v>0</v>
      </c>
      <c r="E4" s="1" t="s">
        <v>10</v>
      </c>
      <c r="F4" s="1" t="s">
        <v>11</v>
      </c>
      <c r="G4" s="1" t="s">
        <v>1</v>
      </c>
    </row>
    <row r="5" spans="1:15" x14ac:dyDescent="0.25">
      <c r="B5" s="1" t="s">
        <v>9</v>
      </c>
      <c r="C5" s="2">
        <v>0.3</v>
      </c>
      <c r="D5" s="3">
        <v>0</v>
      </c>
      <c r="E5" s="24">
        <v>0.7</v>
      </c>
      <c r="F5" s="29">
        <v>0</v>
      </c>
      <c r="G5" s="4">
        <v>0</v>
      </c>
      <c r="I5" s="62">
        <v>0.3</v>
      </c>
      <c r="J5" s="63">
        <v>0</v>
      </c>
      <c r="K5" s="64">
        <v>0.7</v>
      </c>
      <c r="M5" s="70">
        <f>0.95*I5</f>
        <v>0.28499999999999998</v>
      </c>
      <c r="N5" s="71">
        <f t="shared" ref="N5:O5" si="0">0.95*J5</f>
        <v>0</v>
      </c>
      <c r="O5" s="82">
        <f t="shared" si="0"/>
        <v>0.66499999999999992</v>
      </c>
    </row>
    <row r="6" spans="1:15" x14ac:dyDescent="0.25">
      <c r="B6" s="1" t="s">
        <v>0</v>
      </c>
      <c r="C6" s="5">
        <v>1</v>
      </c>
      <c r="D6" s="6">
        <v>0</v>
      </c>
      <c r="E6" s="25">
        <v>0</v>
      </c>
      <c r="F6" s="30">
        <v>0</v>
      </c>
      <c r="G6" s="7">
        <v>0</v>
      </c>
      <c r="H6" s="14" t="s">
        <v>6</v>
      </c>
      <c r="I6" s="65">
        <v>1</v>
      </c>
      <c r="J6" s="49">
        <v>0</v>
      </c>
      <c r="K6" s="66">
        <v>0</v>
      </c>
      <c r="L6" s="34" t="s">
        <v>18</v>
      </c>
      <c r="M6" s="72">
        <f t="shared" ref="M6:M7" si="1">0.95*I6</f>
        <v>0.95</v>
      </c>
      <c r="N6" s="73">
        <f t="shared" ref="N6:N7" si="2">0.95*J6</f>
        <v>0</v>
      </c>
      <c r="O6" s="76">
        <f t="shared" ref="O6:O7" si="3">0.95*K6</f>
        <v>0</v>
      </c>
    </row>
    <row r="7" spans="1:15" ht="15.75" thickBot="1" x14ac:dyDescent="0.3">
      <c r="A7" s="14" t="s">
        <v>12</v>
      </c>
      <c r="B7" s="1" t="s">
        <v>10</v>
      </c>
      <c r="C7" s="18">
        <v>0</v>
      </c>
      <c r="D7" s="19">
        <v>0.5</v>
      </c>
      <c r="E7" s="26">
        <v>0.5</v>
      </c>
      <c r="F7" s="31">
        <v>0</v>
      </c>
      <c r="G7" s="20">
        <v>0</v>
      </c>
      <c r="H7" s="14"/>
      <c r="I7" s="67">
        <v>0</v>
      </c>
      <c r="J7" s="68">
        <v>0.5</v>
      </c>
      <c r="K7" s="69">
        <v>0.5</v>
      </c>
      <c r="M7" s="74">
        <f t="shared" si="1"/>
        <v>0</v>
      </c>
      <c r="N7" s="75">
        <f t="shared" si="2"/>
        <v>0.47499999999999998</v>
      </c>
      <c r="O7" s="77">
        <f t="shared" si="3"/>
        <v>0.47499999999999998</v>
      </c>
    </row>
    <row r="8" spans="1:15" ht="15.75" thickBot="1" x14ac:dyDescent="0.3">
      <c r="A8" s="14"/>
      <c r="B8" s="1" t="s">
        <v>11</v>
      </c>
      <c r="C8" s="21">
        <v>0</v>
      </c>
      <c r="D8" s="22">
        <v>0</v>
      </c>
      <c r="E8" s="27">
        <v>0</v>
      </c>
      <c r="F8" s="32">
        <v>1</v>
      </c>
      <c r="G8" s="23">
        <v>0</v>
      </c>
      <c r="H8" s="14"/>
    </row>
    <row r="9" spans="1:15" ht="15.75" thickBot="1" x14ac:dyDescent="0.3">
      <c r="A9" s="14"/>
      <c r="B9" s="1" t="s">
        <v>1</v>
      </c>
      <c r="C9" s="8">
        <v>0</v>
      </c>
      <c r="D9" s="9">
        <v>0.2</v>
      </c>
      <c r="E9" s="28">
        <v>0</v>
      </c>
      <c r="F9" s="33">
        <v>0.3</v>
      </c>
      <c r="G9" s="10">
        <v>0.5</v>
      </c>
      <c r="H9" s="14"/>
      <c r="I9" s="62">
        <v>1</v>
      </c>
      <c r="J9" s="63">
        <v>0</v>
      </c>
      <c r="K9" s="64">
        <v>0</v>
      </c>
    </row>
    <row r="10" spans="1:15" x14ac:dyDescent="0.25">
      <c r="A10" s="14"/>
      <c r="H10" s="14" t="s">
        <v>17</v>
      </c>
      <c r="I10" s="65">
        <v>0</v>
      </c>
      <c r="J10" s="49">
        <v>1</v>
      </c>
      <c r="K10" s="66">
        <v>0</v>
      </c>
    </row>
    <row r="11" spans="1:15" ht="15.75" thickBot="1" x14ac:dyDescent="0.3">
      <c r="A11" s="14"/>
      <c r="C11" s="1" t="s">
        <v>9</v>
      </c>
      <c r="D11" s="1" t="s">
        <v>0</v>
      </c>
      <c r="E11" s="1" t="s">
        <v>10</v>
      </c>
      <c r="F11" s="1" t="s">
        <v>11</v>
      </c>
      <c r="G11" s="1" t="s">
        <v>1</v>
      </c>
      <c r="I11" s="67">
        <v>0</v>
      </c>
      <c r="J11" s="68">
        <v>0</v>
      </c>
      <c r="K11" s="69">
        <v>1</v>
      </c>
    </row>
    <row r="12" spans="1:15" ht="15.75" thickBot="1" x14ac:dyDescent="0.3">
      <c r="A12" s="14"/>
      <c r="B12" s="1" t="s">
        <v>9</v>
      </c>
      <c r="C12" s="2">
        <v>1</v>
      </c>
      <c r="D12" s="3">
        <v>1</v>
      </c>
      <c r="E12" s="24">
        <v>1</v>
      </c>
      <c r="F12" s="29">
        <v>0</v>
      </c>
      <c r="G12" s="4">
        <v>0</v>
      </c>
    </row>
    <row r="13" spans="1:15" x14ac:dyDescent="0.25">
      <c r="A13" s="14"/>
      <c r="B13" s="1" t="s">
        <v>0</v>
      </c>
      <c r="C13" s="5">
        <v>1</v>
      </c>
      <c r="D13" s="6">
        <v>1</v>
      </c>
      <c r="E13" s="25">
        <v>1</v>
      </c>
      <c r="F13" s="30">
        <v>0</v>
      </c>
      <c r="G13" s="7">
        <v>0</v>
      </c>
      <c r="I13" s="70">
        <f>I9-I5</f>
        <v>0.7</v>
      </c>
      <c r="J13" s="71">
        <f>J9-J5</f>
        <v>0</v>
      </c>
      <c r="K13" s="64">
        <v>1</v>
      </c>
      <c r="M13" s="70">
        <f>I9-M5</f>
        <v>0.71500000000000008</v>
      </c>
      <c r="N13" s="71">
        <f t="shared" ref="N13:O13" si="4">J9-N5</f>
        <v>0</v>
      </c>
      <c r="O13" s="82">
        <f t="shared" si="4"/>
        <v>-0.66499999999999992</v>
      </c>
    </row>
    <row r="14" spans="1:15" x14ac:dyDescent="0.25">
      <c r="A14" s="14" t="s">
        <v>13</v>
      </c>
      <c r="B14" s="1" t="s">
        <v>10</v>
      </c>
      <c r="C14" s="18">
        <v>1</v>
      </c>
      <c r="D14" s="19">
        <v>1</v>
      </c>
      <c r="E14" s="26">
        <v>1</v>
      </c>
      <c r="F14" s="31">
        <v>0</v>
      </c>
      <c r="G14" s="20">
        <v>0</v>
      </c>
      <c r="I14" s="72">
        <f t="shared" ref="I14:J14" si="5">I10-I6</f>
        <v>-1</v>
      </c>
      <c r="J14" s="73">
        <f t="shared" si="5"/>
        <v>1</v>
      </c>
      <c r="K14" s="66">
        <v>1</v>
      </c>
      <c r="M14" s="72">
        <f t="shared" ref="M14:M15" si="6">I10-M6</f>
        <v>-0.95</v>
      </c>
      <c r="N14" s="73">
        <f t="shared" ref="N14:N15" si="7">J10-N6</f>
        <v>1</v>
      </c>
      <c r="O14" s="76">
        <f t="shared" ref="O14:O15" si="8">K10-O6</f>
        <v>0</v>
      </c>
    </row>
    <row r="15" spans="1:15" ht="15.75" thickBot="1" x14ac:dyDescent="0.3">
      <c r="A15" s="14"/>
      <c r="B15" s="1" t="s">
        <v>11</v>
      </c>
      <c r="C15" s="21">
        <v>0</v>
      </c>
      <c r="D15" s="22">
        <v>0</v>
      </c>
      <c r="E15" s="27">
        <v>0</v>
      </c>
      <c r="F15" s="32">
        <v>1</v>
      </c>
      <c r="G15" s="23">
        <v>0</v>
      </c>
      <c r="I15" s="74">
        <f t="shared" ref="I15:J15" si="9">I11-I7</f>
        <v>0</v>
      </c>
      <c r="J15" s="75">
        <f t="shared" si="9"/>
        <v>-0.5</v>
      </c>
      <c r="K15" s="69">
        <v>1</v>
      </c>
      <c r="M15" s="74">
        <f t="shared" si="6"/>
        <v>0</v>
      </c>
      <c r="N15" s="75">
        <f t="shared" si="7"/>
        <v>-0.47499999999999998</v>
      </c>
      <c r="O15" s="77">
        <f t="shared" si="8"/>
        <v>0.52500000000000002</v>
      </c>
    </row>
    <row r="16" spans="1:15" ht="15.75" thickBot="1" x14ac:dyDescent="0.3">
      <c r="A16" s="14"/>
      <c r="B16" s="1" t="s">
        <v>1</v>
      </c>
      <c r="C16" s="48">
        <v>0.4</v>
      </c>
      <c r="D16" s="9">
        <v>0.4</v>
      </c>
      <c r="E16" s="28">
        <v>0.4</v>
      </c>
      <c r="F16" s="33">
        <v>0.6</v>
      </c>
      <c r="G16" s="47">
        <v>0.5</v>
      </c>
    </row>
    <row r="17" spans="1:17" x14ac:dyDescent="0.25">
      <c r="A17" s="14"/>
      <c r="I17" s="70">
        <f t="array" ref="I17:K19">MINVERSE(I13:K15)</f>
        <v>0.967741935483871</v>
      </c>
      <c r="J17" s="71">
        <v>-0.32258064516129026</v>
      </c>
      <c r="K17" s="64">
        <v>-0.64516129032258052</v>
      </c>
      <c r="M17" s="70">
        <f t="array" ref="M17:O19">MINVERSE(M13:O15)</f>
        <v>6.9726902963393291</v>
      </c>
      <c r="N17" s="71">
        <v>4.195235328297497</v>
      </c>
      <c r="O17" s="82">
        <v>8.832074375363149</v>
      </c>
      <c r="Q17" s="11">
        <v>10</v>
      </c>
    </row>
    <row r="18" spans="1:17" ht="15.75" thickBot="1" x14ac:dyDescent="0.3">
      <c r="A18" s="14"/>
      <c r="C18" s="1" t="s">
        <v>9</v>
      </c>
      <c r="D18" s="1" t="s">
        <v>0</v>
      </c>
      <c r="E18" s="1" t="s">
        <v>10</v>
      </c>
      <c r="F18" s="1" t="s">
        <v>11</v>
      </c>
      <c r="G18" s="1" t="s">
        <v>1</v>
      </c>
      <c r="I18" s="72">
        <v>0.64516129032258074</v>
      </c>
      <c r="J18" s="73">
        <v>0.45161290322580644</v>
      </c>
      <c r="K18" s="76">
        <v>-1.096774193548387</v>
      </c>
      <c r="M18" s="72">
        <v>6.6240557815223626</v>
      </c>
      <c r="N18" s="73">
        <v>4.985473561882622</v>
      </c>
      <c r="O18" s="76">
        <v>8.3904706565949905</v>
      </c>
      <c r="P18" s="14" t="s">
        <v>19</v>
      </c>
      <c r="Q18" s="12">
        <v>30</v>
      </c>
    </row>
    <row r="19" spans="1:17" ht="15.75" thickBot="1" x14ac:dyDescent="0.3">
      <c r="A19" s="14"/>
      <c r="B19" s="1" t="s">
        <v>9</v>
      </c>
      <c r="C19" s="35" t="s">
        <v>16</v>
      </c>
      <c r="D19" s="37" t="s">
        <v>16</v>
      </c>
      <c r="E19" s="45" t="s">
        <v>16</v>
      </c>
      <c r="F19" s="24">
        <v>0</v>
      </c>
      <c r="G19" s="4">
        <v>0</v>
      </c>
      <c r="I19" s="74">
        <v>0.32258064516129031</v>
      </c>
      <c r="J19" s="75">
        <v>0.22580645161290322</v>
      </c>
      <c r="K19" s="77">
        <v>0.45161290322580644</v>
      </c>
      <c r="M19" s="74">
        <v>5.9931933261392798</v>
      </c>
      <c r="N19" s="75">
        <v>4.5106665559890384</v>
      </c>
      <c r="O19" s="77">
        <v>9.4961401178716578</v>
      </c>
      <c r="Q19" s="13">
        <v>40</v>
      </c>
    </row>
    <row r="20" spans="1:17" ht="15.75" thickBot="1" x14ac:dyDescent="0.3">
      <c r="A20" s="14"/>
      <c r="B20" s="1" t="s">
        <v>0</v>
      </c>
      <c r="C20" s="38" t="s">
        <v>16</v>
      </c>
      <c r="D20" s="36" t="s">
        <v>16</v>
      </c>
      <c r="E20" s="46" t="s">
        <v>16</v>
      </c>
      <c r="F20" s="25">
        <v>0</v>
      </c>
      <c r="G20" s="7">
        <v>0</v>
      </c>
    </row>
    <row r="21" spans="1:17" ht="15.75" thickBot="1" x14ac:dyDescent="0.3">
      <c r="A21" s="14" t="s">
        <v>14</v>
      </c>
      <c r="B21" s="1" t="s">
        <v>10</v>
      </c>
      <c r="C21" s="41" t="s">
        <v>16</v>
      </c>
      <c r="D21" s="42" t="s">
        <v>16</v>
      </c>
      <c r="E21" s="43" t="s">
        <v>16</v>
      </c>
      <c r="F21" s="26">
        <v>0</v>
      </c>
      <c r="G21" s="20">
        <v>0</v>
      </c>
      <c r="H21" s="81" t="s">
        <v>2</v>
      </c>
      <c r="I21" s="78">
        <v>0</v>
      </c>
      <c r="J21" s="79">
        <v>0</v>
      </c>
      <c r="K21" s="80">
        <v>1</v>
      </c>
      <c r="Q21" s="84">
        <f t="array" ref="Q21:Q23">MMULT(M17:O19,Q17:Q19)</f>
        <v>548.86693782684415</v>
      </c>
    </row>
    <row r="22" spans="1:17" ht="15.75" thickBot="1" x14ac:dyDescent="0.3">
      <c r="B22" s="1" t="s">
        <v>11</v>
      </c>
      <c r="C22" s="41" t="s">
        <v>16</v>
      </c>
      <c r="D22" s="42" t="s">
        <v>16</v>
      </c>
      <c r="E22" s="43" t="s">
        <v>16</v>
      </c>
      <c r="F22" s="43" t="s">
        <v>16</v>
      </c>
      <c r="G22" s="20">
        <v>0</v>
      </c>
      <c r="P22" s="83" t="s">
        <v>20</v>
      </c>
      <c r="Q22" s="12">
        <v>551.42359093550192</v>
      </c>
    </row>
    <row r="23" spans="1:17" ht="15.75" thickBot="1" x14ac:dyDescent="0.3">
      <c r="B23" s="1" t="s">
        <v>1</v>
      </c>
      <c r="C23" s="39" t="s">
        <v>16</v>
      </c>
      <c r="D23" s="40" t="s">
        <v>16</v>
      </c>
      <c r="E23" s="44" t="s">
        <v>16</v>
      </c>
      <c r="F23" s="44" t="s">
        <v>16</v>
      </c>
      <c r="G23" s="47">
        <v>2</v>
      </c>
      <c r="H23" s="81" t="s">
        <v>3</v>
      </c>
      <c r="I23" s="50">
        <f t="array" ref="I23:K23">MMULT(I21:K21,I17:K19)</f>
        <v>0.32258064516129031</v>
      </c>
      <c r="J23" s="51">
        <v>0.22580645161290322</v>
      </c>
      <c r="K23" s="52">
        <v>0.45161290322580644</v>
      </c>
      <c r="Q23" s="13">
        <v>575.0975346559303</v>
      </c>
    </row>
    <row r="25" spans="1:17" ht="15.75" thickBot="1" x14ac:dyDescent="0.3">
      <c r="C25" s="1" t="s">
        <v>9</v>
      </c>
      <c r="D25" s="1" t="s">
        <v>0</v>
      </c>
      <c r="E25" s="1" t="s">
        <v>10</v>
      </c>
      <c r="F25" s="1" t="s">
        <v>11</v>
      </c>
      <c r="G25" s="1" t="s">
        <v>1</v>
      </c>
    </row>
    <row r="26" spans="1:17" x14ac:dyDescent="0.25">
      <c r="B26" s="1" t="s">
        <v>9</v>
      </c>
      <c r="C26" s="55">
        <v>0.32258064516129031</v>
      </c>
      <c r="D26" s="15">
        <v>0.22580645161290322</v>
      </c>
      <c r="E26" s="56">
        <v>0.45161290322580644</v>
      </c>
      <c r="F26" s="24">
        <v>0</v>
      </c>
      <c r="G26" s="4">
        <v>0</v>
      </c>
    </row>
    <row r="27" spans="1:17" x14ac:dyDescent="0.25">
      <c r="B27" s="1" t="s">
        <v>0</v>
      </c>
      <c r="C27" s="57">
        <v>0.32258064516129031</v>
      </c>
      <c r="D27" s="16">
        <v>0.22580645161290322</v>
      </c>
      <c r="E27" s="58">
        <v>0.45161290322580644</v>
      </c>
      <c r="F27" s="25">
        <v>0</v>
      </c>
      <c r="G27" s="7">
        <v>0</v>
      </c>
    </row>
    <row r="28" spans="1:17" x14ac:dyDescent="0.25">
      <c r="A28" s="34" t="s">
        <v>15</v>
      </c>
      <c r="B28" s="1" t="s">
        <v>10</v>
      </c>
      <c r="C28" s="59">
        <v>0.32258064516129031</v>
      </c>
      <c r="D28" s="60">
        <v>0.22580645161290322</v>
      </c>
      <c r="E28" s="61">
        <v>0.45161290322580644</v>
      </c>
      <c r="F28" s="26">
        <v>0</v>
      </c>
      <c r="G28" s="20">
        <v>0</v>
      </c>
    </row>
    <row r="29" spans="1:17" x14ac:dyDescent="0.25">
      <c r="B29" s="1" t="s">
        <v>11</v>
      </c>
      <c r="C29" s="21">
        <v>0</v>
      </c>
      <c r="D29" s="22">
        <v>0</v>
      </c>
      <c r="E29" s="27">
        <v>0</v>
      </c>
      <c r="F29" s="27">
        <v>1</v>
      </c>
      <c r="G29" s="23">
        <v>0</v>
      </c>
    </row>
    <row r="30" spans="1:17" ht="15.75" thickBot="1" x14ac:dyDescent="0.3">
      <c r="B30" s="1" t="s">
        <v>1</v>
      </c>
      <c r="C30" s="54">
        <f>0.4*C28</f>
        <v>0.12903225806451613</v>
      </c>
      <c r="D30" s="17">
        <f t="shared" ref="D30:E30" si="10">0.4*D28</f>
        <v>9.0322580645161299E-2</v>
      </c>
      <c r="E30" s="53">
        <f t="shared" si="10"/>
        <v>0.1806451612903226</v>
      </c>
      <c r="F30" s="28">
        <v>0.6</v>
      </c>
      <c r="G30" s="10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DF99F9DF7D64DBAF3E0514E35AAE6" ma:contentTypeVersion="9" ma:contentTypeDescription="Create a new document." ma:contentTypeScope="" ma:versionID="24507f768db67ade60dbb64bb1d37fcd">
  <xsd:schema xmlns:xsd="http://www.w3.org/2001/XMLSchema" xmlns:xs="http://www.w3.org/2001/XMLSchema" xmlns:p="http://schemas.microsoft.com/office/2006/metadata/properties" xmlns:ns3="d82124da-5e0c-49ef-8746-c5f4424a58b0" targetNamespace="http://schemas.microsoft.com/office/2006/metadata/properties" ma:root="true" ma:fieldsID="f74a27a8eab6740b0d5bd6de28aa80a0" ns3:_="">
    <xsd:import namespace="d82124da-5e0c-49ef-8746-c5f4424a58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24da-5e0c-49ef-8746-c5f4424a5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E9573-925A-4EB9-9888-E809F0B31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124da-5e0c-49ef-8746-c5f4424a5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28EE55-8F57-4432-95EA-B72DC35C7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391BF-528D-47E8-979C-6B569689CA41}">
  <ds:schemaRefs>
    <ds:schemaRef ds:uri="d82124da-5e0c-49ef-8746-c5f4424a58b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Richard M</dc:creator>
  <cp:lastModifiedBy>Richard M. Feldman</cp:lastModifiedBy>
  <dcterms:created xsi:type="dcterms:W3CDTF">2020-01-27T17:31:30Z</dcterms:created>
  <dcterms:modified xsi:type="dcterms:W3CDTF">2020-01-30T17:43:15Z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0x010100882DF99F9DF7D64DBAF3E0514E35AAE6</vt:lpwstr>
  </property>
</Properties>
</file>