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sun\Google Drive (lusun8825@tamu.edu)\2020_SPRING\ISEN_602\lecture\Mar30\"/>
    </mc:Choice>
  </mc:AlternateContent>
  <xr:revisionPtr revIDLastSave="0" documentId="13_ncr:1_{0A6FC74F-20E5-4208-A586-99FD3469F43F}" xr6:coauthVersionLast="44" xr6:coauthVersionMax="44" xr10:uidLastSave="{00000000-0000-0000-0000-000000000000}"/>
  <bookViews>
    <workbookView xWindow="3517" yWindow="1395" windowWidth="15390" windowHeight="953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2" l="1" a="1"/>
  <c r="I9" i="2" s="1"/>
  <c r="C9" i="2" a="1"/>
  <c r="C9" i="2" s="1"/>
  <c r="J5" i="2"/>
  <c r="I4" i="2"/>
  <c r="H3" i="2"/>
  <c r="E6" i="2"/>
  <c r="D6" i="2"/>
  <c r="E4" i="2"/>
  <c r="D4" i="2"/>
  <c r="E5" i="2"/>
  <c r="D5" i="2"/>
  <c r="E3" i="2"/>
  <c r="D3" i="2"/>
  <c r="F5" i="1"/>
  <c r="H9" i="2" l="1"/>
  <c r="H10" i="2"/>
  <c r="J11" i="2"/>
  <c r="I11" i="2"/>
  <c r="J9" i="2"/>
  <c r="H11" i="2"/>
  <c r="J10" i="2"/>
  <c r="I10" i="2"/>
  <c r="D11" i="2"/>
  <c r="C11" i="2"/>
  <c r="E10" i="2"/>
  <c r="D10" i="2"/>
  <c r="C10" i="2"/>
  <c r="E9" i="2"/>
  <c r="D9" i="2"/>
  <c r="E11" i="2"/>
  <c r="H4" i="1"/>
  <c r="E7" i="1" s="1" a="1"/>
  <c r="F8" i="1" s="1"/>
  <c r="B7" i="1" a="1"/>
  <c r="B7" i="1" s="1"/>
  <c r="H14" i="2" l="1" a="1"/>
  <c r="E8" i="1"/>
  <c r="F7" i="1"/>
  <c r="E7" i="1"/>
  <c r="C8" i="1"/>
  <c r="B8" i="1"/>
  <c r="C7" i="1"/>
  <c r="H14" i="2" l="1"/>
  <c r="I16" i="2"/>
  <c r="J15" i="2"/>
  <c r="I15" i="2"/>
  <c r="H15" i="2"/>
  <c r="J14" i="2"/>
  <c r="J16" i="2"/>
  <c r="H16" i="2"/>
  <c r="I14" i="2"/>
  <c r="E10" i="1" a="1"/>
  <c r="F11" i="1" l="1"/>
  <c r="E11" i="1"/>
  <c r="F10" i="1"/>
  <c r="E10" i="1"/>
</calcChain>
</file>

<file path=xl/sharedStrings.xml><?xml version="1.0" encoding="utf-8"?>
<sst xmlns="http://schemas.openxmlformats.org/spreadsheetml/2006/main" count="12" uniqueCount="9">
  <si>
    <t>N=</t>
  </si>
  <si>
    <t>N^(-1)=</t>
  </si>
  <si>
    <t>D=</t>
  </si>
  <si>
    <t>ND=</t>
  </si>
  <si>
    <t>NDN^(-1)=</t>
  </si>
  <si>
    <t>time</t>
  </si>
  <si>
    <t>times</t>
  </si>
  <si>
    <t>N^-1=</t>
  </si>
  <si>
    <t>NDN^-1=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</si>
</sst>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1"/>
  <sheetViews>
    <sheetView tabSelected="1" topLeftCell="C1" zoomScale="190" zoomScaleNormal="190" workbookViewId="0">
      <selection activeCell="H4" sqref="H4"/>
    </sheetView>
  </sheetViews>
  <sheetFormatPr defaultRowHeight="14.25" x14ac:dyDescent="0.45"/>
  <cols>
    <col min="1" max="1" width="9.1328125" style="5"/>
    <col min="4" max="4" width="12.73046875" style="5" customWidth="1"/>
    <col min="8" max="8" width="9.1328125" style="5"/>
  </cols>
  <sheetData>
    <row r="3" spans="1:8" ht="14.65" thickBot="1" x14ac:dyDescent="0.5">
      <c r="H3" s="5" t="s">
        <v>5</v>
      </c>
    </row>
    <row r="4" spans="1:8" x14ac:dyDescent="0.45">
      <c r="A4" s="5" t="s">
        <v>0</v>
      </c>
      <c r="B4" s="1">
        <v>1</v>
      </c>
      <c r="C4" s="2">
        <v>1</v>
      </c>
      <c r="D4" s="5" t="s">
        <v>2</v>
      </c>
      <c r="E4" s="1">
        <v>1</v>
      </c>
      <c r="F4" s="2">
        <v>0</v>
      </c>
      <c r="H4" s="5">
        <f>1/7</f>
        <v>0.14285714285714285</v>
      </c>
    </row>
    <row r="5" spans="1:8" ht="14.65" thickBot="1" x14ac:dyDescent="0.5">
      <c r="B5" s="3">
        <v>1</v>
      </c>
      <c r="C5" s="4">
        <v>-7</v>
      </c>
      <c r="E5" s="3">
        <v>0</v>
      </c>
      <c r="F5" s="4">
        <f>EXP(-8*H4)</f>
        <v>0.31890655732397044</v>
      </c>
    </row>
    <row r="6" spans="1:8" ht="14.65" thickBot="1" x14ac:dyDescent="0.5"/>
    <row r="7" spans="1:8" x14ac:dyDescent="0.45">
      <c r="A7" s="5" t="s">
        <v>1</v>
      </c>
      <c r="B7" s="1">
        <f t="array" ref="B7:C8">MINVERSE(B4:C5)</f>
        <v>0.875</v>
      </c>
      <c r="C7" s="2">
        <v>0.125</v>
      </c>
      <c r="D7" s="5" t="s">
        <v>3</v>
      </c>
      <c r="E7" s="1">
        <f t="array" ref="E7:F8">MMULT(B4:C5,E4:F5)</f>
        <v>1</v>
      </c>
      <c r="F7" s="2">
        <v>0.31890655732397044</v>
      </c>
    </row>
    <row r="8" spans="1:8" ht="14.65" thickBot="1" x14ac:dyDescent="0.5">
      <c r="B8" s="3">
        <v>0.125</v>
      </c>
      <c r="C8" s="4">
        <v>-0.125</v>
      </c>
      <c r="E8" s="3">
        <v>1</v>
      </c>
      <c r="F8" s="4">
        <v>-2.2323459012677933</v>
      </c>
    </row>
    <row r="9" spans="1:8" ht="14.65" thickBot="1" x14ac:dyDescent="0.5"/>
    <row r="10" spans="1:8" x14ac:dyDescent="0.45">
      <c r="D10" s="5" t="s">
        <v>4</v>
      </c>
      <c r="E10" s="6">
        <f t="array" ref="E10:F11">MMULT(E7:F8,B7:C8)</f>
        <v>0.91486331966549628</v>
      </c>
      <c r="F10" s="2">
        <v>8.5136680334503695E-2</v>
      </c>
    </row>
    <row r="11" spans="1:8" ht="14.65" thickBot="1" x14ac:dyDescent="0.5">
      <c r="E11" s="3">
        <v>0.59595676234152584</v>
      </c>
      <c r="F11" s="4">
        <v>0.40404323765847416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7B3F-A726-44A5-A15C-4D3D53154730}">
  <dimension ref="B2:M16"/>
  <sheetViews>
    <sheetView workbookViewId="0">
      <selection activeCell="M3" sqref="M3"/>
    </sheetView>
  </sheetViews>
  <sheetFormatPr defaultRowHeight="14.25" x14ac:dyDescent="0.45"/>
  <cols>
    <col min="13" max="13" width="10.73046875" bestFit="1" customWidth="1"/>
  </cols>
  <sheetData>
    <row r="2" spans="2:13" x14ac:dyDescent="0.45">
      <c r="M2" t="s">
        <v>6</v>
      </c>
    </row>
    <row r="3" spans="2:13" x14ac:dyDescent="0.45">
      <c r="B3" t="s">
        <v>0</v>
      </c>
      <c r="C3">
        <v>1</v>
      </c>
      <c r="D3">
        <f>0-3*(3-SQRT(6))</f>
        <v>-1.6515307716504664</v>
      </c>
      <c r="E3">
        <f>0-3*(3+SQRT(6))</f>
        <v>-16.348469228349533</v>
      </c>
      <c r="G3" t="s">
        <v>2</v>
      </c>
      <c r="H3">
        <f>EXP(0*M3)</f>
        <v>1</v>
      </c>
      <c r="I3">
        <v>0</v>
      </c>
      <c r="J3">
        <v>0</v>
      </c>
      <c r="M3">
        <v>1E+21</v>
      </c>
    </row>
    <row r="4" spans="2:13" x14ac:dyDescent="0.45">
      <c r="C4">
        <v>1</v>
      </c>
      <c r="D4">
        <f>(2-SQRT(6))*(3-SQRT(6))</f>
        <v>-0.24744871391589046</v>
      </c>
      <c r="E4">
        <f>(2+SQRT(6))*(3+SQRT(6))</f>
        <v>24.247448713915887</v>
      </c>
      <c r="H4">
        <v>0</v>
      </c>
      <c r="I4">
        <f>EXP((-5+SQRT(6))*M3)</f>
        <v>0</v>
      </c>
      <c r="J4">
        <v>0</v>
      </c>
    </row>
    <row r="5" spans="2:13" x14ac:dyDescent="0.45">
      <c r="C5">
        <v>1</v>
      </c>
      <c r="D5">
        <f>0-2*(2-SQRT(6))</f>
        <v>0.89897948556635576</v>
      </c>
      <c r="E5">
        <f>0-2*(2+SQRT(6))</f>
        <v>-8.8989794855663558</v>
      </c>
      <c r="H5">
        <v>0</v>
      </c>
      <c r="I5">
        <v>0</v>
      </c>
      <c r="J5">
        <f>EXP((-5-SQRT(6))*M3)</f>
        <v>0</v>
      </c>
    </row>
    <row r="6" spans="2:13" x14ac:dyDescent="0.45">
      <c r="D6">
        <f>SUM(D3:D5)</f>
        <v>-1.0000000000000011</v>
      </c>
      <c r="E6">
        <f>SUM(E3:E5)</f>
        <v>-1.0000000000000018</v>
      </c>
    </row>
    <row r="9" spans="2:13" x14ac:dyDescent="0.45">
      <c r="B9" t="s">
        <v>7</v>
      </c>
      <c r="C9">
        <f t="array" ref="C9:E11">MINVERSE(C3:E5)</f>
        <v>0.21052631578947353</v>
      </c>
      <c r="D9">
        <v>0.31578947368421051</v>
      </c>
      <c r="E9">
        <v>0.47368421052631593</v>
      </c>
      <c r="G9" t="s">
        <v>3</v>
      </c>
      <c r="H9">
        <f t="array" ref="H9:J11">MMULT(C3:E5,H3:J5)</f>
        <v>1</v>
      </c>
      <c r="I9">
        <v>0</v>
      </c>
      <c r="J9">
        <v>0</v>
      </c>
    </row>
    <row r="10" spans="2:13" x14ac:dyDescent="0.45">
      <c r="C10">
        <v>-0.35610454335320546</v>
      </c>
      <c r="D10">
        <v>-8.0032669797876724E-2</v>
      </c>
      <c r="E10">
        <v>0.43613721315108223</v>
      </c>
      <c r="H10">
        <v>1</v>
      </c>
      <c r="I10">
        <v>0</v>
      </c>
      <c r="J10">
        <v>0</v>
      </c>
    </row>
    <row r="11" spans="2:13" x14ac:dyDescent="0.45">
      <c r="C11">
        <v>-1.2316509278373463E-2</v>
      </c>
      <c r="D11">
        <v>2.7401090850508299E-2</v>
      </c>
      <c r="E11">
        <v>-1.5084581572134834E-2</v>
      </c>
      <c r="H11">
        <v>1</v>
      </c>
      <c r="I11">
        <v>0</v>
      </c>
      <c r="J11">
        <v>0</v>
      </c>
    </row>
    <row r="14" spans="2:13" x14ac:dyDescent="0.45">
      <c r="G14" t="s">
        <v>8</v>
      </c>
      <c r="H14">
        <f t="array" ref="H14:J16">MMULT(H9:J11,C9:E11)</f>
        <v>0.21052631578947353</v>
      </c>
      <c r="I14">
        <v>0.31578947368421051</v>
      </c>
      <c r="J14">
        <v>0.47368421052631593</v>
      </c>
    </row>
    <row r="15" spans="2:13" x14ac:dyDescent="0.45">
      <c r="H15">
        <v>0.21052631578947353</v>
      </c>
      <c r="I15">
        <v>0.31578947368421051</v>
      </c>
      <c r="J15">
        <v>0.47368421052631593</v>
      </c>
    </row>
    <row r="16" spans="2:13" x14ac:dyDescent="0.45">
      <c r="H16">
        <v>0.21052631578947353</v>
      </c>
      <c r="I16">
        <v>0.31578947368421051</v>
      </c>
      <c r="J16">
        <v>0.47368421052631593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M. Feldman</dc:creator>
  <cp:lastModifiedBy>孙禄</cp:lastModifiedBy>
  <dcterms:created xsi:type="dcterms:W3CDTF">2020-03-26T22:54:43Z</dcterms:created>
  <dcterms:modified xsi:type="dcterms:W3CDTF">2020-03-28T16:29:54Z</dcterms:modified>
</cp:coreProperties>
</file>