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mc:AlternateContent xmlns:mc="http://schemas.openxmlformats.org/markup-compatibility/2006">
    <mc:Choice Requires="x15">
      <x15ac:absPath xmlns:x15ac="http://schemas.microsoft.com/office/spreadsheetml/2010/11/ac" url="C:\Wataru\real_estate\template\書類関係（ひな\新契約書案\kasegu_契約書\2022_2_18\"/>
    </mc:Choice>
  </mc:AlternateContent>
  <xr:revisionPtr revIDLastSave="0" documentId="13_ncr:1_{5E946E29-79FD-4D66-9C1F-14A4A41E05F7}" xr6:coauthVersionLast="47" xr6:coauthVersionMax="47" xr10:uidLastSave="{00000000-0000-0000-0000-000000000000}"/>
  <bookViews>
    <workbookView xWindow="-120" yWindow="-120" windowWidth="29040" windowHeight="15720" xr2:uid="{00000000-000D-0000-FFFF-FFFF00000000}"/>
  </bookViews>
  <sheets>
    <sheet name="トップ" sheetId="1" r:id="rId1"/>
    <sheet name="重要事項説明書" sheetId="2" r:id="rId2"/>
    <sheet name="賃貸借契約書" sheetId="4" r:id="rId3"/>
    <sheet name="表紙" sheetId="3" r:id="rId4"/>
  </sheets>
  <definedNames>
    <definedName name="_xlnm.Print_Area" localSheetId="2">賃貸借契約書!$A$1:$AG$804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5" i="2" l="1"/>
  <c r="A35" i="2"/>
  <c r="Z35" i="2"/>
  <c r="T35" i="2"/>
  <c r="D28" i="2"/>
  <c r="AC3" i="2"/>
  <c r="Y31" i="4"/>
  <c r="F36" i="4"/>
  <c r="P31" i="4"/>
  <c r="B3" i="4"/>
  <c r="I11" i="2"/>
  <c r="I12" i="2"/>
  <c r="AN117" i="2"/>
  <c r="AN116" i="2"/>
  <c r="AN115" i="2"/>
  <c r="BR10" i="2"/>
  <c r="BR9" i="2"/>
  <c r="AN9" i="2"/>
  <c r="AT9" i="2"/>
  <c r="BR8" i="2"/>
  <c r="BR7" i="2"/>
  <c r="AZ4" i="2"/>
  <c r="BF7" i="2"/>
  <c r="BF8" i="2"/>
  <c r="I17" i="4"/>
  <c r="AZ7" i="2"/>
  <c r="AZ8" i="2"/>
  <c r="F29" i="4"/>
  <c r="F28" i="4"/>
  <c r="F27" i="4"/>
  <c r="F26" i="4"/>
  <c r="B29" i="4"/>
  <c r="AT8" i="2"/>
  <c r="AN8" i="2"/>
  <c r="M44" i="2"/>
  <c r="M45" i="2"/>
  <c r="M43" i="2"/>
  <c r="K42" i="2"/>
  <c r="K41" i="2"/>
  <c r="AE18" i="2"/>
  <c r="E18" i="2"/>
  <c r="E16" i="2"/>
  <c r="AE15" i="2"/>
  <c r="E15" i="2"/>
  <c r="E13" i="2"/>
  <c r="Z34" i="2"/>
  <c r="T34" i="2"/>
  <c r="Z33" i="2"/>
  <c r="T33" i="2"/>
  <c r="A34" i="2"/>
  <c r="G33" i="2"/>
  <c r="A33" i="2"/>
  <c r="G34" i="2"/>
  <c r="D26" i="2"/>
  <c r="D25" i="2"/>
  <c r="D30" i="2"/>
  <c r="F30" i="4"/>
  <c r="B30" i="4"/>
  <c r="B28" i="4"/>
  <c r="B27" i="4"/>
  <c r="B26" i="4"/>
  <c r="B25" i="4"/>
  <c r="F25" i="4"/>
  <c r="F31" i="4" l="1"/>
  <c r="C769" i="4"/>
  <c r="D748" i="4"/>
  <c r="D746" i="4"/>
  <c r="B245" i="4"/>
  <c r="C69" i="4"/>
  <c r="C44" i="4"/>
  <c r="C42" i="4"/>
  <c r="F37" i="4"/>
  <c r="T36" i="4"/>
  <c r="T35" i="4"/>
  <c r="F35" i="4"/>
  <c r="Y27" i="4"/>
  <c r="P27" i="4"/>
  <c r="Y26" i="4"/>
  <c r="P26" i="4"/>
  <c r="Y25" i="4"/>
  <c r="P25" i="4"/>
  <c r="Y24" i="4"/>
  <c r="P24" i="4"/>
  <c r="F24" i="4"/>
  <c r="B24" i="4"/>
  <c r="F23" i="4"/>
  <c r="B23" i="4"/>
  <c r="I19" i="4"/>
  <c r="I18" i="4"/>
  <c r="E14" i="4"/>
  <c r="AB13" i="4"/>
  <c r="V13" i="4"/>
  <c r="E13" i="4"/>
  <c r="AB12" i="4"/>
  <c r="E12" i="4"/>
  <c r="B4" i="4"/>
  <c r="C35" i="3"/>
  <c r="C34" i="3"/>
  <c r="C33" i="3"/>
  <c r="C21" i="3"/>
  <c r="C18" i="3"/>
  <c r="C15" i="3"/>
  <c r="C12" i="3"/>
  <c r="A62" i="2"/>
  <c r="AT59" i="2"/>
  <c r="AT58" i="2"/>
  <c r="AT57" i="2"/>
  <c r="AB57" i="2"/>
  <c r="AT56" i="2"/>
  <c r="AT55" i="2"/>
  <c r="AT51" i="2"/>
  <c r="AT50" i="2"/>
  <c r="R50" i="2"/>
  <c r="BF49" i="2"/>
  <c r="R49" i="2"/>
  <c r="BB48" i="2"/>
  <c r="AD48" i="2"/>
  <c r="BB47" i="2"/>
  <c r="T47" i="2"/>
  <c r="AB45" i="2"/>
  <c r="V45" i="2"/>
  <c r="AB44" i="2"/>
  <c r="V44" i="2"/>
  <c r="AY43" i="2"/>
  <c r="Y43" i="2"/>
  <c r="Y41" i="2"/>
  <c r="BC39" i="2"/>
  <c r="BE38" i="2"/>
  <c r="AT38" i="2"/>
  <c r="AT34" i="2"/>
  <c r="AZ32" i="2"/>
  <c r="BR31" i="2"/>
  <c r="AZ31" i="2"/>
  <c r="D29" i="2"/>
  <c r="BE27" i="2"/>
  <c r="AZ27" i="2"/>
  <c r="BE26" i="2"/>
  <c r="AZ26" i="2"/>
  <c r="BE25" i="2"/>
  <c r="AZ25" i="2"/>
  <c r="D24" i="2"/>
  <c r="BE24" i="2"/>
  <c r="AZ24" i="2"/>
  <c r="D23" i="2"/>
  <c r="BE23" i="2"/>
  <c r="AZ23" i="2"/>
  <c r="D22" i="2"/>
  <c r="BE22" i="2"/>
  <c r="AZ22" i="2"/>
  <c r="D21" i="2"/>
  <c r="BE21" i="2"/>
  <c r="AZ21" i="2"/>
  <c r="D20" i="2"/>
  <c r="BF19" i="2"/>
  <c r="AS19" i="2"/>
  <c r="BF18" i="2"/>
  <c r="AS18" i="2"/>
  <c r="BF17" i="2"/>
  <c r="AS17" i="2"/>
  <c r="BF16" i="2"/>
  <c r="AS16" i="2"/>
  <c r="BK12" i="2"/>
  <c r="AW12" i="2"/>
  <c r="AA10" i="2"/>
  <c r="G10" i="2"/>
  <c r="AE9" i="2"/>
  <c r="W9" i="2"/>
  <c r="G9" i="2"/>
  <c r="G8" i="2"/>
  <c r="AF7" i="2"/>
  <c r="W7" i="2"/>
  <c r="G7" i="2"/>
  <c r="AT7" i="2"/>
  <c r="AN7" i="2"/>
  <c r="BF6" i="2"/>
  <c r="AZ6" i="2"/>
  <c r="AT6" i="2"/>
  <c r="AN6" i="2"/>
  <c r="BF5" i="2"/>
  <c r="AZ5" i="2"/>
  <c r="AT5" i="2"/>
  <c r="AN5" i="2"/>
  <c r="BF4" i="2"/>
  <c r="AT4" i="2"/>
  <c r="AN4" i="2"/>
  <c r="BF3" i="2"/>
  <c r="AZ3" i="2"/>
  <c r="AT3" i="2"/>
  <c r="AN3" i="2"/>
  <c r="D3" i="2"/>
  <c r="BF2" i="2"/>
  <c r="AZ2" i="2"/>
  <c r="AT2" i="2"/>
  <c r="AN2" i="2"/>
  <c r="D2" i="2"/>
  <c r="B96" i="1"/>
  <c r="Y23" i="4" s="1"/>
  <c r="A96" i="1"/>
  <c r="P23" i="4" s="1"/>
</calcChain>
</file>

<file path=xl/sharedStrings.xml><?xml version="1.0" encoding="utf-8"?>
<sst xmlns="http://schemas.openxmlformats.org/spreadsheetml/2006/main" count="1115" uniqueCount="707">
  <si>
    <t>条件など詳細事項</t>
  </si>
  <si>
    <t>物件の概要</t>
  </si>
  <si>
    <t>名称</t>
  </si>
  <si>
    <t>部屋番号</t>
  </si>
  <si>
    <t>契約面積</t>
  </si>
  <si>
    <t>所在地</t>
  </si>
  <si>
    <t>構造</t>
  </si>
  <si>
    <t>地上階数</t>
  </si>
  <si>
    <t>間取り</t>
  </si>
  <si>
    <t>建築年月日　日付を入力（西暦）</t>
  </si>
  <si>
    <t>契約の形態</t>
  </si>
  <si>
    <t>取引態様</t>
  </si>
  <si>
    <t>貸主</t>
  </si>
  <si>
    <t>住所</t>
  </si>
  <si>
    <t>氏名</t>
  </si>
  <si>
    <t>管理の委託先（共有）</t>
  </si>
  <si>
    <t>商号又は名称</t>
  </si>
  <si>
    <t>管理の委託先</t>
  </si>
  <si>
    <t>ＴＥＬ</t>
  </si>
  <si>
    <t>管理の委託先（専有）</t>
  </si>
  <si>
    <t>石綿使用調査記録</t>
  </si>
  <si>
    <t>耐震診断</t>
  </si>
  <si>
    <t>登記事項に記載された事項</t>
  </si>
  <si>
    <t>（表題部・甲区欄）</t>
  </si>
  <si>
    <t>所有権に係る権利に関する事項</t>
  </si>
  <si>
    <t>水害ハザードマップ</t>
  </si>
  <si>
    <t>ハザードマップの有無</t>
  </si>
  <si>
    <t>洪水</t>
  </si>
  <si>
    <t>高潮</t>
  </si>
  <si>
    <t>雨水出水</t>
  </si>
  <si>
    <t>（乙区欄）</t>
  </si>
  <si>
    <t>抵当権及び根抵当権設定</t>
  </si>
  <si>
    <t>所有者と貸主が違う理由</t>
  </si>
  <si>
    <t>未完成物件のとき(契約条件)</t>
  </si>
  <si>
    <t>完成予定日　日付を入力（西暦）</t>
  </si>
  <si>
    <t>賃料及び賃料以外に授受される金額</t>
  </si>
  <si>
    <t>敷金</t>
  </si>
  <si>
    <t>礼金</t>
  </si>
  <si>
    <t>賃料</t>
  </si>
  <si>
    <t>共益費</t>
  </si>
  <si>
    <t>水道代</t>
  </si>
  <si>
    <t>住宅保険期間</t>
  </si>
  <si>
    <t>住宅保険代</t>
  </si>
  <si>
    <t>賃貸保証料</t>
  </si>
  <si>
    <t>賃貸保証更新期間</t>
  </si>
  <si>
    <t>賃貸保証更新料</t>
  </si>
  <si>
    <t>安心サポート</t>
  </si>
  <si>
    <t>駐車場代</t>
  </si>
  <si>
    <t>駐車場保証金</t>
  </si>
  <si>
    <t>本日の預かり金</t>
  </si>
  <si>
    <t>決済予定日　日付を入力（西暦）</t>
  </si>
  <si>
    <t>支払金又は預かり金の保全措置・金銭の賃借の斡旋</t>
  </si>
  <si>
    <t>支払金または預かり金の保全措置</t>
  </si>
  <si>
    <t>金銭の賃借の斡旋</t>
  </si>
  <si>
    <t>飲用水、電気、ガスの供給施設及び排水施設整備状況</t>
  </si>
  <si>
    <t>飲用水</t>
  </si>
  <si>
    <t>備考</t>
  </si>
  <si>
    <t>電気</t>
  </si>
  <si>
    <t>建物の設備状況</t>
  </si>
  <si>
    <t>ガス</t>
  </si>
  <si>
    <t>排水</t>
  </si>
  <si>
    <t>建物設備の整備状況</t>
  </si>
  <si>
    <t>台所</t>
  </si>
  <si>
    <t>種別</t>
  </si>
  <si>
    <t>コンロ</t>
  </si>
  <si>
    <t>浴室</t>
  </si>
  <si>
    <t>トイレ</t>
  </si>
  <si>
    <t>給湯</t>
  </si>
  <si>
    <t>冷暖房器具</t>
  </si>
  <si>
    <t>台数</t>
  </si>
  <si>
    <t>エレベーター</t>
  </si>
  <si>
    <t>契約期間</t>
  </si>
  <si>
    <t>(始期)日付を入力(西暦)</t>
  </si>
  <si>
    <t>(終期）日付を入力（西暦）</t>
  </si>
  <si>
    <t>何年更新？</t>
  </si>
  <si>
    <t>更新に必要な事項</t>
  </si>
  <si>
    <t>用途その他の利用制限に関する事項</t>
  </si>
  <si>
    <t>用途制限</t>
  </si>
  <si>
    <t>物件概要</t>
  </si>
  <si>
    <t>利用の制限</t>
  </si>
  <si>
    <t>敷金等の精算に関する事項　物件概要</t>
  </si>
  <si>
    <t>礼金の精算に関する事項　物件概要</t>
  </si>
  <si>
    <t>契約の解約及び解除等に関する事項</t>
  </si>
  <si>
    <t>解約は何ヶ月前？（賃借人）</t>
  </si>
  <si>
    <t>即時解約は何ヶ月分？（賃借人）</t>
  </si>
  <si>
    <t>解約月の日割り計算は？</t>
  </si>
  <si>
    <t>契約の解除</t>
  </si>
  <si>
    <t>契約の消滅</t>
  </si>
  <si>
    <t>損害賠償・違約金・免責に関する事項</t>
  </si>
  <si>
    <t>違約金</t>
  </si>
  <si>
    <t>支払遅延損害金</t>
  </si>
  <si>
    <t>損害賠償</t>
  </si>
  <si>
    <t>入居中の修繕に関する事項</t>
  </si>
  <si>
    <t>明渡し及び原状回復</t>
  </si>
  <si>
    <t>契約者情報</t>
  </si>
  <si>
    <t>フリガナ</t>
  </si>
  <si>
    <t>生年月日（西暦）</t>
  </si>
  <si>
    <t>入居者名（契約者を含む）</t>
  </si>
  <si>
    <t>生年月日</t>
  </si>
  <si>
    <t>ポスト番号</t>
  </si>
  <si>
    <t>家賃振込先</t>
  </si>
  <si>
    <t>銀行名</t>
  </si>
  <si>
    <t>支店名</t>
  </si>
  <si>
    <t>口座</t>
  </si>
  <si>
    <t>口座番号</t>
  </si>
  <si>
    <t>名義人</t>
  </si>
  <si>
    <t>株式会社ルタン</t>
  </si>
  <si>
    <t>家賃支払い日</t>
  </si>
  <si>
    <t>※特約事項内の改行は「Altキー＋Enter」</t>
  </si>
  <si>
    <t>特約事項</t>
  </si>
  <si>
    <t>[初期設定]店舗情報</t>
  </si>
  <si>
    <t>商号</t>
  </si>
  <si>
    <t>代表者</t>
  </si>
  <si>
    <t>免許番号</t>
  </si>
  <si>
    <t>免許年月日</t>
  </si>
  <si>
    <t>取扱店名称</t>
  </si>
  <si>
    <t>取扱店所在地</t>
  </si>
  <si>
    <t>担当者</t>
  </si>
  <si>
    <t>宅建主任者</t>
  </si>
  <si>
    <t>登録番号</t>
  </si>
  <si>
    <t>重要事項説明書（賃貸借契約）</t>
  </si>
  <si>
    <t>4.賃料及び賃料以外に授受される金額</t>
  </si>
  <si>
    <t>円</t>
  </si>
  <si>
    <t>契約者</t>
  </si>
  <si>
    <t>様</t>
  </si>
  <si>
    <t>下記の不動産について、宅地建物取引業法第34条、第35条の2の規定に基づき、次のとおり説明します。この内容は重要ですから十分理解されるようお願いします。</t>
  </si>
  <si>
    <t>仲介手数料</t>
  </si>
  <si>
    <t>駐車場仲介手数料</t>
  </si>
  <si>
    <t>構造・規模・間取り</t>
  </si>
  <si>
    <t>建築年月日</t>
  </si>
  <si>
    <t>決済予定日</t>
  </si>
  <si>
    <t>取引態様（業法34条2項）</t>
  </si>
  <si>
    <t>5.支払金または預かり金の保全処置・金銭の賃借の斡旋</t>
  </si>
  <si>
    <t>支払金または預かり金の保全処置</t>
  </si>
  <si>
    <t>斡旋の内容</t>
  </si>
  <si>
    <t>金銭賃借が成立しないときの措置</t>
  </si>
  <si>
    <t>共用部</t>
  </si>
  <si>
    <t>6.飲用水、電気、ガスの供給施設及び排水施設整備状況</t>
  </si>
  <si>
    <t>直ちに利用可能な施設</t>
  </si>
  <si>
    <t>施設の整備状況</t>
  </si>
  <si>
    <t>整備済み</t>
  </si>
  <si>
    <t>専有部</t>
  </si>
  <si>
    <t>7.建物設備の整備状況</t>
  </si>
  <si>
    <t>建物設備の整備状況（完成・未完成）</t>
  </si>
  <si>
    <t>代表者の氏名</t>
  </si>
  <si>
    <t>印</t>
  </si>
  <si>
    <t>免許証番号</t>
  </si>
  <si>
    <t>免許証年月日</t>
  </si>
  <si>
    <t>説明をする宅地建物取引士</t>
  </si>
  <si>
    <t>8.契約期間</t>
  </si>
  <si>
    <t>担当</t>
  </si>
  <si>
    <t>始期</t>
  </si>
  <si>
    <t>更新に関する事項</t>
  </si>
  <si>
    <t>契約更新は</t>
  </si>
  <si>
    <t>毎とする</t>
  </si>
  <si>
    <t>供託所等に関する事項（法第35条の2）</t>
  </si>
  <si>
    <t>終期</t>
  </si>
  <si>
    <t>更新内容は従前の契約内容に準ずる。</t>
  </si>
  <si>
    <t>供託所または保証協会の名称</t>
  </si>
  <si>
    <t>供託所等の所在地</t>
  </si>
  <si>
    <t>契約期間は天候等による建築又は内装工事の遅延、若しくは現入居者退去、遅延により止むを得ず変更する場合がある。</t>
  </si>
  <si>
    <t>更新時必要な事項</t>
  </si>
  <si>
    <t>賃料等改定に関する事項</t>
  </si>
  <si>
    <t>公租公課及び法令の改廃、経済情勢、近隣賃料との比較等により賃料等が不相当となった時は、賃貸期間中であっても、賃料等の増減請求ができるものとする。ただし、双方協議の上改定できるものとする。</t>
  </si>
  <si>
    <t>法令に基づく
制限の概要</t>
  </si>
  <si>
    <t>法令名</t>
  </si>
  <si>
    <t>新住宅市街地開発法第32条第1項</t>
  </si>
  <si>
    <t>新都市基盤整備法第51条第1項</t>
  </si>
  <si>
    <t>流通業務市街地の整備に関する法律第38条第1項</t>
  </si>
  <si>
    <t>農地法第73条第1項</t>
  </si>
  <si>
    <t>9.用途その他の利用制限に関する事項</t>
  </si>
  <si>
    <t>利用制限</t>
  </si>
  <si>
    <t>制限の有無</t>
  </si>
  <si>
    <t>なし</t>
  </si>
  <si>
    <t>10.敷金（保証金）等精算に関する事項</t>
  </si>
  <si>
    <t>（</t>
  </si>
  <si>
    <t>）</t>
  </si>
  <si>
    <t>制限の概要</t>
  </si>
  <si>
    <t>貸主に本物件を明渡した後、契約書記載の所定期間内に貸主から敷金（保証金）を無利息で借主に返還される。ただし、貸主は、賃料債務その他の賃貸借に基づいて生ずる賃借人の賃貸人に対する金銭の給付を目的とする債務について、当該債務の額を敷金と相殺することができる。又、契約終了時、借主に上記債務の債務不履行があるときは、その債務履行の完了時までの敷金の返還は保留される。</t>
  </si>
  <si>
    <t>石綿使用調査結果の記録の有無</t>
  </si>
  <si>
    <t>石綿使用調査の内容</t>
  </si>
  <si>
    <t>耐震診断の有無</t>
  </si>
  <si>
    <t>耐震診断の内容</t>
  </si>
  <si>
    <t>水害ハザードマップの有無</t>
  </si>
  <si>
    <t>11.礼金の精算に関する事項</t>
  </si>
  <si>
    <t>借主から貸主に支払われた礼金は、いかなる理由、原因を問わず返還されない。</t>
  </si>
  <si>
    <t>12.契約の解約及び解除等に関する事項（契約書案に基づいて説明します）</t>
  </si>
  <si>
    <t>1.登記事項に記載された事項</t>
  </si>
  <si>
    <t>期間内解約</t>
  </si>
  <si>
    <t>賃貸人</t>
  </si>
  <si>
    <t>正当事由に基づき本契約終了日前6ヶ月以上前に賃借人へ通知</t>
  </si>
  <si>
    <t>登記に記載　された事項</t>
  </si>
  <si>
    <t>所有権に関する事項</t>
  </si>
  <si>
    <t>賃借人</t>
  </si>
  <si>
    <t>解約予告：</t>
  </si>
  <si>
    <t>ヶ月前までに書面により通知</t>
  </si>
  <si>
    <t>即時解約：</t>
  </si>
  <si>
    <t>ヶ月分の賃料相当額を支払うことにより可能</t>
  </si>
  <si>
    <t>所有権以外の権利に関する事項（乙区欄）</t>
  </si>
  <si>
    <t>別紙参照</t>
  </si>
  <si>
    <t>解約月</t>
  </si>
  <si>
    <t>解約月は賃料等の日割計算を</t>
  </si>
  <si>
    <t>。</t>
  </si>
  <si>
    <t>登記事項上の所有者と貸主が違う理由</t>
  </si>
  <si>
    <t>2.（根）抵当権が設定されてる場合の物件の明渡猶予　民法395条</t>
  </si>
  <si>
    <t>本物件には、根抵当権・抵当権が設定されており、万一(根)抵当権が実行され、買受人から明渡を求められた時は、買受人の取得権所得後6ヵ月経過するまでの間に本物件を明渡さなくてはならないことになります。（ただし、従来通り建物使用料を買受人に支払う必要があります。）なお、この場合、貸主に預けた敷金（保証金）についての精算は、元の家主に請求することになります。</t>
  </si>
  <si>
    <t>本日の預り金は貸主審査受理後手付金となります。従って本契約を解除される場合は、手付金を放棄することによりキャンセルできます。当事者の一方が契約の履行に着手した後の解約は、入居後の解約（通常解約）とする。</t>
  </si>
  <si>
    <t>13.損害賠償・違約金・免責に関する事項（契約書案に基づいて説明します）</t>
  </si>
  <si>
    <t>3.建物の形状等（未完成物件のとき）</t>
  </si>
  <si>
    <t>建物の形状及び構造、主要構造部、内装・外装の構造又は仕上げ、設備の設置及び構造部等は、別紙にて説明します。</t>
  </si>
  <si>
    <t>完成予定日</t>
  </si>
  <si>
    <t>※建物完成は天候等による建築又は内装工事の遅延によりやむを得ず変更する場合がある。</t>
  </si>
  <si>
    <t>ページ（1/2）</t>
  </si>
  <si>
    <t>14.特約事項</t>
  </si>
  <si>
    <t>個人情報の取扱について（賃貸・売買・管理）</t>
  </si>
  <si>
    <t>■個人情報取扱に関する基本姿勢</t>
  </si>
  <si>
    <t>弊社は個人情報保護に関する法令を遵守し、その取扱い及び保護等について、個人情報保護法の規定に基づき下記の通りご説明いたします。</t>
  </si>
  <si>
    <t>1.お客様の個人情報の利用目的</t>
  </si>
  <si>
    <t>①物件情報を取引の相手方探索のために利用します。
②物件情報をインターネット、チラシ等広告をするために利用します。
③物件情報を、取引の相手方探索のため指定流通機構の物件検索システム（レインズ）に登録する場合があります。なお契約後、指定流通機構（宅地建物取引業法により、国土交通大臣の指定を受けた機構）に対し成約情報（成約情報は、成約した物件の、物件概要、契約年月日、成約価格などの情報で、氏名は含みません。）を提供します。指定流通機構は、物件情報及び成約情報を指定流通機構の会員たる宅地建物取引業者や公的な団体に電子データや紙媒体で提供することなどの宅地建物取引業法に規定された指定流通機構の業務のために利用します。
④不動産の売買契約又は賃貸契約の相手方を探索する亊、及び売買、賃貸借、仲介、管理等の契約を締結し、契約に基づく役務を提供することに利用します。
⑤管理が伴う場合には、マンション等の管理組合で締結した管理委託契約業務履行のため利用します。
⑥上記、①から⑤の業務に付随する、お客様にとって有用と思われる提携先のご案内や商品の発送、関連するアフターサービス、また、管理においてのメンテナンス等の業務に関するお知らせ等に利用します。⑦宅地建物取引業法第49条に基づく帳簿及びその資料として保管します。⑧不動産の売買、賃貸等に関する価格査定に利用します。価格査定に用いた成約情報は、宅地建物取引業法第34条の2第2項に規定する「意見の根拠」として仲介の依頼者に提供することがあります。</t>
  </si>
  <si>
    <t>2.保有している個人情報の取扱いについて</t>
  </si>
  <si>
    <t xml:space="preserve">①不動産取引に伴い賃貸物件の入居希望者様・入居者様、売買物件の申込者様・購入者様、管理もしくは媒介の委託を受けた不動産の所有者その他権利者様から受領した申込書、契約書等に記載された個人情報、その他適正な手段で入手した個人情報を有しています。
②お客様との契約の履行、賃貸取引にあっては、契約管理、売買取引にあっては契約後の管理・アフターサービス実施のため利用します。
③入手した個人情報は、データベースシステムに登録されます。データベースシステムに登録されるお客様の個人情報は、お客様に交付した申込書写しもしくは、契約書に記載された個人情報、契約の履行に伴い発生する情報等です。
④不動産物件におけるサービスの紹介並びにお客様にとって有用と思われる提携先の商品・サービス等を紹介するためのダイレクトメールの発送等のために、お客様の個人情報のうち住所、氏名、電話番号、メールアドレスの情報を利用させていただきます。このための利用は、お客様からの申し出により取り止めます。	</t>
  </si>
  <si>
    <t>3.個人情報の第三者への提供</t>
  </si>
  <si>
    <t>保有する個人情報は、お客様との契約の履行、賃貸取引にあっては契約管理、アフターサービスの実施、売買取引にあっては契約後の管理・アフターサービスの実施のため、業務の内容に応じて、氏名、住所、電話番号、生年月日、不動産物件情報、成約情報を、書面、郵便物、電話、インターネット、電子メール、広告媒体等で次の①～⑲記載の第三者に提供されます。なお、お客様からの申出がありましたら、提供は停止いたします。
①お客様から委託を受けた事項についての契約の相手方となる者、その見込者。
②他の宅地建物取引業者。
③インターネット広告、その他広告の掲載事業者及び団体。			
④指定流通機構（専属専任媒介契約、専任媒介契約が提携された場合には、宅地建物取引業法に基づき、指定流通機構への登録及び成約情報の通知が宅地建物取引業者に義務付けられます。）
⑤登記に関する司法書士、土地家屋調査士。
⑥融資等に関する金融機関関係。
⑦対象不動産について管理の必要がある場合における管理業者。
⑧管理が生じる場合は、管理委託契約の重要事項説明書に定める業務委託先及び管理費引き落としの際の振込先金融機関、管理組合役員
⑨入居希望者様の信用照会のための信用情報機関（必要な場合）。
⑩入居者様が賃料を滞納した場合の滞納取立者。
⑪弊社提携の引越し業者
⑫家賃保証会社
⑬株式会社いえらぶGROUP、その他ポータルサイト
⑭その他								
⑮お客様にとって有用と思われる提携先。</t>
  </si>
  <si>
    <t>以上の重要事項について宅地建物取引士から取引士証を提示のもと添付資料と共に説明を受け、重要事項説明書を受領いたしました。また、賃貸借契約成立時には媒介報酬を支払うこと及び、個人情報は｢個人情報取扱い｣に基づいて使用する事を承諾しました。</t>
  </si>
  <si>
    <t>借受予定者</t>
  </si>
  <si>
    <t>　　　年　　　月　　　日</t>
  </si>
  <si>
    <t>㊞</t>
  </si>
  <si>
    <t>TEL</t>
  </si>
  <si>
    <t>【各種お問合せ・相談窓口】　</t>
  </si>
  <si>
    <t>ページ（2/2）</t>
  </si>
  <si>
    <t>賃 貸 借 契 約 書</t>
  </si>
  <si>
    <t>物件名</t>
  </si>
  <si>
    <t>号室</t>
  </si>
  <si>
    <t>メールBOX</t>
  </si>
  <si>
    <t>建物賃貸借契約書</t>
  </si>
  <si>
    <t>第1条頭書(1)に記載する目的物件(建物付属設備を含む。以下【本物件】という。)について、次のとおり建物賃貸借契約(以下【本契約】という。)を締結した。乙が法人の場合は、入居者は乙と共に本契約を遵守するものとする。これを証するため、本契約書2通を作成し、甲乙記名押印の上、各自1通保有する。</t>
  </si>
  <si>
    <t>第1条　本物件の表示及び賃貸条件等</t>
  </si>
  <si>
    <t>頭書(1)</t>
  </si>
  <si>
    <t>物件名称</t>
  </si>
  <si>
    <t>使用目的</t>
  </si>
  <si>
    <t>頭書(2)</t>
  </si>
  <si>
    <t>賃貸借契約期間</t>
  </si>
  <si>
    <t>解約予告</t>
  </si>
  <si>
    <t>引渡日</t>
  </si>
  <si>
    <t>頭書(3)</t>
  </si>
  <si>
    <t>頭書(4)</t>
  </si>
  <si>
    <t>金額（円）</t>
  </si>
  <si>
    <t>頭書(5)</t>
  </si>
  <si>
    <t>保証債務の極度額</t>
  </si>
  <si>
    <t>月額合計</t>
  </si>
  <si>
    <t>頭書(6)</t>
  </si>
  <si>
    <t>銀行</t>
  </si>
  <si>
    <t>預金種類</t>
  </si>
  <si>
    <t>1．</t>
  </si>
  <si>
    <t>2．</t>
  </si>
  <si>
    <t>3．</t>
  </si>
  <si>
    <t>(損害賠償)</t>
  </si>
  <si>
    <t>①</t>
  </si>
  <si>
    <t>乙は、第３条２項に規定する支払期日までに賃料等の全部又は一部を支払わなかったときは、遅延した賃料等の額に対し支払期日の翌日から当該賃料等支払日までの日数に応じ、年(365日あたり)14.6％の割合を乗じて計算した金額に相当する遅延損害金を甲に支払わなければならない。</t>
  </si>
  <si>
    <t>②</t>
  </si>
  <si>
    <t>乙又はその同居人、関係者の責めに帰すべき事由により本物件又は本物件の属する建物に破損・汚損・故障その他の損害を生じさせたとき乙は遅滞なくその旨を甲及び関係者に連絡し、一切の損害を賠償しなければならない。</t>
  </si>
  <si>
    <t>③</t>
  </si>
  <si>
    <t>乙と他の居住者その他の第三者との間で生じた損害賠償問題については、理由の如何を問わずその当事者間で問題を解決するものとし、甲はこれに関与しないものとする。</t>
  </si>
  <si>
    <t>第2条　契約</t>
  </si>
  <si>
    <t>(契約期間)第1条頭書(２)のとおりとし、乙が法人の場合は一代限りとする。契約者と入居者が異なる場合は入居者についても一代限りとする。</t>
  </si>
  <si>
    <t>(使用目的)第1条頭書(1)のとおりとし、規定以外の目的に使用してはならない。</t>
  </si>
  <si>
    <t>(入居規制)本物件は、暴力団員並びにその他反社会的な集団及びその関係者には賃貸はしない。</t>
  </si>
  <si>
    <t>4．</t>
  </si>
  <si>
    <t>(交渉)乙は、本物件、本契約の内容に関し、甲に対して弁護士・保佐人・後見人以外の代理人による交渉は行わないものとする。</t>
  </si>
  <si>
    <t>5．</t>
  </si>
  <si>
    <t>(管理組合・自治会)乙は、現地管理組合・自治会がある場合は、速やかに家族構成、連絡先等を届出るものとし、管理規約・自治会等の規約受領し、それに従うものとする。</t>
  </si>
  <si>
    <t>第3条　賃料</t>
  </si>
  <si>
    <t>月額家賃、共益費、管理費、水道料及び町会費（以下合わせて「総額賃料等」という。）は、第1条頭書(3)のとおりとする。尚、月の途中での契約開始時は日割計算とし解約時は日割計算しないものとする。但し、公共料金等基本料及び町(自治)会費は入居月の日割計算を行わないものとする。</t>
  </si>
  <si>
    <t>(改定)租税、地代、物価、公共料金が高騰する等、甲が特に必要と判断したときは、契約期間中といえども家賃、共益費、敷金、保証金等の改定交渉ができるものとする。</t>
  </si>
  <si>
    <t>(諸経費)乙は電気、ガス、水道料、衛生費、町(自治)会費、現地管理組合が定めた専用使用料等を家賃、共益費とは別に支払うものとし、支払方法については通常の支払方法の他、現地管理組合指定及び本物件管理会社指定の方法がある場合には、これに従うものとする。</t>
  </si>
  <si>
    <t>第4条　敷金</t>
  </si>
  <si>
    <t>(敷金)第1条頭書(3)のとおりとし、乙は本契約締結時までに甲に対し支払う。支払いに要する費用は乙の負担とする。当該敷金については返還まで無利息とする。又、乙は敷金を賃料債務その他の賃貸借に基づいて生ずる賃借人の賃貸人に対する金銭の給付を目的とする債務に充当するよう、甲に主張することは出来ない。</t>
  </si>
  <si>
    <t>(敷金の返還)敷金の返還は、乙に対して支払う。乙は敷金の返還請求権を第三者に譲渡・質入れ・担保に供し、あるいは返還受領権限の委任はできないものとする。敷金の返還時の振込料は乙の負担とする。</t>
  </si>
  <si>
    <t>(返還時期)敷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敷金を上回る場合は、乙はその不足分を甲に支払う。</t>
  </si>
  <si>
    <t>第5条　礼金</t>
  </si>
  <si>
    <t>(礼金)第1条頭書(3)のとおりとし、本契約が終了してもいかなる理由、原因を問わず返還されない。</t>
  </si>
  <si>
    <t>第6条　保証金</t>
  </si>
  <si>
    <t>(保証金)第1条頭書(３)のとおりとし、乙は本契約締結時までに甲に対し支払う。支払いに要する費用は乙の負担とする。当該保証金については返還まで無利息とする。又乙は保証金を賃料債務その他の賃貸借に基づいて生ずる賃借人の賃貸人に対する金銭の給付を目的とする債務の支払に充当するように、甲に主張することは出来ない。</t>
  </si>
  <si>
    <t>(保証金の返還)保証金の返還は、乙に対し支払う。また、乙は保証金の返還請求権を第三者に譲渡・質入れ・担保に供しあるいは返還受領権限の委任はできないものとする。保証金の返還時の振込料は乙の負担とする。</t>
  </si>
  <si>
    <t>(返還時期)保証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保証金を上回る場合乙は、その不足分を甲に支払う。</t>
  </si>
  <si>
    <t>第7条　乙の義務・禁止事項</t>
  </si>
  <si>
    <t>(善管注意義務)乙は本物件及び本件建物の使用について本契約を遵守する他、善良な管理者の注意義務を負うものとする。尚、本物件の外壁、及び本物件内に破損箇所が生じた場合、乙は甲にその発生事実を知り得た日から速やかに届出るものとし、万一その届出が遅れた為に甲が受けた損害は乙が賠償するものとする。但し、現地管理人、管理受託者等の管理下にある物件については、これらの者に届出る他、管理規約等の定めを遵守すること。</t>
  </si>
  <si>
    <t>(不在通知)乙が１ヶ月以上留守をする場合は、事前に甲に通知しなければならない。</t>
  </si>
  <si>
    <t>(届出義務)</t>
  </si>
  <si>
    <t>乙の住所・連絡先等に変更があったときは、乙は甲に遅滞なく文書により届けなければならない。</t>
  </si>
  <si>
    <t>乙が法人である場合、次の各号に該当する事実が生じたときも前項による届出をしなければならない。</t>
  </si>
  <si>
    <t>(1)代表者を変更したとき。</t>
  </si>
  <si>
    <t>(2)住所を変更したとき。</t>
  </si>
  <si>
    <t>(3)法人の組織を変更したとき。</t>
  </si>
  <si>
    <t>(4)支配株主の変動があったとき。</t>
  </si>
  <si>
    <t>連帯保証人が住所を変更したとき又は後見、補佐、補助の審判を受けたとき又は死亡の宣告、破産手続き開始決定を受けたとき、乙は甲に遅滞なく文書により届けなければならない。</t>
  </si>
  <si>
    <t>(届出遅滞)前２項・前３項の届出遅滞による甲の損害については、乙の負担とする。</t>
  </si>
  <si>
    <t>(改装禁止)乙は甲の承諾を得ずに本物件を改装、改造してはならない。但し、特別に希望する場合は、設計図書、工程表を２部作成し申し出るものとする。甲がこれを承諾する場合には、乙は甲が定める承諾料を支払い、甲から文書による承諾押印徴収後、着工するものとする。尚、設計図書、工程表は甲乙双方が一部ずつ所持する。</t>
  </si>
  <si>
    <t>6．</t>
  </si>
  <si>
    <t>(修理)乙(その家族、友人等関係者を含む)の責めに帰すべき事由により、本件建物並びに本物件に損傷、破損、滅失を生じさせた場合、乙は甲が蒙った損害を賠償するものとする。明け渡し時に発見した損傷及び契約違反等による損害についても乙は甲にその損害を賠償するものとする。</t>
  </si>
  <si>
    <t>7．</t>
  </si>
  <si>
    <t>(譲渡・転貸の禁止)乙は本物件の全部又は一部について、本物件の賃借権を第三者に譲渡・転貸・共同経営・共同使用・担保等に提供してはならない。又、乙は同居、一時使用、留守番、親族等の名目如何にかかわらず第１条頭書(4)の入居者以外の者を入居させてはならない。尚、入居者に変動がある場合は、事前に乙は甲に申し出て甲の承諾を得なければならない。</t>
  </si>
  <si>
    <t>8．</t>
  </si>
  <si>
    <t>（本物件使用上の注意事項）乙は次に掲げる事項を行ってはならない。</t>
  </si>
  <si>
    <t>自転車、二輪自動車等を廊下、玄関に持ち込むこと。</t>
  </si>
  <si>
    <t>エントランス・玄関ホール・廊下（エレベーター・階段・通路を含む）にゴミや物を置くこと。</t>
  </si>
  <si>
    <t>塔屋、屋上、電気室・受水槽、ポンプ室、機械室等危険な場所に立ち入ること。</t>
  </si>
  <si>
    <t>④</t>
  </si>
  <si>
    <t>本件建物前の道路に車両の駐車をすること。</t>
  </si>
  <si>
    <t>⑤</t>
  </si>
  <si>
    <t>引火性薬品、人体に有害な物質等の持ち込み並びにそれを使用すること。</t>
  </si>
  <si>
    <t>⑥</t>
  </si>
  <si>
    <t>ベランダから隣室等の覗き行為並びに無断他室侵入。</t>
  </si>
  <si>
    <t>⑦</t>
  </si>
  <si>
    <t>賃借人同士の喧嘩、本物件内の喧騒。</t>
  </si>
  <si>
    <t>⑧</t>
  </si>
  <si>
    <t>本物件内での麻雀等賭博行為並びにそれらの取次ぎ等付随する行為。</t>
  </si>
  <si>
    <t>⑨</t>
  </si>
  <si>
    <t>楽器等の持ち込みによる過剰な演奏。</t>
  </si>
  <si>
    <t>⑩</t>
  </si>
  <si>
    <t>騒音・高音を発生（例えば、麻雀、音響機器等使用による）させたり、又は悪臭、虫、カビ等を生じる不衛生な行為をすること。</t>
  </si>
  <si>
    <t>⑪</t>
  </si>
  <si>
    <t>犬、猫等ペット類を飼育すること。(一時預かりを含む)</t>
  </si>
  <si>
    <t>⑫</t>
  </si>
  <si>
    <t>本物件の内外及び敷地内に看板、掲示板広告、標識等を設置、貼付又は記すること。</t>
  </si>
  <si>
    <t>⑬</t>
  </si>
  <si>
    <t>動力電力を設置すること。</t>
  </si>
  <si>
    <t>⑭</t>
  </si>
  <si>
    <t>上記以外の管理組合規約、自治会規約の禁止項目。</t>
  </si>
  <si>
    <t>⑮</t>
  </si>
  <si>
    <t>公序良俗に反する一切の行為。</t>
  </si>
  <si>
    <t>第8条　解約</t>
  </si>
  <si>
    <t>(変更)解約明け渡し日の申し出後は、理由の如何にかかわらず撤回することはできないものとする。</t>
  </si>
  <si>
    <t>(免責)本物件が火災・地震・天災その他災害により、通常の用に供することが出来なくなったとき、本契約は即時終了する。この場合、甲は乙及び乙の関係者に対して損害賠償の義務を一切負わないものとする。</t>
  </si>
  <si>
    <t>第9条　契約解除</t>
  </si>
  <si>
    <t>(甲の契約解除)甲は乙が次の各項の一つでも該当した場合、相当の期間を定めて履行を催促し、その期間内に乙が履行しないときは、本契約を解除できる。その場合乙は無条件で本物件を明け渡すものとする。</t>
  </si>
  <si>
    <t>本契約及び入居申込書に虚偽の記載があったとき。</t>
  </si>
  <si>
    <t>家賃・共益費・立替金等を3ヶ月以上滞納したとき。</t>
  </si>
  <si>
    <t>家賃等の支払いを遅延することにより、その支払い能力に不信有りと甲が認め、この遅延が本契約における甲乙間の信頼関係を害するものであると甲が認めた時。</t>
  </si>
  <si>
    <t>後見、保佐、補助開始の審判を受けた時又は解散・破産手続開始決定・民事再生・会社更生・競売若しくは仮差押え・仮処分・強制執行の申し立てがなされたとき。</t>
  </si>
  <si>
    <t>乙、又は乙の同居人が暴力団員或いはそれらの準構成員であることが判明した場合、並びにその事務所として使用し、看板、代紋等を内外に表示したとき及びそのような迷惑行為を行う恐れのあるとき。</t>
  </si>
  <si>
    <t>乙が暴力団関係者でなくともそれらの関係者の出入りをさせたとき。</t>
  </si>
  <si>
    <t>乙、又は乙の同居関係者が暴力団関係者と認められるような服装、態度などで徘徊し又は放歌高吟する等により、近係者が室内及び廊下等の周辺に一見して隣者及び付近住民に不安を抱かせる行為をしたとき。</t>
  </si>
  <si>
    <t>乙又は乙の同居関係者が麻薬・覚醒剤・売春・賭博・その他の違法行為、又公序良俗に反する行為により、近隣住民に不安を抱かすようなことがあるとき。</t>
  </si>
  <si>
    <t>9．</t>
  </si>
  <si>
    <t>乙、又は乙の同居関係者が、他の入居者又は関係者に対して財産的、精神的、身体的迷惑をかけたとき。</t>
  </si>
  <si>
    <t>10．</t>
  </si>
  <si>
    <t>その他甲が本契約の継続が困難であると認めるべき事情が生じたとき。</t>
  </si>
  <si>
    <t>第10条　明け渡し</t>
  </si>
  <si>
    <t>本契約が期間満了・解約・解除、並びに第８条２項により終了したときは、乙は、甲に対し本物件を明け渡さなければならない。</t>
  </si>
  <si>
    <t>(明け渡し)本物件の明け渡しに際しては、乙は甲の点検を受けて本条各項に定める義務を完全に履行しなければならない。そして乙が完全に明け渡しを行った日（鍵の返還が完了した日とする。）を明け渡し完了の日と定める。尚、乙は甲に対し、明け渡し期日の遅延による損害を賠償する。</t>
  </si>
  <si>
    <t>(鍵返却)乙は、退去時に鍵の全てを返還する。入居の際に手渡した元鍵を紛失した場合は、乙は実費負担にて新規の鍵（シリンダーを含む）に交換するものとする。又、電気・ガス・水道料等の清算領収書を甲に呈示して未払い分のないことを確認してもらうこととし、万一明け渡し日以降に公共料金等の清算が残りその処理を甲に委託する場合はそれにかかる諸経費を乙は甲に支払うものとする。</t>
  </si>
  <si>
    <t>(清掃)退去時のゴミ、不用品は乙の負担で処理し、常設のゴミ箱、共有部分、近隣の空き地等に放置してはならない。これに違反した場合、甲が代わりに始末しその費用について、甲の指定する金額を乙は甲に支払わなければならない。</t>
  </si>
  <si>
    <t>(原状回復)乙は明け渡しに際し、本物件を契約時の原状に回復するものとする。もし、乙が取り付けた設備、改造物が残る場合にはその取り外し費用を乙が甲に支払うものとし、回復工事は甲の指定業者が乙の負担により施工することが出来る。</t>
  </si>
  <si>
    <t>(補修)乙の故意過失による本物件の損傷及び、釘による穴、接着剤の汚れ等の補修は乙の費用負担において行うものとする。</t>
  </si>
  <si>
    <t>乙の遺留品又これらの物品の片付け処分等に要した費用は乙の負担とする。</t>
  </si>
  <si>
    <t>第11条　連帯保証人</t>
  </si>
  <si>
    <t>(連帯保証人)連帯保証人は本契約による乙の一切の債務を保証し、乙と連帯してその責に任ずる。又、契約が更新される場合は連帯保証人の保証債務も更新されるものとする。</t>
  </si>
  <si>
    <t>(極度額)前項の保証債務の極度額は総額賃料等の24ヵ月分とする。</t>
  </si>
  <si>
    <t>第12条　規定外事項</t>
  </si>
  <si>
    <t>(規定外事項)本契約に定めのない事項については関係法規並びに慣例に従うものとし各々信義を重んじ誠意をもって協議し善処するものとする。本契約に関し甲乙間に紛争が生じた場合は、甲の住所地の裁判所を専属管轄裁判所とすることを、甲乙は予め合意する。</t>
  </si>
  <si>
    <t>第13条　特約事項</t>
  </si>
  <si>
    <t>乙および入居者は、乙の責任と担保において借家人賠償責任特約付損害保険に加入し、本契約が終了するまで継続して付保する。</t>
  </si>
  <si>
    <t>(立入)甲は本物件又は本件建物の維持管理、修繕等必要がある場合、又は乙の解約申し出後、次の入居契約者を案内する場合、本物件に立ち入ることが出来るものとする。この場合、原則として事前に了承を得るものとする。但し、非常事態が発生したり危険防止、やむを得ない場合は、乙に無断で立ち入ることが出来るものとする。</t>
  </si>
  <si>
    <t>(防災の協力)消防法第8条第1項に基づく消防署当局よりの本件建物に関する防災管理上の通達に於いては、乙は甲の指示に従い無条件にて協力するものとする。</t>
  </si>
  <si>
    <t>(盗難)本物件の内外に於いて、乙の所有物等が盗難又は破損等の被害が生じても、甲には一切賠償責任はないものとする。</t>
  </si>
  <si>
    <t>(甲の変更)甲が本物件又は賃貸人の地位及び権利を第三者に譲渡した場合は、乙に書面によって通知することによりその本契約の権利・義務を継承するものとする。但し家賃の振込先・支払方法の変更がある場合継承した第三者の指定に第三者及び乙は従うものとする。</t>
  </si>
  <si>
    <t>連帯保証人</t>
  </si>
  <si>
    <t>緊急連絡先</t>
  </si>
  <si>
    <t>仲介業者の住所・捺印</t>
  </si>
  <si>
    <t>宅地建物取引士番号及び氏名</t>
  </si>
  <si>
    <t>住まいのしおり</t>
  </si>
  <si>
    <t>遵守すべき事項</t>
  </si>
  <si>
    <t>(入居前後及び引越し時の注意事項)</t>
  </si>
  <si>
    <t>一、</t>
  </si>
  <si>
    <t>引越しの前(約1週間前まで)に必ず御確認お願いします。</t>
  </si>
  <si>
    <t>「賃借人(入居者)確認義務」</t>
  </si>
  <si>
    <t>お部屋の点検(原則現状優先です)。</t>
  </si>
  <si>
    <t>設置設備等作動確認。
尚、作動の有無は入居後の確認になりますので、修理等が必要な場合は後日対応となります。</t>
  </si>
  <si>
    <t>アンテナ等・BS・CS・ケーブルTV使用設置可能有無。</t>
  </si>
  <si>
    <t>持込の電気製品・ガス器具等その他器具使用設置可能有無(インターネット使用可能有無含む。)</t>
  </si>
  <si>
    <t>駐車場内駐車位置、寸法・重量制限。</t>
  </si>
  <si>
    <t>駐輪場の有無・使用可能・台数確認(シール配布)。</t>
  </si>
  <si>
    <t>原付・単車等駐輪場所の有無・使用可能・台数確認。</t>
  </si>
  <si>
    <t>お部屋の採寸（持込家具の設置の為）設備品の採寸。
(注)後日、入らない等のトラブルが発生しても対処できません。</t>
  </si>
  <si>
    <t>二、</t>
  </si>
  <si>
    <t>住所変更およびその他入居先への住所変更届けは、鍵受領後、又は契約書（賃貸人署名・捺印済み分）受領後に行って下さい。</t>
  </si>
  <si>
    <t>三、</t>
  </si>
  <si>
    <t>引越し時の引越業者の、入居先建物および室内の破損等の賠償義務は、賃借人（入居者）が負う事となりますのでご注意願います。</t>
  </si>
  <si>
    <t>四、</t>
  </si>
  <si>
    <t>引越し時不要ゴミ、ダンボール、その他大型ゴミは、通常の収集の対象外ですので引越業者に依頼するか環境衛生局に依頼して下さい。
(注)不法投棄者および違反者は、警察に通報します(違法行為です)。尚、撤去費用は賃借人(入居者)負担願います。</t>
  </si>
  <si>
    <t>共用部分について</t>
  </si>
  <si>
    <t>共用部分の美化維持にご協力下さい。</t>
  </si>
  <si>
    <t>階段室・廊下等の共用部分は、設置物(倉庫等)物品等(ベビーカー・三輪車等含む)置かないようにして下さい(消防法上も禁止です)。尚、共用部分は個人で使用・占有することなく、入居者全員の共用場所（部分）である事をご確認の上、お互いにご注意願います。</t>
  </si>
  <si>
    <t>自転車（三輪車等）および原付等は、決められた場所か指定場所以外には絶対に置かないで下さい。尚、置く場合は管理会社までご連絡下さい。</t>
  </si>
  <si>
    <t>違反者には、罰金を請求する場合があります。</t>
  </si>
  <si>
    <t>所有者不明の場合撤去します。</t>
  </si>
  <si>
    <t>使用料の必要な場合があります。</t>
  </si>
  <si>
    <t>原則、原付・単車等は駐輪（駐車）できません。
必ず駐車可否を確認してください（確認義務）。</t>
  </si>
  <si>
    <t>専用庭を有する場合は、樹木（芝生等含む）の水やりや雑草の除去を行ってください。尚、専用庭であっても物置等の設置はできません。</t>
  </si>
  <si>
    <t>五、</t>
  </si>
  <si>
    <t>共用散水栓は洗車、水やり等個人的な使用は一切できません。</t>
  </si>
  <si>
    <t>六、</t>
  </si>
  <si>
    <t>共聴テレビアンテナが設置されている場合、個別にアンテナを立てる事はできません。また地域によっては電波状態の悪い場合もございます。</t>
  </si>
  <si>
    <t>七、</t>
  </si>
  <si>
    <t>指定の場所以外で洗濯物(布団)等を干さないで下さい(バルコニー手すり又は外壁部分禁止)。</t>
  </si>
  <si>
    <t>八、</t>
  </si>
  <si>
    <t>ペット飼育不可の物件では、訪問者のペットであっても室内・エントランス・廊下等、建物内部への持込は一切できません。</t>
  </si>
  <si>
    <t>九、</t>
  </si>
  <si>
    <t>原則来客用駐車場(駐輪場)は、ございません。敷地内および駐車場(駐輪場)に勝手に止めないで下さい。</t>
  </si>
  <si>
    <t>専用部分について</t>
  </si>
  <si>
    <t>生活音が、近隣とのトラブルの原因となったり、テレビ・ステレオ等の騒音ならびにその他騒音によって近隣に迷惑をかけることがありますので、共同住宅である事をご理解の上お互いに快適な共同生活を営むためにも、予防・防止にご協力下さい。</t>
  </si>
  <si>
    <t>エアコン・クーラーは建物の構造上、指定の場所以外には取り付けられません。また、エアコン・クーラーからの排水がバルコニー等から階下に漏れる場合がありますので設置する場合は、排水パイプを確実に排水口（雨樋）に流れるよう設置して下さい。これに要する費用は、賃借人（入居者）負担となります。</t>
  </si>
  <si>
    <t>給湯器には凍結防止機能が付いております。冬期は不在時や退去時にブレーカーを切らない（落とさない）ようにして下さい。万一凍結により破損した場合の修理交換費用は賃借人（入居者）負担となります。お気をつけ下さい。</t>
  </si>
  <si>
    <t>流し台・浴槽・浴室・トイレ・その他排水口の清掃、水道蛇口のパッキン交換は、入居期間の長短関わらず入居者様の御負担となります。いずれも使用する間に自然発生するものですが、日頃のお手入れ等により予防可能（パッキン除く）ですので、ゴミを流さない、油を流さないよう注意していただくと共に市販の排水管洗浄剤等で清掃するなど、日常の管理・お手入れにもご配慮下さい。これに要する費用は、賃借人（入居者）負担となります。</t>
  </si>
  <si>
    <t>壁・天井・床等に釘（ネジ・鋲含む）を打つことはできません。接着剤・両面テープ等もご使用できません。</t>
  </si>
  <si>
    <t>原則ピアノ等の重量物の持込は禁止です（軽量の楽器等は必ず事前にご確認下さい）。尚、原則楽器等の演奏は禁止です。</t>
  </si>
  <si>
    <t>浴室以外は防水工事をしておりませんので、水(飲物)等をこぼされますと階下への漏水が起こり、階下の入居者様に迷惑が掛かるだけでなく損害賠償などの責任が発生しますのでご注意下さい。特に洗濯機の設置は指定場所に設置の上給排水時に注意をして下さい。尚、浴室の防水も万全ではないので、大量の水(お湯)を溢れさせないようご注意下さい。</t>
  </si>
  <si>
    <t>マンション・ハイツ等は気密性が高く、自然換気が行われにくいので、適度に窓を開放する等して換気して頂くなどで結露防止に努めて下さい(換気扇を常時回すのも効果的です)。また入浴後少なくとも30分程度は換気扇を回す(窓を開ける)等して、カビの発生の予防に努めて下さい。
※結露によるカビ・クロス剥がれ等の補修(退去時)にかかる費用は賃借人(入居者)負担となりますので、くれぐれもご注意下さい。</t>
  </si>
  <si>
    <t>入居中下記の費用は賃借人(入居者負担)となります。</t>
  </si>
  <si>
    <t>入居者管理義務違反による(故意、過失)
・壁・床・ドア・室内扉・収納・押入・キッチン流し台
・浴室・浴槽・トイレ(便器)・洗面台・冊子・襖・網戸
・畳・鍵(シリンダー含む)・蛇口・カラン・シャワー
・ガラス・パッキン
その他設備の破損の修理・交換による費用。
尚、泥棒やそれに準じる人為的な破損による場合も同様です。</t>
  </si>
  <si>
    <t>室内に設置されている電気器具類その他設備品の、故意または過失による故障・破損の修理・交換費用（各リモコンを含みます）。</t>
  </si>
  <si>
    <t>室内に設置されている照明器具等の電球取替え・電池交換・グロー球の交換など。</t>
  </si>
  <si>
    <t>水道蛇口パッキン・水洗トイレのパルプ・ホース等付属品の修理・交換費用。</t>
  </si>
  <si>
    <t>不注意による給湯器の修理・交換費用。</t>
  </si>
  <si>
    <t>その他消耗品や、不注意による設置物破損が生じた場合の修理・交換費用。</t>
  </si>
  <si>
    <t>室内での火災(ボヤ含む)の借家人および個人賠償責任。</t>
  </si>
  <si>
    <t>入居者の責任で目的物件の衛生、換気、結露防止、給排水管詰まり防止、害虫害獣害鳥駆除、安全の保持を行う。</t>
  </si>
  <si>
    <t>十、</t>
  </si>
  <si>
    <t>ペット飼育不可の物件で入居者がペットを飼育した場合、契約違反で退去してもらいます（飼育可否については貸主からの承諾書面等で判断します。）。尚、短期間であっても預かり等の行為も禁止です。</t>
  </si>
  <si>
    <t>その他</t>
  </si>
  <si>
    <t>地域によっては自治会費または町会費の加入義務があります。※自治会費月200円～500円程度（地域により異なる）</t>
  </si>
  <si>
    <t>ゴミの処理について</t>
  </si>
  <si>
    <t>各地域、建物に定められたルールを遵守願います。</t>
  </si>
  <si>
    <t>指定のゴミ袋を使用願います。</t>
  </si>
  <si>
    <t>各種ゴミの分別を行い、分別ゴミ毎に指定日時に、指定方法に則りゴミ出しをお願いします。</t>
  </si>
  <si>
    <t>大型ゴミ所在地の市清掃局に連絡の上、指示に従って下さい。
※ゴミの収集時間に間に合わなかった場合、ゴミをそのまま放置せずに各自持ち帰りのうえ、次回収集日に出して下さい。またゴミ置き場の清潔保持のため、散乱したゴミがあれば片付けていただけますようお願いいたします。共同住宅の場合、特にゴミについて近隣住民よりのクレームが多く寄せられてますので、ご理解ご協力お願いいたします。
※不法投棄者は警察に通報いたします。</t>
  </si>
  <si>
    <t>駐車場使用者の方へ</t>
  </si>
  <si>
    <t>駐車場の契約者は、指定された場所以外に駐車しないようにして下さい。
※違反者には罰金を請求します。</t>
  </si>
  <si>
    <t>駐車場内に指定自動車（車検証提出分）以外の自動車および物品等を置かないで下さい。
※契約解除対象となります。</t>
  </si>
  <si>
    <t>本建物内廊下及び共用部分内で裸及び卑猥な服装及び刺青(タトゥー・ファッションシール等含む)を見せるような行為をしないで下さい。</t>
  </si>
  <si>
    <t>退去時注意事項</t>
  </si>
  <si>
    <t>退去月1ヵ月前までに管理受託会社に連絡の上、本契約書付属の解約通知書に記入の上、郵送またはFAX下さい。
※物件によっては解約予告2カ月以上前の契約もございます。賃貸借契約書を御確認下さい。
※解約月の日割り計算は致しません。</t>
  </si>
  <si>
    <t>退去時は、必ず室内清掃してください。尚、本建物敷地内・ゴミステーション・室内に大型ゴミ・その他ゴミ・不用品等を廃棄・放置して退去しないで下さい。
※放置・廃棄されている場合別途費用を頂きます。</t>
  </si>
  <si>
    <t>電気・ガス・水道の閉栓については、供給会社に連絡のうえ、料金のご精算を完了しておいて下さい。また、新聞・牛乳等の清算および郵便物の住所変更も、お忘れにならないようお願いいたします。</t>
  </si>
  <si>
    <t>立会い時、ご入居の際にお渡ししております、賃貸借契約書（本書）・鍵（本書記載分ならびに入居者さまの作成されたコピーキー全て）取り扱い説明書一式・設備品のリモコン等全てご返却下さい。
※万一紛失された場合費用をご負担していただきます。</t>
  </si>
  <si>
    <t>返還金がある場合は、退去月末日から1ヵ月以内に賃借人ご指定の口座へ振込みにて返金いたします。
※別途補修費用が預かり金内で納まらない場合、後日請求いたしますので、お支払い下さい。</t>
  </si>
  <si>
    <t>保険加入義務</t>
  </si>
  <si>
    <t>賃借人(入居者)には、入居期間中(退去時まで)借家人賠償責任および個人賠償責任担保特約付家財保険(住宅総合家財保険)に加入していただくことが条件となります。(賃貸保証契約継続義務)賃貸保証契約を契約している方は退去するまで加入していただくことが条件となりますので継続加入するものとする。</t>
  </si>
  <si>
    <t>賃料督促確認</t>
  </si>
  <si>
    <t>賃料支払日は賃貸借契約書頭書表示日になっておりますが、土日祝日等金融機関が休みの為支払い等のお忘れを防ぐ為に支払い日までに貸主又は管理会社から催促のご連絡をする場合がありますご了承下さい。</t>
  </si>
  <si>
    <t>追加事項</t>
  </si>
  <si>
    <t>賃借人(入居者)様その関係者が賃貸借契約条項に違反した場合は、賃貸人様または管理者等は賃借人(入居者)に通告する為に入居者様の入口ドア等に張り紙による告知をすることがあります。</t>
  </si>
  <si>
    <t>賃借人(入居者)賃料を1ヵ月以上延滞し且つ1ヵ月以上賃貸人または管理者に無断にて賃借人(入居者)が不在にして消息不明の場合は直ちに連帯保証人様に連絡し、連帯保証人様と共に部屋の立会いをし、連帯保証人様の責任に於いて賃料、共益費、管理費等光熱費の支払い及び荷物の引取りその他一切の処置をすることがあります。尚、賃借人(入居者)様、連帯保証人丙(丁)様双方共荷物の処置ができない場合は賃貸人様または管理者等に於いてその物件内に無断に立入り随時処置しても民事上、刑事上の責任を問わず異議がないことを賃借人（入居者）様および連帯保証人様は認知して下さい。</t>
  </si>
  <si>
    <t>賃借人（入居者）様その関係者が賃貸借契約条項に違反して、賃貸人様及び他の入居者様へ迷惑を及ぼし、賃貸人様または管理者等より通告または入口ドア等に張り紙による告知された期日までに誠意ある回答が得られない場合、賃借人（入居者）様の本物件の使用を禁止するため、部屋に立入り、入口の鍵・カードを交換または入口を施錠することがあります。その行為により賃借人（入居者）様は賃貸人様に対して一切の異議や損害賠償の請求はできないことを認知して下さい。</t>
  </si>
  <si>
    <t>解約あるいは、賃借人（入居者）様その関係者が賃貸借契約条項に違反したために賃貸人様から契約解除されたにもかかわらず、室内に荷物等の残存物がある場合は、不用品とみなして賃貸人様が任意にて処分しても、賃借人(入居者)は一切異議を申し立てず、いかなる損害の請求も放棄することを認知して下さい。</t>
  </si>
  <si>
    <t>※本賃貸借契約書、頭書に署名捺印にて住まいのしおりを確認頂いたものとします。</t>
  </si>
  <si>
    <t>快適な共同生活維持のための遵守事項</t>
  </si>
  <si>
    <t>この度は、当マンション・アパート・文化住宅・貸家にご入居して頂くことになり誠にありがとうございます。以下に“快適な共同生活維持のための遵守事項また引越しの際の注意事項”等を列記させて頂いておりますのでよろしくお願い申し上げます。</t>
  </si>
  <si>
    <t>1.遵守事項</t>
  </si>
  <si>
    <t>(1)災害防止</t>
  </si>
  <si>
    <t>ガスは使用時以外は必ず元栓を止め、風呂釜の空焚きによる火災や湯の溢れによる消火からの中毒、爆発等には特に気をつけてください。</t>
  </si>
  <si>
    <t>窓、バルコニー、廊下、階段等から絶対に物（散水を含む）を落とさないで下さい。又、箱、椅子等を近くに置くと、子供達がこれに乗って階下に転落される危険があります。常に御注意して下さい。</t>
  </si>
  <si>
    <t>窓、バルコニー、階段付近に植木鉢、バケツ、空箱等を置くと突風（不在時または夜間には特に注意）の為落下し他人に危害を与える危険があります。その危険のある所に置かないようにして下さい。</t>
  </si>
  <si>
    <t>(2)迷惑行為</t>
  </si>
  <si>
    <t>テレビ、ラジオ、マージャン、深夜の入浴・シャワー・洗濯機の音声は近隣によく聞こえるものです。特に夜間は音量を下げ、放歌等にも気をつけて下さい。</t>
  </si>
  <si>
    <t>食品や残飯の処理が悪いと、害虫やねずみ等が異常発生して近隣に被害を与える恐れがあります。</t>
  </si>
  <si>
    <t>階段室、廊下等の共用部分は、物品の置場にしない様にして下さい。</t>
  </si>
  <si>
    <t>子供の飛び跳ね、屋内の工作等は近隣によく振動および音を伝えます。夜間は静かなだけに異常に音が大きくなります。止むを得ない場合には近隣に事前の挨拶をして下さい。</t>
  </si>
  <si>
    <t>(3)排水管の掃除・水漏れ</t>
  </si>
  <si>
    <t>洗濯、浴室、便所、台所流し場等の排水管は詰まり易いものです。残飯・抜毛・雑巾・油等が流れ込まないよう充分注意するとともによく掃除し、水こぼれによる階下への浸水・落水等の事故を予防して下さい。特にティッシュペーパーや生理用品は水に溶けませんのでトイレに流さないようにして下さい。万一借主が給排水管を詰まらせたり、水を漏らしたことによって貸主や階下、近隣に損害をあたえた時は、その損害を賠償しなければなりません。</t>
  </si>
  <si>
    <t>バルコニー、フラワースペースまたはてすり場にある植木鉢の水やりには特に注意して下さい。階下の洗濯物に水がたれたり、かかったりして汚損することがあります。</t>
  </si>
  <si>
    <t>(4)結露防止</t>
  </si>
  <si>
    <t xml:space="preserve">マンションは、通風の良い一戸建ての木造住宅と異なり、新築のものは特に、押入・タンス裏・畳下・外気に面した壁等に結露し易い為、雨の日以外はなるべく外気を入れて湿気をとるように気をつけるほか、下記を励行して下さい。
</t>
  </si>
  <si>
    <t>〇</t>
  </si>
  <si>
    <t>タンス・戸棚・ソファー類は壁に密着して置かないこと。</t>
  </si>
  <si>
    <t>押入は、通気するよう壁面からすかして物を入れておき、不在時はフスマの両端を少し開けておくこと。</t>
  </si>
  <si>
    <t>クリーンヒーター式でないガス・石油ストーブは、使用時多量の水蒸気と有毒ガスを放出しますから、換気扇や窓開放により時々これ等を屋外に出し、空気を入れ替えること。</t>
  </si>
  <si>
    <t>加湿のため、ストーブ上にヤカン等を置き湯気を出しすぎ、屋内の湿気を以上に増加させないこと。</t>
  </si>
  <si>
    <t>炊事場で湯沸し、炊きものをするときには換気扇により湿気を屋外に出すよう注意すること。</t>
  </si>
  <si>
    <t>浴室使用時にも多くの湿気が屋内に流れ出します。扉を締めて使用するとともに、使用後しばらくは換気扇により強制排気すること。</t>
  </si>
  <si>
    <t>室内で洗濯物等を干さないこと。</t>
  </si>
  <si>
    <t>湿気のとり難い場所や、雨天が続いたときには除湿機や市販してる湿気取り用品を使用して除湿すること。</t>
  </si>
  <si>
    <t>吸湿性の高い厚手のカーテンは、よく湿気を吸収しますから、これを多く使用すると結露防止の効果があります。水滴に変化するわけですから、余り室内を温めすぎないようにする。
※結露や湿気の為カビが発生しカベやクロス入居者様の家具等の汚染による修理・取替え費用は入居者様の負担となりますのでご注意下さい。</t>
  </si>
  <si>
    <t>(5)ゴミ処理</t>
  </si>
  <si>
    <t>ゴミおよび不用品の処理は、定められた日・時および場所に出して下さい。特に守って頂きたいことは、特定の回収時間より長時間も前に(前夜等をいう)出すと、見苦しくもあり、野犬等がビニール袋を喰い破って残飯等が散らかり臭気を発し、回収に困りますので注意して下さい。</t>
  </si>
  <si>
    <t>(6)凍結防止</t>
  </si>
  <si>
    <t>凍結注意予報にご留意下さい。ラジオ、テレビ等の天気予報で、凍結注意報（異常寒気）が出されたとき、あるいは真冬日凍結懸念は大ですから、早速皆様方各自で凍結防止の処置をお願いします。下記に要点を列記します。</t>
  </si>
  <si>
    <t>●</t>
  </si>
  <si>
    <t>水道局の指導要領</t>
  </si>
  <si>
    <t>(イ)</t>
  </si>
  <si>
    <t>ご旅行、休暇等で住戸を留守にされるときは、必ず外出前に水道の元栓を閉栓し、風呂、湯沸器の水抜きをしておいて下さい。</t>
  </si>
  <si>
    <t>(ロ)</t>
  </si>
  <si>
    <t>メーター周辺の保護、厚手の布類（古毛布切れ等）でメーターや接続部分を覆って下さい。水道局ではこの防凍材料のワンタッチで被覆できるものを売り出してます。</t>
  </si>
  <si>
    <t>大阪ガスの指導要領</t>
  </si>
  <si>
    <t>室内給湯器、ガスの元コック、器具コックを閉栓し火がつかないようにしてから給湯カラン(蛇口)から少量の水(1分間に牛乳ビン1本以上)を流し(寒い夜は一晩中)ておく、流量が不安定なこともありますので30分ぐらい後にもう一度流量をお確かめ下さい。</t>
  </si>
  <si>
    <t>凍結した時は、湯沸し器等には絶対に点火しないで解凍するまで待ってください。(点火すると破裂する恐れがあり、その場合修理費用は負担していただきます)</t>
  </si>
  <si>
    <t>給湯カラン(蛇口)をひねっても水が出ないときは凍結しています。</t>
  </si>
  <si>
    <t>凍結している時は、ガスの元コックおよび水道元栓を閉めて下さい。</t>
  </si>
  <si>
    <t>凍結したままで使用すると、器具に異常を生じやすいので、凍結が溶けた後、水漏れがないことを確かめたうえでご使用下さい。</t>
  </si>
  <si>
    <t>凍結による損害の負担責任</t>
  </si>
  <si>
    <t>凍結は天災とは申しながら、その被害（水道メーター破損、給湯器破損等は）各個人負担であります。また凍結防止の処置を怠ったり、間違ったために水漏れ等の事故が発生して階下、隣室に被害を及ぼした時は、その損害賠償も負わなければなりません。
※この損害賠償は、ご本人留守中とか非居住とかを問わず、負わなければなりません。念のため申し添えます。</t>
  </si>
  <si>
    <t>2.退去時の注意事項</t>
  </si>
  <si>
    <t>(1)</t>
  </si>
  <si>
    <t>賃貸借契約の解除(退去)の手続きについて</t>
  </si>
  <si>
    <t>解約されるときは必ず頭書に記入の解約予告義務期間までに貸主または管理業者までにご連絡下さい（解約通知書をご送付・FAX下さい）
※上記の解約通知のない場合は予告義務期間分の家賃・共益費・管理費等をお支払い頂かなければなりません。</t>
  </si>
  <si>
    <t>(2)</t>
  </si>
  <si>
    <t>退去時の清算事項について</t>
  </si>
  <si>
    <t>電気、ガス、水道、電話、郵便物、新聞、牛乳等は必ず事前に先方に連絡のうえ差し止め、精算しておいて下さい。</t>
  </si>
  <si>
    <t>(3)</t>
  </si>
  <si>
    <t>退去予告後、次の入居者募集を開始しますので、入居希望者を居室へ案内する場合があります。何卒ご協力下さいますようお願い致します。</t>
  </si>
  <si>
    <t>3.引越しの際の注意事項</t>
  </si>
  <si>
    <t>電気、ガス、水道の受給手続きについて</t>
  </si>
  <si>
    <t>電気…皆様が入居時には既に通電されていますので(一部未通有り)、玄関上部または玄関ドア内側等に取り付けてある各戸分電盤のブレーカースイッチを入れる(上にあげる)事によって使用できます。尚、使用時には分電盤または玄関内側等にとりつけられているハガキに使用開始日時を記入のうえ必ず電力会社へ郵送するか、または電話でご連絡下さい。</t>
  </si>
  <si>
    <r>
      <t>ガス…ガスは入居者立会いのうえで開栓になりますので、使用開始の申込みをご引越しの2～3日前までに最寄りのガスショップへ電話で連絡してください。指定の日時に係員が開栓してくれますので、当日はガスコンロ等の器具を設置して必ずご在住下さい。尚、開栓時には印鑑が必要です。(</t>
    </r>
    <r>
      <rPr>
        <sz val="9"/>
        <color rgb="FFFF0000"/>
        <rFont val="游明朝"/>
        <family val="1"/>
        <charset val="128"/>
      </rPr>
      <t>LPガスは別途ご確認願います。</t>
    </r>
    <r>
      <rPr>
        <sz val="9"/>
        <color rgb="FF000000"/>
        <rFont val="游明朝"/>
        <family val="1"/>
        <charset val="128"/>
      </rPr>
      <t>)</t>
    </r>
  </si>
  <si>
    <t>水道…市によって受給手続きに差異がございますので、管轄の水道局にお問い合わせ下さい。場所によっては開栓手続きに1週間程度かかることもございますので、早めにご連絡下さい。但し、中高層(3階以上)の共同住宅(マンション)の場合は水道局ではなく貸主または管理業者にご連絡下さい。</t>
  </si>
  <si>
    <t>電話…電話の取り付けについては、管理委託会社または管轄のNTT営業所までお申し込み下さい。ご入居後、電話が開設できましたら貸主または管理業者にご連絡下さい。</t>
  </si>
  <si>
    <t>引越しの際に出る不要ゴミ、ダンボール、板切れ等は市の定期的なゴミ収集車では持って行きませんので、運送会社に回収してもらうか、または市の環境局へ回収先を問い合わせする等して、各自の費用で責任を持って処理して下さい。引越しゴミの回収費用は入居者負担となります。</t>
  </si>
  <si>
    <t>入居中及び退去時における修繕費用負担区分表</t>
  </si>
  <si>
    <t>項目</t>
  </si>
  <si>
    <t>負担区分</t>
  </si>
  <si>
    <t>借主</t>
  </si>
  <si>
    <t>建物と外回り</t>
  </si>
  <si>
    <t>※建物主要部分</t>
  </si>
  <si>
    <t>建物内部</t>
  </si>
  <si>
    <t>※浴槽・風呂釜・洗面台</t>
  </si>
  <si>
    <t>屋根、外壁、柱、基礎等の修理、取替</t>
  </si>
  <si>
    <t>○</t>
  </si>
  <si>
    <t>老朽による修理・取替、補修</t>
  </si>
  <si>
    <t>付属品の調整、補修、取替（ゴム栓、鎖、シャホース、蛇口パッキン、水漏の締付等）</t>
  </si>
  <si>
    <t>建物基本部分の点検・維持・管理</t>
  </si>
  <si>
    <t>※雨桶、ベランダ等</t>
  </si>
  <si>
    <t>傷、汚れ、カビ等の表面的な清掃</t>
  </si>
  <si>
    <t>修理、取替、ベランダ等老朽による塗装</t>
  </si>
  <si>
    <t>付属ガラス汚れ、ひび割れ、割れの取替</t>
  </si>
  <si>
    <t>ゴミ詰まりの清掃、簡単な調整</t>
  </si>
  <si>
    <t>タイル部分剥がれ、目地の部分修正</t>
  </si>
  <si>
    <t>※便座（シャワートイレ含む）・タンク</t>
  </si>
  <si>
    <t>※門扉、塀</t>
  </si>
  <si>
    <t>老朽による修理・取替</t>
  </si>
  <si>
    <t>老朽による塗装、修理、取替</t>
  </si>
  <si>
    <t>便座、ふた及び蝶番の調整・修理</t>
  </si>
  <si>
    <t>消耗部品の補修、取替</t>
  </si>
  <si>
    <t>※雨戸、窓、網戸、扉等</t>
  </si>
  <si>
    <t>給水管等の締付調整、排水管の詰り補修</t>
  </si>
  <si>
    <t>雨戸の敷居。戸袋の修理、取替、窓の建付修理、窓枠の修理、本体の取替え</t>
  </si>
  <si>
    <t>タイル部分剥がれ、目地の部分補修</t>
  </si>
  <si>
    <t>窓ガラスの取替、鍵の補修・取替、網戸の建付・補修、アミ取替</t>
  </si>
  <si>
    <t>設備関係</t>
  </si>
  <si>
    <t>※電気設備</t>
  </si>
  <si>
    <t>基本配線補修、漏電の補修、ブレーカー等の補修</t>
  </si>
  <si>
    <t>※庭</t>
  </si>
  <si>
    <t>共用部分の定期的 な剪定、大掛かりな害虫駆除・消毒</t>
  </si>
  <si>
    <t>電灯笠、電球等、コンセント、スイッチ、テレビ端子、ヒューズ等の補修、取替</t>
  </si>
  <si>
    <t>専用庭の除草、芝の手入れ、部分的な害虫駆除・消毒</t>
  </si>
  <si>
    <t>エアコンの清掃、フィルターの交換、目詰修理</t>
  </si>
  <si>
    <t>※室内壁・天井・床等</t>
  </si>
  <si>
    <t>自然消耗・経年変化・老朽化による下地・骨組に関わる補修</t>
  </si>
  <si>
    <t>電気温水器の部分交換、取替補修</t>
  </si>
  <si>
    <t>長期不在の為の電気温水器のタンク内清掃</t>
  </si>
  <si>
    <t>傷、汚れ、カビ等の表面的な清掃、塗装、張替、補修</t>
  </si>
  <si>
    <t>換気扇・インターホンの本体取替</t>
  </si>
  <si>
    <t>タバコによるクロスの張替</t>
  </si>
  <si>
    <t>換気扇・インターホンの調整、修理</t>
  </si>
  <si>
    <t>換気扇の清掃及びフィルターの交換</t>
  </si>
  <si>
    <t>凹み染み傷の修理・補修</t>
  </si>
  <si>
    <t>※ガス設置</t>
  </si>
  <si>
    <t>給湯器の大修理、取替</t>
  </si>
  <si>
    <t>物落下による変形の修理・取替</t>
  </si>
  <si>
    <t>基本配管の修正、取替</t>
  </si>
  <si>
    <t>ガスコンセント、ホースの修理、取替</t>
  </si>
  <si>
    <t>※建具</t>
  </si>
  <si>
    <t>本体の調整、取替、枠組の調整</t>
  </si>
  <si>
    <t>※給排水設備</t>
  </si>
  <si>
    <t>蝶番の調整、ノブの調整、襖・障子紙の張替</t>
  </si>
  <si>
    <t>基本配管の補修、取替</t>
  </si>
  <si>
    <t>パッキン等の部品交換、取替補修</t>
  </si>
  <si>
    <t>※畳</t>
  </si>
  <si>
    <t>※浄化槽</t>
  </si>
  <si>
    <t>老朽による畳床取替</t>
  </si>
  <si>
    <t>タンクモーター等主要部分の補修、取替</t>
  </si>
  <si>
    <t>畳表の取替・裏替</t>
  </si>
  <si>
    <t>保守点検及び清掃（戸建建物の場合のみ）</t>
  </si>
  <si>
    <t>※置型タイプコンロ等</t>
  </si>
  <si>
    <t>※その他</t>
  </si>
  <si>
    <t>置型タイプの補修・取替</t>
  </si>
  <si>
    <t>カーテンレール・タオル掛け等修理、補修</t>
  </si>
  <si>
    <t>※ビルトインインタイプコンロ等</t>
  </si>
  <si>
    <t>その他貸主設置電化製品の調整、小修理、補修</t>
  </si>
  <si>
    <t>大修理・取替え</t>
  </si>
  <si>
    <t>鍵等追加、取替、交換、紛失</t>
  </si>
  <si>
    <t>コンロ部の消耗部分の交換程度の補修</t>
  </si>
  <si>
    <t>サービス品がある場合の修理、補修、取替</t>
  </si>
  <si>
    <t>※流し台・吊棚</t>
  </si>
  <si>
    <t>その他借主持込設備品・固定、修理、補修、取替</t>
  </si>
  <si>
    <t>外壁・天井・玄関ドア・ポスト・バルコニー・窓ガラス等外部からの人為的行為及び物体の落下、飛来衝突倒壊、破壊</t>
  </si>
  <si>
    <t>付属品の調整、補修、取替（水道蛇口のパッキン取替、水漏れによる綿付等）</t>
  </si>
  <si>
    <t>貸主は、賃貸借契約開始日より1ヶ月以内は建物設備不具合については、対応しなければならないものとする。</t>
  </si>
  <si>
    <t>借主は、入居者の故意または過失が原因で汚損・破損した場合は、借主の負担となります。
(注)上記修理取替借主の負担については、貸主指定業者で行うものとしなお、解約引・礼金は充当しません。
※本賃貸借契約証書、頭書に署名捺印にて入居中及び退去時における修繕費用負担区分を確認頂いたものとします。</t>
  </si>
  <si>
    <t>不動産賃貸契約における反社会的勢力排除のための条項</t>
  </si>
  <si>
    <t>第1条（反社会的勢力の排除）</t>
  </si>
  <si>
    <t>乙は、甲に対し、次の各号に掲げる内容を証明し、保証する。</t>
  </si>
  <si>
    <t>乙は、自らが暴力団、暴力団関係企業、総会屋もしくはこれらに準ずる者又はその構成員その他反社会的勢力に該当せず、また反社会的勢力社会的に非難されるべき関係を持たないこと。</t>
  </si>
  <si>
    <t>乙は、自らまたは第三者に対して、現在及び将来にわたって次の行為をしないこと。</t>
  </si>
  <si>
    <t>ア.</t>
  </si>
  <si>
    <t>甲又は他の入居者に対し、脅迫的な言動及び暴力的な要求行為。</t>
  </si>
  <si>
    <t>イ.</t>
  </si>
  <si>
    <t>風説を流布し、偽計を用い、又は威力を用いて甲の信用を毀損し、又は甲の業務を妨害する行為をしないこと。</t>
  </si>
  <si>
    <t>ウ.</t>
  </si>
  <si>
    <t>乙の思想、信条を甲又は他の入居者に対し、強いないこと。</t>
  </si>
  <si>
    <t>エ.</t>
  </si>
  <si>
    <t>甲又は他の入居者に対し、公序良俗を害する行為、迷惑となる行為をしないこと。</t>
  </si>
  <si>
    <t>オ.</t>
  </si>
  <si>
    <t>その他アないしエに準ずる行為。</t>
  </si>
  <si>
    <t>反社会的勢力に自己名義を利用させ、本契約を締結するものでないこと。</t>
  </si>
  <si>
    <t>第2条（禁止事項）</t>
  </si>
  <si>
    <t>本物件を反社会的勢力及び政治団体等の事務所その他の活動拠点の用に供すること。</t>
  </si>
  <si>
    <t>本物件又は本物件の周辺において、政治活動又は、著しく粗野若しくは乱暴な言動を行い、威勢を示すことにより、甲又は他の入居者、付近の住民又は通行人に不安を覚えさせること。</t>
  </si>
  <si>
    <t>本物件に街宣車、スピーカー等の政治活動に供する物及び甲又は他の入居者が畏怖するような物を持ち込まないこと。</t>
  </si>
  <si>
    <t>1から4ないし、他の住民から苦情、申出等があれば乙は甲の指示に従うものとする。</t>
  </si>
  <si>
    <t>第3条（契約解除）</t>
  </si>
  <si>
    <t>甲は、次の各号に掲げる場合には何らの催告もなく、又は自己の債務の弁済を提供する事なく、直ちに本契約を解除する事ができる。</t>
  </si>
  <si>
    <t>乙について第1条、第2条に反する内容が判明したとき。</t>
  </si>
  <si>
    <t>乙が前項に違反したとき。</t>
  </si>
  <si>
    <t>第4条（損害賠償）</t>
  </si>
  <si>
    <t>前項に基づき、甲が本契約を解除した場合、甲は乙に対し、解除によって生じた損害の賠償を請求する事ができるものとする。乙は、前項の解除によって生じた場合も、甲に対し、何らの請求をなしえないものとする。</t>
  </si>
  <si>
    <t>甲</t>
  </si>
  <si>
    <t>乙</t>
  </si>
  <si>
    <t>解　約　通　知　書</t>
  </si>
  <si>
    <t>通知日　　　年　　　月　　　日</t>
  </si>
  <si>
    <t>連絡先</t>
  </si>
  <si>
    <t>ＦＡＸ</t>
  </si>
  <si>
    <t>退去日　令和　　年　　月　　日/午前・午後　　時　　分</t>
  </si>
  <si>
    <t>賃借人は賃貸借契約を解約し、令和　　年　　月　　日 に明け渡すことを通知し、確実に履行することを確約いたします。
万一明渡しが遅延することがあれば、理由の如何を問わず、私の遅延によって発生した損害は全て賠償致します。</t>
  </si>
  <si>
    <t>尚、違約して退去解約する場合は、賃借人は予告にかえて追加特約事項参照の違約金を負担しなければなりません。</t>
  </si>
  <si>
    <t>明け渡し月の家賃、共益費、管理費等の日割計算はしない。</t>
  </si>
  <si>
    <t>この解約通知は撤回、取り消し、変更はできません。</t>
  </si>
  <si>
    <t>必ず契約書・カギ・カード類は御返却してください。</t>
  </si>
  <si>
    <t>誠に勝手ながら退去当日に当方により貴殿宅はお伺い致します関係上、時間の打ち合わせをしたいので退去７日前までにお電話ください。</t>
  </si>
  <si>
    <t>退去日までに、郵便物・公共料金の転居届け、新聞等配送物の変更手続き、光熱費（電気・水道・ガス等）の支払いを清算し、閉栓してください。尚、水道料金退去立会時清算集金の場合があります。</t>
  </si>
  <si>
    <t>預かり金がない場合は、退去時清算集金の場合があります。</t>
  </si>
  <si>
    <t>引越しゴミ等・自転車は持ち帰ってください。(現地残存物は撤収いたします。)</t>
  </si>
  <si>
    <t>立会日は、出来るだけ日曜祝日はさけてください。(入退去が重なるため駐車スペース確保が難しい)時間は、午前10：00～18：00の間でお願いします。(暗いとお部屋の確認が困難です。)ご無理を言いますが、ご了承ください。</t>
  </si>
  <si>
    <t>この通知書をＦＡＸ後ご郵送お願いします。お電話の解約は受け付けしかねます。</t>
  </si>
  <si>
    <t>退去理由</t>
  </si>
  <si>
    <t>１.転勤　　　２.手狭　　　３.経済的理由　　　４.その他(　　　　　　　　　　　　　)</t>
  </si>
  <si>
    <t>退去後
連絡先</t>
  </si>
  <si>
    <t>携帯</t>
  </si>
  <si>
    <t>振　込　依　頼　書</t>
  </si>
  <si>
    <t>私、賃借人（入居者）は、本契約の解約にあたり返還金がある場合は、下記の口座へ振込みを依頼します。</t>
  </si>
  <si>
    <t>尚、振込手数料は当方（賃借人）が負担致します。</t>
  </si>
  <si>
    <t>銀行　　信用金庫　　農協　　その他（　　　　　　　）</t>
  </si>
  <si>
    <t>支店</t>
  </si>
  <si>
    <t>普通・当座</t>
  </si>
  <si>
    <t>口座名義</t>
  </si>
  <si>
    <t>※保証金・敷金の返還金や精算金は退去月末日から1ヶ月以内の返還になります。(振込料は賃借人負担)</t>
  </si>
  <si>
    <t>※返還金等の振込先、口座名義人は本契約の賃借人の名前の口座でなければご返金できません。</t>
  </si>
  <si>
    <t>年　　　月　　　日</t>
    <rPh sb="4" eb="5">
      <t>ゲツ</t>
    </rPh>
    <rPh sb="8" eb="9">
      <t>ニチ</t>
    </rPh>
    <phoneticPr fontId="15"/>
  </si>
  <si>
    <t>本物件を反社会的勢力及び政治団体等に占有、又は本物件に反復継続して反社会的勢力に出入りさせること。</t>
    <phoneticPr fontId="15"/>
  </si>
  <si>
    <t>①「トップ」の各項目に入力してください。</t>
    <rPh sb="7" eb="8">
      <t>カク</t>
    </rPh>
    <rPh sb="8" eb="10">
      <t>コウモク</t>
    </rPh>
    <rPh sb="11" eb="13">
      <t>ニュウリョク</t>
    </rPh>
    <phoneticPr fontId="15"/>
  </si>
  <si>
    <t>②「重要事項説明書」「賃貸借契約書」「表紙」に反映されます。</t>
    <rPh sb="2" eb="6">
      <t>ジュウヨウジコウ</t>
    </rPh>
    <rPh sb="6" eb="9">
      <t>セツメイショ</t>
    </rPh>
    <rPh sb="11" eb="17">
      <t>チンタイシャクケイヤクショ</t>
    </rPh>
    <rPh sb="19" eb="21">
      <t>ヒョウシ</t>
    </rPh>
    <rPh sb="23" eb="25">
      <t>ハンエイ</t>
    </rPh>
    <phoneticPr fontId="15"/>
  </si>
  <si>
    <t>※各ページの編集は、「トップ」より行ってください。</t>
    <rPh sb="1" eb="2">
      <t>カク</t>
    </rPh>
    <rPh sb="6" eb="8">
      <t>ヘンシュウ</t>
    </rPh>
    <rPh sb="17" eb="18">
      <t>オコナ</t>
    </rPh>
    <phoneticPr fontId="15"/>
  </si>
  <si>
    <t>【使用方法】</t>
    <rPh sb="1" eb="5">
      <t>シヨウホウホウ</t>
    </rPh>
    <phoneticPr fontId="15"/>
  </si>
  <si>
    <t>【印刷設定・重要事項説明書】</t>
    <rPh sb="1" eb="3">
      <t>インサツ</t>
    </rPh>
    <rPh sb="3" eb="5">
      <t>セッテイ</t>
    </rPh>
    <rPh sb="6" eb="10">
      <t>ジュウヨウジコウ</t>
    </rPh>
    <rPh sb="10" eb="13">
      <t>セツメイショ</t>
    </rPh>
    <phoneticPr fontId="15"/>
  </si>
  <si>
    <t>「両面印刷：両面横とじ」</t>
    <rPh sb="1" eb="3">
      <t>リョウメン</t>
    </rPh>
    <rPh sb="3" eb="5">
      <t>インサツ</t>
    </rPh>
    <phoneticPr fontId="15"/>
  </si>
  <si>
    <t>「用紙サイズ：A3」</t>
    <rPh sb="1" eb="3">
      <t>ヨウシ</t>
    </rPh>
    <phoneticPr fontId="15"/>
  </si>
  <si>
    <t>「ズーム設定：フィットページ印刷」</t>
    <rPh sb="4" eb="6">
      <t>セッテイ</t>
    </rPh>
    <phoneticPr fontId="15"/>
  </si>
  <si>
    <t>【印刷設定・賃貸借契約書】</t>
    <rPh sb="1" eb="3">
      <t>インサツ</t>
    </rPh>
    <rPh sb="3" eb="5">
      <t>セッテイ</t>
    </rPh>
    <rPh sb="6" eb="12">
      <t>チンタイシャクケイヤクショ</t>
    </rPh>
    <phoneticPr fontId="15"/>
  </si>
  <si>
    <t>「両面印刷：長辺印刷」</t>
    <rPh sb="1" eb="3">
      <t>リョウメン</t>
    </rPh>
    <rPh sb="3" eb="5">
      <t>インサツ</t>
    </rPh>
    <rPh sb="6" eb="8">
      <t>チョウヘン</t>
    </rPh>
    <rPh sb="8" eb="10">
      <t>インサツ</t>
    </rPh>
    <phoneticPr fontId="15"/>
  </si>
  <si>
    <t>「用紙サイズ：A4」</t>
    <rPh sb="1" eb="3">
      <t>ヨウシ</t>
    </rPh>
    <phoneticPr fontId="15"/>
  </si>
  <si>
    <t>※環境により設定は異なります。</t>
    <rPh sb="1" eb="3">
      <t>カンキョウ</t>
    </rPh>
    <rPh sb="6" eb="8">
      <t>セッテイ</t>
    </rPh>
    <rPh sb="9" eb="10">
      <t>コト</t>
    </rPh>
    <phoneticPr fontId="15"/>
  </si>
  <si>
    <t>電話番号</t>
    <rPh sb="0" eb="4">
      <t>デンワバンゴウ</t>
    </rPh>
    <phoneticPr fontId="15"/>
  </si>
  <si>
    <t>ファックス番号</t>
    <rPh sb="5" eb="7">
      <t>バンゴウ</t>
    </rPh>
    <phoneticPr fontId="15"/>
  </si>
  <si>
    <t>名称</t>
    <phoneticPr fontId="15"/>
  </si>
  <si>
    <t>住所</t>
    <rPh sb="0" eb="2">
      <t>ジュウショ</t>
    </rPh>
    <phoneticPr fontId="15"/>
  </si>
  <si>
    <t>保証協会の名称【1】</t>
    <phoneticPr fontId="15"/>
  </si>
  <si>
    <t>保証協会の名称【2】</t>
    <phoneticPr fontId="15"/>
  </si>
  <si>
    <t>法務局名称</t>
    <rPh sb="0" eb="3">
      <t>ホウムキョク</t>
    </rPh>
    <rPh sb="3" eb="5">
      <t>メイショウ</t>
    </rPh>
    <phoneticPr fontId="15"/>
  </si>
  <si>
    <t>不動産保証協会名称</t>
    <rPh sb="0" eb="3">
      <t>フドウサン</t>
    </rPh>
    <rPh sb="3" eb="7">
      <t>ホショウキョウカイ</t>
    </rPh>
    <rPh sb="7" eb="9">
      <t>メイショウ</t>
    </rPh>
    <phoneticPr fontId="15"/>
  </si>
  <si>
    <t>法務局の名称【1】</t>
    <rPh sb="0" eb="3">
      <t>ホウムキョク</t>
    </rPh>
    <rPh sb="4" eb="6">
      <t>メイショウ</t>
    </rPh>
    <phoneticPr fontId="15"/>
  </si>
  <si>
    <t>法務局の名称【2】</t>
    <rPh sb="0" eb="3">
      <t>ホウムキョク</t>
    </rPh>
    <rPh sb="4" eb="6">
      <t>メイショウ</t>
    </rPh>
    <phoneticPr fontId="15"/>
  </si>
  <si>
    <t>法令に基づく制限の概要</t>
    <phoneticPr fontId="15"/>
  </si>
  <si>
    <t>当該建物が造成宅地防災区域内か否か</t>
    <phoneticPr fontId="15"/>
  </si>
  <si>
    <t>当該建物が土砂災害警戒区域内か否か</t>
    <phoneticPr fontId="15"/>
  </si>
  <si>
    <t>当該建物が津波災害警戒区域内か否か</t>
    <phoneticPr fontId="15"/>
  </si>
  <si>
    <t>造成宅地防災区域内</t>
    <phoneticPr fontId="15"/>
  </si>
  <si>
    <t>土砂災害警戒区域内</t>
    <phoneticPr fontId="15"/>
  </si>
  <si>
    <t>津波災害警戒区域内</t>
    <phoneticPr fontId="15"/>
  </si>
  <si>
    <t>その他</t>
    <rPh sb="2" eb="3">
      <t>タ</t>
    </rPh>
    <phoneticPr fontId="15"/>
  </si>
  <si>
    <t>駐輪代</t>
    <rPh sb="0" eb="2">
      <t>チュウリン</t>
    </rPh>
    <rPh sb="2" eb="3">
      <t>ダイ</t>
    </rPh>
    <phoneticPr fontId="15"/>
  </si>
  <si>
    <t>その他項目②</t>
    <rPh sb="2" eb="3">
      <t>タ</t>
    </rPh>
    <rPh sb="3" eb="5">
      <t>コウモク</t>
    </rPh>
    <phoneticPr fontId="15"/>
  </si>
  <si>
    <t>その他項目①</t>
    <rPh sb="2" eb="3">
      <t>タ</t>
    </rPh>
    <rPh sb="3" eb="5">
      <t>コウモク</t>
    </rPh>
    <phoneticPr fontId="15"/>
  </si>
  <si>
    <t>防虫・抗菌代</t>
    <rPh sb="0" eb="2">
      <t>ボウチュウ</t>
    </rPh>
    <rPh sb="3" eb="5">
      <t>コウキン</t>
    </rPh>
    <rPh sb="5" eb="6">
      <t>ダイ</t>
    </rPh>
    <phoneticPr fontId="15"/>
  </si>
  <si>
    <t>仲介手数料</t>
    <phoneticPr fontId="15"/>
  </si>
  <si>
    <t>駐車場仲介手数料</t>
    <phoneticPr fontId="15"/>
  </si>
  <si>
    <t>氏名</t>
    <phoneticPr fontId="15"/>
  </si>
  <si>
    <t>住所</t>
    <rPh sb="0" eb="2">
      <t>ジュウショ</t>
    </rPh>
    <phoneticPr fontId="15"/>
  </si>
  <si>
    <t>　　</t>
    <phoneticPr fontId="15"/>
  </si>
  <si>
    <t>㊞</t>
    <phoneticPr fontId="15"/>
  </si>
  <si>
    <t>連帯保証人</t>
    <phoneticPr fontId="15"/>
  </si>
  <si>
    <t>連帯保証人の有無</t>
    <rPh sb="0" eb="5">
      <t>レンタイホショウニン</t>
    </rPh>
    <rPh sb="6" eb="8">
      <t>ウム</t>
    </rPh>
    <phoneticPr fontId="15"/>
  </si>
  <si>
    <t>極度額</t>
    <rPh sb="0" eb="3">
      <t>キョクドガク</t>
    </rPh>
    <phoneticPr fontId="15"/>
  </si>
  <si>
    <t>各ページから編集した場合、Excelの破損の原因になります。</t>
    <rPh sb="0" eb="1">
      <t>カク</t>
    </rPh>
    <rPh sb="6" eb="8">
      <t>ヘンシュウ</t>
    </rPh>
    <rPh sb="10" eb="12">
      <t>バアイ</t>
    </rPh>
    <rPh sb="19" eb="21">
      <t>ハソン</t>
    </rPh>
    <rPh sb="22" eb="24">
      <t>ゲンイン</t>
    </rPh>
    <phoneticPr fontId="15"/>
  </si>
  <si>
    <t>管理番号</t>
    <rPh sb="0" eb="2">
      <t>カンリ</t>
    </rPh>
    <rPh sb="2" eb="4">
      <t>バンゴウ</t>
    </rPh>
    <phoneticPr fontId="15"/>
  </si>
  <si>
    <t>管理番号</t>
    <rPh sb="0" eb="2">
      <t>カンリ</t>
    </rPh>
    <rPh sb="2" eb="4">
      <t>バンゴウ</t>
    </rPh>
    <phoneticPr fontId="15"/>
  </si>
  <si>
    <t>保証協会所属地方の名称【1】</t>
    <rPh sb="4" eb="6">
      <t>ショゾク</t>
    </rPh>
    <rPh sb="6" eb="8">
      <t>チホウ</t>
    </rPh>
    <phoneticPr fontId="15"/>
  </si>
  <si>
    <t>不動産保証協会所属地方</t>
    <rPh sb="0" eb="3">
      <t>フドウサン</t>
    </rPh>
    <rPh sb="3" eb="7">
      <t>ホショウキョウカイ</t>
    </rPh>
    <rPh sb="7" eb="9">
      <t>ショゾク</t>
    </rPh>
    <rPh sb="9" eb="11">
      <t>チホウ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</si>
</sst>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176" formatCode="yyyy&quot;年&quot;m&quot;月&quot;d&quot;日&quot;;@"/>
    <numFmt numFmtId="178" formatCode="#,##0_ "/>
    <numFmt numFmtId="179" formatCode="#,##0_);[Red]\(#,##0\)"/>
    <numFmt numFmtId="180" formatCode="0_ "/>
  </numFmts>
  <fonts count="22" x14ac:knownFonts="1">
    <font>
      <sz val="11"/>
      <color rgb="FF000000"/>
      <name val="游ゴシック"/>
    </font>
    <font>
      <sz val="11"/>
      <color theme="1"/>
      <name val="ＭＳ Ｐゴシック"/>
      <family val="2"/>
      <charset val="128"/>
      <scheme val="minor"/>
    </font>
    <font>
      <sz val="9"/>
      <color rgb="FF000000"/>
      <name val="游明朝"/>
      <family val="1"/>
      <charset val="128"/>
    </font>
    <font>
      <b/>
      <sz val="9"/>
      <color rgb="FF000000"/>
      <name val="游明朝"/>
      <family val="1"/>
      <charset val="128"/>
    </font>
    <font>
      <sz val="9"/>
      <color rgb="FFFF0000"/>
      <name val="游明朝"/>
      <family val="1"/>
      <charset val="128"/>
    </font>
    <font>
      <sz val="11"/>
      <color rgb="FF000000"/>
      <name val="游明朝"/>
      <family val="1"/>
      <charset val="128"/>
    </font>
    <font>
      <sz val="36"/>
      <color rgb="FF000000"/>
      <name val="游明朝"/>
      <family val="1"/>
      <charset val="128"/>
    </font>
    <font>
      <sz val="16"/>
      <color rgb="FF000000"/>
      <name val="游明朝"/>
      <family val="1"/>
      <charset val="128"/>
    </font>
    <font>
      <b/>
      <sz val="12"/>
      <color rgb="FF000000"/>
      <name val="游明朝"/>
      <family val="1"/>
      <charset val="128"/>
    </font>
    <font>
      <sz val="8"/>
      <color rgb="FF000000"/>
      <name val="游明朝"/>
      <family val="1"/>
      <charset val="128"/>
    </font>
    <font>
      <b/>
      <sz val="8"/>
      <color rgb="FF000000"/>
      <name val="游明朝"/>
      <family val="1"/>
      <charset val="128"/>
    </font>
    <font>
      <sz val="14"/>
      <color rgb="FF000000"/>
      <name val="游明朝"/>
      <family val="1"/>
      <charset val="128"/>
    </font>
    <font>
      <sz val="7"/>
      <color rgb="FF000000"/>
      <name val="游明朝"/>
      <family val="1"/>
      <charset val="128"/>
    </font>
    <font>
      <sz val="6"/>
      <color rgb="FF000000"/>
      <name val="游明朝"/>
      <family val="1"/>
      <charset val="128"/>
    </font>
    <font>
      <sz val="8"/>
      <color rgb="FFFF0000"/>
      <name val="游明朝"/>
      <family val="1"/>
      <charset val="128"/>
    </font>
    <font>
      <sz val="6"/>
      <name val="ＭＳ Ｐゴシック"/>
      <family val="3"/>
      <charset val="128"/>
    </font>
    <font>
      <b/>
      <sz val="10"/>
      <name val="游ゴシック"/>
      <family val="3"/>
      <charset val="128"/>
    </font>
    <font>
      <sz val="10"/>
      <name val="游ゴシック"/>
      <family val="3"/>
      <charset val="128"/>
    </font>
    <font>
      <sz val="11"/>
      <name val="游ゴシック"/>
      <family val="3"/>
      <charset val="128"/>
    </font>
    <font>
      <sz val="9"/>
      <name val="游ゴシック"/>
      <family val="3"/>
      <charset val="128"/>
    </font>
    <font>
      <b/>
      <sz val="11"/>
      <name val="游ゴシック"/>
      <family val="3"/>
      <charset val="128"/>
    </font>
    <font>
      <b/>
      <sz val="11"/>
      <color rgb="FFFF0000"/>
      <name val="游ゴシック"/>
      <family val="3"/>
      <charset val="128"/>
    </font>
  </fonts>
  <fills count="4">
    <fill>
      <patternFill patternType="none"/>
    </fill>
    <fill>
      <patternFill patternType="gray125"/>
    </fill>
    <fill>
      <patternFill patternType="solid">
        <fgColor rgb="FFFFFFFF"/>
        <bgColor rgb="FFFFFFFF"/>
      </patternFill>
    </fill>
    <fill>
      <patternFill patternType="solid">
        <fgColor theme="0" tint="-0.14999847407452621"/>
        <bgColor rgb="FFFFFFFF"/>
      </patternFill>
    </fill>
  </fills>
  <borders count="7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hair">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hair">
        <color rgb="FF000000"/>
      </bottom>
      <diagonal/>
    </border>
    <border>
      <left style="thin">
        <color rgb="FF000000"/>
      </left>
      <right/>
      <top style="thin">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hair">
        <color rgb="FF000000"/>
      </top>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style="thin">
        <color rgb="FF000000"/>
      </top>
      <bottom style="hair">
        <color rgb="FF000000"/>
      </bottom>
      <diagonal/>
    </border>
    <border diagonalDown="1">
      <left style="thin">
        <color rgb="FF000000"/>
      </left>
      <right/>
      <top style="thin">
        <color rgb="FF000000"/>
      </top>
      <bottom style="thin">
        <color rgb="FF000000"/>
      </bottom>
      <diagonal style="thin">
        <color rgb="FF000000"/>
      </diagonal>
    </border>
    <border diagonalDown="1">
      <left/>
      <right/>
      <top style="thin">
        <color rgb="FF000000"/>
      </top>
      <bottom style="thin">
        <color rgb="FF000000"/>
      </bottom>
      <diagonal style="thin">
        <color rgb="FF000000"/>
      </diagonal>
    </border>
    <border diagonalDown="1">
      <left/>
      <right style="thin">
        <color rgb="FF000000"/>
      </right>
      <top style="thin">
        <color rgb="FF000000"/>
      </top>
      <bottom style="thin">
        <color rgb="FF000000"/>
      </bottom>
      <diagonal style="thin">
        <color rgb="FF000000"/>
      </diagonal>
    </border>
    <border diagonalDown="1">
      <left style="thin">
        <color rgb="FF000000"/>
      </left>
      <right style="thin">
        <color rgb="FF000000"/>
      </right>
      <top style="thin">
        <color rgb="FF000000"/>
      </top>
      <bottom style="thin">
        <color rgb="FF000000"/>
      </bottom>
      <diagonal style="thin">
        <color rgb="FF000000"/>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style="hair">
        <color rgb="FF000000"/>
      </bottom>
      <diagonal/>
    </border>
    <border>
      <left/>
      <right style="thin">
        <color indexed="64"/>
      </right>
      <top style="thin">
        <color indexed="64"/>
      </top>
      <bottom style="hair">
        <color rgb="FF000000"/>
      </bottom>
      <diagonal/>
    </border>
    <border>
      <left style="thin">
        <color indexed="64"/>
      </left>
      <right style="thin">
        <color rgb="FF000000"/>
      </right>
      <top style="hair">
        <color rgb="FF000000"/>
      </top>
      <bottom style="hair">
        <color rgb="FF000000"/>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hair">
        <color indexed="64"/>
      </top>
      <bottom style="thin">
        <color rgb="FF000000"/>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bottom style="thin">
        <color indexed="64"/>
      </bottom>
      <diagonal/>
    </border>
    <border>
      <left/>
      <right style="thin">
        <color indexed="64"/>
      </right>
      <top style="hair">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indexed="64"/>
      </right>
      <top style="hair">
        <color rgb="FF000000"/>
      </top>
      <bottom style="hair">
        <color rgb="FF000000"/>
      </bottom>
      <diagonal/>
    </border>
    <border>
      <left style="thin">
        <color indexed="64"/>
      </left>
      <right style="thin">
        <color rgb="FF000000"/>
      </right>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557">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0" fontId="2" fillId="0" borderId="9" xfId="0" applyFont="1" applyBorder="1" applyAlignment="1">
      <alignment horizontal="left" vertical="center"/>
    </xf>
    <xf numFmtId="0" fontId="2" fillId="0" borderId="10" xfId="0" applyFont="1" applyBorder="1" applyAlignment="1">
      <alignment vertical="center"/>
    </xf>
    <xf numFmtId="0" fontId="2" fillId="0" borderId="1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wrapText="1"/>
    </xf>
    <xf numFmtId="49" fontId="2" fillId="0" borderId="0" xfId="0" applyNumberFormat="1" applyFont="1" applyAlignment="1">
      <alignment vertical="center"/>
    </xf>
    <xf numFmtId="0" fontId="2" fillId="0" borderId="0" xfId="0" applyFont="1" applyAlignment="1">
      <alignment vertical="top" wrapText="1"/>
    </xf>
    <xf numFmtId="49" fontId="2" fillId="0" borderId="0" xfId="0" applyNumberFormat="1"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5" fillId="0" borderId="0" xfId="0" applyFont="1" applyAlignment="1">
      <alignment horizontal="center" vertical="center"/>
    </xf>
    <xf numFmtId="0" fontId="7" fillId="0" borderId="10" xfId="0" applyFont="1" applyBorder="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10" xfId="0" applyFont="1" applyBorder="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left" vertical="top" wrapText="1"/>
    </xf>
    <xf numFmtId="0" fontId="2" fillId="0" borderId="21" xfId="0" applyFont="1" applyBorder="1" applyAlignment="1">
      <alignment vertical="center"/>
    </xf>
    <xf numFmtId="0" fontId="2" fillId="0" borderId="9"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2" fillId="0" borderId="21" xfId="0" applyFont="1" applyBorder="1" applyAlignment="1">
      <alignment vertical="center"/>
    </xf>
    <xf numFmtId="0" fontId="2" fillId="0" borderId="16" xfId="0" applyFont="1" applyBorder="1" applyAlignment="1">
      <alignment vertical="center"/>
    </xf>
    <xf numFmtId="0" fontId="8"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23" xfId="0" applyFont="1" applyBorder="1" applyAlignment="1">
      <alignment vertical="center"/>
    </xf>
    <xf numFmtId="0" fontId="2" fillId="0" borderId="23" xfId="0" applyFont="1" applyBorder="1" applyAlignment="1">
      <alignment horizontal="left" vertical="center" indent="1"/>
    </xf>
    <xf numFmtId="0" fontId="2" fillId="0" borderId="9" xfId="0" applyFont="1" applyBorder="1" applyAlignment="1">
      <alignment horizontal="left" vertical="center" indent="1"/>
    </xf>
    <xf numFmtId="0" fontId="2" fillId="0" borderId="0" xfId="0" applyFont="1" applyAlignment="1">
      <alignment horizontal="left" vertical="center" indent="1"/>
    </xf>
    <xf numFmtId="0" fontId="2" fillId="0" borderId="10" xfId="0" applyFont="1" applyBorder="1" applyAlignment="1">
      <alignment horizontal="left" vertical="center" indent="1"/>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0" xfId="0" applyFont="1" applyAlignment="1">
      <alignment horizontal="left" vertical="center"/>
    </xf>
    <xf numFmtId="0" fontId="9" fillId="0" borderId="0" xfId="0" applyFont="1" applyAlignment="1">
      <alignment vertical="center"/>
    </xf>
    <xf numFmtId="0" fontId="9" fillId="0" borderId="12" xfId="0" applyFont="1" applyBorder="1" applyAlignment="1">
      <alignment vertical="center"/>
    </xf>
    <xf numFmtId="0" fontId="9" fillId="0" borderId="19" xfId="0" applyFont="1" applyBorder="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center"/>
    </xf>
    <xf numFmtId="0" fontId="10" fillId="0" borderId="12"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top" wrapText="1"/>
    </xf>
    <xf numFmtId="0" fontId="9" fillId="0" borderId="12" xfId="0" applyFont="1" applyBorder="1" applyAlignment="1">
      <alignment vertical="top" wrapText="1"/>
    </xf>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top"/>
    </xf>
    <xf numFmtId="0" fontId="9" fillId="0" borderId="20" xfId="0" applyFont="1" applyBorder="1" applyAlignment="1">
      <alignment vertical="center"/>
    </xf>
    <xf numFmtId="0" fontId="10" fillId="0" borderId="0" xfId="0" applyFont="1" applyAlignment="1">
      <alignment vertical="center"/>
    </xf>
    <xf numFmtId="41" fontId="9" fillId="0" borderId="16" xfId="0" applyNumberFormat="1" applyFont="1" applyBorder="1" applyAlignment="1">
      <alignment vertical="center"/>
    </xf>
    <xf numFmtId="0" fontId="9" fillId="0" borderId="16" xfId="0" applyFont="1" applyBorder="1" applyAlignment="1">
      <alignment vertical="center"/>
    </xf>
    <xf numFmtId="0" fontId="9" fillId="0" borderId="10" xfId="0" applyFont="1" applyBorder="1" applyAlignment="1">
      <alignment vertical="center"/>
    </xf>
    <xf numFmtId="0" fontId="9" fillId="0" borderId="0" xfId="0" applyFont="1" applyAlignment="1">
      <alignment horizontal="right" vertical="center"/>
    </xf>
    <xf numFmtId="0" fontId="9" fillId="0" borderId="9" xfId="0" applyFont="1" applyBorder="1" applyAlignment="1">
      <alignment vertical="center"/>
    </xf>
    <xf numFmtId="176" fontId="9" fillId="0" borderId="0" xfId="0" applyNumberFormat="1" applyFont="1" applyAlignment="1">
      <alignment horizontal="center"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1" xfId="0" applyFont="1" applyBorder="1" applyAlignment="1">
      <alignment vertical="center"/>
    </xf>
    <xf numFmtId="0" fontId="9" fillId="0" borderId="23" xfId="0" applyFont="1" applyBorder="1" applyAlignment="1">
      <alignment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0" borderId="17" xfId="0" applyFont="1" applyBorder="1" applyAlignment="1">
      <alignment vertical="center"/>
    </xf>
    <xf numFmtId="0" fontId="2" fillId="0" borderId="16" xfId="0" applyFont="1" applyBorder="1" applyAlignment="1">
      <alignment horizontal="left" vertical="center"/>
    </xf>
    <xf numFmtId="0" fontId="2" fillId="0" borderId="0" xfId="0" applyFont="1" applyAlignment="1">
      <alignment horizontal="left" vertical="top" wrapText="1"/>
    </xf>
    <xf numFmtId="0" fontId="0" fillId="0" borderId="0" xfId="0" applyAlignment="1">
      <alignment vertical="center"/>
    </xf>
    <xf numFmtId="0" fontId="2" fillId="0" borderId="0" xfId="0" applyFont="1" applyAlignment="1">
      <alignment horizontal="justify" vertical="top" wrapText="1"/>
    </xf>
    <xf numFmtId="0" fontId="2" fillId="0" borderId="0" xfId="0" applyFont="1" applyAlignment="1">
      <alignment horizontal="center" vertical="center"/>
    </xf>
    <xf numFmtId="0" fontId="2" fillId="0" borderId="0" xfId="0" applyFont="1" applyAlignment="1">
      <alignment horizontal="center" vertical="center"/>
    </xf>
    <xf numFmtId="58" fontId="2" fillId="0" borderId="0" xfId="0" applyNumberFormat="1" applyFont="1" applyAlignment="1">
      <alignment horizontal="center" vertical="center"/>
    </xf>
    <xf numFmtId="178" fontId="2" fillId="0" borderId="0" xfId="0" applyNumberFormat="1" applyFont="1" applyAlignment="1">
      <alignment horizontal="center" vertical="center"/>
    </xf>
    <xf numFmtId="178" fontId="2" fillId="0" borderId="0" xfId="0" applyNumberFormat="1" applyFont="1" applyAlignment="1">
      <alignment horizontal="right" vertical="center"/>
    </xf>
    <xf numFmtId="0" fontId="2" fillId="0" borderId="17" xfId="0" applyFont="1" applyBorder="1" applyAlignment="1">
      <alignment vertical="center"/>
    </xf>
    <xf numFmtId="49" fontId="2"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vertical="center"/>
    </xf>
    <xf numFmtId="0" fontId="9" fillId="0" borderId="10" xfId="0" applyFont="1" applyBorder="1" applyAlignment="1">
      <alignment vertical="center"/>
    </xf>
    <xf numFmtId="0" fontId="9" fillId="0" borderId="10" xfId="0" applyFont="1" applyBorder="1" applyAlignment="1">
      <alignment vertical="center"/>
    </xf>
    <xf numFmtId="0" fontId="11" fillId="0" borderId="0" xfId="0" applyFont="1" applyAlignment="1">
      <alignment vertical="center"/>
    </xf>
    <xf numFmtId="0" fontId="2" fillId="0" borderId="10" xfId="0" applyFont="1" applyBorder="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Fill="1" applyAlignment="1">
      <alignment vertical="center"/>
    </xf>
    <xf numFmtId="0" fontId="3" fillId="0" borderId="10" xfId="0" applyFont="1" applyBorder="1" applyAlignment="1">
      <alignment vertical="center"/>
    </xf>
    <xf numFmtId="0" fontId="9" fillId="0" borderId="0" xfId="0" applyFont="1" applyBorder="1" applyAlignment="1">
      <alignment vertical="top" wrapText="1" shrinkToFit="1"/>
    </xf>
    <xf numFmtId="0" fontId="3" fillId="0" borderId="0" xfId="0" applyFont="1" applyBorder="1" applyAlignment="1">
      <alignment vertical="center"/>
    </xf>
    <xf numFmtId="0" fontId="8" fillId="0" borderId="0" xfId="0" applyFont="1" applyBorder="1" applyAlignment="1">
      <alignment horizontal="center" vertical="center"/>
    </xf>
    <xf numFmtId="0" fontId="16" fillId="0" borderId="18" xfId="0" applyFont="1" applyFill="1" applyBorder="1" applyAlignment="1">
      <alignment vertical="center"/>
    </xf>
    <xf numFmtId="0" fontId="17" fillId="0" borderId="1" xfId="0" applyFont="1" applyFill="1" applyBorder="1" applyAlignment="1">
      <alignment vertical="center"/>
    </xf>
    <xf numFmtId="0" fontId="18" fillId="0" borderId="15" xfId="0" applyFont="1" applyFill="1" applyBorder="1" applyAlignment="1">
      <alignment horizontal="left" vertical="center" shrinkToFit="1"/>
    </xf>
    <xf numFmtId="0" fontId="16" fillId="0" borderId="19" xfId="0" applyFont="1" applyFill="1" applyBorder="1" applyAlignment="1">
      <alignment vertical="center"/>
    </xf>
    <xf numFmtId="0" fontId="17" fillId="0" borderId="2" xfId="0" applyFont="1" applyFill="1" applyBorder="1" applyAlignment="1">
      <alignment vertical="center"/>
    </xf>
    <xf numFmtId="0" fontId="18" fillId="0" borderId="14" xfId="0" applyFont="1" applyFill="1" applyBorder="1" applyAlignment="1">
      <alignment horizontal="left" vertical="center" shrinkToFit="1"/>
    </xf>
    <xf numFmtId="0" fontId="16" fillId="0" borderId="20" xfId="0" applyFont="1" applyFill="1" applyBorder="1" applyAlignment="1">
      <alignment vertical="center"/>
    </xf>
    <xf numFmtId="0" fontId="17" fillId="0" borderId="3" xfId="0" applyFont="1" applyFill="1" applyBorder="1" applyAlignment="1">
      <alignment vertical="center"/>
    </xf>
    <xf numFmtId="0" fontId="16" fillId="0" borderId="23" xfId="0" applyFont="1" applyFill="1" applyBorder="1" applyAlignment="1">
      <alignment vertical="center"/>
    </xf>
    <xf numFmtId="0" fontId="17" fillId="0" borderId="4" xfId="0" applyFont="1" applyFill="1" applyBorder="1" applyAlignment="1">
      <alignment vertical="center"/>
    </xf>
    <xf numFmtId="0" fontId="18" fillId="0" borderId="16" xfId="0" applyFont="1" applyFill="1" applyBorder="1" applyAlignment="1">
      <alignment horizontal="left" vertical="center" shrinkToFit="1"/>
    </xf>
    <xf numFmtId="0" fontId="18" fillId="0" borderId="24" xfId="0" applyFont="1" applyFill="1" applyBorder="1" applyAlignment="1">
      <alignment horizontal="left" vertical="center" shrinkToFit="1"/>
    </xf>
    <xf numFmtId="0" fontId="17" fillId="0" borderId="0" xfId="0" applyFont="1" applyFill="1" applyAlignment="1">
      <alignment vertical="center"/>
    </xf>
    <xf numFmtId="0" fontId="18" fillId="0" borderId="0" xfId="0" applyFont="1" applyFill="1" applyAlignment="1">
      <alignment vertical="center"/>
    </xf>
    <xf numFmtId="0" fontId="17" fillId="0" borderId="5" xfId="0" applyFont="1" applyFill="1" applyBorder="1" applyAlignment="1">
      <alignment vertical="center"/>
    </xf>
    <xf numFmtId="0" fontId="17" fillId="0" borderId="6" xfId="0" applyFont="1" applyFill="1" applyBorder="1" applyAlignment="1">
      <alignment vertical="center"/>
    </xf>
    <xf numFmtId="0" fontId="17" fillId="0" borderId="8" xfId="0" applyFont="1" applyFill="1" applyBorder="1" applyAlignment="1">
      <alignment vertical="center"/>
    </xf>
    <xf numFmtId="0" fontId="18" fillId="0" borderId="13" xfId="0" applyFont="1" applyFill="1" applyBorder="1" applyAlignment="1">
      <alignment horizontal="left" vertical="center" shrinkToFit="1"/>
    </xf>
    <xf numFmtId="0" fontId="17" fillId="0" borderId="7" xfId="0" applyFont="1" applyFill="1" applyBorder="1" applyAlignment="1">
      <alignment vertical="center"/>
    </xf>
    <xf numFmtId="0" fontId="16" fillId="0" borderId="6" xfId="0" applyFont="1" applyFill="1" applyBorder="1" applyAlignment="1">
      <alignment vertical="center"/>
    </xf>
    <xf numFmtId="0" fontId="16" fillId="0" borderId="1" xfId="0" applyFont="1" applyFill="1" applyBorder="1" applyAlignment="1">
      <alignment vertical="center"/>
    </xf>
    <xf numFmtId="0" fontId="18" fillId="0" borderId="5" xfId="0" applyFont="1" applyFill="1" applyBorder="1" applyAlignment="1">
      <alignment horizontal="left" vertical="center" shrinkToFit="1"/>
    </xf>
    <xf numFmtId="0" fontId="16" fillId="0" borderId="7" xfId="0" applyFont="1" applyFill="1" applyBorder="1" applyAlignment="1">
      <alignment vertical="center"/>
    </xf>
    <xf numFmtId="0" fontId="18" fillId="0" borderId="11" xfId="0" applyFont="1" applyFill="1" applyBorder="1" applyAlignment="1">
      <alignment horizontal="left" vertical="center" shrinkToFit="1"/>
    </xf>
    <xf numFmtId="0" fontId="16" fillId="0" borderId="1" xfId="0" applyFont="1" applyFill="1" applyBorder="1" applyAlignment="1">
      <alignment horizontal="left" vertical="center"/>
    </xf>
    <xf numFmtId="0" fontId="18" fillId="0" borderId="7" xfId="0" applyFont="1" applyFill="1" applyBorder="1" applyAlignment="1">
      <alignment horizontal="left" vertical="center" shrinkToFit="1"/>
    </xf>
    <xf numFmtId="0" fontId="16" fillId="0" borderId="7" xfId="0" applyFont="1" applyFill="1" applyBorder="1" applyAlignment="1">
      <alignment horizontal="left" vertical="center"/>
    </xf>
    <xf numFmtId="0" fontId="18" fillId="0" borderId="17" xfId="0" applyFont="1" applyFill="1" applyBorder="1" applyAlignment="1">
      <alignment horizontal="left" vertical="center" shrinkToFit="1"/>
    </xf>
    <xf numFmtId="0" fontId="16" fillId="0" borderId="6" xfId="0" applyFont="1" applyFill="1" applyBorder="1" applyAlignment="1">
      <alignment horizontal="left" vertical="center"/>
    </xf>
    <xf numFmtId="0" fontId="16" fillId="0" borderId="0" xfId="0" applyFont="1" applyFill="1" applyAlignment="1">
      <alignment vertical="center"/>
    </xf>
    <xf numFmtId="0" fontId="18" fillId="0" borderId="0" xfId="0" applyFont="1" applyFill="1" applyAlignment="1">
      <alignment horizontal="left" vertical="center"/>
    </xf>
    <xf numFmtId="58" fontId="18" fillId="0" borderId="7" xfId="0" applyNumberFormat="1" applyFont="1" applyFill="1" applyBorder="1" applyAlignment="1">
      <alignment horizontal="left" vertical="center" shrinkToFit="1"/>
    </xf>
    <xf numFmtId="14" fontId="18" fillId="0" borderId="3" xfId="0" applyNumberFormat="1" applyFont="1" applyFill="1" applyBorder="1" applyAlignment="1">
      <alignment horizontal="left" vertical="center" shrinkToFit="1"/>
    </xf>
    <xf numFmtId="0" fontId="16" fillId="0" borderId="4" xfId="0" applyFont="1" applyFill="1" applyBorder="1" applyAlignment="1">
      <alignment vertical="center"/>
    </xf>
    <xf numFmtId="14" fontId="18" fillId="0" borderId="0" xfId="0" applyNumberFormat="1" applyFont="1" applyFill="1" applyAlignment="1">
      <alignment horizontal="left" vertical="center" shrinkToFit="1"/>
    </xf>
    <xf numFmtId="0" fontId="16" fillId="0" borderId="4" xfId="0" applyFont="1" applyFill="1" applyBorder="1" applyAlignment="1">
      <alignment horizontal="left" vertical="center"/>
    </xf>
    <xf numFmtId="0" fontId="16" fillId="0" borderId="16" xfId="0" applyFont="1" applyFill="1" applyBorder="1" applyAlignment="1">
      <alignment horizontal="left" vertical="center"/>
    </xf>
    <xf numFmtId="14" fontId="17" fillId="0" borderId="15" xfId="0" applyNumberFormat="1" applyFont="1" applyFill="1" applyBorder="1" applyAlignment="1">
      <alignment vertical="center"/>
    </xf>
    <xf numFmtId="14" fontId="17" fillId="0" borderId="14" xfId="0" applyNumberFormat="1" applyFont="1" applyFill="1" applyBorder="1" applyAlignment="1">
      <alignment vertical="center"/>
    </xf>
    <xf numFmtId="14" fontId="17" fillId="0" borderId="24" xfId="0" applyNumberFormat="1" applyFont="1" applyFill="1" applyBorder="1" applyAlignment="1">
      <alignment vertical="center"/>
    </xf>
    <xf numFmtId="56" fontId="18" fillId="0" borderId="16" xfId="0" applyNumberFormat="1" applyFont="1" applyFill="1" applyBorder="1" applyAlignment="1">
      <alignment horizontal="left" vertical="center" shrinkToFit="1"/>
    </xf>
    <xf numFmtId="0" fontId="17" fillId="0" borderId="11" xfId="0" applyFont="1" applyFill="1" applyBorder="1" applyAlignment="1">
      <alignment vertical="center"/>
    </xf>
    <xf numFmtId="0" fontId="17" fillId="0" borderId="12" xfId="0" applyFont="1" applyFill="1" applyBorder="1" applyAlignment="1">
      <alignment vertical="center"/>
    </xf>
    <xf numFmtId="0" fontId="18" fillId="0" borderId="25" xfId="0" applyFont="1" applyFill="1" applyBorder="1" applyAlignment="1">
      <alignment horizontal="left" vertical="center" shrinkToFit="1"/>
    </xf>
    <xf numFmtId="0" fontId="18" fillId="0" borderId="7" xfId="0" applyFont="1" applyFill="1" applyBorder="1" applyAlignment="1">
      <alignment vertical="center" shrinkToFit="1"/>
    </xf>
    <xf numFmtId="0" fontId="18" fillId="0" borderId="0" xfId="0" applyFont="1" applyFill="1" applyAlignment="1">
      <alignment horizontal="left" vertical="center" shrinkToFit="1"/>
    </xf>
    <xf numFmtId="0" fontId="19" fillId="0" borderId="0" xfId="0" applyFont="1" applyFill="1" applyAlignment="1">
      <alignment shrinkToFit="1"/>
    </xf>
    <xf numFmtId="0" fontId="17" fillId="0" borderId="5" xfId="0" applyFont="1" applyFill="1" applyBorder="1" applyAlignment="1">
      <alignment horizontal="left"/>
    </xf>
    <xf numFmtId="0" fontId="17" fillId="0" borderId="13" xfId="0" applyFont="1" applyFill="1" applyBorder="1" applyAlignment="1">
      <alignment horizontal="left" shrinkToFit="1"/>
    </xf>
    <xf numFmtId="0" fontId="17" fillId="0" borderId="7" xfId="0" applyFont="1" applyFill="1" applyBorder="1" applyAlignment="1">
      <alignment horizontal="left"/>
    </xf>
    <xf numFmtId="0" fontId="17" fillId="0" borderId="14" xfId="0" applyFont="1" applyFill="1" applyBorder="1" applyAlignment="1">
      <alignment horizontal="left" shrinkToFit="1"/>
    </xf>
    <xf numFmtId="31" fontId="17" fillId="0" borderId="14" xfId="0" applyNumberFormat="1" applyFont="1" applyFill="1" applyBorder="1" applyAlignment="1">
      <alignment horizontal="left" shrinkToFit="1"/>
    </xf>
    <xf numFmtId="0" fontId="17" fillId="0" borderId="3" xfId="0" applyFont="1" applyFill="1" applyBorder="1" applyAlignment="1">
      <alignment horizontal="left"/>
    </xf>
    <xf numFmtId="0" fontId="17" fillId="0" borderId="5" xfId="0" applyFont="1" applyFill="1" applyBorder="1" applyAlignment="1">
      <alignment horizontal="left" shrinkToFit="1"/>
    </xf>
    <xf numFmtId="0" fontId="17" fillId="0" borderId="15" xfId="0" applyFont="1" applyFill="1" applyBorder="1" applyAlignment="1">
      <alignment shrinkToFit="1"/>
    </xf>
    <xf numFmtId="0" fontId="17" fillId="0" borderId="7" xfId="0" applyFont="1" applyFill="1" applyBorder="1" applyAlignment="1">
      <alignment horizontal="left" vertical="center" shrinkToFit="1"/>
    </xf>
    <xf numFmtId="0" fontId="17" fillId="0" borderId="14" xfId="0" applyFont="1" applyFill="1" applyBorder="1" applyAlignment="1">
      <alignment shrinkToFit="1"/>
    </xf>
    <xf numFmtId="0" fontId="17" fillId="0" borderId="3" xfId="0" applyFont="1" applyFill="1" applyBorder="1" applyAlignment="1">
      <alignment horizontal="left" vertical="center" shrinkToFit="1"/>
    </xf>
    <xf numFmtId="0" fontId="17" fillId="0" borderId="3" xfId="0" applyFont="1" applyFill="1" applyBorder="1" applyAlignment="1">
      <alignment shrinkToFit="1"/>
    </xf>
    <xf numFmtId="0" fontId="20" fillId="0" borderId="0" xfId="0" applyFont="1" applyFill="1" applyAlignment="1">
      <alignment vertical="center"/>
    </xf>
    <xf numFmtId="0" fontId="18" fillId="0" borderId="0" xfId="0" applyFont="1" applyFill="1" applyAlignment="1">
      <alignment vertical="center" wrapText="1"/>
    </xf>
    <xf numFmtId="0" fontId="21" fillId="0" borderId="0" xfId="0" applyFont="1" applyFill="1" applyAlignment="1">
      <alignment vertical="center"/>
    </xf>
    <xf numFmtId="0" fontId="9" fillId="0" borderId="10" xfId="0" applyFont="1" applyBorder="1" applyAlignment="1">
      <alignment horizontal="center" vertical="center"/>
    </xf>
    <xf numFmtId="0" fontId="9" fillId="0" borderId="49" xfId="0" applyFont="1" applyBorder="1" applyAlignment="1">
      <alignment vertical="center"/>
    </xf>
    <xf numFmtId="0" fontId="9" fillId="0" borderId="0" xfId="0" applyFont="1" applyBorder="1" applyAlignment="1">
      <alignment vertical="center"/>
    </xf>
    <xf numFmtId="0" fontId="9" fillId="0" borderId="43" xfId="0" applyFont="1" applyBorder="1" applyAlignment="1">
      <alignment vertical="center"/>
    </xf>
    <xf numFmtId="0" fontId="9" fillId="0" borderId="42"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9" fillId="0" borderId="47" xfId="0" applyFont="1" applyBorder="1" applyAlignment="1">
      <alignment vertical="center"/>
    </xf>
    <xf numFmtId="0" fontId="9" fillId="0" borderId="41" xfId="0" applyFont="1" applyBorder="1" applyAlignment="1">
      <alignment vertical="center"/>
    </xf>
    <xf numFmtId="0" fontId="9" fillId="0" borderId="48" xfId="0" applyFont="1" applyBorder="1" applyAlignment="1">
      <alignment vertical="center"/>
    </xf>
    <xf numFmtId="0" fontId="17" fillId="0" borderId="50" xfId="0" applyFont="1" applyFill="1" applyBorder="1" applyAlignment="1">
      <alignment horizontal="left"/>
    </xf>
    <xf numFmtId="0" fontId="17" fillId="0" borderId="51" xfId="0" applyFont="1" applyFill="1" applyBorder="1" applyAlignment="1">
      <alignment horizontal="left" shrinkToFit="1"/>
    </xf>
    <xf numFmtId="0" fontId="17" fillId="0" borderId="52" xfId="0" applyFont="1" applyFill="1" applyBorder="1" applyAlignment="1">
      <alignment horizontal="left"/>
    </xf>
    <xf numFmtId="0" fontId="17" fillId="0" borderId="53" xfId="0" applyFont="1" applyFill="1" applyBorder="1" applyAlignment="1">
      <alignment horizontal="left" vertical="center" shrinkToFit="1"/>
    </xf>
    <xf numFmtId="0" fontId="17" fillId="0" borderId="54" xfId="0" applyFont="1" applyFill="1" applyBorder="1" applyAlignment="1">
      <alignment shrinkToFit="1"/>
    </xf>
    <xf numFmtId="0" fontId="17" fillId="0" borderId="0" xfId="0" applyFont="1" applyFill="1" applyBorder="1" applyAlignment="1">
      <alignment horizontal="left" vertical="center" shrinkToFit="1"/>
    </xf>
    <xf numFmtId="0" fontId="17" fillId="0" borderId="0" xfId="0" applyFont="1" applyFill="1" applyBorder="1" applyAlignment="1">
      <alignment shrinkToFit="1"/>
    </xf>
    <xf numFmtId="0" fontId="17" fillId="0" borderId="42" xfId="0" applyFont="1" applyFill="1" applyBorder="1" applyAlignment="1">
      <alignment vertical="center" shrinkToFit="1"/>
    </xf>
    <xf numFmtId="0" fontId="18" fillId="0" borderId="44" xfId="0" applyFont="1" applyFill="1" applyBorder="1" applyAlignment="1">
      <alignment horizontal="left" vertical="center" shrinkToFit="1"/>
    </xf>
    <xf numFmtId="0" fontId="18" fillId="0" borderId="48" xfId="0" applyFont="1" applyFill="1" applyBorder="1" applyAlignment="1">
      <alignment horizontal="left" vertical="center" shrinkToFit="1"/>
    </xf>
    <xf numFmtId="0" fontId="17" fillId="0" borderId="55" xfId="0" applyFont="1" applyFill="1" applyBorder="1" applyAlignment="1">
      <alignment vertical="center"/>
    </xf>
    <xf numFmtId="0" fontId="17" fillId="0" borderId="56" xfId="0" applyFont="1" applyFill="1" applyBorder="1" applyAlignment="1">
      <alignment vertical="center"/>
    </xf>
    <xf numFmtId="0" fontId="17" fillId="0" borderId="57" xfId="0" applyFont="1" applyFill="1" applyBorder="1" applyAlignment="1">
      <alignment vertical="center"/>
    </xf>
    <xf numFmtId="176" fontId="18" fillId="0" borderId="3" xfId="0" applyNumberFormat="1" applyFont="1" applyFill="1" applyBorder="1" applyAlignment="1">
      <alignment horizontal="left" vertical="center" shrinkToFit="1"/>
    </xf>
    <xf numFmtId="176" fontId="18" fillId="0" borderId="15" xfId="0" applyNumberFormat="1" applyFont="1" applyFill="1" applyBorder="1" applyAlignment="1">
      <alignment horizontal="left" vertical="center" shrinkToFit="1"/>
    </xf>
    <xf numFmtId="176" fontId="18" fillId="0" borderId="14" xfId="0" applyNumberFormat="1" applyFont="1" applyFill="1" applyBorder="1" applyAlignment="1">
      <alignment horizontal="left" vertical="center" shrinkToFit="1"/>
    </xf>
    <xf numFmtId="176" fontId="9" fillId="0" borderId="16" xfId="0" applyNumberFormat="1" applyFont="1" applyBorder="1" applyAlignment="1">
      <alignment vertical="center"/>
    </xf>
    <xf numFmtId="14" fontId="18" fillId="0" borderId="0" xfId="0" applyNumberFormat="1" applyFont="1" applyFill="1" applyAlignment="1">
      <alignment vertical="center" shrinkToFit="1"/>
    </xf>
    <xf numFmtId="14" fontId="18" fillId="0" borderId="10" xfId="0" applyNumberFormat="1" applyFont="1" applyFill="1" applyBorder="1" applyAlignment="1">
      <alignment vertical="center" shrinkToFit="1"/>
    </xf>
    <xf numFmtId="0" fontId="17" fillId="0" borderId="58" xfId="0" applyFont="1" applyFill="1" applyBorder="1" applyAlignment="1">
      <alignment vertical="center"/>
    </xf>
    <xf numFmtId="0" fontId="18" fillId="0" borderId="0" xfId="0" applyFont="1" applyFill="1" applyBorder="1" applyAlignment="1">
      <alignment vertical="center" shrinkToFit="1"/>
    </xf>
    <xf numFmtId="0" fontId="16" fillId="0" borderId="43" xfId="0" applyFont="1" applyFill="1" applyBorder="1" applyAlignment="1">
      <alignment vertical="center"/>
    </xf>
    <xf numFmtId="0" fontId="17" fillId="0" borderId="59" xfId="0" applyFont="1" applyFill="1" applyBorder="1" applyAlignment="1">
      <alignment vertical="center"/>
    </xf>
    <xf numFmtId="0" fontId="18" fillId="0" borderId="51" xfId="0" applyFont="1" applyFill="1" applyBorder="1" applyAlignment="1">
      <alignment horizontal="left" vertical="center" shrinkToFit="1"/>
    </xf>
    <xf numFmtId="0" fontId="16" fillId="0" borderId="47" xfId="0" applyFont="1" applyFill="1" applyBorder="1" applyAlignment="1">
      <alignment vertical="center"/>
    </xf>
    <xf numFmtId="0" fontId="17" fillId="0" borderId="60" xfId="0" applyFont="1" applyFill="1" applyBorder="1" applyAlignment="1">
      <alignment vertical="center"/>
    </xf>
    <xf numFmtId="0" fontId="18" fillId="0" borderId="61" xfId="0" applyFont="1" applyFill="1" applyBorder="1" applyAlignment="1">
      <alignment horizontal="left" vertical="center" shrinkToFit="1"/>
    </xf>
    <xf numFmtId="0" fontId="16" fillId="0" borderId="62" xfId="0" applyFont="1" applyFill="1" applyBorder="1" applyAlignment="1">
      <alignment vertical="center"/>
    </xf>
    <xf numFmtId="0" fontId="16" fillId="0" borderId="63" xfId="0" applyFont="1" applyFill="1" applyBorder="1" applyAlignment="1">
      <alignment vertical="center"/>
    </xf>
    <xf numFmtId="0" fontId="18" fillId="0" borderId="66" xfId="0" applyFont="1" applyFill="1" applyBorder="1" applyAlignment="1">
      <alignment horizontal="left" vertical="center" shrinkToFit="1"/>
    </xf>
    <xf numFmtId="0" fontId="17" fillId="0" borderId="68" xfId="0" applyFont="1" applyFill="1" applyBorder="1" applyAlignment="1">
      <alignment vertical="center"/>
    </xf>
    <xf numFmtId="0" fontId="17" fillId="0" borderId="54" xfId="0" applyFont="1" applyFill="1" applyBorder="1" applyAlignment="1">
      <alignment vertical="center"/>
    </xf>
    <xf numFmtId="0" fontId="17" fillId="0" borderId="69" xfId="0" applyFont="1" applyFill="1" applyBorder="1" applyAlignment="1">
      <alignment horizontal="left"/>
    </xf>
    <xf numFmtId="0" fontId="17" fillId="0" borderId="70" xfId="0" applyNumberFormat="1" applyFont="1" applyFill="1" applyBorder="1" applyAlignment="1">
      <alignment horizontal="right" shrinkToFit="1"/>
    </xf>
    <xf numFmtId="0" fontId="18" fillId="0" borderId="16" xfId="0" applyNumberFormat="1" applyFont="1" applyFill="1" applyBorder="1" applyAlignment="1">
      <alignment horizontal="left" vertical="center" shrinkToFit="1"/>
    </xf>
    <xf numFmtId="0" fontId="16" fillId="0" borderId="23" xfId="0" applyFont="1" applyFill="1" applyBorder="1" applyAlignment="1">
      <alignment horizontal="center"/>
    </xf>
    <xf numFmtId="0" fontId="16" fillId="0" borderId="16" xfId="0" applyFont="1" applyFill="1" applyBorder="1" applyAlignment="1">
      <alignment horizontal="center"/>
    </xf>
    <xf numFmtId="0" fontId="17" fillId="0" borderId="26"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27" xfId="0" applyFont="1" applyFill="1" applyBorder="1" applyAlignment="1">
      <alignment horizontal="center" vertical="center"/>
    </xf>
    <xf numFmtId="0" fontId="17" fillId="0" borderId="24" xfId="0" applyFont="1" applyFill="1" applyBorder="1" applyAlignment="1">
      <alignment horizontal="center" vertical="center"/>
    </xf>
    <xf numFmtId="0" fontId="16" fillId="0" borderId="55" xfId="0" applyFont="1" applyFill="1" applyBorder="1" applyAlignment="1">
      <alignment horizontal="left" vertical="center"/>
    </xf>
    <xf numFmtId="0" fontId="16" fillId="0" borderId="57" xfId="0" applyFont="1" applyFill="1" applyBorder="1" applyAlignment="1">
      <alignment horizontal="left" vertical="center"/>
    </xf>
    <xf numFmtId="0" fontId="17" fillId="0" borderId="28" xfId="0" applyFont="1" applyFill="1" applyBorder="1" applyAlignment="1">
      <alignment horizontal="center" vertical="center" shrinkToFit="1"/>
    </xf>
    <xf numFmtId="0" fontId="17" fillId="0" borderId="15" xfId="0" applyFont="1" applyFill="1" applyBorder="1" applyAlignment="1">
      <alignment horizontal="center" vertical="center" shrinkToFit="1"/>
    </xf>
    <xf numFmtId="0" fontId="17" fillId="0" borderId="26" xfId="0" applyFont="1" applyFill="1" applyBorder="1" applyAlignment="1">
      <alignment horizontal="center" vertical="center" shrinkToFit="1"/>
    </xf>
    <xf numFmtId="0" fontId="17" fillId="0" borderId="14" xfId="0" applyFont="1" applyFill="1" applyBorder="1" applyAlignment="1">
      <alignment horizontal="center" vertical="center" shrinkToFit="1"/>
    </xf>
    <xf numFmtId="0" fontId="17" fillId="0" borderId="28" xfId="0" applyFont="1" applyFill="1" applyBorder="1" applyAlignment="1">
      <alignment horizontal="center" vertical="center"/>
    </xf>
    <xf numFmtId="0" fontId="17" fillId="0" borderId="15"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9" xfId="0" applyFont="1" applyFill="1" applyBorder="1" applyAlignment="1">
      <alignment horizontal="center" vertical="center"/>
    </xf>
    <xf numFmtId="0" fontId="20" fillId="0" borderId="16" xfId="0" applyFont="1" applyFill="1" applyBorder="1" applyAlignment="1">
      <alignment horizontal="center" vertical="center"/>
    </xf>
    <xf numFmtId="0" fontId="16" fillId="0" borderId="23" xfId="0" applyFont="1" applyFill="1" applyBorder="1" applyAlignment="1">
      <alignment horizontal="center" vertical="center"/>
    </xf>
    <xf numFmtId="0" fontId="16" fillId="0" borderId="21" xfId="0" applyFont="1" applyFill="1" applyBorder="1" applyAlignment="1">
      <alignment horizontal="center" vertical="center"/>
    </xf>
    <xf numFmtId="0" fontId="16" fillId="0" borderId="16" xfId="0" applyFont="1" applyFill="1" applyBorder="1" applyAlignment="1">
      <alignment horizontal="center" vertical="center"/>
    </xf>
    <xf numFmtId="0" fontId="17" fillId="0" borderId="1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0" xfId="0" applyFont="1" applyFill="1" applyAlignment="1">
      <alignment horizontal="left" vertical="top" wrapText="1"/>
    </xf>
    <xf numFmtId="0" fontId="17" fillId="0" borderId="12" xfId="0" applyFont="1" applyFill="1" applyBorder="1" applyAlignment="1">
      <alignment horizontal="left" vertical="top" wrapText="1"/>
    </xf>
    <xf numFmtId="0" fontId="17" fillId="0" borderId="20"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7" xfId="0" applyFont="1" applyFill="1" applyBorder="1" applyAlignment="1">
      <alignment horizontal="left" vertical="top" wrapText="1"/>
    </xf>
    <xf numFmtId="0" fontId="16" fillId="0" borderId="1" xfId="0" applyFont="1" applyFill="1" applyBorder="1" applyAlignment="1">
      <alignment horizontal="left" vertical="center"/>
    </xf>
    <xf numFmtId="0" fontId="16" fillId="0" borderId="8"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19" xfId="0" applyFont="1" applyFill="1" applyBorder="1" applyAlignment="1">
      <alignment horizontal="left" vertical="center"/>
    </xf>
    <xf numFmtId="0" fontId="16" fillId="0" borderId="20" xfId="0" applyFont="1" applyFill="1" applyBorder="1" applyAlignment="1">
      <alignment horizontal="left" vertical="center"/>
    </xf>
    <xf numFmtId="0" fontId="16" fillId="0" borderId="6" xfId="0" applyFont="1" applyFill="1" applyBorder="1" applyAlignment="1">
      <alignment horizontal="left" vertical="center"/>
    </xf>
    <xf numFmtId="0" fontId="16" fillId="0" borderId="64" xfId="0" applyFont="1" applyFill="1" applyBorder="1" applyAlignment="1">
      <alignment horizontal="left" vertical="center"/>
    </xf>
    <xf numFmtId="0" fontId="16" fillId="0" borderId="65" xfId="0" applyFont="1" applyFill="1" applyBorder="1" applyAlignment="1">
      <alignment horizontal="left" vertical="center"/>
    </xf>
    <xf numFmtId="0" fontId="16" fillId="0" borderId="67" xfId="0" applyFont="1" applyFill="1" applyBorder="1" applyAlignment="1">
      <alignment horizontal="left" vertical="center"/>
    </xf>
    <xf numFmtId="0" fontId="16" fillId="0" borderId="1" xfId="0" applyFont="1" applyFill="1" applyBorder="1" applyAlignment="1">
      <alignment horizontal="left" vertical="top"/>
    </xf>
    <xf numFmtId="0" fontId="16" fillId="0" borderId="8" xfId="0" applyFont="1" applyFill="1" applyBorder="1" applyAlignment="1">
      <alignment horizontal="left" vertical="top"/>
    </xf>
    <xf numFmtId="0" fontId="16" fillId="0" borderId="6" xfId="0" applyFont="1" applyFill="1" applyBorder="1" applyAlignment="1">
      <alignment horizontal="left" vertical="top"/>
    </xf>
    <xf numFmtId="0" fontId="9" fillId="0" borderId="10" xfId="0" applyFont="1" applyBorder="1" applyAlignment="1">
      <alignment horizontal="center" vertical="center"/>
    </xf>
    <xf numFmtId="0" fontId="9" fillId="0" borderId="9" xfId="0" applyFont="1" applyBorder="1" applyAlignment="1">
      <alignment horizontal="left" vertical="center" wrapText="1"/>
    </xf>
    <xf numFmtId="0" fontId="9" fillId="0" borderId="0" xfId="0" applyFont="1" applyBorder="1" applyAlignment="1">
      <alignment horizontal="left" vertical="center" wrapText="1"/>
    </xf>
    <xf numFmtId="0" fontId="9" fillId="0" borderId="41" xfId="0" applyFont="1" applyBorder="1" applyAlignment="1">
      <alignment horizontal="left" vertical="center" wrapText="1"/>
    </xf>
    <xf numFmtId="0" fontId="9" fillId="0" borderId="4" xfId="0" applyFont="1" applyBorder="1" applyAlignment="1">
      <alignment horizontal="left" vertical="center" shrinkToFit="1"/>
    </xf>
    <xf numFmtId="0" fontId="9" fillId="2" borderId="4"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16" xfId="0" applyFont="1" applyFill="1" applyBorder="1" applyAlignment="1">
      <alignment horizontal="center" vertical="center"/>
    </xf>
    <xf numFmtId="0" fontId="9" fillId="2" borderId="4" xfId="0" applyFont="1" applyFill="1" applyBorder="1" applyAlignment="1">
      <alignment horizontal="left"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2" borderId="23" xfId="0" applyFont="1" applyFill="1" applyBorder="1" applyAlignment="1">
      <alignment vertical="center"/>
    </xf>
    <xf numFmtId="0" fontId="9" fillId="2" borderId="21" xfId="0" applyFont="1" applyFill="1" applyBorder="1" applyAlignment="1">
      <alignment vertical="center"/>
    </xf>
    <xf numFmtId="0" fontId="12" fillId="0" borderId="23" xfId="0" applyFont="1" applyBorder="1" applyAlignment="1">
      <alignment horizontal="center" vertical="center"/>
    </xf>
    <xf numFmtId="0" fontId="12" fillId="0" borderId="21" xfId="0" applyFont="1" applyBorder="1" applyAlignment="1">
      <alignment horizontal="center" vertical="center"/>
    </xf>
    <xf numFmtId="0" fontId="12" fillId="0" borderId="16" xfId="0" applyFont="1" applyBorder="1" applyAlignment="1">
      <alignment horizontal="center" vertical="center"/>
    </xf>
    <xf numFmtId="0" fontId="9" fillId="0" borderId="19" xfId="0" applyFont="1" applyBorder="1" applyAlignment="1">
      <alignment horizontal="left" vertical="top" wrapText="1"/>
    </xf>
    <xf numFmtId="0" fontId="9" fillId="0" borderId="0" xfId="0" applyFont="1" applyAlignment="1">
      <alignment horizontal="left" vertical="top" wrapText="1"/>
    </xf>
    <xf numFmtId="0" fontId="9" fillId="0" borderId="12" xfId="0" applyFont="1" applyBorder="1" applyAlignment="1">
      <alignment horizontal="left" vertical="top" wrapText="1"/>
    </xf>
    <xf numFmtId="0" fontId="9" fillId="0" borderId="18" xfId="0" applyFont="1" applyBorder="1" applyAlignment="1">
      <alignment horizontal="left"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8" xfId="0" applyFont="1" applyBorder="1" applyAlignment="1">
      <alignment horizontal="left" vertical="top" wrapTex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18" xfId="0" applyFont="1" applyBorder="1" applyAlignment="1">
      <alignment horizontal="left" vertical="center" wrapText="1"/>
    </xf>
    <xf numFmtId="0" fontId="9" fillId="0" borderId="11" xfId="0" applyFont="1" applyBorder="1" applyAlignment="1">
      <alignment horizontal="left" vertical="center" wrapText="1"/>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20" xfId="0" applyFont="1" applyBorder="1" applyAlignment="1">
      <alignment horizontal="left" vertical="center" wrapText="1"/>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9" fillId="0" borderId="32" xfId="0" applyFont="1" applyBorder="1" applyAlignment="1">
      <alignment horizontal="center" vertical="center"/>
    </xf>
    <xf numFmtId="0" fontId="12" fillId="2" borderId="23" xfId="0" applyFont="1" applyFill="1" applyBorder="1" applyAlignment="1">
      <alignment vertical="center" wrapText="1"/>
    </xf>
    <xf numFmtId="0" fontId="12" fillId="2" borderId="21" xfId="0" applyFont="1" applyFill="1" applyBorder="1" applyAlignment="1">
      <alignment vertical="center" wrapText="1"/>
    </xf>
    <xf numFmtId="0" fontId="12" fillId="2" borderId="16" xfId="0" applyFont="1" applyFill="1" applyBorder="1" applyAlignment="1">
      <alignment vertical="center" wrapText="1"/>
    </xf>
    <xf numFmtId="0" fontId="9" fillId="0" borderId="23" xfId="0" applyFont="1" applyBorder="1" applyAlignment="1">
      <alignment horizontal="center" vertical="center"/>
    </xf>
    <xf numFmtId="0" fontId="9" fillId="0" borderId="21" xfId="0" applyFont="1" applyBorder="1" applyAlignment="1">
      <alignment horizontal="center" vertical="center"/>
    </xf>
    <xf numFmtId="0" fontId="9" fillId="0" borderId="16" xfId="0" applyFont="1" applyBorder="1" applyAlignment="1">
      <alignment horizontal="center" vertical="center"/>
    </xf>
    <xf numFmtId="0" fontId="9" fillId="2" borderId="23"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6" xfId="0" applyFont="1" applyFill="1" applyBorder="1" applyAlignment="1">
      <alignment horizontal="center" vertical="center"/>
    </xf>
    <xf numFmtId="0" fontId="9" fillId="0" borderId="4" xfId="0" applyFont="1" applyBorder="1" applyAlignment="1">
      <alignment horizontal="left" vertical="center"/>
    </xf>
    <xf numFmtId="0" fontId="9" fillId="0" borderId="6" xfId="0" applyFont="1" applyBorder="1" applyAlignment="1">
      <alignment horizontal="left" vertical="center"/>
    </xf>
    <xf numFmtId="0" fontId="13" fillId="2" borderId="23" xfId="0" applyFont="1" applyFill="1" applyBorder="1" applyAlignment="1">
      <alignment horizontal="left" vertical="center" shrinkToFit="1"/>
    </xf>
    <xf numFmtId="0" fontId="13" fillId="2" borderId="21" xfId="0" applyFont="1" applyFill="1" applyBorder="1" applyAlignment="1">
      <alignment horizontal="left" vertical="center" shrinkToFit="1"/>
    </xf>
    <xf numFmtId="0" fontId="13" fillId="2" borderId="16" xfId="0" applyFont="1" applyFill="1" applyBorder="1" applyAlignment="1">
      <alignment horizontal="left" vertical="center" shrinkToFit="1"/>
    </xf>
    <xf numFmtId="0" fontId="13" fillId="0" borderId="23" xfId="0" applyFont="1" applyBorder="1" applyAlignment="1">
      <alignment horizontal="left" vertical="center" shrinkToFit="1"/>
    </xf>
    <xf numFmtId="0" fontId="13" fillId="0" borderId="21" xfId="0" applyFont="1" applyBorder="1" applyAlignment="1">
      <alignment horizontal="left" vertical="center" shrinkToFit="1"/>
    </xf>
    <xf numFmtId="0" fontId="13" fillId="0" borderId="16" xfId="0" applyFont="1" applyBorder="1" applyAlignment="1">
      <alignment horizontal="left" vertical="center" shrinkToFit="1"/>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3" fillId="0" borderId="16" xfId="0" applyFont="1" applyBorder="1" applyAlignment="1">
      <alignment horizontal="center" vertical="center"/>
    </xf>
    <xf numFmtId="0" fontId="9" fillId="0" borderId="23" xfId="0" applyFont="1" applyBorder="1" applyAlignment="1">
      <alignment horizontal="left" vertical="center"/>
    </xf>
    <xf numFmtId="0" fontId="9" fillId="0" borderId="21" xfId="0" applyFont="1" applyBorder="1" applyAlignment="1">
      <alignment horizontal="left" vertical="center"/>
    </xf>
    <xf numFmtId="0" fontId="9" fillId="0" borderId="16" xfId="0" applyFont="1" applyBorder="1" applyAlignment="1">
      <alignment horizontal="left" vertical="center"/>
    </xf>
    <xf numFmtId="0" fontId="12" fillId="2" borderId="1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7" xfId="0" applyFont="1" applyFill="1" applyBorder="1" applyAlignment="1">
      <alignment horizontal="center" vertical="center"/>
    </xf>
    <xf numFmtId="0" fontId="9" fillId="2" borderId="23" xfId="0" applyFont="1" applyFill="1" applyBorder="1" applyAlignment="1">
      <alignment horizontal="left" vertical="center"/>
    </xf>
    <xf numFmtId="0" fontId="9" fillId="2" borderId="21" xfId="0" applyFont="1" applyFill="1" applyBorder="1" applyAlignment="1">
      <alignment horizontal="left" vertical="center"/>
    </xf>
    <xf numFmtId="0" fontId="9" fillId="2" borderId="16" xfId="0" applyFont="1" applyFill="1" applyBorder="1" applyAlignment="1">
      <alignment horizontal="left" vertical="center"/>
    </xf>
    <xf numFmtId="0" fontId="9" fillId="0" borderId="20" xfId="0" applyFont="1" applyBorder="1" applyAlignment="1">
      <alignment horizontal="left" vertical="top" wrapText="1"/>
    </xf>
    <xf numFmtId="0" fontId="9" fillId="0" borderId="10" xfId="0" applyFont="1" applyBorder="1" applyAlignment="1">
      <alignment horizontal="left" vertical="top" wrapText="1"/>
    </xf>
    <xf numFmtId="0" fontId="9" fillId="0" borderId="17" xfId="0" applyFont="1" applyBorder="1" applyAlignment="1">
      <alignment horizontal="left" vertical="top" wrapText="1"/>
    </xf>
    <xf numFmtId="0" fontId="9" fillId="0" borderId="42" xfId="0" applyFont="1" applyBorder="1" applyAlignment="1">
      <alignment horizontal="right" vertical="center"/>
    </xf>
    <xf numFmtId="0" fontId="9" fillId="0" borderId="44" xfId="0" applyFont="1" applyBorder="1" applyAlignment="1">
      <alignment horizontal="right" vertical="center"/>
    </xf>
    <xf numFmtId="0" fontId="9" fillId="2" borderId="16" xfId="0" applyFont="1" applyFill="1" applyBorder="1" applyAlignment="1">
      <alignment vertical="center"/>
    </xf>
    <xf numFmtId="176" fontId="9" fillId="0" borderId="19" xfId="0" applyNumberFormat="1" applyFont="1" applyBorder="1" applyAlignment="1">
      <alignment horizontal="center" vertical="center"/>
    </xf>
    <xf numFmtId="176" fontId="9" fillId="0" borderId="0" xfId="0" applyNumberFormat="1" applyFont="1" applyAlignment="1">
      <alignment horizontal="center" vertical="center"/>
    </xf>
    <xf numFmtId="176" fontId="9" fillId="0" borderId="12" xfId="0" applyNumberFormat="1" applyFont="1" applyBorder="1" applyAlignment="1">
      <alignment horizontal="center" vertical="center"/>
    </xf>
    <xf numFmtId="0" fontId="9" fillId="0" borderId="0" xfId="0" applyFont="1" applyAlignment="1">
      <alignment horizontal="center" vertical="center"/>
    </xf>
    <xf numFmtId="0" fontId="9" fillId="2" borderId="18" xfId="0" applyFont="1" applyFill="1" applyBorder="1" applyAlignment="1">
      <alignment horizontal="center" vertical="center" textRotation="255" wrapText="1"/>
    </xf>
    <xf numFmtId="0" fontId="9" fillId="2" borderId="11" xfId="0" applyFont="1" applyFill="1" applyBorder="1" applyAlignment="1">
      <alignment horizontal="center" vertical="center" textRotation="255" wrapText="1"/>
    </xf>
    <xf numFmtId="0" fontId="9" fillId="2" borderId="19" xfId="0" applyFont="1" applyFill="1" applyBorder="1" applyAlignment="1">
      <alignment horizontal="center" vertical="center" textRotation="255" wrapText="1"/>
    </xf>
    <xf numFmtId="0" fontId="9" fillId="2" borderId="12" xfId="0" applyFont="1" applyFill="1" applyBorder="1" applyAlignment="1">
      <alignment horizontal="center" vertical="center" textRotation="255" wrapText="1"/>
    </xf>
    <xf numFmtId="0" fontId="9" fillId="2" borderId="20" xfId="0" applyFont="1" applyFill="1" applyBorder="1" applyAlignment="1">
      <alignment horizontal="center" vertical="center" textRotation="255" wrapText="1"/>
    </xf>
    <xf numFmtId="0" fontId="9" fillId="2" borderId="17" xfId="0" applyFont="1" applyFill="1" applyBorder="1" applyAlignment="1">
      <alignment horizontal="center" vertical="center" textRotation="255" wrapText="1"/>
    </xf>
    <xf numFmtId="0" fontId="9" fillId="2" borderId="18" xfId="0" applyFont="1" applyFill="1" applyBorder="1" applyAlignment="1">
      <alignment horizontal="left" vertical="center"/>
    </xf>
    <xf numFmtId="0" fontId="9" fillId="2" borderId="9" xfId="0" applyFont="1" applyFill="1" applyBorder="1" applyAlignment="1">
      <alignment horizontal="left" vertical="center"/>
    </xf>
    <xf numFmtId="0" fontId="9" fillId="2" borderId="11" xfId="0" applyFont="1" applyFill="1" applyBorder="1" applyAlignment="1">
      <alignment horizontal="left" vertical="center"/>
    </xf>
    <xf numFmtId="0" fontId="9" fillId="2" borderId="19" xfId="0" applyFont="1" applyFill="1" applyBorder="1" applyAlignment="1">
      <alignment horizontal="left" vertical="center"/>
    </xf>
    <xf numFmtId="0" fontId="9" fillId="2" borderId="0" xfId="0" applyFont="1" applyFill="1" applyAlignment="1">
      <alignment horizontal="left" vertical="center"/>
    </xf>
    <xf numFmtId="0" fontId="9" fillId="2" borderId="12" xfId="0" applyFont="1" applyFill="1" applyBorder="1" applyAlignment="1">
      <alignment horizontal="left" vertical="center"/>
    </xf>
    <xf numFmtId="0" fontId="9" fillId="2" borderId="11" xfId="0" applyFont="1" applyFill="1" applyBorder="1" applyAlignment="1">
      <alignment horizontal="center" vertical="center" textRotation="255"/>
    </xf>
    <xf numFmtId="0" fontId="9" fillId="2" borderId="19" xfId="0" applyFont="1" applyFill="1" applyBorder="1" applyAlignment="1">
      <alignment horizontal="center" vertical="center" textRotation="255"/>
    </xf>
    <xf numFmtId="0" fontId="9" fillId="2" borderId="12" xfId="0" applyFont="1" applyFill="1" applyBorder="1" applyAlignment="1">
      <alignment horizontal="center" vertical="center" textRotation="255"/>
    </xf>
    <xf numFmtId="0" fontId="9" fillId="2" borderId="20" xfId="0" applyFont="1" applyFill="1" applyBorder="1" applyAlignment="1">
      <alignment horizontal="center" vertical="center" textRotation="255"/>
    </xf>
    <xf numFmtId="0" fontId="9" fillId="2" borderId="17" xfId="0" applyFont="1" applyFill="1" applyBorder="1" applyAlignment="1">
      <alignment horizontal="center" vertical="center" textRotation="255"/>
    </xf>
    <xf numFmtId="0" fontId="9" fillId="2" borderId="4" xfId="0" applyFont="1" applyFill="1" applyBorder="1" applyAlignment="1">
      <alignment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176" fontId="9" fillId="0" borderId="0" xfId="0" applyNumberFormat="1" applyFont="1" applyBorder="1" applyAlignment="1">
      <alignment horizontal="center" vertical="center"/>
    </xf>
    <xf numFmtId="0" fontId="9" fillId="0" borderId="1" xfId="0" applyFont="1" applyBorder="1" applyAlignment="1">
      <alignment horizontal="center" vertical="center"/>
    </xf>
    <xf numFmtId="0" fontId="9" fillId="2" borderId="29"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1" xfId="0" applyFont="1" applyFill="1" applyBorder="1" applyAlignment="1">
      <alignment horizontal="center" vertical="center"/>
    </xf>
    <xf numFmtId="0" fontId="9" fillId="0" borderId="10" xfId="0" applyFont="1" applyBorder="1" applyAlignment="1">
      <alignment horizontal="left" vertical="center"/>
    </xf>
    <xf numFmtId="0" fontId="9" fillId="0" borderId="17" xfId="0" applyFont="1" applyBorder="1" applyAlignment="1">
      <alignment horizontal="left" vertical="center"/>
    </xf>
    <xf numFmtId="0" fontId="9" fillId="2" borderId="4" xfId="0" applyFont="1" applyFill="1" applyBorder="1" applyAlignment="1">
      <alignment horizontal="center" vertical="center" wrapText="1"/>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12" fillId="2" borderId="4" xfId="0" applyFont="1" applyFill="1" applyBorder="1" applyAlignment="1">
      <alignment horizontal="center" vertical="center" textRotation="255"/>
    </xf>
    <xf numFmtId="0" fontId="12" fillId="2" borderId="4" xfId="0" applyFont="1" applyFill="1" applyBorder="1" applyAlignment="1">
      <alignment horizontal="center" vertical="center" wrapText="1"/>
    </xf>
    <xf numFmtId="0" fontId="9" fillId="0" borderId="20" xfId="0" applyFont="1" applyBorder="1" applyAlignment="1">
      <alignment horizontal="left" vertical="center"/>
    </xf>
    <xf numFmtId="0" fontId="12" fillId="2" borderId="4" xfId="0" applyFont="1" applyFill="1" applyBorder="1" applyAlignment="1">
      <alignment horizontal="center" vertical="center"/>
    </xf>
    <xf numFmtId="0" fontId="9" fillId="0" borderId="20"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2" borderId="23"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8" xfId="0" applyFont="1" applyFill="1" applyBorder="1" applyAlignment="1">
      <alignment horizontal="left" vertical="center"/>
    </xf>
    <xf numFmtId="0" fontId="12" fillId="2" borderId="9"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9" xfId="0" applyFont="1" applyFill="1" applyBorder="1" applyAlignment="1">
      <alignment horizontal="left" vertical="center"/>
    </xf>
    <xf numFmtId="0" fontId="12" fillId="2" borderId="0" xfId="0" applyFont="1" applyFill="1" applyAlignment="1">
      <alignment horizontal="left" vertical="center"/>
    </xf>
    <xf numFmtId="0" fontId="12" fillId="2" borderId="12" xfId="0" applyFont="1" applyFill="1" applyBorder="1" applyAlignment="1">
      <alignment horizontal="left" vertical="center"/>
    </xf>
    <xf numFmtId="0" fontId="9" fillId="0" borderId="19" xfId="0" applyFont="1" applyBorder="1" applyAlignment="1">
      <alignment horizontal="center" vertical="center"/>
    </xf>
    <xf numFmtId="0" fontId="9" fillId="0" borderId="12" xfId="0" applyFont="1" applyBorder="1" applyAlignment="1">
      <alignment horizontal="center" vertical="center"/>
    </xf>
    <xf numFmtId="0" fontId="12" fillId="2" borderId="20"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7" xfId="0" applyFont="1" applyFill="1" applyBorder="1" applyAlignment="1">
      <alignment horizontal="left" vertical="center"/>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176" fontId="9" fillId="0" borderId="19" xfId="0" applyNumberFormat="1" applyFont="1" applyBorder="1" applyAlignment="1">
      <alignment horizontal="left" vertical="center"/>
    </xf>
    <xf numFmtId="176" fontId="9" fillId="0" borderId="0" xfId="0" applyNumberFormat="1" applyFont="1" applyAlignment="1">
      <alignment horizontal="left" vertical="center"/>
    </xf>
    <xf numFmtId="176" fontId="9" fillId="0" borderId="12" xfId="0" applyNumberFormat="1" applyFont="1" applyBorder="1" applyAlignment="1">
      <alignment horizontal="left" vertical="center"/>
    </xf>
    <xf numFmtId="41" fontId="9" fillId="0" borderId="23" xfId="0" applyNumberFormat="1" applyFont="1" applyBorder="1" applyAlignment="1">
      <alignment horizontal="right" vertical="center"/>
    </xf>
    <xf numFmtId="41" fontId="9" fillId="0" borderId="21" xfId="0" applyNumberFormat="1" applyFont="1" applyBorder="1" applyAlignment="1">
      <alignment horizontal="right" vertical="center"/>
    </xf>
    <xf numFmtId="179" fontId="9" fillId="0" borderId="23" xfId="0" applyNumberFormat="1" applyFont="1" applyBorder="1" applyAlignment="1">
      <alignment horizontal="right" vertical="center"/>
    </xf>
    <xf numFmtId="179" fontId="9" fillId="0" borderId="21" xfId="0" applyNumberFormat="1" applyFont="1" applyBorder="1" applyAlignment="1">
      <alignment horizontal="right" vertical="center"/>
    </xf>
    <xf numFmtId="0" fontId="12" fillId="2" borderId="1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12"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7" xfId="0" applyFont="1" applyFill="1" applyBorder="1" applyAlignment="1">
      <alignment horizontal="center" vertical="center" wrapText="1"/>
    </xf>
    <xf numFmtId="176" fontId="9" fillId="0" borderId="23" xfId="0" applyNumberFormat="1" applyFont="1" applyBorder="1" applyAlignment="1">
      <alignment horizontal="left" vertical="center"/>
    </xf>
    <xf numFmtId="176" fontId="9" fillId="0" borderId="21" xfId="0" applyNumberFormat="1" applyFont="1" applyBorder="1" applyAlignment="1">
      <alignment horizontal="left" vertical="center"/>
    </xf>
    <xf numFmtId="176" fontId="9" fillId="0" borderId="16" xfId="0" applyNumberFormat="1" applyFont="1" applyBorder="1" applyAlignment="1">
      <alignment horizontal="left" vertical="center"/>
    </xf>
    <xf numFmtId="0" fontId="9" fillId="2" borderId="1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7" xfId="0" applyFont="1" applyFill="1" applyBorder="1" applyAlignment="1">
      <alignment horizontal="center" vertical="center"/>
    </xf>
    <xf numFmtId="0" fontId="8" fillId="0" borderId="0" xfId="0" applyFont="1" applyAlignment="1">
      <alignment horizontal="center" vertical="center"/>
    </xf>
    <xf numFmtId="0" fontId="10" fillId="0" borderId="0" xfId="0" applyFont="1" applyAlignment="1">
      <alignment horizontal="left" vertical="center"/>
    </xf>
    <xf numFmtId="0" fontId="10" fillId="0" borderId="10" xfId="0" applyFont="1" applyBorder="1" applyAlignment="1">
      <alignment horizontal="left" vertical="center"/>
    </xf>
    <xf numFmtId="0" fontId="9" fillId="0" borderId="21" xfId="0" applyFont="1" applyBorder="1" applyAlignment="1">
      <alignment horizontal="center" vertical="center" wrapText="1"/>
    </xf>
    <xf numFmtId="0" fontId="9" fillId="0" borderId="41" xfId="0" applyFont="1" applyBorder="1" applyAlignment="1">
      <alignment horizontal="right" vertical="center"/>
    </xf>
    <xf numFmtId="0" fontId="10" fillId="0" borderId="41" xfId="0" applyFont="1" applyBorder="1" applyAlignment="1">
      <alignment horizontal="center" vertical="center"/>
    </xf>
    <xf numFmtId="0" fontId="10" fillId="0" borderId="21" xfId="0" applyFont="1" applyBorder="1" applyAlignment="1">
      <alignment horizontal="left" vertical="center"/>
    </xf>
    <xf numFmtId="0" fontId="10" fillId="0" borderId="19" xfId="0" applyFont="1" applyBorder="1" applyAlignment="1">
      <alignment horizontal="left" vertical="center"/>
    </xf>
    <xf numFmtId="0" fontId="10" fillId="0" borderId="12" xfId="0" applyFont="1" applyBorder="1" applyAlignment="1">
      <alignment horizontal="left" vertical="center"/>
    </xf>
    <xf numFmtId="0" fontId="8" fillId="0" borderId="10" xfId="0" applyFont="1" applyBorder="1" applyAlignment="1">
      <alignment horizontal="center" vertical="center"/>
    </xf>
    <xf numFmtId="0" fontId="10" fillId="0" borderId="18" xfId="0" applyFont="1" applyBorder="1" applyAlignment="1">
      <alignment horizontal="left" vertical="center"/>
    </xf>
    <xf numFmtId="0" fontId="10" fillId="0" borderId="9" xfId="0" applyFont="1" applyBorder="1" applyAlignment="1">
      <alignment horizontal="left" vertical="center"/>
    </xf>
    <xf numFmtId="0" fontId="10" fillId="0" borderId="11" xfId="0" applyFont="1" applyBorder="1" applyAlignment="1">
      <alignment horizontal="left" vertical="center"/>
    </xf>
    <xf numFmtId="176" fontId="9" fillId="0" borderId="9" xfId="0" applyNumberFormat="1" applyFont="1" applyBorder="1" applyAlignment="1">
      <alignment horizontal="center" vertical="center"/>
    </xf>
    <xf numFmtId="176" fontId="9" fillId="0" borderId="11" xfId="0" applyNumberFormat="1" applyFont="1" applyBorder="1" applyAlignment="1">
      <alignment horizontal="center" vertical="center"/>
    </xf>
    <xf numFmtId="0" fontId="2" fillId="0" borderId="0"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justify" vertical="top" wrapText="1"/>
    </xf>
    <xf numFmtId="0" fontId="8" fillId="0" borderId="22" xfId="0" applyFont="1" applyBorder="1" applyAlignment="1">
      <alignment horizontal="center" vertical="center"/>
    </xf>
    <xf numFmtId="0" fontId="2" fillId="2" borderId="16" xfId="0" applyFont="1" applyFill="1" applyBorder="1" applyAlignment="1">
      <alignment horizontal="left" vertical="center"/>
    </xf>
    <xf numFmtId="0" fontId="2" fillId="2" borderId="4" xfId="0" applyFont="1" applyFill="1" applyBorder="1" applyAlignment="1">
      <alignment horizontal="left" vertical="center"/>
    </xf>
    <xf numFmtId="0" fontId="2" fillId="0" borderId="4" xfId="0" applyFont="1" applyBorder="1" applyAlignment="1">
      <alignment horizontal="justify" vertical="top" wrapText="1"/>
    </xf>
    <xf numFmtId="0" fontId="2" fillId="0" borderId="4" xfId="0" applyFont="1" applyBorder="1" applyAlignment="1">
      <alignment horizontal="center" vertical="center"/>
    </xf>
    <xf numFmtId="0" fontId="2" fillId="0" borderId="9" xfId="0" applyFont="1" applyBorder="1" applyAlignment="1">
      <alignment horizontal="justify" vertical="center"/>
    </xf>
    <xf numFmtId="0" fontId="2" fillId="0" borderId="10" xfId="0" applyFont="1" applyBorder="1" applyAlignment="1">
      <alignment horizontal="justify" vertical="center"/>
    </xf>
    <xf numFmtId="0" fontId="2" fillId="0" borderId="23"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xf>
    <xf numFmtId="58" fontId="2" fillId="0" borderId="23" xfId="0" applyNumberFormat="1" applyFont="1" applyBorder="1" applyAlignment="1">
      <alignment horizontal="center" vertical="center"/>
    </xf>
    <xf numFmtId="58" fontId="2" fillId="0" borderId="21" xfId="0" applyNumberFormat="1" applyFont="1" applyBorder="1" applyAlignment="1">
      <alignment horizontal="center" vertical="center"/>
    </xf>
    <xf numFmtId="58" fontId="2" fillId="0" borderId="16" xfId="0" applyNumberFormat="1" applyFont="1" applyBorder="1" applyAlignment="1">
      <alignment horizontal="center" vertical="center"/>
    </xf>
    <xf numFmtId="0" fontId="2" fillId="2" borderId="4" xfId="0" applyFont="1" applyFill="1" applyBorder="1" applyAlignment="1">
      <alignment horizontal="center" vertical="center"/>
    </xf>
    <xf numFmtId="178" fontId="2" fillId="0" borderId="23" xfId="0" applyNumberFormat="1" applyFont="1" applyBorder="1" applyAlignment="1">
      <alignment horizontal="right" vertical="center"/>
    </xf>
    <xf numFmtId="178" fontId="2" fillId="0" borderId="21" xfId="0" applyNumberFormat="1" applyFont="1" applyBorder="1" applyAlignment="1">
      <alignment horizontal="right"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9" xfId="0" applyFont="1" applyBorder="1" applyAlignment="1">
      <alignment horizontal="justify" vertical="center" wrapText="1"/>
    </xf>
    <xf numFmtId="0" fontId="2" fillId="0" borderId="0" xfId="0" applyFont="1" applyAlignment="1">
      <alignment horizontal="justify" vertical="center" wrapText="1"/>
    </xf>
    <xf numFmtId="0" fontId="2" fillId="2" borderId="1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0" borderId="21" xfId="0" applyFont="1" applyBorder="1" applyAlignment="1">
      <alignment horizontal="left" vertical="center"/>
    </xf>
    <xf numFmtId="0" fontId="2" fillId="0" borderId="0" xfId="0" applyFont="1" applyAlignment="1">
      <alignment horizontal="justify"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2" fillId="0" borderId="42" xfId="0" applyFont="1" applyBorder="1" applyAlignment="1">
      <alignment horizontal="center" vertical="center"/>
    </xf>
    <xf numFmtId="0" fontId="2" fillId="2" borderId="1" xfId="0" applyFont="1" applyFill="1" applyBorder="1" applyAlignment="1">
      <alignment horizontal="center" vertical="center" textRotation="255"/>
    </xf>
    <xf numFmtId="0" fontId="2" fillId="2" borderId="8" xfId="0" applyFont="1" applyFill="1" applyBorder="1" applyAlignment="1">
      <alignment horizontal="center" vertical="center" textRotation="255"/>
    </xf>
    <xf numFmtId="0" fontId="2" fillId="2" borderId="6" xfId="0" applyFont="1" applyFill="1" applyBorder="1" applyAlignment="1">
      <alignment horizontal="center" vertical="center" textRotation="255"/>
    </xf>
    <xf numFmtId="0" fontId="2" fillId="0" borderId="16" xfId="0" applyFont="1" applyBorder="1" applyAlignment="1">
      <alignment horizontal="justify" vertical="center"/>
    </xf>
    <xf numFmtId="0" fontId="2" fillId="0" borderId="4" xfId="0" applyFont="1" applyBorder="1" applyAlignment="1">
      <alignment horizontal="justify" vertical="center"/>
    </xf>
    <xf numFmtId="0" fontId="2" fillId="0" borderId="16" xfId="0" applyFont="1" applyBorder="1" applyAlignment="1">
      <alignment horizontal="justify" vertical="top" wrapText="1"/>
    </xf>
    <xf numFmtId="0" fontId="2" fillId="0" borderId="4" xfId="0" applyFont="1" applyBorder="1" applyAlignment="1">
      <alignment horizontal="justify" vertical="top"/>
    </xf>
    <xf numFmtId="0" fontId="2" fillId="2" borderId="4" xfId="0" applyFont="1" applyFill="1" applyBorder="1" applyAlignment="1">
      <alignment horizontal="center" vertical="center" textRotation="255"/>
    </xf>
    <xf numFmtId="0" fontId="2" fillId="0" borderId="18" xfId="0" applyFont="1" applyBorder="1" applyAlignment="1">
      <alignment horizontal="justify" vertical="top" wrapText="1"/>
    </xf>
    <xf numFmtId="0" fontId="2" fillId="0" borderId="9" xfId="0" applyFont="1" applyBorder="1" applyAlignment="1">
      <alignment horizontal="justify" vertical="top" wrapText="1"/>
    </xf>
    <xf numFmtId="0" fontId="2" fillId="0" borderId="11" xfId="0" applyFont="1" applyBorder="1" applyAlignment="1">
      <alignment horizontal="justify" vertical="top" wrapText="1"/>
    </xf>
    <xf numFmtId="0" fontId="2" fillId="0" borderId="20" xfId="0" applyFont="1" applyBorder="1" applyAlignment="1">
      <alignment horizontal="justify" vertical="top" wrapText="1"/>
    </xf>
    <xf numFmtId="0" fontId="2" fillId="0" borderId="10" xfId="0" applyFont="1" applyBorder="1" applyAlignment="1">
      <alignment horizontal="justify" vertical="top" wrapText="1"/>
    </xf>
    <xf numFmtId="0" fontId="2" fillId="0" borderId="17" xfId="0" applyFont="1" applyBorder="1" applyAlignment="1">
      <alignment horizontal="justify" vertical="top" wrapText="1"/>
    </xf>
    <xf numFmtId="0" fontId="2" fillId="0" borderId="16"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1" xfId="0" applyFont="1" applyBorder="1" applyAlignment="1">
      <alignment horizontal="justify" vertical="center" wrapText="1"/>
    </xf>
    <xf numFmtId="0" fontId="2" fillId="2" borderId="23" xfId="0" applyFont="1" applyFill="1" applyBorder="1" applyAlignment="1">
      <alignment horizontal="left" vertical="center"/>
    </xf>
    <xf numFmtId="0" fontId="2" fillId="2" borderId="21" xfId="0" applyFont="1" applyFill="1" applyBorder="1" applyAlignment="1">
      <alignment horizontal="left" vertical="center"/>
    </xf>
    <xf numFmtId="180" fontId="2" fillId="0" borderId="16" xfId="0" applyNumberFormat="1" applyFont="1" applyBorder="1" applyAlignment="1">
      <alignment horizontal="justify" vertical="top" wrapText="1"/>
    </xf>
    <xf numFmtId="180" fontId="2" fillId="0" borderId="4" xfId="0" applyNumberFormat="1" applyFont="1" applyBorder="1" applyAlignment="1">
      <alignment horizontal="justify" vertical="top" wrapText="1"/>
    </xf>
    <xf numFmtId="0" fontId="4" fillId="0" borderId="0" xfId="0" applyFont="1" applyAlignment="1">
      <alignment horizontal="justify" vertical="top" wrapText="1"/>
    </xf>
    <xf numFmtId="0" fontId="2" fillId="0" borderId="10" xfId="0" applyFont="1" applyBorder="1" applyAlignment="1">
      <alignment vertical="center"/>
    </xf>
    <xf numFmtId="0" fontId="3" fillId="0" borderId="0" xfId="0" applyFont="1" applyAlignment="1">
      <alignment horizontal="left" vertical="center"/>
    </xf>
    <xf numFmtId="0" fontId="2" fillId="0" borderId="0" xfId="0" applyFont="1" applyBorder="1" applyAlignment="1">
      <alignment horizontal="right" vertical="center"/>
    </xf>
    <xf numFmtId="0" fontId="0" fillId="0" borderId="0" xfId="0" applyAlignment="1">
      <alignment horizontal="justify" vertical="top" wrapText="1"/>
    </xf>
    <xf numFmtId="49" fontId="2" fillId="0" borderId="0" xfId="0" applyNumberFormat="1" applyFont="1" applyAlignment="1">
      <alignment horizontal="justify" vertical="top" wrapText="1"/>
    </xf>
    <xf numFmtId="49" fontId="2" fillId="0" borderId="0" xfId="0" applyNumberFormat="1" applyFont="1" applyAlignment="1">
      <alignment horizontal="left" vertical="top" wrapText="1"/>
    </xf>
    <xf numFmtId="178" fontId="2" fillId="0" borderId="10" xfId="0" applyNumberFormat="1" applyFont="1" applyBorder="1" applyAlignment="1">
      <alignment horizontal="right" vertical="center"/>
    </xf>
    <xf numFmtId="58" fontId="2" fillId="0" borderId="4" xfId="0" applyNumberFormat="1" applyFont="1" applyBorder="1" applyAlignment="1">
      <alignment horizontal="center" vertical="center"/>
    </xf>
    <xf numFmtId="178" fontId="2" fillId="0" borderId="23" xfId="0" applyNumberFormat="1" applyFont="1" applyBorder="1" applyAlignment="1">
      <alignment horizontal="center" vertical="center"/>
    </xf>
    <xf numFmtId="178" fontId="2" fillId="0" borderId="21" xfId="0" applyNumberFormat="1" applyFont="1" applyBorder="1" applyAlignment="1">
      <alignment horizontal="center" vertical="center"/>
    </xf>
    <xf numFmtId="178" fontId="2" fillId="0" borderId="16" xfId="0" applyNumberFormat="1" applyFont="1" applyBorder="1" applyAlignment="1">
      <alignment horizontal="center" vertical="center"/>
    </xf>
    <xf numFmtId="176" fontId="2" fillId="2" borderId="23" xfId="0" applyNumberFormat="1" applyFont="1" applyFill="1" applyBorder="1" applyAlignment="1">
      <alignment horizontal="center" vertical="center"/>
    </xf>
    <xf numFmtId="176" fontId="2" fillId="2" borderId="21" xfId="0" applyNumberFormat="1" applyFont="1" applyFill="1" applyBorder="1" applyAlignment="1">
      <alignment horizontal="center" vertical="center"/>
    </xf>
    <xf numFmtId="176" fontId="2" fillId="2" borderId="16" xfId="0" applyNumberFormat="1" applyFont="1" applyFill="1" applyBorder="1" applyAlignment="1">
      <alignment horizontal="center" vertical="center"/>
    </xf>
    <xf numFmtId="0" fontId="8" fillId="0" borderId="0" xfId="0" applyFont="1" applyBorder="1" applyAlignment="1">
      <alignment horizontal="center" vertical="center"/>
    </xf>
    <xf numFmtId="0" fontId="2" fillId="0" borderId="0" xfId="0" applyFont="1" applyAlignment="1">
      <alignment horizontal="center" vertical="top" wrapText="1"/>
    </xf>
    <xf numFmtId="0" fontId="9" fillId="0" borderId="43" xfId="0" applyFont="1" applyBorder="1" applyAlignment="1">
      <alignment horizontal="left" vertical="top" wrapText="1" shrinkToFit="1"/>
    </xf>
    <xf numFmtId="0" fontId="9" fillId="0" borderId="42" xfId="0" applyFont="1" applyBorder="1" applyAlignment="1">
      <alignment horizontal="left" vertical="top" wrapText="1" shrinkToFit="1"/>
    </xf>
    <xf numFmtId="0" fontId="9" fillId="0" borderId="44" xfId="0" applyFont="1" applyBorder="1" applyAlignment="1">
      <alignment horizontal="left" vertical="top" wrapText="1" shrinkToFit="1"/>
    </xf>
    <xf numFmtId="0" fontId="9" fillId="0" borderId="45" xfId="0" applyFont="1" applyBorder="1" applyAlignment="1">
      <alignment horizontal="left" vertical="top" wrapText="1" shrinkToFit="1"/>
    </xf>
    <xf numFmtId="0" fontId="9" fillId="0" borderId="0" xfId="0" applyFont="1" applyBorder="1" applyAlignment="1">
      <alignment horizontal="left" vertical="top" wrapText="1" shrinkToFit="1"/>
    </xf>
    <xf numFmtId="0" fontId="9" fillId="0" borderId="46" xfId="0" applyFont="1" applyBorder="1" applyAlignment="1">
      <alignment horizontal="left" vertical="top" wrapText="1" shrinkToFit="1"/>
    </xf>
    <xf numFmtId="0" fontId="9" fillId="0" borderId="47" xfId="0" applyFont="1" applyBorder="1" applyAlignment="1">
      <alignment horizontal="left" vertical="top" wrapText="1" shrinkToFit="1"/>
    </xf>
    <xf numFmtId="0" fontId="9" fillId="0" borderId="41" xfId="0" applyFont="1" applyBorder="1" applyAlignment="1">
      <alignment horizontal="left" vertical="top" wrapText="1" shrinkToFit="1"/>
    </xf>
    <xf numFmtId="0" fontId="9" fillId="0" borderId="48" xfId="0" applyFont="1" applyBorder="1" applyAlignment="1">
      <alignment horizontal="left" vertical="top" wrapText="1" shrinkToFit="1"/>
    </xf>
    <xf numFmtId="0" fontId="2" fillId="3" borderId="4" xfId="0" applyFont="1" applyFill="1" applyBorder="1" applyAlignment="1">
      <alignment horizontal="center" vertical="center"/>
    </xf>
    <xf numFmtId="0" fontId="11" fillId="0" borderId="0" xfId="0" applyFont="1" applyAlignment="1">
      <alignment horizontal="center" vertical="center"/>
    </xf>
    <xf numFmtId="0" fontId="11" fillId="0" borderId="10"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0" xfId="0" applyFont="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5" fillId="0" borderId="0" xfId="0" applyFont="1" applyAlignment="1">
      <alignment horizontal="left" vertical="center"/>
    </xf>
    <xf numFmtId="0" fontId="5" fillId="0" borderId="10" xfId="0" applyFont="1" applyBorder="1" applyAlignment="1">
      <alignment horizontal="left" vertical="center"/>
    </xf>
    <xf numFmtId="49" fontId="18" fillId="0" borderId="24" xfId="0" applyNumberFormat="1" applyFont="1" applyFill="1" applyBorder="1" applyAlignment="1">
      <alignment horizontal="left" vertical="center" shrinkToFit="1"/>
    </xf>
  </cellXfs>
  <cellStyles count="2">
    <cellStyle name="標準" xfId="0" builtinId="0"/>
    <cellStyle name="標準 2" xfId="1" xr:uid="{39F0C929-3F67-4BF1-8279-F47852330574}"/>
  </cellStyles>
  <dxfs count="77">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6"/>
  <sheetViews>
    <sheetView tabSelected="1" zoomScaleNormal="100" workbookViewId="0">
      <selection activeCell="B6" sqref="B6"/>
    </sheetView>
  </sheetViews>
  <sheetFormatPr defaultColWidth="8.75" defaultRowHeight="18.75" x14ac:dyDescent="0.4"/>
  <cols>
    <col min="1" max="1" width="47" style="137" customWidth="1"/>
    <col min="2" max="2" width="29.5" style="137" customWidth="1"/>
    <col min="3" max="3" width="36.625" style="137" customWidth="1"/>
    <col min="4" max="4" width="8.75" style="137"/>
    <col min="5" max="5" width="8.75" style="138" customWidth="1"/>
    <col min="6" max="16384" width="8.75" style="138"/>
  </cols>
  <sheetData>
    <row r="1" spans="1:12" ht="19.5" customHeight="1" x14ac:dyDescent="0.4">
      <c r="A1" s="246" t="s">
        <v>0</v>
      </c>
      <c r="B1" s="247"/>
      <c r="C1" s="248"/>
      <c r="E1" s="184" t="s">
        <v>662</v>
      </c>
    </row>
    <row r="2" spans="1:12" ht="18.75" customHeight="1" x14ac:dyDescent="0.4">
      <c r="A2" s="125" t="s">
        <v>1</v>
      </c>
      <c r="B2" s="126" t="s">
        <v>2</v>
      </c>
      <c r="C2" s="127"/>
      <c r="E2" s="184" t="s">
        <v>659</v>
      </c>
    </row>
    <row r="3" spans="1:12" ht="18.75" customHeight="1" x14ac:dyDescent="0.4">
      <c r="A3" s="128"/>
      <c r="B3" s="129" t="s">
        <v>3</v>
      </c>
      <c r="C3" s="130"/>
      <c r="E3" s="184" t="s">
        <v>660</v>
      </c>
    </row>
    <row r="4" spans="1:12" ht="18.75" customHeight="1" x14ac:dyDescent="0.4">
      <c r="A4" s="128"/>
      <c r="B4" s="129" t="s">
        <v>4</v>
      </c>
      <c r="C4" s="130"/>
      <c r="E4" s="186" t="s">
        <v>661</v>
      </c>
    </row>
    <row r="5" spans="1:12" ht="18.75" customHeight="1" x14ac:dyDescent="0.4">
      <c r="A5" s="128"/>
      <c r="B5" s="129" t="s">
        <v>5</v>
      </c>
      <c r="C5" s="130"/>
      <c r="E5" s="186" t="s">
        <v>702</v>
      </c>
    </row>
    <row r="6" spans="1:12" ht="18.75" customHeight="1" x14ac:dyDescent="0.4">
      <c r="A6" s="128"/>
      <c r="B6" s="129" t="s">
        <v>6</v>
      </c>
      <c r="C6" s="130"/>
    </row>
    <row r="7" spans="1:12" ht="18.75" customHeight="1" x14ac:dyDescent="0.4">
      <c r="A7" s="128"/>
      <c r="B7" s="129" t="s">
        <v>7</v>
      </c>
      <c r="C7" s="130"/>
      <c r="E7" s="184" t="s">
        <v>663</v>
      </c>
    </row>
    <row r="8" spans="1:12" ht="18.75" customHeight="1" x14ac:dyDescent="0.4">
      <c r="A8" s="128"/>
      <c r="B8" s="129" t="s">
        <v>8</v>
      </c>
      <c r="C8" s="130"/>
      <c r="E8" s="138" t="s">
        <v>664</v>
      </c>
    </row>
    <row r="9" spans="1:12" ht="18.75" customHeight="1" x14ac:dyDescent="0.4">
      <c r="A9" s="131"/>
      <c r="B9" s="132" t="s">
        <v>9</v>
      </c>
      <c r="C9" s="556"/>
      <c r="E9" s="138" t="s">
        <v>665</v>
      </c>
    </row>
    <row r="10" spans="1:12" ht="18.75" customHeight="1" x14ac:dyDescent="0.4">
      <c r="A10" s="133" t="s">
        <v>10</v>
      </c>
      <c r="B10" s="134" t="s">
        <v>11</v>
      </c>
      <c r="C10" s="135"/>
      <c r="E10" s="138" t="s">
        <v>666</v>
      </c>
    </row>
    <row r="11" spans="1:12" ht="18.75" customHeight="1" x14ac:dyDescent="0.4">
      <c r="A11" s="125" t="s">
        <v>12</v>
      </c>
      <c r="B11" s="126" t="s">
        <v>695</v>
      </c>
      <c r="C11" s="127"/>
      <c r="F11" s="185"/>
      <c r="G11" s="185"/>
      <c r="H11" s="185"/>
      <c r="J11" s="185"/>
      <c r="K11" s="185"/>
      <c r="L11" s="185"/>
    </row>
    <row r="12" spans="1:12" ht="18.75" customHeight="1" x14ac:dyDescent="0.4">
      <c r="A12" s="131"/>
      <c r="B12" s="132" t="s">
        <v>696</v>
      </c>
      <c r="C12" s="136"/>
      <c r="E12" s="184" t="s">
        <v>667</v>
      </c>
      <c r="F12" s="185"/>
      <c r="G12" s="185"/>
      <c r="H12" s="185"/>
      <c r="J12" s="185"/>
      <c r="K12" s="185"/>
      <c r="L12" s="185"/>
    </row>
    <row r="13" spans="1:12" ht="18.75" customHeight="1" x14ac:dyDescent="0.4">
      <c r="A13" s="125" t="s">
        <v>15</v>
      </c>
      <c r="B13" s="126" t="s">
        <v>16</v>
      </c>
      <c r="C13" s="127"/>
      <c r="E13" s="138" t="s">
        <v>668</v>
      </c>
      <c r="F13" s="185"/>
      <c r="G13" s="185"/>
      <c r="H13" s="185"/>
      <c r="J13" s="185"/>
      <c r="K13" s="185"/>
      <c r="L13" s="185"/>
    </row>
    <row r="14" spans="1:12" ht="18.75" customHeight="1" x14ac:dyDescent="0.4">
      <c r="A14" s="128"/>
      <c r="B14" s="129" t="s">
        <v>5</v>
      </c>
      <c r="C14" s="130"/>
      <c r="E14" s="138" t="s">
        <v>669</v>
      </c>
      <c r="F14" s="185"/>
      <c r="G14" s="185"/>
      <c r="H14" s="185"/>
      <c r="J14" s="185"/>
      <c r="K14" s="185"/>
      <c r="L14" s="185"/>
    </row>
    <row r="15" spans="1:12" ht="18.75" customHeight="1" x14ac:dyDescent="0.4">
      <c r="A15" s="131"/>
      <c r="B15" s="132" t="s">
        <v>18</v>
      </c>
      <c r="C15" s="136"/>
      <c r="E15" s="138" t="s">
        <v>666</v>
      </c>
      <c r="F15" s="185"/>
      <c r="G15" s="185"/>
      <c r="H15" s="185"/>
      <c r="J15" s="185"/>
      <c r="K15" s="185"/>
      <c r="L15" s="185"/>
    </row>
    <row r="16" spans="1:12" ht="18.75" customHeight="1" x14ac:dyDescent="0.4">
      <c r="A16" s="125" t="s">
        <v>19</v>
      </c>
      <c r="B16" s="126" t="s">
        <v>16</v>
      </c>
      <c r="C16" s="127"/>
      <c r="E16" s="185"/>
      <c r="F16" s="185"/>
      <c r="G16" s="185"/>
      <c r="H16" s="185"/>
      <c r="J16" s="185"/>
      <c r="K16" s="185"/>
      <c r="L16" s="185"/>
    </row>
    <row r="17" spans="1:12" ht="18.75" customHeight="1" x14ac:dyDescent="0.4">
      <c r="A17" s="128"/>
      <c r="B17" s="129" t="s">
        <v>5</v>
      </c>
      <c r="C17" s="130"/>
      <c r="E17" s="186" t="s">
        <v>670</v>
      </c>
      <c r="F17" s="185"/>
      <c r="G17" s="185"/>
      <c r="H17" s="185"/>
      <c r="J17" s="185"/>
      <c r="K17" s="185"/>
      <c r="L17" s="185"/>
    </row>
    <row r="18" spans="1:12" ht="18.75" customHeight="1" x14ac:dyDescent="0.4">
      <c r="A18" s="131"/>
      <c r="B18" s="129" t="s">
        <v>18</v>
      </c>
      <c r="C18" s="168"/>
      <c r="E18" s="185"/>
      <c r="F18" s="185"/>
      <c r="G18" s="185"/>
      <c r="H18" s="185"/>
      <c r="J18" s="185"/>
      <c r="K18" s="185"/>
      <c r="L18" s="185"/>
    </row>
    <row r="19" spans="1:12" ht="18.75" customHeight="1" x14ac:dyDescent="0.4">
      <c r="A19" s="263" t="s">
        <v>681</v>
      </c>
      <c r="B19" s="207" t="s">
        <v>20</v>
      </c>
      <c r="C19" s="205"/>
      <c r="E19" s="185"/>
      <c r="F19" s="185"/>
      <c r="G19" s="185"/>
      <c r="H19" s="185"/>
      <c r="J19" s="185"/>
      <c r="K19" s="185"/>
      <c r="L19" s="185"/>
    </row>
    <row r="20" spans="1:12" ht="18.75" customHeight="1" x14ac:dyDescent="0.4">
      <c r="A20" s="264"/>
      <c r="B20" s="208" t="s">
        <v>21</v>
      </c>
      <c r="C20" s="130"/>
      <c r="E20" s="185"/>
      <c r="F20" s="185"/>
      <c r="G20" s="185"/>
      <c r="H20" s="185"/>
      <c r="J20" s="185"/>
      <c r="K20" s="185"/>
      <c r="L20" s="185"/>
    </row>
    <row r="21" spans="1:12" ht="18.75" customHeight="1" x14ac:dyDescent="0.4">
      <c r="A21" s="264"/>
      <c r="B21" s="208" t="s">
        <v>685</v>
      </c>
      <c r="C21" s="130"/>
      <c r="E21" s="185"/>
      <c r="F21" s="185"/>
      <c r="G21" s="185"/>
      <c r="H21" s="185"/>
      <c r="J21" s="185"/>
      <c r="K21" s="185"/>
      <c r="L21" s="185"/>
    </row>
    <row r="22" spans="1:12" ht="18.75" customHeight="1" x14ac:dyDescent="0.4">
      <c r="A22" s="264"/>
      <c r="B22" s="208" t="s">
        <v>686</v>
      </c>
      <c r="C22" s="130"/>
      <c r="E22" s="185"/>
      <c r="F22" s="185"/>
      <c r="G22" s="185"/>
      <c r="H22" s="185"/>
      <c r="J22" s="185"/>
      <c r="K22" s="185"/>
      <c r="L22" s="185"/>
    </row>
    <row r="23" spans="1:12" ht="18.75" customHeight="1" x14ac:dyDescent="0.4">
      <c r="A23" s="264"/>
      <c r="B23" s="208" t="s">
        <v>687</v>
      </c>
      <c r="C23" s="130"/>
      <c r="E23" s="185"/>
      <c r="F23" s="185"/>
      <c r="G23" s="185"/>
      <c r="H23" s="185"/>
      <c r="J23" s="185"/>
      <c r="K23" s="185"/>
      <c r="L23" s="185"/>
    </row>
    <row r="24" spans="1:12" ht="18.75" customHeight="1" x14ac:dyDescent="0.4">
      <c r="A24" s="265"/>
      <c r="B24" s="209"/>
      <c r="C24" s="206"/>
      <c r="E24" s="185"/>
      <c r="F24" s="185"/>
      <c r="G24" s="185"/>
      <c r="H24" s="185"/>
      <c r="J24" s="185"/>
      <c r="K24" s="185"/>
      <c r="L24" s="185"/>
    </row>
    <row r="25" spans="1:12" ht="18.75" customHeight="1" x14ac:dyDescent="0.4">
      <c r="A25" s="125" t="s">
        <v>22</v>
      </c>
      <c r="B25" s="141" t="s">
        <v>14</v>
      </c>
      <c r="C25" s="142"/>
      <c r="E25" s="185"/>
      <c r="F25" s="185"/>
      <c r="G25" s="185"/>
      <c r="H25" s="185"/>
      <c r="J25" s="185"/>
      <c r="K25" s="185"/>
      <c r="L25" s="185"/>
    </row>
    <row r="26" spans="1:12" ht="18.75" customHeight="1" x14ac:dyDescent="0.4">
      <c r="A26" s="131" t="s">
        <v>23</v>
      </c>
      <c r="B26" s="132" t="s">
        <v>24</v>
      </c>
      <c r="C26" s="136"/>
      <c r="E26" s="185"/>
      <c r="F26" s="185"/>
      <c r="G26" s="185"/>
      <c r="H26" s="185"/>
      <c r="J26" s="185"/>
      <c r="K26" s="185"/>
      <c r="L26" s="185"/>
    </row>
    <row r="27" spans="1:12" ht="18.75" customHeight="1" x14ac:dyDescent="0.4">
      <c r="A27" s="261" t="s">
        <v>25</v>
      </c>
      <c r="B27" s="141" t="s">
        <v>26</v>
      </c>
      <c r="C27" s="130"/>
      <c r="E27" s="185"/>
      <c r="F27" s="185"/>
      <c r="G27" s="185"/>
      <c r="H27" s="185"/>
      <c r="J27" s="185"/>
      <c r="K27" s="185"/>
      <c r="L27" s="185"/>
    </row>
    <row r="28" spans="1:12" ht="18.75" customHeight="1" x14ac:dyDescent="0.4">
      <c r="A28" s="262"/>
      <c r="B28" s="141" t="s">
        <v>27</v>
      </c>
      <c r="C28" s="130"/>
    </row>
    <row r="29" spans="1:12" ht="18.75" customHeight="1" x14ac:dyDescent="0.4">
      <c r="A29" s="262"/>
      <c r="B29" s="141" t="s">
        <v>28</v>
      </c>
      <c r="C29" s="130"/>
    </row>
    <row r="30" spans="1:12" ht="18.75" customHeight="1" x14ac:dyDescent="0.4">
      <c r="A30" s="262"/>
      <c r="B30" s="141" t="s">
        <v>29</v>
      </c>
      <c r="C30" s="130"/>
    </row>
    <row r="31" spans="1:12" ht="18.75" customHeight="1" x14ac:dyDescent="0.4">
      <c r="A31" s="125" t="s">
        <v>30</v>
      </c>
      <c r="B31" s="126" t="s">
        <v>31</v>
      </c>
      <c r="C31" s="127"/>
    </row>
    <row r="32" spans="1:12" ht="18.75" customHeight="1" x14ac:dyDescent="0.4">
      <c r="A32" s="131"/>
      <c r="B32" s="132" t="s">
        <v>32</v>
      </c>
      <c r="C32" s="136"/>
    </row>
    <row r="33" spans="1:3" ht="18.75" customHeight="1" x14ac:dyDescent="0.4">
      <c r="A33" s="133" t="s">
        <v>33</v>
      </c>
      <c r="B33" s="134" t="s">
        <v>34</v>
      </c>
      <c r="C33" s="231"/>
    </row>
    <row r="34" spans="1:3" ht="18.75" customHeight="1" x14ac:dyDescent="0.4">
      <c r="A34" s="261" t="s">
        <v>35</v>
      </c>
      <c r="B34" s="141" t="s">
        <v>36</v>
      </c>
      <c r="C34" s="142"/>
    </row>
    <row r="35" spans="1:3" ht="18.75" customHeight="1" x14ac:dyDescent="0.4">
      <c r="A35" s="262"/>
      <c r="B35" s="143" t="s">
        <v>37</v>
      </c>
      <c r="C35" s="130"/>
    </row>
    <row r="36" spans="1:3" ht="18.75" customHeight="1" x14ac:dyDescent="0.4">
      <c r="A36" s="262"/>
      <c r="B36" s="143" t="s">
        <v>38</v>
      </c>
      <c r="C36" s="130"/>
    </row>
    <row r="37" spans="1:3" ht="18.75" customHeight="1" x14ac:dyDescent="0.4">
      <c r="A37" s="262"/>
      <c r="B37" s="141" t="s">
        <v>39</v>
      </c>
      <c r="C37" s="130"/>
    </row>
    <row r="38" spans="1:3" ht="18.75" customHeight="1" x14ac:dyDescent="0.4">
      <c r="A38" s="262"/>
      <c r="B38" s="143" t="s">
        <v>40</v>
      </c>
      <c r="C38" s="130"/>
    </row>
    <row r="39" spans="1:3" ht="18.75" customHeight="1" x14ac:dyDescent="0.4">
      <c r="A39" s="262"/>
      <c r="B39" s="141" t="s">
        <v>688</v>
      </c>
      <c r="C39" s="130"/>
    </row>
    <row r="40" spans="1:3" ht="18.75" customHeight="1" x14ac:dyDescent="0.4">
      <c r="A40" s="262"/>
      <c r="B40" s="129" t="s">
        <v>689</v>
      </c>
      <c r="C40" s="130"/>
    </row>
    <row r="41" spans="1:3" ht="18.75" customHeight="1" x14ac:dyDescent="0.4">
      <c r="A41" s="262"/>
      <c r="B41" s="129" t="s">
        <v>41</v>
      </c>
      <c r="C41" s="130"/>
    </row>
    <row r="42" spans="1:3" ht="18.75" customHeight="1" x14ac:dyDescent="0.4">
      <c r="A42" s="262"/>
      <c r="B42" s="129" t="s">
        <v>42</v>
      </c>
      <c r="C42" s="130"/>
    </row>
    <row r="43" spans="1:3" ht="18.75" customHeight="1" x14ac:dyDescent="0.4">
      <c r="A43" s="262"/>
      <c r="B43" s="129" t="s">
        <v>43</v>
      </c>
      <c r="C43" s="130"/>
    </row>
    <row r="44" spans="1:3" ht="18.75" customHeight="1" x14ac:dyDescent="0.4">
      <c r="A44" s="262"/>
      <c r="B44" s="129" t="s">
        <v>44</v>
      </c>
      <c r="C44" s="130"/>
    </row>
    <row r="45" spans="1:3" ht="18.75" customHeight="1" x14ac:dyDescent="0.4">
      <c r="A45" s="262"/>
      <c r="B45" s="129" t="s">
        <v>45</v>
      </c>
      <c r="C45" s="130"/>
    </row>
    <row r="46" spans="1:3" ht="18.75" customHeight="1" x14ac:dyDescent="0.4">
      <c r="A46" s="262"/>
      <c r="B46" s="143" t="s">
        <v>46</v>
      </c>
      <c r="C46" s="130"/>
    </row>
    <row r="47" spans="1:3" ht="18.75" customHeight="1" x14ac:dyDescent="0.4">
      <c r="A47" s="262"/>
      <c r="B47" s="143" t="s">
        <v>692</v>
      </c>
      <c r="C47" s="130"/>
    </row>
    <row r="48" spans="1:3" ht="18.75" customHeight="1" x14ac:dyDescent="0.4">
      <c r="A48" s="262"/>
      <c r="B48" s="143" t="s">
        <v>691</v>
      </c>
      <c r="C48" s="130"/>
    </row>
    <row r="49" spans="1:6" ht="18.75" customHeight="1" x14ac:dyDescent="0.4">
      <c r="A49" s="262"/>
      <c r="B49" s="143" t="s">
        <v>690</v>
      </c>
      <c r="C49" s="130"/>
    </row>
    <row r="50" spans="1:6" ht="18.75" customHeight="1" x14ac:dyDescent="0.4">
      <c r="A50" s="262"/>
      <c r="B50" s="143" t="s">
        <v>693</v>
      </c>
      <c r="C50" s="130"/>
    </row>
    <row r="51" spans="1:6" ht="18.75" customHeight="1" x14ac:dyDescent="0.4">
      <c r="A51" s="262"/>
      <c r="B51" s="143" t="s">
        <v>694</v>
      </c>
      <c r="C51" s="130"/>
    </row>
    <row r="52" spans="1:6" ht="18.75" customHeight="1" x14ac:dyDescent="0.4">
      <c r="A52" s="262"/>
      <c r="B52" s="143" t="s">
        <v>47</v>
      </c>
      <c r="C52" s="130"/>
    </row>
    <row r="53" spans="1:6" ht="18.75" customHeight="1" x14ac:dyDescent="0.4">
      <c r="A53" s="262"/>
      <c r="B53" s="143" t="s">
        <v>48</v>
      </c>
      <c r="C53" s="130"/>
    </row>
    <row r="54" spans="1:6" ht="18.75" customHeight="1" x14ac:dyDescent="0.4">
      <c r="A54" s="262"/>
      <c r="B54" s="143" t="s">
        <v>49</v>
      </c>
      <c r="C54" s="130"/>
    </row>
    <row r="55" spans="1:6" ht="18.75" customHeight="1" x14ac:dyDescent="0.4">
      <c r="A55" s="266"/>
      <c r="B55" s="132" t="s">
        <v>50</v>
      </c>
      <c r="C55" s="210"/>
    </row>
    <row r="56" spans="1:6" ht="18.75" customHeight="1" x14ac:dyDescent="0.4">
      <c r="A56" s="145" t="s">
        <v>51</v>
      </c>
      <c r="B56" s="126" t="s">
        <v>52</v>
      </c>
      <c r="C56" s="146"/>
    </row>
    <row r="57" spans="1:6" ht="18.75" customHeight="1" x14ac:dyDescent="0.4">
      <c r="A57" s="131"/>
      <c r="B57" s="132" t="s">
        <v>53</v>
      </c>
      <c r="C57" s="136"/>
    </row>
    <row r="58" spans="1:6" ht="18.75" customHeight="1" x14ac:dyDescent="0.4">
      <c r="A58" s="125" t="s">
        <v>54</v>
      </c>
      <c r="B58" s="126" t="s">
        <v>55</v>
      </c>
      <c r="C58" s="127"/>
      <c r="D58" s="145" t="s">
        <v>56</v>
      </c>
      <c r="E58" s="240"/>
      <c r="F58" s="241"/>
    </row>
    <row r="59" spans="1:6" ht="18.75" customHeight="1" x14ac:dyDescent="0.4">
      <c r="A59" s="128"/>
      <c r="B59" s="143" t="s">
        <v>57</v>
      </c>
      <c r="C59" s="130"/>
      <c r="D59" s="147" t="s">
        <v>56</v>
      </c>
      <c r="E59" s="242"/>
      <c r="F59" s="243"/>
    </row>
    <row r="60" spans="1:6" ht="18.75" customHeight="1" x14ac:dyDescent="0.4">
      <c r="A60" s="128" t="s">
        <v>58</v>
      </c>
      <c r="B60" s="143" t="s">
        <v>59</v>
      </c>
      <c r="C60" s="130"/>
      <c r="D60" s="147" t="s">
        <v>56</v>
      </c>
      <c r="E60" s="242"/>
      <c r="F60" s="243"/>
    </row>
    <row r="61" spans="1:6" ht="18.75" customHeight="1" x14ac:dyDescent="0.4">
      <c r="A61" s="131"/>
      <c r="B61" s="140" t="s">
        <v>60</v>
      </c>
      <c r="C61" s="136"/>
      <c r="D61" s="144" t="s">
        <v>56</v>
      </c>
      <c r="E61" s="242"/>
      <c r="F61" s="243"/>
    </row>
    <row r="62" spans="1:6" ht="18.75" customHeight="1" x14ac:dyDescent="0.4">
      <c r="A62" s="125" t="s">
        <v>61</v>
      </c>
      <c r="B62" s="139" t="s">
        <v>62</v>
      </c>
      <c r="C62" s="148"/>
      <c r="D62" s="149" t="s">
        <v>63</v>
      </c>
      <c r="E62" s="244"/>
      <c r="F62" s="245"/>
    </row>
    <row r="63" spans="1:6" ht="18.75" customHeight="1" x14ac:dyDescent="0.4">
      <c r="A63" s="128"/>
      <c r="B63" s="141" t="s">
        <v>64</v>
      </c>
      <c r="C63" s="150"/>
      <c r="D63" s="151" t="s">
        <v>63</v>
      </c>
      <c r="E63" s="234"/>
      <c r="F63" s="235"/>
    </row>
    <row r="64" spans="1:6" ht="18.75" customHeight="1" x14ac:dyDescent="0.4">
      <c r="A64" s="128" t="s">
        <v>58</v>
      </c>
      <c r="B64" s="129" t="s">
        <v>65</v>
      </c>
      <c r="C64" s="150"/>
      <c r="D64" s="151" t="s">
        <v>63</v>
      </c>
      <c r="E64" s="234"/>
      <c r="F64" s="235"/>
    </row>
    <row r="65" spans="1:6" ht="18.75" customHeight="1" x14ac:dyDescent="0.4">
      <c r="A65" s="128"/>
      <c r="B65" s="129" t="s">
        <v>66</v>
      </c>
      <c r="C65" s="150"/>
      <c r="D65" s="151" t="s">
        <v>63</v>
      </c>
      <c r="E65" s="234"/>
      <c r="F65" s="235"/>
    </row>
    <row r="66" spans="1:6" ht="18.75" customHeight="1" x14ac:dyDescent="0.4">
      <c r="A66" s="128"/>
      <c r="B66" s="129" t="s">
        <v>67</v>
      </c>
      <c r="C66" s="150"/>
      <c r="D66" s="151" t="s">
        <v>63</v>
      </c>
      <c r="E66" s="234"/>
      <c r="F66" s="235"/>
    </row>
    <row r="67" spans="1:6" ht="18.75" customHeight="1" x14ac:dyDescent="0.4">
      <c r="A67" s="128"/>
      <c r="B67" s="129" t="s">
        <v>68</v>
      </c>
      <c r="C67" s="150"/>
      <c r="D67" s="151" t="s">
        <v>69</v>
      </c>
      <c r="E67" s="234"/>
      <c r="F67" s="235"/>
    </row>
    <row r="68" spans="1:6" ht="18.75" customHeight="1" x14ac:dyDescent="0.4">
      <c r="A68" s="131"/>
      <c r="B68" s="132" t="s">
        <v>70</v>
      </c>
      <c r="C68" s="152"/>
      <c r="D68" s="153" t="s">
        <v>69</v>
      </c>
      <c r="E68" s="236"/>
      <c r="F68" s="237"/>
    </row>
    <row r="69" spans="1:6" ht="18.75" customHeight="1" x14ac:dyDescent="0.4">
      <c r="A69" s="125" t="s">
        <v>71</v>
      </c>
      <c r="B69" s="126" t="s">
        <v>72</v>
      </c>
      <c r="C69" s="211"/>
    </row>
    <row r="70" spans="1:6" ht="18.75" customHeight="1" x14ac:dyDescent="0.4">
      <c r="A70" s="128"/>
      <c r="B70" s="129" t="s">
        <v>73</v>
      </c>
      <c r="C70" s="212"/>
    </row>
    <row r="71" spans="1:6" ht="18.75" customHeight="1" x14ac:dyDescent="0.4">
      <c r="A71" s="128"/>
      <c r="B71" s="129" t="s">
        <v>74</v>
      </c>
      <c r="C71" s="130"/>
    </row>
    <row r="72" spans="1:6" ht="18.75" customHeight="1" x14ac:dyDescent="0.4">
      <c r="A72" s="128"/>
      <c r="B72" s="129" t="s">
        <v>75</v>
      </c>
      <c r="C72" s="168"/>
    </row>
    <row r="73" spans="1:6" ht="18.75" customHeight="1" x14ac:dyDescent="0.4">
      <c r="A73" s="218" t="s">
        <v>76</v>
      </c>
      <c r="B73" s="219" t="s">
        <v>77</v>
      </c>
      <c r="C73" s="220"/>
    </row>
    <row r="74" spans="1:6" ht="18.75" customHeight="1" x14ac:dyDescent="0.4">
      <c r="A74" s="221" t="s">
        <v>78</v>
      </c>
      <c r="B74" s="222" t="s">
        <v>79</v>
      </c>
      <c r="C74" s="223"/>
    </row>
    <row r="75" spans="1:6" ht="18.75" customHeight="1" x14ac:dyDescent="0.4">
      <c r="A75" s="224" t="s">
        <v>80</v>
      </c>
      <c r="B75" s="227"/>
      <c r="C75" s="217"/>
    </row>
    <row r="76" spans="1:6" ht="18.75" customHeight="1" x14ac:dyDescent="0.4">
      <c r="A76" s="225" t="s">
        <v>81</v>
      </c>
      <c r="B76" s="228"/>
      <c r="C76" s="217"/>
    </row>
    <row r="77" spans="1:6" ht="18.75" customHeight="1" x14ac:dyDescent="0.4">
      <c r="A77" s="267" t="s">
        <v>82</v>
      </c>
      <c r="B77" s="219" t="s">
        <v>83</v>
      </c>
      <c r="C77" s="220"/>
    </row>
    <row r="78" spans="1:6" ht="18.75" customHeight="1" x14ac:dyDescent="0.4">
      <c r="A78" s="268"/>
      <c r="B78" s="143" t="s">
        <v>84</v>
      </c>
      <c r="C78" s="226"/>
    </row>
    <row r="79" spans="1:6" ht="18.75" customHeight="1" x14ac:dyDescent="0.4">
      <c r="A79" s="268"/>
      <c r="B79" s="143" t="s">
        <v>85</v>
      </c>
      <c r="C79" s="226"/>
    </row>
    <row r="80" spans="1:6" ht="18.75" customHeight="1" x14ac:dyDescent="0.4">
      <c r="A80" s="268"/>
      <c r="B80" s="143" t="s">
        <v>86</v>
      </c>
      <c r="C80" s="226"/>
    </row>
    <row r="81" spans="1:6" ht="18.75" customHeight="1" x14ac:dyDescent="0.4">
      <c r="A81" s="269"/>
      <c r="B81" s="222" t="s">
        <v>87</v>
      </c>
      <c r="C81" s="223"/>
    </row>
    <row r="82" spans="1:6" ht="18.75" customHeight="1" x14ac:dyDescent="0.4">
      <c r="A82" s="262" t="s">
        <v>88</v>
      </c>
      <c r="B82" s="141" t="s">
        <v>89</v>
      </c>
      <c r="C82" s="142"/>
    </row>
    <row r="83" spans="1:6" ht="18.75" customHeight="1" x14ac:dyDescent="0.4">
      <c r="A83" s="262"/>
      <c r="B83" s="143" t="s">
        <v>90</v>
      </c>
      <c r="C83" s="130"/>
    </row>
    <row r="84" spans="1:6" ht="18.75" customHeight="1" x14ac:dyDescent="0.4">
      <c r="A84" s="262"/>
      <c r="B84" s="141" t="s">
        <v>91</v>
      </c>
      <c r="C84" s="130"/>
    </row>
    <row r="85" spans="1:6" ht="18.75" customHeight="1" x14ac:dyDescent="0.4">
      <c r="A85" s="262"/>
      <c r="B85" s="143" t="s">
        <v>92</v>
      </c>
      <c r="C85" s="130"/>
    </row>
    <row r="86" spans="1:6" ht="18.75" customHeight="1" x14ac:dyDescent="0.4">
      <c r="A86" s="266"/>
      <c r="B86" s="140" t="s">
        <v>93</v>
      </c>
      <c r="C86" s="136"/>
      <c r="E86" s="137"/>
      <c r="F86" s="137"/>
    </row>
    <row r="87" spans="1:6" ht="18.75" customHeight="1" x14ac:dyDescent="0.4">
      <c r="A87" s="154"/>
      <c r="C87" s="155"/>
      <c r="E87" s="137"/>
      <c r="F87" s="137"/>
    </row>
    <row r="88" spans="1:6" ht="18.75" customHeight="1" x14ac:dyDescent="0.4">
      <c r="A88" s="261" t="s">
        <v>94</v>
      </c>
      <c r="B88" s="126" t="s">
        <v>14</v>
      </c>
      <c r="C88" s="146"/>
      <c r="E88" s="137"/>
      <c r="F88" s="137"/>
    </row>
    <row r="89" spans="1:6" ht="18.75" customHeight="1" x14ac:dyDescent="0.4">
      <c r="A89" s="262"/>
      <c r="B89" s="143" t="s">
        <v>95</v>
      </c>
      <c r="C89" s="150"/>
      <c r="E89" s="137"/>
      <c r="F89" s="137"/>
    </row>
    <row r="90" spans="1:6" ht="18.75" customHeight="1" x14ac:dyDescent="0.4">
      <c r="A90" s="262"/>
      <c r="B90" s="141" t="s">
        <v>18</v>
      </c>
      <c r="C90" s="156"/>
      <c r="E90" s="137"/>
      <c r="F90" s="137"/>
    </row>
    <row r="91" spans="1:6" ht="18.75" customHeight="1" x14ac:dyDescent="0.4">
      <c r="A91" s="262"/>
      <c r="B91" s="132" t="s">
        <v>96</v>
      </c>
      <c r="C91" s="157"/>
      <c r="E91" s="137"/>
      <c r="F91" s="137"/>
    </row>
    <row r="92" spans="1:6" ht="18.75" customHeight="1" x14ac:dyDescent="0.4">
      <c r="A92" s="238" t="s">
        <v>699</v>
      </c>
      <c r="B92" s="166" t="s">
        <v>700</v>
      </c>
      <c r="C92" s="166"/>
      <c r="E92" s="137"/>
      <c r="F92" s="137"/>
    </row>
    <row r="93" spans="1:6" ht="18.75" customHeight="1" x14ac:dyDescent="0.4">
      <c r="A93" s="239"/>
      <c r="B93" s="216" t="s">
        <v>701</v>
      </c>
      <c r="C93" s="216"/>
      <c r="E93" s="137"/>
      <c r="F93" s="137"/>
    </row>
    <row r="94" spans="1:6" s="137" customFormat="1" ht="18.75" customHeight="1" x14ac:dyDescent="0.4">
      <c r="C94" s="159"/>
    </row>
    <row r="95" spans="1:6" s="137" customFormat="1" ht="18.75" customHeight="1" x14ac:dyDescent="0.4">
      <c r="A95" s="160" t="s">
        <v>97</v>
      </c>
      <c r="B95" s="161" t="s">
        <v>98</v>
      </c>
      <c r="C95" s="159"/>
    </row>
    <row r="96" spans="1:6" s="137" customFormat="1" ht="18.75" customHeight="1" x14ac:dyDescent="0.4">
      <c r="A96" s="139" t="str">
        <f>IF(トップ!C88="","",トップ!C88)</f>
        <v/>
      </c>
      <c r="B96" s="162">
        <f>C91</f>
        <v>0</v>
      </c>
      <c r="C96" s="159"/>
    </row>
    <row r="97" spans="1:3" s="137" customFormat="1" ht="18.75" customHeight="1" x14ac:dyDescent="0.4">
      <c r="A97" s="143"/>
      <c r="B97" s="163"/>
      <c r="C97" s="159"/>
    </row>
    <row r="98" spans="1:3" s="137" customFormat="1" ht="18.75" customHeight="1" x14ac:dyDescent="0.4">
      <c r="A98" s="143"/>
      <c r="B98" s="163"/>
      <c r="C98" s="159"/>
    </row>
    <row r="99" spans="1:3" s="137" customFormat="1" ht="18.75" customHeight="1" x14ac:dyDescent="0.4">
      <c r="A99" s="143"/>
      <c r="B99" s="163"/>
      <c r="C99" s="214"/>
    </row>
    <row r="100" spans="1:3" s="137" customFormat="1" ht="18.75" customHeight="1" x14ac:dyDescent="0.4">
      <c r="A100" s="132"/>
      <c r="B100" s="164"/>
      <c r="C100" s="214"/>
    </row>
    <row r="101" spans="1:3" s="137" customFormat="1" ht="18.75" customHeight="1" x14ac:dyDescent="0.4">
      <c r="C101" s="214"/>
    </row>
    <row r="102" spans="1:3" ht="18.75" customHeight="1" x14ac:dyDescent="0.4">
      <c r="A102" s="158" t="s">
        <v>99</v>
      </c>
      <c r="B102" s="165"/>
      <c r="C102" s="214"/>
    </row>
    <row r="103" spans="1:3" ht="18.75" customHeight="1" x14ac:dyDescent="0.4">
      <c r="A103" s="154"/>
      <c r="C103" s="215"/>
    </row>
    <row r="104" spans="1:3" ht="18.75" customHeight="1" x14ac:dyDescent="0.4">
      <c r="A104" s="270" t="s">
        <v>100</v>
      </c>
      <c r="B104" s="166" t="s">
        <v>101</v>
      </c>
      <c r="C104" s="127"/>
    </row>
    <row r="105" spans="1:3" ht="18.75" customHeight="1" x14ac:dyDescent="0.4">
      <c r="A105" s="271"/>
      <c r="B105" s="167" t="s">
        <v>102</v>
      </c>
      <c r="C105" s="168"/>
    </row>
    <row r="106" spans="1:3" ht="18.75" customHeight="1" x14ac:dyDescent="0.4">
      <c r="A106" s="271"/>
      <c r="B106" s="167" t="s">
        <v>103</v>
      </c>
      <c r="C106" s="169"/>
    </row>
    <row r="107" spans="1:3" ht="18.75" customHeight="1" x14ac:dyDescent="0.4">
      <c r="A107" s="271"/>
      <c r="B107" s="167" t="s">
        <v>104</v>
      </c>
      <c r="C107" s="130"/>
    </row>
    <row r="108" spans="1:3" ht="18.75" customHeight="1" x14ac:dyDescent="0.4">
      <c r="A108" s="271"/>
      <c r="B108" s="167" t="s">
        <v>105</v>
      </c>
      <c r="C108" s="130"/>
    </row>
    <row r="109" spans="1:3" ht="18.75" customHeight="1" x14ac:dyDescent="0.4">
      <c r="A109" s="272"/>
      <c r="B109" s="140" t="s">
        <v>107</v>
      </c>
      <c r="C109" s="152"/>
    </row>
    <row r="110" spans="1:3" ht="18.75" customHeight="1" x14ac:dyDescent="0.4">
      <c r="A110" s="154"/>
      <c r="C110" s="170"/>
    </row>
    <row r="111" spans="1:3" s="137" customFormat="1" ht="18.75" customHeight="1" x14ac:dyDescent="0.4">
      <c r="A111" s="154" t="s">
        <v>108</v>
      </c>
      <c r="C111" s="170"/>
    </row>
    <row r="112" spans="1:3" s="137" customFormat="1" ht="18.75" customHeight="1" x14ac:dyDescent="0.4">
      <c r="A112" s="249" t="s">
        <v>109</v>
      </c>
      <c r="B112" s="250"/>
      <c r="C112" s="251"/>
    </row>
    <row r="113" spans="1:3" s="137" customFormat="1" ht="18.75" customHeight="1" x14ac:dyDescent="0.4">
      <c r="A113" s="252"/>
      <c r="B113" s="253"/>
      <c r="C113" s="254"/>
    </row>
    <row r="114" spans="1:3" s="137" customFormat="1" ht="18.75" customHeight="1" x14ac:dyDescent="0.4">
      <c r="A114" s="255"/>
      <c r="B114" s="256"/>
      <c r="C114" s="257"/>
    </row>
    <row r="115" spans="1:3" s="137" customFormat="1" ht="18.75" customHeight="1" x14ac:dyDescent="0.4">
      <c r="A115" s="255"/>
      <c r="B115" s="256"/>
      <c r="C115" s="257"/>
    </row>
    <row r="116" spans="1:3" s="137" customFormat="1" ht="18.75" customHeight="1" x14ac:dyDescent="0.4">
      <c r="A116" s="255"/>
      <c r="B116" s="256"/>
      <c r="C116" s="257"/>
    </row>
    <row r="117" spans="1:3" s="137" customFormat="1" ht="18.75" customHeight="1" x14ac:dyDescent="0.4">
      <c r="A117" s="255"/>
      <c r="B117" s="256"/>
      <c r="C117" s="257"/>
    </row>
    <row r="118" spans="1:3" s="137" customFormat="1" ht="18.75" customHeight="1" x14ac:dyDescent="0.4">
      <c r="A118" s="255"/>
      <c r="B118" s="256"/>
      <c r="C118" s="257"/>
    </row>
    <row r="119" spans="1:3" s="137" customFormat="1" ht="18.75" customHeight="1" x14ac:dyDescent="0.4">
      <c r="A119" s="255"/>
      <c r="B119" s="256"/>
      <c r="C119" s="257"/>
    </row>
    <row r="120" spans="1:3" s="137" customFormat="1" ht="18.75" customHeight="1" x14ac:dyDescent="0.4">
      <c r="A120" s="255"/>
      <c r="B120" s="256"/>
      <c r="C120" s="257"/>
    </row>
    <row r="121" spans="1:3" s="137" customFormat="1" ht="18.75" customHeight="1" x14ac:dyDescent="0.4">
      <c r="A121" s="255"/>
      <c r="B121" s="256"/>
      <c r="C121" s="257"/>
    </row>
    <row r="122" spans="1:3" s="137" customFormat="1" ht="18.75" customHeight="1" x14ac:dyDescent="0.4">
      <c r="A122" s="255"/>
      <c r="B122" s="256"/>
      <c r="C122" s="257"/>
    </row>
    <row r="123" spans="1:3" s="137" customFormat="1" ht="18.75" customHeight="1" x14ac:dyDescent="0.4">
      <c r="A123" s="255"/>
      <c r="B123" s="256"/>
      <c r="C123" s="257"/>
    </row>
    <row r="124" spans="1:3" s="137" customFormat="1" ht="18.75" customHeight="1" x14ac:dyDescent="0.4">
      <c r="A124" s="255"/>
      <c r="B124" s="256"/>
      <c r="C124" s="257"/>
    </row>
    <row r="125" spans="1:3" s="137" customFormat="1" ht="18.75" customHeight="1" x14ac:dyDescent="0.4">
      <c r="A125" s="255"/>
      <c r="B125" s="256"/>
      <c r="C125" s="257"/>
    </row>
    <row r="126" spans="1:3" s="137" customFormat="1" ht="18.75" customHeight="1" x14ac:dyDescent="0.4">
      <c r="A126" s="255"/>
      <c r="B126" s="256"/>
      <c r="C126" s="257"/>
    </row>
    <row r="127" spans="1:3" s="137" customFormat="1" ht="18.75" customHeight="1" x14ac:dyDescent="0.4">
      <c r="A127" s="255"/>
      <c r="B127" s="256"/>
      <c r="C127" s="257"/>
    </row>
    <row r="128" spans="1:3" s="137" customFormat="1" ht="18.75" customHeight="1" x14ac:dyDescent="0.4">
      <c r="A128" s="255"/>
      <c r="B128" s="256"/>
      <c r="C128" s="257"/>
    </row>
    <row r="129" spans="1:3" s="137" customFormat="1" ht="18.75" customHeight="1" x14ac:dyDescent="0.4">
      <c r="A129" s="255"/>
      <c r="B129" s="256"/>
      <c r="C129" s="257"/>
    </row>
    <row r="130" spans="1:3" s="137" customFormat="1" ht="18.75" customHeight="1" x14ac:dyDescent="0.4">
      <c r="A130" s="255"/>
      <c r="B130" s="256"/>
      <c r="C130" s="257"/>
    </row>
    <row r="131" spans="1:3" s="137" customFormat="1" ht="18.75" customHeight="1" x14ac:dyDescent="0.4">
      <c r="A131" s="255"/>
      <c r="B131" s="256"/>
      <c r="C131" s="257"/>
    </row>
    <row r="132" spans="1:3" s="137" customFormat="1" ht="18.75" customHeight="1" x14ac:dyDescent="0.4">
      <c r="A132" s="255"/>
      <c r="B132" s="256"/>
      <c r="C132" s="257"/>
    </row>
    <row r="133" spans="1:3" s="137" customFormat="1" ht="18.75" customHeight="1" x14ac:dyDescent="0.4">
      <c r="A133" s="255"/>
      <c r="B133" s="256"/>
      <c r="C133" s="257"/>
    </row>
    <row r="134" spans="1:3" s="137" customFormat="1" ht="18.75" customHeight="1" x14ac:dyDescent="0.4">
      <c r="A134" s="255"/>
      <c r="B134" s="256"/>
      <c r="C134" s="257"/>
    </row>
    <row r="135" spans="1:3" s="137" customFormat="1" ht="18.75" customHeight="1" x14ac:dyDescent="0.4">
      <c r="A135" s="255"/>
      <c r="B135" s="256"/>
      <c r="C135" s="257"/>
    </row>
    <row r="136" spans="1:3" s="137" customFormat="1" ht="18.75" customHeight="1" x14ac:dyDescent="0.4">
      <c r="A136" s="255"/>
      <c r="B136" s="256"/>
      <c r="C136" s="257"/>
    </row>
    <row r="137" spans="1:3" s="137" customFormat="1" ht="18.75" customHeight="1" x14ac:dyDescent="0.4">
      <c r="A137" s="255"/>
      <c r="B137" s="256"/>
      <c r="C137" s="257"/>
    </row>
    <row r="138" spans="1:3" s="137" customFormat="1" ht="18.75" customHeight="1" x14ac:dyDescent="0.4">
      <c r="A138" s="255"/>
      <c r="B138" s="256"/>
      <c r="C138" s="257"/>
    </row>
    <row r="139" spans="1:3" s="137" customFormat="1" ht="18.75" customHeight="1" x14ac:dyDescent="0.4">
      <c r="A139" s="255"/>
      <c r="B139" s="256"/>
      <c r="C139" s="257"/>
    </row>
    <row r="140" spans="1:3" s="137" customFormat="1" ht="18.75" customHeight="1" x14ac:dyDescent="0.4">
      <c r="A140" s="255"/>
      <c r="B140" s="256"/>
      <c r="C140" s="257"/>
    </row>
    <row r="141" spans="1:3" s="137" customFormat="1" ht="18.75" customHeight="1" x14ac:dyDescent="0.4">
      <c r="A141" s="255"/>
      <c r="B141" s="256"/>
      <c r="C141" s="257"/>
    </row>
    <row r="142" spans="1:3" s="137" customFormat="1" ht="18.75" customHeight="1" x14ac:dyDescent="0.4">
      <c r="A142" s="255"/>
      <c r="B142" s="256"/>
      <c r="C142" s="257"/>
    </row>
    <row r="143" spans="1:3" s="137" customFormat="1" ht="18.75" customHeight="1" x14ac:dyDescent="0.4">
      <c r="A143" s="258"/>
      <c r="B143" s="259"/>
      <c r="C143" s="260"/>
    </row>
    <row r="144" spans="1:3" ht="18.75" customHeight="1" x14ac:dyDescent="0.4">
      <c r="C144" s="138"/>
    </row>
    <row r="145" spans="1:3" x14ac:dyDescent="0.35">
      <c r="A145" s="232" t="s">
        <v>110</v>
      </c>
      <c r="B145" s="233"/>
      <c r="C145" s="171"/>
    </row>
    <row r="146" spans="1:3" ht="18" customHeight="1" x14ac:dyDescent="0.35">
      <c r="A146" s="172" t="s">
        <v>111</v>
      </c>
      <c r="B146" s="173"/>
      <c r="C146" s="171"/>
    </row>
    <row r="147" spans="1:3" ht="18" customHeight="1" x14ac:dyDescent="0.35">
      <c r="A147" s="174" t="s">
        <v>112</v>
      </c>
      <c r="B147" s="175"/>
      <c r="C147" s="171"/>
    </row>
    <row r="148" spans="1:3" ht="18" customHeight="1" x14ac:dyDescent="0.35">
      <c r="A148" s="174" t="s">
        <v>5</v>
      </c>
      <c r="B148" s="175"/>
      <c r="C148" s="171"/>
    </row>
    <row r="149" spans="1:3" ht="18" customHeight="1" x14ac:dyDescent="0.35">
      <c r="A149" s="174" t="s">
        <v>113</v>
      </c>
      <c r="B149" s="175"/>
      <c r="C149" s="171"/>
    </row>
    <row r="150" spans="1:3" ht="18" customHeight="1" x14ac:dyDescent="0.35">
      <c r="A150" s="174" t="s">
        <v>114</v>
      </c>
      <c r="B150" s="176"/>
      <c r="C150" s="171"/>
    </row>
    <row r="151" spans="1:3" ht="18" customHeight="1" x14ac:dyDescent="0.35">
      <c r="A151" s="174" t="s">
        <v>115</v>
      </c>
      <c r="B151" s="175"/>
      <c r="C151" s="171"/>
    </row>
    <row r="152" spans="1:3" ht="18" customHeight="1" x14ac:dyDescent="0.35">
      <c r="A152" s="174" t="s">
        <v>116</v>
      </c>
      <c r="B152" s="175"/>
      <c r="C152" s="171"/>
    </row>
    <row r="153" spans="1:3" ht="18" customHeight="1" x14ac:dyDescent="0.35">
      <c r="A153" s="177" t="s">
        <v>117</v>
      </c>
      <c r="B153" s="175"/>
      <c r="C153" s="171"/>
    </row>
    <row r="154" spans="1:3" ht="18" customHeight="1" x14ac:dyDescent="0.35">
      <c r="A154" s="178" t="s">
        <v>118</v>
      </c>
      <c r="B154" s="179"/>
      <c r="C154" s="171"/>
    </row>
    <row r="155" spans="1:3" ht="18" customHeight="1" x14ac:dyDescent="0.35">
      <c r="A155" s="180" t="s">
        <v>119</v>
      </c>
      <c r="B155" s="181"/>
      <c r="C155" s="171"/>
    </row>
    <row r="156" spans="1:3" ht="18" customHeight="1" x14ac:dyDescent="0.35">
      <c r="A156" s="180" t="s">
        <v>671</v>
      </c>
      <c r="B156" s="181"/>
      <c r="C156" s="171"/>
    </row>
    <row r="157" spans="1:3" ht="18" customHeight="1" x14ac:dyDescent="0.35">
      <c r="A157" s="180" t="s">
        <v>672</v>
      </c>
      <c r="B157" s="181"/>
      <c r="C157" s="171"/>
    </row>
    <row r="158" spans="1:3" ht="18" customHeight="1" x14ac:dyDescent="0.35">
      <c r="A158" s="182"/>
      <c r="B158" s="183"/>
      <c r="C158" s="171"/>
    </row>
    <row r="159" spans="1:3" ht="18" customHeight="1" x14ac:dyDescent="0.35">
      <c r="C159" s="171"/>
    </row>
    <row r="161" spans="1:2" x14ac:dyDescent="0.35">
      <c r="A161" s="232" t="s">
        <v>679</v>
      </c>
      <c r="B161" s="233"/>
    </row>
    <row r="162" spans="1:2" x14ac:dyDescent="0.35">
      <c r="A162" s="172" t="s">
        <v>677</v>
      </c>
      <c r="B162" s="173"/>
    </row>
    <row r="163" spans="1:2" x14ac:dyDescent="0.35">
      <c r="A163" s="174" t="s">
        <v>674</v>
      </c>
      <c r="B163" s="175"/>
    </row>
    <row r="164" spans="1:2" x14ac:dyDescent="0.35">
      <c r="A164" s="182"/>
      <c r="B164" s="183"/>
    </row>
    <row r="165" spans="1:2" x14ac:dyDescent="0.35">
      <c r="A165" s="202"/>
      <c r="B165" s="203"/>
    </row>
    <row r="166" spans="1:2" x14ac:dyDescent="0.35">
      <c r="A166" s="232" t="s">
        <v>675</v>
      </c>
      <c r="B166" s="233"/>
    </row>
    <row r="167" spans="1:2" x14ac:dyDescent="0.35">
      <c r="A167" s="197" t="s">
        <v>678</v>
      </c>
      <c r="B167" s="198"/>
    </row>
    <row r="168" spans="1:2" x14ac:dyDescent="0.35">
      <c r="A168" s="199" t="s">
        <v>674</v>
      </c>
      <c r="B168" s="175"/>
    </row>
    <row r="169" spans="1:2" x14ac:dyDescent="0.35">
      <c r="A169" s="200"/>
      <c r="B169" s="201"/>
    </row>
    <row r="170" spans="1:2" x14ac:dyDescent="0.4">
      <c r="A170" s="204"/>
      <c r="B170" s="204"/>
    </row>
    <row r="171" spans="1:2" x14ac:dyDescent="0.35">
      <c r="A171" s="232" t="s">
        <v>705</v>
      </c>
      <c r="B171" s="233"/>
    </row>
    <row r="172" spans="1:2" x14ac:dyDescent="0.35">
      <c r="A172" s="197" t="s">
        <v>706</v>
      </c>
      <c r="B172" s="198"/>
    </row>
    <row r="173" spans="1:2" x14ac:dyDescent="0.35">
      <c r="A173" s="199" t="s">
        <v>674</v>
      </c>
      <c r="B173" s="175"/>
    </row>
    <row r="174" spans="1:2" x14ac:dyDescent="0.35">
      <c r="A174" s="200"/>
      <c r="B174" s="201"/>
    </row>
    <row r="175" spans="1:2" x14ac:dyDescent="0.35">
      <c r="A175" s="202"/>
      <c r="B175" s="203"/>
    </row>
    <row r="176" spans="1:2" x14ac:dyDescent="0.35">
      <c r="A176" s="232" t="s">
        <v>680</v>
      </c>
      <c r="B176" s="233"/>
    </row>
    <row r="177" spans="1:2" x14ac:dyDescent="0.35">
      <c r="A177" s="172" t="s">
        <v>677</v>
      </c>
      <c r="B177" s="173"/>
    </row>
    <row r="178" spans="1:2" x14ac:dyDescent="0.35">
      <c r="A178" s="174" t="s">
        <v>674</v>
      </c>
      <c r="B178" s="175"/>
    </row>
    <row r="179" spans="1:2" x14ac:dyDescent="0.35">
      <c r="A179" s="182"/>
      <c r="B179" s="183"/>
    </row>
    <row r="180" spans="1:2" x14ac:dyDescent="0.35">
      <c r="A180" s="202"/>
      <c r="B180" s="203"/>
    </row>
    <row r="181" spans="1:2" x14ac:dyDescent="0.35">
      <c r="A181" s="232" t="s">
        <v>676</v>
      </c>
      <c r="B181" s="233"/>
    </row>
    <row r="182" spans="1:2" x14ac:dyDescent="0.35">
      <c r="A182" s="197" t="s">
        <v>678</v>
      </c>
      <c r="B182" s="198"/>
    </row>
    <row r="183" spans="1:2" x14ac:dyDescent="0.35">
      <c r="A183" s="199" t="s">
        <v>674</v>
      </c>
      <c r="B183" s="175"/>
    </row>
    <row r="184" spans="1:2" x14ac:dyDescent="0.35">
      <c r="A184" s="200"/>
      <c r="B184" s="201"/>
    </row>
    <row r="186" spans="1:2" x14ac:dyDescent="0.35">
      <c r="A186" s="229" t="s">
        <v>703</v>
      </c>
      <c r="B186" s="230"/>
    </row>
  </sheetData>
  <sheetProtection formatCells="0" formatColumns="0" formatRows="0" insertColumns="0" insertRows="0" insertHyperlinks="0" deleteColumns="0" deleteRows="0" sort="0" autoFilter="0" pivotTables="0"/>
  <mergeCells count="28">
    <mergeCell ref="A1:C1"/>
    <mergeCell ref="A112:C112"/>
    <mergeCell ref="A113:C143"/>
    <mergeCell ref="A27:A30"/>
    <mergeCell ref="A161:B161"/>
    <mergeCell ref="A19:A24"/>
    <mergeCell ref="A34:A55"/>
    <mergeCell ref="A88:A91"/>
    <mergeCell ref="A82:A86"/>
    <mergeCell ref="A77:A81"/>
    <mergeCell ref="A104:A109"/>
    <mergeCell ref="E63:F63"/>
    <mergeCell ref="E64:F64"/>
    <mergeCell ref="E65:F65"/>
    <mergeCell ref="E66:F66"/>
    <mergeCell ref="A145:B145"/>
    <mergeCell ref="E58:F58"/>
    <mergeCell ref="E59:F59"/>
    <mergeCell ref="E60:F60"/>
    <mergeCell ref="E61:F61"/>
    <mergeCell ref="E62:F62"/>
    <mergeCell ref="A166:B166"/>
    <mergeCell ref="A181:B181"/>
    <mergeCell ref="A176:B176"/>
    <mergeCell ref="E67:F67"/>
    <mergeCell ref="E68:F68"/>
    <mergeCell ref="A92:A93"/>
    <mergeCell ref="A171:B171"/>
  </mergeCells>
  <phoneticPr fontId="15"/>
  <conditionalFormatting sqref="C110:C111 C34:C55">
    <cfRule type="cellIs" dxfId="76" priority="26" stopIfTrue="1" operator="notEqual">
      <formula>""</formula>
    </cfRule>
  </conditionalFormatting>
  <conditionalFormatting sqref="C31:C33">
    <cfRule type="cellIs" dxfId="75" priority="28" stopIfTrue="1" operator="notEqual">
      <formula>""</formula>
    </cfRule>
  </conditionalFormatting>
  <conditionalFormatting sqref="C56:C72">
    <cfRule type="cellIs" dxfId="74" priority="29" stopIfTrue="1" operator="notEqual">
      <formula>""</formula>
    </cfRule>
  </conditionalFormatting>
  <conditionalFormatting sqref="C145">
    <cfRule type="cellIs" dxfId="73" priority="30" stopIfTrue="1" operator="notEqual">
      <formula>""</formula>
    </cfRule>
  </conditionalFormatting>
  <conditionalFormatting sqref="B146">
    <cfRule type="cellIs" dxfId="72" priority="31" stopIfTrue="1" operator="notEqual">
      <formula>""</formula>
    </cfRule>
  </conditionalFormatting>
  <conditionalFormatting sqref="B147">
    <cfRule type="cellIs" dxfId="71" priority="32" stopIfTrue="1" operator="notEqual">
      <formula>""</formula>
    </cfRule>
  </conditionalFormatting>
  <conditionalFormatting sqref="B148">
    <cfRule type="cellIs" dxfId="70" priority="33" stopIfTrue="1" operator="notEqual">
      <formula>""</formula>
    </cfRule>
  </conditionalFormatting>
  <conditionalFormatting sqref="B149">
    <cfRule type="cellIs" dxfId="69" priority="34" stopIfTrue="1" operator="notEqual">
      <formula>""</formula>
    </cfRule>
  </conditionalFormatting>
  <conditionalFormatting sqref="B150">
    <cfRule type="cellIs" dxfId="68" priority="35" stopIfTrue="1" operator="notEqual">
      <formula>""</formula>
    </cfRule>
  </conditionalFormatting>
  <conditionalFormatting sqref="B151">
    <cfRule type="cellIs" dxfId="67" priority="36" stopIfTrue="1" operator="notEqual">
      <formula>""</formula>
    </cfRule>
  </conditionalFormatting>
  <conditionalFormatting sqref="B152:B153">
    <cfRule type="cellIs" dxfId="66" priority="37" stopIfTrue="1" operator="notEqual">
      <formula>""</formula>
    </cfRule>
  </conditionalFormatting>
  <conditionalFormatting sqref="B154">
    <cfRule type="cellIs" dxfId="65" priority="38" stopIfTrue="1" operator="notEqual">
      <formula>""</formula>
    </cfRule>
  </conditionalFormatting>
  <conditionalFormatting sqref="B155">
    <cfRule type="cellIs" dxfId="64" priority="39" stopIfTrue="1" operator="notEqual">
      <formula>""</formula>
    </cfRule>
  </conditionalFormatting>
  <conditionalFormatting sqref="B156">
    <cfRule type="cellIs" dxfId="63" priority="40" stopIfTrue="1" operator="notEqual">
      <formula>""</formula>
    </cfRule>
  </conditionalFormatting>
  <conditionalFormatting sqref="B158">
    <cfRule type="cellIs" dxfId="62" priority="41" stopIfTrue="1" operator="notEqual">
      <formula>""</formula>
    </cfRule>
  </conditionalFormatting>
  <conditionalFormatting sqref="C94:C99">
    <cfRule type="cellIs" dxfId="61" priority="42" stopIfTrue="1" operator="notEqual">
      <formula>""</formula>
    </cfRule>
  </conditionalFormatting>
  <conditionalFormatting sqref="C94:C99">
    <cfRule type="cellIs" dxfId="60" priority="43" stopIfTrue="1" operator="notEqual">
      <formula>""</formula>
    </cfRule>
  </conditionalFormatting>
  <conditionalFormatting sqref="B102">
    <cfRule type="cellIs" dxfId="59" priority="54" stopIfTrue="1" operator="notEqual">
      <formula>""</formula>
    </cfRule>
  </conditionalFormatting>
  <conditionalFormatting sqref="B102">
    <cfRule type="cellIs" dxfId="58" priority="55" stopIfTrue="1" operator="notEqual">
      <formula>""</formula>
    </cfRule>
  </conditionalFormatting>
  <conditionalFormatting sqref="C73:C75 C77:C86">
    <cfRule type="cellIs" dxfId="57" priority="56" stopIfTrue="1" operator="notEqual">
      <formula>""</formula>
    </cfRule>
  </conditionalFormatting>
  <conditionalFormatting sqref="C27">
    <cfRule type="cellIs" dxfId="56" priority="62" stopIfTrue="1" operator="notEqual">
      <formula>""</formula>
    </cfRule>
  </conditionalFormatting>
  <conditionalFormatting sqref="C28">
    <cfRule type="cellIs" dxfId="55" priority="63" stopIfTrue="1" operator="notEqual">
      <formula>""</formula>
    </cfRule>
  </conditionalFormatting>
  <conditionalFormatting sqref="C29">
    <cfRule type="cellIs" dxfId="54" priority="64" stopIfTrue="1" operator="notEqual">
      <formula>""</formula>
    </cfRule>
  </conditionalFormatting>
  <conditionalFormatting sqref="C30">
    <cfRule type="cellIs" dxfId="53" priority="65" stopIfTrue="1" operator="notEqual">
      <formula>""</formula>
    </cfRule>
  </conditionalFormatting>
  <conditionalFormatting sqref="C3:C10">
    <cfRule type="cellIs" dxfId="52" priority="66" stopIfTrue="1" operator="notEqual">
      <formula>""</formula>
    </cfRule>
  </conditionalFormatting>
  <conditionalFormatting sqref="C7">
    <cfRule type="cellIs" dxfId="51" priority="67" stopIfTrue="1" operator="notEqual">
      <formula>""</formula>
    </cfRule>
  </conditionalFormatting>
  <conditionalFormatting sqref="C3:C4">
    <cfRule type="cellIs" dxfId="50" priority="68" stopIfTrue="1" operator="notEqual">
      <formula>""</formula>
    </cfRule>
  </conditionalFormatting>
  <conditionalFormatting sqref="C8">
    <cfRule type="cellIs" dxfId="49" priority="69" stopIfTrue="1" operator="notEqual">
      <formula>""</formula>
    </cfRule>
  </conditionalFormatting>
  <conditionalFormatting sqref="C9">
    <cfRule type="cellIs" dxfId="48" priority="70" stopIfTrue="1" operator="notEqual">
      <formula>""</formula>
    </cfRule>
  </conditionalFormatting>
  <conditionalFormatting sqref="C10">
    <cfRule type="cellIs" dxfId="47" priority="71" stopIfTrue="1" operator="notEqual">
      <formula>""</formula>
    </cfRule>
  </conditionalFormatting>
  <conditionalFormatting sqref="C2">
    <cfRule type="cellIs" dxfId="46" priority="72" stopIfTrue="1" operator="notEqual">
      <formula>""</formula>
    </cfRule>
  </conditionalFormatting>
  <conditionalFormatting sqref="C5">
    <cfRule type="cellIs" dxfId="45" priority="73" stopIfTrue="1" operator="notEqual">
      <formula>""</formula>
    </cfRule>
  </conditionalFormatting>
  <conditionalFormatting sqref="C19 C24:C26">
    <cfRule type="cellIs" dxfId="44" priority="74" stopIfTrue="1" operator="notEqual">
      <formula>""</formula>
    </cfRule>
  </conditionalFormatting>
  <conditionalFormatting sqref="C12">
    <cfRule type="cellIs" dxfId="43" priority="75" stopIfTrue="1" operator="notEqual">
      <formula>""</formula>
    </cfRule>
  </conditionalFormatting>
  <conditionalFormatting sqref="C12">
    <cfRule type="cellIs" dxfId="42" priority="76" stopIfTrue="1" operator="notEqual">
      <formula>""</formula>
    </cfRule>
  </conditionalFormatting>
  <conditionalFormatting sqref="C12">
    <cfRule type="cellIs" dxfId="41" priority="77" stopIfTrue="1" operator="notEqual">
      <formula>""</formula>
    </cfRule>
  </conditionalFormatting>
  <conditionalFormatting sqref="C16">
    <cfRule type="cellIs" dxfId="40" priority="78" stopIfTrue="1" operator="notEqual">
      <formula>""</formula>
    </cfRule>
  </conditionalFormatting>
  <conditionalFormatting sqref="C16">
    <cfRule type="cellIs" dxfId="39" priority="79" stopIfTrue="1" operator="notEqual">
      <formula>""</formula>
    </cfRule>
  </conditionalFormatting>
  <conditionalFormatting sqref="C17">
    <cfRule type="cellIs" dxfId="38" priority="80" stopIfTrue="1" operator="notEqual">
      <formula>""</formula>
    </cfRule>
  </conditionalFormatting>
  <conditionalFormatting sqref="C17">
    <cfRule type="cellIs" dxfId="37" priority="81" stopIfTrue="1" operator="notEqual">
      <formula>""</formula>
    </cfRule>
  </conditionalFormatting>
  <conditionalFormatting sqref="C11">
    <cfRule type="cellIs" dxfId="36" priority="82" stopIfTrue="1" operator="notEqual">
      <formula>""</formula>
    </cfRule>
  </conditionalFormatting>
  <conditionalFormatting sqref="C11">
    <cfRule type="cellIs" dxfId="35" priority="83" stopIfTrue="1" operator="notEqual">
      <formula>""</formula>
    </cfRule>
  </conditionalFormatting>
  <conditionalFormatting sqref="C88:C91">
    <cfRule type="cellIs" dxfId="34" priority="85" stopIfTrue="1" operator="notEqual">
      <formula>""</formula>
    </cfRule>
  </conditionalFormatting>
  <conditionalFormatting sqref="C88:C91">
    <cfRule type="cellIs" dxfId="33" priority="86" stopIfTrue="1" operator="notEqual">
      <formula>""</formula>
    </cfRule>
  </conditionalFormatting>
  <conditionalFormatting sqref="C104">
    <cfRule type="cellIs" dxfId="32" priority="87" stopIfTrue="1" operator="notEqual">
      <formula>""</formula>
    </cfRule>
  </conditionalFormatting>
  <conditionalFormatting sqref="C104">
    <cfRule type="cellIs" dxfId="31" priority="88" stopIfTrue="1" operator="notEqual">
      <formula>""</formula>
    </cfRule>
  </conditionalFormatting>
  <conditionalFormatting sqref="C105:C108">
    <cfRule type="cellIs" dxfId="30" priority="89" stopIfTrue="1" operator="notEqual">
      <formula>""</formula>
    </cfRule>
  </conditionalFormatting>
  <conditionalFormatting sqref="C109">
    <cfRule type="cellIs" dxfId="29" priority="90" stopIfTrue="1" operator="notEqual">
      <formula>""</formula>
    </cfRule>
  </conditionalFormatting>
  <conditionalFormatting sqref="C109">
    <cfRule type="cellIs" dxfId="28" priority="91" stopIfTrue="1" operator="notEqual">
      <formula>""</formula>
    </cfRule>
  </conditionalFormatting>
  <conditionalFormatting sqref="C107:C108">
    <cfRule type="cellIs" dxfId="27" priority="92" stopIfTrue="1" operator="notEqual">
      <formula>""</formula>
    </cfRule>
  </conditionalFormatting>
  <conditionalFormatting sqref="C105">
    <cfRule type="cellIs" dxfId="26" priority="93" stopIfTrue="1" operator="notEqual">
      <formula>""</formula>
    </cfRule>
  </conditionalFormatting>
  <conditionalFormatting sqref="C106">
    <cfRule type="cellIs" dxfId="25" priority="94" stopIfTrue="1" operator="notEqual">
      <formula>""</formula>
    </cfRule>
  </conditionalFormatting>
  <conditionalFormatting sqref="B164:B165">
    <cfRule type="cellIs" dxfId="24" priority="95" stopIfTrue="1" operator="notEqual">
      <formula>""</formula>
    </cfRule>
  </conditionalFormatting>
  <conditionalFormatting sqref="B162">
    <cfRule type="cellIs" dxfId="23" priority="96" stopIfTrue="1" operator="notEqual">
      <formula>""</formula>
    </cfRule>
  </conditionalFormatting>
  <conditionalFormatting sqref="B163">
    <cfRule type="cellIs" dxfId="22" priority="97" stopIfTrue="1" operator="notEqual">
      <formula>""</formula>
    </cfRule>
  </conditionalFormatting>
  <conditionalFormatting sqref="C15">
    <cfRule type="cellIs" dxfId="21" priority="101" stopIfTrue="1" operator="notEqual">
      <formula>""</formula>
    </cfRule>
  </conditionalFormatting>
  <conditionalFormatting sqref="C13">
    <cfRule type="cellIs" dxfId="20" priority="102" stopIfTrue="1" operator="notEqual">
      <formula>""</formula>
    </cfRule>
  </conditionalFormatting>
  <conditionalFormatting sqref="C13">
    <cfRule type="cellIs" dxfId="19" priority="103" stopIfTrue="1" operator="notEqual">
      <formula>""</formula>
    </cfRule>
  </conditionalFormatting>
  <conditionalFormatting sqref="C14">
    <cfRule type="cellIs" dxfId="18" priority="104" stopIfTrue="1" operator="notEqual">
      <formula>""</formula>
    </cfRule>
  </conditionalFormatting>
  <conditionalFormatting sqref="C14">
    <cfRule type="cellIs" dxfId="17" priority="105" stopIfTrue="1" operator="notEqual">
      <formula>""</formula>
    </cfRule>
  </conditionalFormatting>
  <conditionalFormatting sqref="C18">
    <cfRule type="cellIs" dxfId="16" priority="106" stopIfTrue="1" operator="notEqual">
      <formula>""</formula>
    </cfRule>
  </conditionalFormatting>
  <conditionalFormatting sqref="B169">
    <cfRule type="cellIs" dxfId="15" priority="19" stopIfTrue="1" operator="notEqual">
      <formula>""</formula>
    </cfRule>
  </conditionalFormatting>
  <conditionalFormatting sqref="B167">
    <cfRule type="cellIs" dxfId="14" priority="20" stopIfTrue="1" operator="notEqual">
      <formula>""</formula>
    </cfRule>
  </conditionalFormatting>
  <conditionalFormatting sqref="B179:B180">
    <cfRule type="cellIs" dxfId="13" priority="16" stopIfTrue="1" operator="notEqual">
      <formula>""</formula>
    </cfRule>
  </conditionalFormatting>
  <conditionalFormatting sqref="B184">
    <cfRule type="cellIs" dxfId="12" priority="13" stopIfTrue="1" operator="notEqual">
      <formula>""</formula>
    </cfRule>
  </conditionalFormatting>
  <conditionalFormatting sqref="B168">
    <cfRule type="cellIs" dxfId="11" priority="12" stopIfTrue="1" operator="notEqual">
      <formula>""</formula>
    </cfRule>
  </conditionalFormatting>
  <conditionalFormatting sqref="B177">
    <cfRule type="cellIs" dxfId="10" priority="10" stopIfTrue="1" operator="notEqual">
      <formula>""</formula>
    </cfRule>
  </conditionalFormatting>
  <conditionalFormatting sqref="B178">
    <cfRule type="cellIs" dxfId="9" priority="11" stopIfTrue="1" operator="notEqual">
      <formula>""</formula>
    </cfRule>
  </conditionalFormatting>
  <conditionalFormatting sqref="B182">
    <cfRule type="cellIs" dxfId="8" priority="9" stopIfTrue="1" operator="notEqual">
      <formula>""</formula>
    </cfRule>
  </conditionalFormatting>
  <conditionalFormatting sqref="B183">
    <cfRule type="cellIs" dxfId="7" priority="8" stopIfTrue="1" operator="notEqual">
      <formula>""</formula>
    </cfRule>
  </conditionalFormatting>
  <conditionalFormatting sqref="C20:C23">
    <cfRule type="cellIs" dxfId="6" priority="6" stopIfTrue="1" operator="notEqual">
      <formula>""</formula>
    </cfRule>
  </conditionalFormatting>
  <conditionalFormatting sqref="C20:C23">
    <cfRule type="cellIs" dxfId="5" priority="7" stopIfTrue="1" operator="notEqual">
      <formula>""</formula>
    </cfRule>
  </conditionalFormatting>
  <conditionalFormatting sqref="B157">
    <cfRule type="cellIs" dxfId="4" priority="5" stopIfTrue="1" operator="notEqual">
      <formula>""</formula>
    </cfRule>
  </conditionalFormatting>
  <conditionalFormatting sqref="B186">
    <cfRule type="cellIs" dxfId="3" priority="4" stopIfTrue="1" operator="notEqual">
      <formula>""</formula>
    </cfRule>
  </conditionalFormatting>
  <conditionalFormatting sqref="B174:B175">
    <cfRule type="cellIs" dxfId="2" priority="2" stopIfTrue="1" operator="notEqual">
      <formula>""</formula>
    </cfRule>
  </conditionalFormatting>
  <conditionalFormatting sqref="B172">
    <cfRule type="cellIs" dxfId="1" priority="3" stopIfTrue="1" operator="notEqual">
      <formula>""</formula>
    </cfRule>
  </conditionalFormatting>
  <conditionalFormatting sqref="B173">
    <cfRule type="cellIs" dxfId="0" priority="1" stopIfTrue="1" operator="notEqual">
      <formula>""</formula>
    </cfRule>
  </conditionalFormatting>
  <pageMargins left="0.25" right="0.25"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120"/>
  <sheetViews>
    <sheetView zoomScale="115" zoomScaleNormal="115" workbookViewId="0">
      <selection activeCell="D30" sqref="D30:S30"/>
    </sheetView>
  </sheetViews>
  <sheetFormatPr defaultColWidth="2.5" defaultRowHeight="12.6" customHeight="1" x14ac:dyDescent="0.4"/>
  <cols>
    <col min="1" max="76" width="2.5" style="62"/>
  </cols>
  <sheetData>
    <row r="1" spans="1:75" ht="15" customHeight="1" x14ac:dyDescent="0.4">
      <c r="A1" s="435" t="s">
        <v>120</v>
      </c>
      <c r="B1" s="435"/>
      <c r="C1" s="435"/>
      <c r="D1" s="435"/>
      <c r="E1" s="435"/>
      <c r="F1" s="435"/>
      <c r="G1" s="435"/>
      <c r="H1" s="435"/>
      <c r="I1" s="435"/>
      <c r="J1" s="435"/>
      <c r="K1" s="435"/>
      <c r="L1" s="435"/>
      <c r="M1" s="435"/>
      <c r="N1" s="435"/>
      <c r="O1" s="435"/>
      <c r="P1" s="435"/>
      <c r="Q1" s="435"/>
      <c r="R1" s="435"/>
      <c r="S1" s="435"/>
      <c r="T1" s="435"/>
      <c r="U1" s="435"/>
      <c r="V1" s="435"/>
      <c r="W1" s="435"/>
      <c r="X1" s="435"/>
      <c r="Y1" s="435"/>
      <c r="Z1" s="435"/>
      <c r="AA1" s="435"/>
      <c r="AB1" s="435"/>
      <c r="AC1" s="435"/>
      <c r="AD1" s="435"/>
      <c r="AE1" s="435"/>
      <c r="AF1" s="435"/>
      <c r="AG1" s="435"/>
      <c r="AH1" s="435"/>
      <c r="AI1" s="435"/>
      <c r="AJ1" s="435"/>
      <c r="AK1" s="69"/>
      <c r="AL1" s="69"/>
      <c r="AN1" s="78" t="s">
        <v>121</v>
      </c>
    </row>
    <row r="2" spans="1:75" ht="12.6" customHeight="1" x14ac:dyDescent="0.4">
      <c r="A2" s="436" t="s">
        <v>95</v>
      </c>
      <c r="B2" s="436"/>
      <c r="C2" s="436"/>
      <c r="D2" s="355" t="str">
        <f>IF(トップ!C89="","",トップ!C89)</f>
        <v/>
      </c>
      <c r="E2" s="355"/>
      <c r="F2" s="355"/>
      <c r="G2" s="355"/>
      <c r="H2" s="355"/>
      <c r="I2" s="355"/>
      <c r="J2" s="355"/>
      <c r="K2" s="65"/>
      <c r="AN2" s="343" t="str">
        <f>IF(トップ!B34="","",トップ!B34)</f>
        <v>敷金</v>
      </c>
      <c r="AO2" s="344"/>
      <c r="AP2" s="344"/>
      <c r="AQ2" s="344"/>
      <c r="AR2" s="344"/>
      <c r="AS2" s="345"/>
      <c r="AT2" s="413" t="str">
        <f>IF(トップ!C34="","",トップ!C34)</f>
        <v/>
      </c>
      <c r="AU2" s="414"/>
      <c r="AV2" s="414"/>
      <c r="AW2" s="414"/>
      <c r="AX2" s="414"/>
      <c r="AY2" s="79" t="s">
        <v>122</v>
      </c>
      <c r="AZ2" s="343" t="str">
        <f>IF(トップ!B42="","",トップ!B42)</f>
        <v>住宅保険代</v>
      </c>
      <c r="BA2" s="344"/>
      <c r="BB2" s="344"/>
      <c r="BC2" s="344"/>
      <c r="BD2" s="344"/>
      <c r="BE2" s="345"/>
      <c r="BF2" s="415" t="str">
        <f>IF(トップ!C42="","",トップ!C42)</f>
        <v/>
      </c>
      <c r="BG2" s="416"/>
      <c r="BH2" s="416"/>
      <c r="BI2" s="416"/>
      <c r="BJ2" s="416"/>
      <c r="BK2" s="80" t="s">
        <v>122</v>
      </c>
      <c r="BL2" s="285"/>
      <c r="BM2" s="286"/>
      <c r="BN2" s="286"/>
      <c r="BO2" s="286"/>
      <c r="BP2" s="286"/>
      <c r="BQ2" s="351"/>
      <c r="BR2" s="413"/>
      <c r="BS2" s="414"/>
      <c r="BT2" s="414"/>
      <c r="BU2" s="414"/>
      <c r="BV2" s="414"/>
      <c r="BW2" s="80" t="s">
        <v>122</v>
      </c>
    </row>
    <row r="3" spans="1:75" ht="12.6" customHeight="1" x14ac:dyDescent="0.4">
      <c r="A3" s="437" t="s">
        <v>123</v>
      </c>
      <c r="B3" s="437"/>
      <c r="C3" s="437"/>
      <c r="D3" s="273" t="str">
        <f>IF(トップ!C88="","",トップ!C88)</f>
        <v/>
      </c>
      <c r="E3" s="273"/>
      <c r="F3" s="273"/>
      <c r="G3" s="273"/>
      <c r="H3" s="273"/>
      <c r="I3" s="273"/>
      <c r="J3" s="273"/>
      <c r="K3" s="81" t="s">
        <v>124</v>
      </c>
      <c r="Y3" s="440" t="s">
        <v>704</v>
      </c>
      <c r="Z3" s="440"/>
      <c r="AA3" s="440"/>
      <c r="AB3" s="440"/>
      <c r="AC3" s="439" t="str">
        <f>IF(トップ!B186="","",トップ!B186)</f>
        <v/>
      </c>
      <c r="AD3" s="439"/>
      <c r="AE3" s="439"/>
      <c r="AF3" s="439"/>
      <c r="AG3" s="439"/>
      <c r="AH3" s="439"/>
      <c r="AI3" s="439"/>
      <c r="AJ3" s="439"/>
      <c r="AN3" s="343" t="str">
        <f>IF(トップ!B35="","",トップ!B35)</f>
        <v>礼金</v>
      </c>
      <c r="AO3" s="344"/>
      <c r="AP3" s="344"/>
      <c r="AQ3" s="344"/>
      <c r="AR3" s="344"/>
      <c r="AS3" s="345"/>
      <c r="AT3" s="413" t="str">
        <f>IF(トップ!C35="","",トップ!C35)</f>
        <v/>
      </c>
      <c r="AU3" s="414"/>
      <c r="AV3" s="414"/>
      <c r="AW3" s="414"/>
      <c r="AX3" s="414"/>
      <c r="AY3" s="79" t="s">
        <v>122</v>
      </c>
      <c r="AZ3" s="343" t="str">
        <f>IF(トップ!B43="","",トップ!B43)</f>
        <v>賃貸保証料</v>
      </c>
      <c r="BA3" s="344"/>
      <c r="BB3" s="344"/>
      <c r="BC3" s="344"/>
      <c r="BD3" s="344"/>
      <c r="BE3" s="345"/>
      <c r="BF3" s="415" t="str">
        <f>IF(トップ!C43="","",トップ!C43)</f>
        <v/>
      </c>
      <c r="BG3" s="416"/>
      <c r="BH3" s="416"/>
      <c r="BI3" s="416"/>
      <c r="BJ3" s="416"/>
      <c r="BK3" s="80" t="s">
        <v>122</v>
      </c>
      <c r="BL3" s="285"/>
      <c r="BM3" s="286"/>
      <c r="BN3" s="286"/>
      <c r="BO3" s="286"/>
      <c r="BP3" s="286"/>
      <c r="BQ3" s="351"/>
      <c r="BR3" s="413"/>
      <c r="BS3" s="414"/>
      <c r="BT3" s="414"/>
      <c r="BU3" s="414"/>
      <c r="BV3" s="414"/>
      <c r="BW3" s="80" t="s">
        <v>122</v>
      </c>
    </row>
    <row r="4" spans="1:75" ht="12.6" customHeight="1" x14ac:dyDescent="0.4">
      <c r="AN4" s="343" t="str">
        <f>IF(トップ!B36="","",トップ!B36)</f>
        <v>賃料</v>
      </c>
      <c r="AO4" s="344"/>
      <c r="AP4" s="344"/>
      <c r="AQ4" s="344"/>
      <c r="AR4" s="344"/>
      <c r="AS4" s="345"/>
      <c r="AT4" s="413" t="str">
        <f>IF(トップ!C36="","",トップ!C36)</f>
        <v/>
      </c>
      <c r="AU4" s="414"/>
      <c r="AV4" s="414"/>
      <c r="AW4" s="414"/>
      <c r="AX4" s="414"/>
      <c r="AY4" s="79" t="s">
        <v>122</v>
      </c>
      <c r="AZ4" s="343" t="str">
        <f>IF(トップ!B45="","",トップ!B45 &amp; "：" &amp;トップ!C44 &amp; "毎")</f>
        <v>賃貸保証更新料：毎</v>
      </c>
      <c r="BA4" s="344"/>
      <c r="BB4" s="344"/>
      <c r="BC4" s="344"/>
      <c r="BD4" s="344"/>
      <c r="BE4" s="345"/>
      <c r="BF4" s="415" t="str">
        <f>IF(トップ!C45="","",トップ!C45)</f>
        <v/>
      </c>
      <c r="BG4" s="416"/>
      <c r="BH4" s="416"/>
      <c r="BI4" s="416"/>
      <c r="BJ4" s="416"/>
      <c r="BK4" s="80" t="s">
        <v>122</v>
      </c>
      <c r="BL4" s="285"/>
      <c r="BM4" s="286"/>
      <c r="BN4" s="286"/>
      <c r="BO4" s="286"/>
      <c r="BP4" s="286"/>
      <c r="BQ4" s="351"/>
      <c r="BR4" s="413"/>
      <c r="BS4" s="414"/>
      <c r="BT4" s="414"/>
      <c r="BU4" s="414"/>
      <c r="BV4" s="414"/>
      <c r="BW4" s="80" t="s">
        <v>122</v>
      </c>
    </row>
    <row r="5" spans="1:75" ht="12.6" customHeight="1" x14ac:dyDescent="0.4">
      <c r="A5" s="302" t="s">
        <v>125</v>
      </c>
      <c r="B5" s="302"/>
      <c r="C5" s="302"/>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N5" s="343" t="str">
        <f>IF(トップ!B37="","",トップ!B37)</f>
        <v>共益費</v>
      </c>
      <c r="AO5" s="344"/>
      <c r="AP5" s="344"/>
      <c r="AQ5" s="344"/>
      <c r="AR5" s="344"/>
      <c r="AS5" s="345"/>
      <c r="AT5" s="413" t="str">
        <f>IF(トップ!C37="","",トップ!C37)</f>
        <v/>
      </c>
      <c r="AU5" s="414"/>
      <c r="AV5" s="414"/>
      <c r="AW5" s="414"/>
      <c r="AX5" s="414"/>
      <c r="AY5" s="79" t="s">
        <v>122</v>
      </c>
      <c r="AZ5" s="343" t="str">
        <f>IF(トップ!B46="","",トップ!B46)</f>
        <v>安心サポート</v>
      </c>
      <c r="BA5" s="344"/>
      <c r="BB5" s="344"/>
      <c r="BC5" s="344"/>
      <c r="BD5" s="344"/>
      <c r="BE5" s="345"/>
      <c r="BF5" s="415" t="str">
        <f>IF(トップ!C46="","",トップ!C46)</f>
        <v/>
      </c>
      <c r="BG5" s="416"/>
      <c r="BH5" s="416"/>
      <c r="BI5" s="416"/>
      <c r="BJ5" s="416"/>
      <c r="BK5" s="80" t="s">
        <v>122</v>
      </c>
      <c r="BL5" s="285"/>
      <c r="BM5" s="286"/>
      <c r="BN5" s="286"/>
      <c r="BO5" s="286"/>
      <c r="BP5" s="286"/>
      <c r="BQ5" s="351"/>
      <c r="BR5" s="413"/>
      <c r="BS5" s="414"/>
      <c r="BT5" s="414"/>
      <c r="BU5" s="414"/>
      <c r="BV5" s="414"/>
      <c r="BW5" s="80" t="s">
        <v>122</v>
      </c>
    </row>
    <row r="6" spans="1:75" ht="12.6" customHeight="1" x14ac:dyDescent="0.4">
      <c r="A6" s="302"/>
      <c r="B6" s="302"/>
      <c r="C6" s="302"/>
      <c r="D6" s="302"/>
      <c r="E6" s="302"/>
      <c r="F6" s="302"/>
      <c r="G6" s="302"/>
      <c r="H6" s="302"/>
      <c r="I6" s="302"/>
      <c r="J6" s="302"/>
      <c r="K6" s="302"/>
      <c r="L6" s="302"/>
      <c r="M6" s="302"/>
      <c r="N6" s="302"/>
      <c r="O6" s="302"/>
      <c r="P6" s="302"/>
      <c r="Q6" s="302"/>
      <c r="R6" s="302"/>
      <c r="S6" s="302"/>
      <c r="T6" s="302"/>
      <c r="U6" s="302"/>
      <c r="V6" s="302"/>
      <c r="W6" s="302"/>
      <c r="X6" s="302"/>
      <c r="Y6" s="302"/>
      <c r="Z6" s="302"/>
      <c r="AA6" s="302"/>
      <c r="AB6" s="302"/>
      <c r="AC6" s="302"/>
      <c r="AD6" s="302"/>
      <c r="AE6" s="302"/>
      <c r="AF6" s="302"/>
      <c r="AG6" s="302"/>
      <c r="AH6" s="302"/>
      <c r="AI6" s="302"/>
      <c r="AJ6" s="302"/>
      <c r="AN6" s="343" t="str">
        <f>IF(トップ!B38="","",トップ!B38)</f>
        <v>水道代</v>
      </c>
      <c r="AO6" s="344"/>
      <c r="AP6" s="344"/>
      <c r="AQ6" s="344"/>
      <c r="AR6" s="344"/>
      <c r="AS6" s="345"/>
      <c r="AT6" s="413" t="str">
        <f>IF(トップ!C38="","",トップ!C38)</f>
        <v/>
      </c>
      <c r="AU6" s="414"/>
      <c r="AV6" s="414"/>
      <c r="AW6" s="414"/>
      <c r="AX6" s="414"/>
      <c r="AY6" s="79" t="s">
        <v>122</v>
      </c>
      <c r="AZ6" s="343" t="str">
        <f>IF(トップ!B47="","",トップ!B47)</f>
        <v>防虫・抗菌代</v>
      </c>
      <c r="BA6" s="344"/>
      <c r="BB6" s="344"/>
      <c r="BC6" s="344"/>
      <c r="BD6" s="344"/>
      <c r="BE6" s="345"/>
      <c r="BF6" s="415" t="str">
        <f>IF(トップ!C47="","",トップ!C47)</f>
        <v/>
      </c>
      <c r="BG6" s="416"/>
      <c r="BH6" s="416"/>
      <c r="BI6" s="416"/>
      <c r="BJ6" s="416"/>
      <c r="BK6" s="80" t="s">
        <v>122</v>
      </c>
      <c r="BL6" s="285"/>
      <c r="BM6" s="286"/>
      <c r="BN6" s="286"/>
      <c r="BO6" s="286"/>
      <c r="BP6" s="286"/>
      <c r="BQ6" s="351"/>
      <c r="BR6" s="413"/>
      <c r="BS6" s="414"/>
      <c r="BT6" s="414"/>
      <c r="BU6" s="414"/>
      <c r="BV6" s="414"/>
      <c r="BW6" s="80" t="s">
        <v>122</v>
      </c>
    </row>
    <row r="7" spans="1:75" ht="12.6" customHeight="1" x14ac:dyDescent="0.4">
      <c r="A7" s="320" t="s">
        <v>2</v>
      </c>
      <c r="B7" s="321"/>
      <c r="C7" s="321"/>
      <c r="D7" s="321"/>
      <c r="E7" s="321"/>
      <c r="F7" s="322"/>
      <c r="G7" s="283" t="str">
        <f>IF(トップ!C2="","",トップ!C2)</f>
        <v/>
      </c>
      <c r="H7" s="283"/>
      <c r="I7" s="283"/>
      <c r="J7" s="283"/>
      <c r="K7" s="283"/>
      <c r="L7" s="283"/>
      <c r="M7" s="283"/>
      <c r="N7" s="283"/>
      <c r="O7" s="283"/>
      <c r="P7" s="283"/>
      <c r="Q7" s="283"/>
      <c r="R7" s="283"/>
      <c r="S7" s="283"/>
      <c r="T7" s="278" t="s">
        <v>3</v>
      </c>
      <c r="U7" s="278"/>
      <c r="V7" s="278"/>
      <c r="W7" s="283" t="str">
        <f>IF(トップ!C3="","",トップ!C3)</f>
        <v/>
      </c>
      <c r="X7" s="283"/>
      <c r="Y7" s="283"/>
      <c r="Z7" s="283"/>
      <c r="AA7" s="283"/>
      <c r="AB7" s="283"/>
      <c r="AC7" s="278" t="s">
        <v>4</v>
      </c>
      <c r="AD7" s="278"/>
      <c r="AE7" s="278"/>
      <c r="AF7" s="317" t="str">
        <f>IF(トップ!C4="","","約" &amp;トップ!C4 &amp;"㎡")</f>
        <v/>
      </c>
      <c r="AG7" s="318"/>
      <c r="AH7" s="318"/>
      <c r="AI7" s="318"/>
      <c r="AJ7" s="319"/>
      <c r="AN7" s="343" t="str">
        <f>IF(トップ!B39="","",トップ!B39)</f>
        <v>その他</v>
      </c>
      <c r="AO7" s="344"/>
      <c r="AP7" s="344"/>
      <c r="AQ7" s="344"/>
      <c r="AR7" s="344"/>
      <c r="AS7" s="345"/>
      <c r="AT7" s="413" t="str">
        <f>IF(トップ!C39="","",トップ!C39)</f>
        <v/>
      </c>
      <c r="AU7" s="414"/>
      <c r="AV7" s="414"/>
      <c r="AW7" s="414"/>
      <c r="AX7" s="414"/>
      <c r="AY7" s="79" t="s">
        <v>122</v>
      </c>
      <c r="AZ7" s="343" t="str">
        <f>IF(トップ!B48="","",トップ!B48)</f>
        <v>その他項目①</v>
      </c>
      <c r="BA7" s="344"/>
      <c r="BB7" s="344"/>
      <c r="BC7" s="344"/>
      <c r="BD7" s="344"/>
      <c r="BE7" s="345"/>
      <c r="BF7" s="415" t="str">
        <f>IF(トップ!C48="","",トップ!C48)</f>
        <v/>
      </c>
      <c r="BG7" s="416"/>
      <c r="BH7" s="416"/>
      <c r="BI7" s="416"/>
      <c r="BJ7" s="416"/>
      <c r="BK7" s="80" t="s">
        <v>122</v>
      </c>
      <c r="BL7" s="285" t="s">
        <v>126</v>
      </c>
      <c r="BM7" s="286"/>
      <c r="BN7" s="286"/>
      <c r="BO7" s="286"/>
      <c r="BP7" s="286"/>
      <c r="BQ7" s="351"/>
      <c r="BR7" s="413" t="str">
        <f>IF(トップ!C50="","",トップ!C50)</f>
        <v/>
      </c>
      <c r="BS7" s="414"/>
      <c r="BT7" s="414"/>
      <c r="BU7" s="414"/>
      <c r="BV7" s="414"/>
      <c r="BW7" s="80" t="s">
        <v>122</v>
      </c>
    </row>
    <row r="8" spans="1:75" ht="12.6" customHeight="1" x14ac:dyDescent="0.4">
      <c r="A8" s="320" t="s">
        <v>5</v>
      </c>
      <c r="B8" s="321"/>
      <c r="C8" s="321"/>
      <c r="D8" s="321"/>
      <c r="E8" s="321"/>
      <c r="F8" s="322"/>
      <c r="G8" s="317" t="str">
        <f>IF(トップ!C5="","",トップ!C5)</f>
        <v/>
      </c>
      <c r="H8" s="318"/>
      <c r="I8" s="318"/>
      <c r="J8" s="318"/>
      <c r="K8" s="318"/>
      <c r="L8" s="318"/>
      <c r="M8" s="318"/>
      <c r="N8" s="318"/>
      <c r="O8" s="318"/>
      <c r="P8" s="318"/>
      <c r="Q8" s="318"/>
      <c r="R8" s="318"/>
      <c r="S8" s="318"/>
      <c r="T8" s="318"/>
      <c r="U8" s="318"/>
      <c r="V8" s="318"/>
      <c r="W8" s="318"/>
      <c r="X8" s="318"/>
      <c r="Y8" s="318"/>
      <c r="Z8" s="318"/>
      <c r="AA8" s="318"/>
      <c r="AB8" s="318"/>
      <c r="AC8" s="318"/>
      <c r="AD8" s="318"/>
      <c r="AE8" s="318"/>
      <c r="AF8" s="318"/>
      <c r="AG8" s="318"/>
      <c r="AH8" s="318"/>
      <c r="AI8" s="318"/>
      <c r="AJ8" s="319"/>
      <c r="AK8" s="82"/>
      <c r="AL8" s="82"/>
      <c r="AN8" s="343" t="str">
        <f>IF(トップ!B40="","",トップ!B40)</f>
        <v>駐輪代</v>
      </c>
      <c r="AO8" s="344"/>
      <c r="AP8" s="344"/>
      <c r="AQ8" s="344"/>
      <c r="AR8" s="344"/>
      <c r="AS8" s="345"/>
      <c r="AT8" s="413" t="str">
        <f>IF(トップ!C40="","",トップ!C40)</f>
        <v/>
      </c>
      <c r="AU8" s="414"/>
      <c r="AV8" s="414"/>
      <c r="AW8" s="414"/>
      <c r="AX8" s="414"/>
      <c r="AY8" s="79" t="s">
        <v>122</v>
      </c>
      <c r="AZ8" s="343" t="str">
        <f>IF(トップ!B49="","",トップ!B49)</f>
        <v>その他項目②</v>
      </c>
      <c r="BA8" s="344"/>
      <c r="BB8" s="344"/>
      <c r="BC8" s="344"/>
      <c r="BD8" s="344"/>
      <c r="BE8" s="345"/>
      <c r="BF8" s="415" t="str">
        <f>IF(トップ!C49="","",トップ!C49)</f>
        <v/>
      </c>
      <c r="BG8" s="416"/>
      <c r="BH8" s="416"/>
      <c r="BI8" s="416"/>
      <c r="BJ8" s="416"/>
      <c r="BK8" s="80" t="s">
        <v>122</v>
      </c>
      <c r="BL8" s="285" t="s">
        <v>127</v>
      </c>
      <c r="BM8" s="286"/>
      <c r="BN8" s="286"/>
      <c r="BO8" s="286"/>
      <c r="BP8" s="286"/>
      <c r="BQ8" s="351"/>
      <c r="BR8" s="413" t="str">
        <f>IF(トップ!C51="","",トップ!C51)</f>
        <v/>
      </c>
      <c r="BS8" s="414"/>
      <c r="BT8" s="414"/>
      <c r="BU8" s="414"/>
      <c r="BV8" s="414"/>
      <c r="BW8" s="80" t="s">
        <v>122</v>
      </c>
    </row>
    <row r="9" spans="1:75" ht="12.6" customHeight="1" x14ac:dyDescent="0.4">
      <c r="A9" s="320" t="s">
        <v>128</v>
      </c>
      <c r="B9" s="321"/>
      <c r="C9" s="321"/>
      <c r="D9" s="321"/>
      <c r="E9" s="321"/>
      <c r="F9" s="322"/>
      <c r="G9" s="317" t="str">
        <f>IF(トップ!C6="","",トップ!C6)&amp;"造"&amp;IF(トップ!C7="","",トップ!C7)&amp;"階建"</f>
        <v>造階建</v>
      </c>
      <c r="H9" s="318"/>
      <c r="I9" s="318"/>
      <c r="J9" s="318"/>
      <c r="K9" s="318"/>
      <c r="L9" s="318"/>
      <c r="M9" s="318"/>
      <c r="N9" s="318"/>
      <c r="O9" s="318"/>
      <c r="P9" s="318"/>
      <c r="Q9" s="318"/>
      <c r="R9" s="318"/>
      <c r="S9" s="318"/>
      <c r="T9" s="318" t="s">
        <v>8</v>
      </c>
      <c r="U9" s="318"/>
      <c r="V9" s="318"/>
      <c r="W9" s="438" t="str">
        <f>IF(トップ!C8="","",トップ!C8)</f>
        <v/>
      </c>
      <c r="X9" s="438"/>
      <c r="Y9" s="438"/>
      <c r="Z9" s="438"/>
      <c r="AA9" s="438"/>
      <c r="AB9" s="83" t="s">
        <v>129</v>
      </c>
      <c r="AC9" s="83"/>
      <c r="AD9" s="83"/>
      <c r="AE9" s="448" t="str">
        <f>IF(トップ!C9="","",トップ!C9)</f>
        <v/>
      </c>
      <c r="AF9" s="448"/>
      <c r="AG9" s="448"/>
      <c r="AH9" s="448"/>
      <c r="AI9" s="448"/>
      <c r="AJ9" s="449"/>
      <c r="AK9" s="73"/>
      <c r="AL9" s="73"/>
      <c r="AN9" s="343" t="str">
        <f>IF(トップ!B52="","",トップ!B52)</f>
        <v>駐車場代</v>
      </c>
      <c r="AO9" s="344"/>
      <c r="AP9" s="344"/>
      <c r="AQ9" s="344"/>
      <c r="AR9" s="344"/>
      <c r="AS9" s="345"/>
      <c r="AT9" s="413" t="str">
        <f>IF(トップ!C52="","",トップ!C52)</f>
        <v/>
      </c>
      <c r="AU9" s="414"/>
      <c r="AV9" s="414"/>
      <c r="AW9" s="414"/>
      <c r="AX9" s="414"/>
      <c r="AY9" s="79" t="s">
        <v>122</v>
      </c>
      <c r="AZ9" s="343"/>
      <c r="BA9" s="344"/>
      <c r="BB9" s="344"/>
      <c r="BC9" s="344"/>
      <c r="BD9" s="344"/>
      <c r="BE9" s="345"/>
      <c r="BF9" s="413"/>
      <c r="BG9" s="414"/>
      <c r="BH9" s="414"/>
      <c r="BI9" s="414"/>
      <c r="BJ9" s="414"/>
      <c r="BK9" s="80" t="s">
        <v>122</v>
      </c>
      <c r="BL9" s="285" t="s">
        <v>49</v>
      </c>
      <c r="BM9" s="286"/>
      <c r="BN9" s="286"/>
      <c r="BO9" s="286"/>
      <c r="BP9" s="286"/>
      <c r="BQ9" s="351"/>
      <c r="BR9" s="413" t="str">
        <f>IF(トップ!C54="","",トップ!C54)</f>
        <v/>
      </c>
      <c r="BS9" s="414"/>
      <c r="BT9" s="414"/>
      <c r="BU9" s="414"/>
      <c r="BV9" s="414"/>
      <c r="BW9" s="80" t="s">
        <v>122</v>
      </c>
    </row>
    <row r="10" spans="1:75" ht="12.6" customHeight="1" x14ac:dyDescent="0.4">
      <c r="A10" s="278" t="s">
        <v>10</v>
      </c>
      <c r="B10" s="278"/>
      <c r="C10" s="278"/>
      <c r="D10" s="278"/>
      <c r="E10" s="278"/>
      <c r="F10" s="278"/>
      <c r="G10" s="283" t="str">
        <f>IF(トップ!C10="","",トップ!C10)</f>
        <v/>
      </c>
      <c r="H10" s="283"/>
      <c r="I10" s="283"/>
      <c r="J10" s="283"/>
      <c r="K10" s="283"/>
      <c r="L10" s="283"/>
      <c r="M10" s="283"/>
      <c r="N10" s="283"/>
      <c r="O10" s="283"/>
      <c r="P10" s="283"/>
      <c r="Q10" s="283"/>
      <c r="R10" s="283" t="s">
        <v>131</v>
      </c>
      <c r="S10" s="283"/>
      <c r="T10" s="283"/>
      <c r="U10" s="283"/>
      <c r="V10" s="283"/>
      <c r="W10" s="283"/>
      <c r="X10" s="283"/>
      <c r="Y10" s="283"/>
      <c r="Z10" s="283"/>
      <c r="AA10" s="317" t="str">
        <f>IF(トップ!C10="","",トップ!C10)</f>
        <v/>
      </c>
      <c r="AB10" s="318"/>
      <c r="AC10" s="318"/>
      <c r="AD10" s="318"/>
      <c r="AE10" s="318"/>
      <c r="AF10" s="318"/>
      <c r="AG10" s="318"/>
      <c r="AH10" s="318"/>
      <c r="AI10" s="318"/>
      <c r="AJ10" s="319"/>
      <c r="AK10" s="84"/>
      <c r="AL10" s="84"/>
      <c r="AN10" s="343"/>
      <c r="AO10" s="344"/>
      <c r="AP10" s="344"/>
      <c r="AQ10" s="344"/>
      <c r="AR10" s="344"/>
      <c r="AS10" s="345"/>
      <c r="AT10" s="413"/>
      <c r="AU10" s="414"/>
      <c r="AV10" s="414"/>
      <c r="AW10" s="414"/>
      <c r="AX10" s="414"/>
      <c r="AY10" s="79" t="s">
        <v>122</v>
      </c>
      <c r="AZ10" s="343"/>
      <c r="BA10" s="344"/>
      <c r="BB10" s="344"/>
      <c r="BC10" s="344"/>
      <c r="BD10" s="344"/>
      <c r="BE10" s="345"/>
      <c r="BF10" s="413"/>
      <c r="BG10" s="414"/>
      <c r="BH10" s="414"/>
      <c r="BI10" s="414"/>
      <c r="BJ10" s="414"/>
      <c r="BK10" s="80" t="s">
        <v>122</v>
      </c>
      <c r="BL10" s="285" t="s">
        <v>130</v>
      </c>
      <c r="BM10" s="286"/>
      <c r="BN10" s="286"/>
      <c r="BO10" s="286"/>
      <c r="BP10" s="286"/>
      <c r="BQ10" s="351"/>
      <c r="BR10" s="413" t="str">
        <f>IF(トップ!C55="","",トップ!C55)</f>
        <v/>
      </c>
      <c r="BS10" s="414"/>
      <c r="BT10" s="414"/>
      <c r="BU10" s="414"/>
      <c r="BV10" s="414"/>
      <c r="BW10" s="213"/>
    </row>
    <row r="11" spans="1:75" ht="12.6" customHeight="1" x14ac:dyDescent="0.4">
      <c r="A11" s="278" t="s">
        <v>12</v>
      </c>
      <c r="B11" s="278"/>
      <c r="C11" s="278"/>
      <c r="D11" s="278"/>
      <c r="E11" s="278"/>
      <c r="F11" s="278"/>
      <c r="G11" s="278" t="s">
        <v>13</v>
      </c>
      <c r="H11" s="278"/>
      <c r="I11" s="334" t="str">
        <f>IF(トップ!C12="","",トップ!C12)</f>
        <v/>
      </c>
      <c r="J11" s="335"/>
      <c r="K11" s="335"/>
      <c r="L11" s="335"/>
      <c r="M11" s="335"/>
      <c r="N11" s="335"/>
      <c r="O11" s="335"/>
      <c r="P11" s="335"/>
      <c r="Q11" s="335"/>
      <c r="R11" s="335"/>
      <c r="S11" s="335"/>
      <c r="T11" s="335"/>
      <c r="U11" s="335"/>
      <c r="V11" s="335"/>
      <c r="W11" s="335"/>
      <c r="X11" s="335"/>
      <c r="Y11" s="335"/>
      <c r="Z11" s="335"/>
      <c r="AA11" s="335"/>
      <c r="AB11" s="382"/>
      <c r="AC11" s="382"/>
      <c r="AD11" s="382"/>
      <c r="AE11" s="382"/>
      <c r="AF11" s="382"/>
      <c r="AG11" s="382"/>
      <c r="AH11" s="382"/>
      <c r="AI11" s="382"/>
      <c r="AJ11" s="383"/>
      <c r="AK11" s="75"/>
      <c r="AL11" s="75"/>
      <c r="AN11" s="78" t="s">
        <v>132</v>
      </c>
    </row>
    <row r="12" spans="1:75" ht="12.6" customHeight="1" x14ac:dyDescent="0.4">
      <c r="A12" s="278"/>
      <c r="B12" s="278"/>
      <c r="C12" s="278"/>
      <c r="D12" s="278"/>
      <c r="E12" s="278"/>
      <c r="F12" s="278"/>
      <c r="G12" s="278" t="s">
        <v>14</v>
      </c>
      <c r="H12" s="278"/>
      <c r="I12" s="334" t="str">
        <f>IF(トップ!C11="","",トップ!C11)</f>
        <v/>
      </c>
      <c r="J12" s="335"/>
      <c r="K12" s="335"/>
      <c r="L12" s="335"/>
      <c r="M12" s="335"/>
      <c r="N12" s="335"/>
      <c r="O12" s="335"/>
      <c r="P12" s="335"/>
      <c r="Q12" s="335"/>
      <c r="R12" s="335"/>
      <c r="S12" s="335"/>
      <c r="T12" s="335"/>
      <c r="U12" s="335"/>
      <c r="V12" s="335"/>
      <c r="W12" s="335"/>
      <c r="X12" s="335"/>
      <c r="Y12" s="335"/>
      <c r="Z12" s="335"/>
      <c r="AA12" s="335"/>
      <c r="AB12" s="382"/>
      <c r="AC12" s="382"/>
      <c r="AD12" s="382"/>
      <c r="AE12" s="382"/>
      <c r="AF12" s="382"/>
      <c r="AG12" s="382"/>
      <c r="AH12" s="382"/>
      <c r="AI12" s="382"/>
      <c r="AJ12" s="383"/>
      <c r="AK12" s="73"/>
      <c r="AL12" s="73"/>
      <c r="AN12" s="343" t="s">
        <v>133</v>
      </c>
      <c r="AO12" s="344"/>
      <c r="AP12" s="344"/>
      <c r="AQ12" s="344"/>
      <c r="AR12" s="344"/>
      <c r="AS12" s="344"/>
      <c r="AT12" s="344"/>
      <c r="AU12" s="344"/>
      <c r="AV12" s="345"/>
      <c r="AW12" s="317" t="str">
        <f>IF(トップ!C56="","",トップ!C56)</f>
        <v/>
      </c>
      <c r="AX12" s="318"/>
      <c r="AY12" s="318"/>
      <c r="AZ12" s="318"/>
      <c r="BA12" s="318"/>
      <c r="BB12" s="318"/>
      <c r="BC12" s="318"/>
      <c r="BD12" s="318"/>
      <c r="BE12" s="319"/>
      <c r="BF12" s="85" t="s">
        <v>53</v>
      </c>
      <c r="BG12" s="85"/>
      <c r="BH12" s="85"/>
      <c r="BI12" s="85"/>
      <c r="BJ12" s="86"/>
      <c r="BK12" s="317" t="str">
        <f>IF(トップ!C57="","",トップ!C57)</f>
        <v/>
      </c>
      <c r="BL12" s="318"/>
      <c r="BM12" s="318"/>
      <c r="BN12" s="318"/>
      <c r="BO12" s="318"/>
      <c r="BP12" s="318"/>
      <c r="BQ12" s="318"/>
      <c r="BR12" s="318"/>
      <c r="BS12" s="318"/>
      <c r="BT12" s="318"/>
      <c r="BU12" s="318"/>
      <c r="BV12" s="318"/>
      <c r="BW12" s="319"/>
    </row>
    <row r="13" spans="1:75" ht="12.6" customHeight="1" x14ac:dyDescent="0.4">
      <c r="A13" s="387" t="s">
        <v>17</v>
      </c>
      <c r="B13" s="387" t="s">
        <v>136</v>
      </c>
      <c r="C13" s="388" t="s">
        <v>673</v>
      </c>
      <c r="D13" s="388"/>
      <c r="E13" s="293" t="str">
        <f>IF(トップ!C13="","",トップ!C13)</f>
        <v/>
      </c>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5"/>
      <c r="AK13" s="73"/>
      <c r="AL13" s="73"/>
      <c r="AN13" s="343" t="s">
        <v>134</v>
      </c>
      <c r="AO13" s="344"/>
      <c r="AP13" s="344"/>
      <c r="AQ13" s="344"/>
      <c r="AR13" s="345"/>
      <c r="AS13" s="374"/>
      <c r="AT13" s="375"/>
      <c r="AU13" s="375"/>
      <c r="AV13" s="375"/>
      <c r="AW13" s="375"/>
      <c r="AX13" s="375"/>
      <c r="AY13" s="375"/>
      <c r="AZ13" s="375"/>
      <c r="BA13" s="375"/>
      <c r="BB13" s="375"/>
      <c r="BC13" s="375"/>
      <c r="BD13" s="375"/>
      <c r="BE13" s="376"/>
      <c r="BF13" s="343" t="s">
        <v>135</v>
      </c>
      <c r="BG13" s="344"/>
      <c r="BH13" s="344"/>
      <c r="BI13" s="344"/>
      <c r="BJ13" s="344"/>
      <c r="BK13" s="344"/>
      <c r="BL13" s="344"/>
      <c r="BM13" s="344"/>
      <c r="BN13" s="345"/>
      <c r="BO13" s="374"/>
      <c r="BP13" s="375"/>
      <c r="BQ13" s="375"/>
      <c r="BR13" s="375"/>
      <c r="BS13" s="375"/>
      <c r="BT13" s="375"/>
      <c r="BU13" s="375"/>
      <c r="BV13" s="375"/>
      <c r="BW13" s="376"/>
    </row>
    <row r="14" spans="1:75" ht="12.6" customHeight="1" x14ac:dyDescent="0.4">
      <c r="A14" s="387"/>
      <c r="B14" s="387"/>
      <c r="C14" s="388"/>
      <c r="D14" s="388"/>
      <c r="E14" s="389"/>
      <c r="F14" s="382"/>
      <c r="G14" s="382"/>
      <c r="H14" s="382"/>
      <c r="I14" s="382"/>
      <c r="J14" s="382"/>
      <c r="K14" s="382"/>
      <c r="L14" s="382"/>
      <c r="M14" s="382"/>
      <c r="N14" s="382"/>
      <c r="O14" s="382"/>
      <c r="P14" s="382"/>
      <c r="Q14" s="382"/>
      <c r="R14" s="382"/>
      <c r="S14" s="382"/>
      <c r="T14" s="382"/>
      <c r="U14" s="382"/>
      <c r="V14" s="382"/>
      <c r="W14" s="382"/>
      <c r="X14" s="382"/>
      <c r="Y14" s="382"/>
      <c r="Z14" s="382"/>
      <c r="AA14" s="382"/>
      <c r="AB14" s="382"/>
      <c r="AC14" s="382"/>
      <c r="AD14" s="382"/>
      <c r="AE14" s="382"/>
      <c r="AF14" s="382"/>
      <c r="AG14" s="382"/>
      <c r="AH14" s="382"/>
      <c r="AI14" s="382"/>
      <c r="AJ14" s="383"/>
      <c r="AK14" s="73"/>
      <c r="AL14" s="73"/>
      <c r="AN14" s="78" t="s">
        <v>137</v>
      </c>
    </row>
    <row r="15" spans="1:75" ht="12" customHeight="1" x14ac:dyDescent="0.4">
      <c r="A15" s="387"/>
      <c r="B15" s="387"/>
      <c r="C15" s="390" t="s">
        <v>5</v>
      </c>
      <c r="D15" s="390"/>
      <c r="E15" s="323" t="str">
        <f>IF(トップ!C14="","",トップ!C14)</f>
        <v/>
      </c>
      <c r="F15" s="323"/>
      <c r="G15" s="323"/>
      <c r="H15" s="323"/>
      <c r="I15" s="323"/>
      <c r="J15" s="323"/>
      <c r="K15" s="323"/>
      <c r="L15" s="323"/>
      <c r="M15" s="323"/>
      <c r="N15" s="323"/>
      <c r="O15" s="323"/>
      <c r="P15" s="323"/>
      <c r="Q15" s="323"/>
      <c r="R15" s="323"/>
      <c r="S15" s="323"/>
      <c r="T15" s="323"/>
      <c r="U15" s="323"/>
      <c r="V15" s="323"/>
      <c r="W15" s="323"/>
      <c r="X15" s="323"/>
      <c r="Y15" s="323"/>
      <c r="Z15" s="323"/>
      <c r="AA15" s="323"/>
      <c r="AB15" s="323"/>
      <c r="AC15" s="390" t="s">
        <v>18</v>
      </c>
      <c r="AD15" s="390"/>
      <c r="AE15" s="334" t="str">
        <f>IF(トップ!C15="","",トップ!C15)</f>
        <v/>
      </c>
      <c r="AF15" s="335"/>
      <c r="AG15" s="335"/>
      <c r="AH15" s="335"/>
      <c r="AI15" s="335"/>
      <c r="AJ15" s="336"/>
      <c r="AK15" s="73"/>
      <c r="AL15" s="73"/>
      <c r="AN15" s="320" t="s">
        <v>138</v>
      </c>
      <c r="AO15" s="321"/>
      <c r="AP15" s="321"/>
      <c r="AQ15" s="321"/>
      <c r="AR15" s="321"/>
      <c r="AS15" s="321"/>
      <c r="AT15" s="321"/>
      <c r="AU15" s="321"/>
      <c r="AV15" s="321"/>
      <c r="AW15" s="321"/>
      <c r="AX15" s="321"/>
      <c r="AY15" s="322"/>
      <c r="AZ15" s="320" t="s">
        <v>139</v>
      </c>
      <c r="BA15" s="321"/>
      <c r="BB15" s="321"/>
      <c r="BC15" s="321"/>
      <c r="BD15" s="321"/>
      <c r="BE15" s="322"/>
      <c r="BF15" s="320" t="s">
        <v>56</v>
      </c>
      <c r="BG15" s="321"/>
      <c r="BH15" s="321"/>
      <c r="BI15" s="321"/>
      <c r="BJ15" s="321"/>
      <c r="BK15" s="321"/>
      <c r="BL15" s="321"/>
      <c r="BM15" s="321"/>
      <c r="BN15" s="321"/>
      <c r="BO15" s="321"/>
      <c r="BP15" s="321"/>
      <c r="BQ15" s="321"/>
      <c r="BR15" s="321"/>
      <c r="BS15" s="321"/>
      <c r="BT15" s="321"/>
      <c r="BU15" s="321"/>
      <c r="BV15" s="321"/>
      <c r="BW15" s="322"/>
    </row>
    <row r="16" spans="1:75" ht="12" customHeight="1" x14ac:dyDescent="0.4">
      <c r="A16" s="387"/>
      <c r="B16" s="387" t="s">
        <v>141</v>
      </c>
      <c r="C16" s="388" t="s">
        <v>673</v>
      </c>
      <c r="D16" s="388"/>
      <c r="E16" s="293" t="str">
        <f>IF(トップ!C16="","",トップ!C16)</f>
        <v/>
      </c>
      <c r="F16" s="294"/>
      <c r="G16" s="294"/>
      <c r="H16" s="294"/>
      <c r="I16" s="294"/>
      <c r="J16" s="294"/>
      <c r="K16" s="294"/>
      <c r="L16" s="294"/>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5"/>
      <c r="AK16" s="73"/>
      <c r="AL16" s="73"/>
      <c r="AN16" s="320" t="s">
        <v>55</v>
      </c>
      <c r="AO16" s="321"/>
      <c r="AP16" s="321"/>
      <c r="AQ16" s="321"/>
      <c r="AR16" s="322"/>
      <c r="AS16" s="334" t="str">
        <f>IF(トップ!C58="","",トップ!C58)</f>
        <v/>
      </c>
      <c r="AT16" s="335"/>
      <c r="AU16" s="335"/>
      <c r="AV16" s="335"/>
      <c r="AW16" s="335"/>
      <c r="AX16" s="335"/>
      <c r="AY16" s="336"/>
      <c r="AZ16" s="317" t="s">
        <v>140</v>
      </c>
      <c r="BA16" s="318"/>
      <c r="BB16" s="318"/>
      <c r="BC16" s="318"/>
      <c r="BD16" s="318"/>
      <c r="BE16" s="319"/>
      <c r="BF16" s="334" t="str">
        <f>IF(トップ!E58="","",トップ!E58)</f>
        <v/>
      </c>
      <c r="BG16" s="335"/>
      <c r="BH16" s="335"/>
      <c r="BI16" s="335"/>
      <c r="BJ16" s="335"/>
      <c r="BK16" s="335"/>
      <c r="BL16" s="335"/>
      <c r="BM16" s="335"/>
      <c r="BN16" s="335"/>
      <c r="BO16" s="335"/>
      <c r="BP16" s="335"/>
      <c r="BQ16" s="335"/>
      <c r="BR16" s="335"/>
      <c r="BS16" s="335"/>
      <c r="BT16" s="335"/>
      <c r="BU16" s="335"/>
      <c r="BV16" s="335"/>
      <c r="BW16" s="336"/>
    </row>
    <row r="17" spans="1:75" ht="12.6" customHeight="1" x14ac:dyDescent="0.4">
      <c r="A17" s="387"/>
      <c r="B17" s="387"/>
      <c r="C17" s="388"/>
      <c r="D17" s="388"/>
      <c r="E17" s="389"/>
      <c r="F17" s="382"/>
      <c r="G17" s="382"/>
      <c r="H17" s="382"/>
      <c r="I17" s="382"/>
      <c r="J17" s="382"/>
      <c r="K17" s="382"/>
      <c r="L17" s="382"/>
      <c r="M17" s="382"/>
      <c r="N17" s="382"/>
      <c r="O17" s="382"/>
      <c r="P17" s="382"/>
      <c r="Q17" s="382"/>
      <c r="R17" s="382"/>
      <c r="S17" s="382"/>
      <c r="T17" s="382"/>
      <c r="U17" s="382"/>
      <c r="V17" s="382"/>
      <c r="W17" s="382"/>
      <c r="X17" s="382"/>
      <c r="Y17" s="382"/>
      <c r="Z17" s="382"/>
      <c r="AA17" s="382"/>
      <c r="AB17" s="382"/>
      <c r="AC17" s="382"/>
      <c r="AD17" s="382"/>
      <c r="AE17" s="382"/>
      <c r="AF17" s="382"/>
      <c r="AG17" s="382"/>
      <c r="AH17" s="382"/>
      <c r="AI17" s="382"/>
      <c r="AJ17" s="383"/>
      <c r="AK17" s="73"/>
      <c r="AL17" s="73"/>
      <c r="AN17" s="320" t="s">
        <v>57</v>
      </c>
      <c r="AO17" s="321"/>
      <c r="AP17" s="321"/>
      <c r="AQ17" s="321"/>
      <c r="AR17" s="322"/>
      <c r="AS17" s="334" t="str">
        <f>IF(トップ!C59="","",トップ!C59)</f>
        <v/>
      </c>
      <c r="AT17" s="335"/>
      <c r="AU17" s="335"/>
      <c r="AV17" s="335"/>
      <c r="AW17" s="335"/>
      <c r="AX17" s="335"/>
      <c r="AY17" s="336"/>
      <c r="AZ17" s="317" t="s">
        <v>140</v>
      </c>
      <c r="BA17" s="318"/>
      <c r="BB17" s="318"/>
      <c r="BC17" s="318"/>
      <c r="BD17" s="318"/>
      <c r="BE17" s="319"/>
      <c r="BF17" s="334" t="str">
        <f>IF(トップ!E59="","",トップ!E59)</f>
        <v/>
      </c>
      <c r="BG17" s="335"/>
      <c r="BH17" s="335"/>
      <c r="BI17" s="335"/>
      <c r="BJ17" s="335"/>
      <c r="BK17" s="335"/>
      <c r="BL17" s="335"/>
      <c r="BM17" s="335"/>
      <c r="BN17" s="335"/>
      <c r="BO17" s="335"/>
      <c r="BP17" s="335"/>
      <c r="BQ17" s="335"/>
      <c r="BR17" s="335"/>
      <c r="BS17" s="335"/>
      <c r="BT17" s="335"/>
      <c r="BU17" s="335"/>
      <c r="BV17" s="335"/>
      <c r="BW17" s="336"/>
    </row>
    <row r="18" spans="1:75" ht="12" customHeight="1" x14ac:dyDescent="0.4">
      <c r="A18" s="387"/>
      <c r="B18" s="387"/>
      <c r="C18" s="390" t="s">
        <v>5</v>
      </c>
      <c r="D18" s="390"/>
      <c r="E18" s="334" t="str">
        <f>IF(トップ!C17="","",トップ!C17)</f>
        <v/>
      </c>
      <c r="F18" s="335"/>
      <c r="G18" s="335"/>
      <c r="H18" s="335"/>
      <c r="I18" s="335"/>
      <c r="J18" s="335"/>
      <c r="K18" s="335"/>
      <c r="L18" s="335"/>
      <c r="M18" s="335"/>
      <c r="N18" s="335"/>
      <c r="O18" s="335"/>
      <c r="P18" s="335"/>
      <c r="Q18" s="335"/>
      <c r="R18" s="335"/>
      <c r="S18" s="335"/>
      <c r="T18" s="335"/>
      <c r="U18" s="335"/>
      <c r="V18" s="335"/>
      <c r="W18" s="335"/>
      <c r="X18" s="335"/>
      <c r="Y18" s="335"/>
      <c r="Z18" s="335"/>
      <c r="AA18" s="335"/>
      <c r="AB18" s="336"/>
      <c r="AC18" s="394" t="s">
        <v>18</v>
      </c>
      <c r="AD18" s="395"/>
      <c r="AE18" s="334" t="str">
        <f>IF(トップ!C18="","",トップ!C18)</f>
        <v/>
      </c>
      <c r="AF18" s="335"/>
      <c r="AG18" s="335"/>
      <c r="AH18" s="335"/>
      <c r="AI18" s="335"/>
      <c r="AJ18" s="336"/>
      <c r="AK18" s="73"/>
      <c r="AL18" s="73"/>
      <c r="AN18" s="320" t="s">
        <v>59</v>
      </c>
      <c r="AO18" s="321"/>
      <c r="AP18" s="321"/>
      <c r="AQ18" s="321"/>
      <c r="AR18" s="322"/>
      <c r="AS18" s="334" t="str">
        <f>IF(トップ!C60="","",トップ!C60)</f>
        <v/>
      </c>
      <c r="AT18" s="335"/>
      <c r="AU18" s="335"/>
      <c r="AV18" s="335"/>
      <c r="AW18" s="335"/>
      <c r="AX18" s="335"/>
      <c r="AY18" s="336"/>
      <c r="AZ18" s="317" t="s">
        <v>140</v>
      </c>
      <c r="BA18" s="318"/>
      <c r="BB18" s="318"/>
      <c r="BC18" s="318"/>
      <c r="BD18" s="318"/>
      <c r="BE18" s="319"/>
      <c r="BF18" s="334" t="str">
        <f>IF(トップ!E60="","",トップ!E60)</f>
        <v/>
      </c>
      <c r="BG18" s="335"/>
      <c r="BH18" s="335"/>
      <c r="BI18" s="335"/>
      <c r="BJ18" s="335"/>
      <c r="BK18" s="335"/>
      <c r="BL18" s="335"/>
      <c r="BM18" s="335"/>
      <c r="BN18" s="335"/>
      <c r="BO18" s="335"/>
      <c r="BP18" s="335"/>
      <c r="BQ18" s="335"/>
      <c r="BR18" s="335"/>
      <c r="BS18" s="335"/>
      <c r="BT18" s="335"/>
      <c r="BU18" s="335"/>
      <c r="BV18" s="335"/>
      <c r="BW18" s="336"/>
    </row>
    <row r="19" spans="1:75" ht="12" customHeight="1" x14ac:dyDescent="0.4">
      <c r="AK19" s="73"/>
      <c r="AL19" s="73"/>
      <c r="AN19" s="320" t="s">
        <v>60</v>
      </c>
      <c r="AO19" s="321"/>
      <c r="AP19" s="321"/>
      <c r="AQ19" s="321"/>
      <c r="AR19" s="322"/>
      <c r="AS19" s="334" t="str">
        <f>IF(トップ!C61="","",トップ!C61)</f>
        <v/>
      </c>
      <c r="AT19" s="335"/>
      <c r="AU19" s="335"/>
      <c r="AV19" s="335"/>
      <c r="AW19" s="335"/>
      <c r="AX19" s="335"/>
      <c r="AY19" s="336"/>
      <c r="AZ19" s="317" t="s">
        <v>140</v>
      </c>
      <c r="BA19" s="318"/>
      <c r="BB19" s="318"/>
      <c r="BC19" s="318"/>
      <c r="BD19" s="318"/>
      <c r="BE19" s="319"/>
      <c r="BF19" s="334" t="str">
        <f>IF(トップ!E61="","",トップ!E61)</f>
        <v/>
      </c>
      <c r="BG19" s="335"/>
      <c r="BH19" s="335"/>
      <c r="BI19" s="335"/>
      <c r="BJ19" s="335"/>
      <c r="BK19" s="335"/>
      <c r="BL19" s="335"/>
      <c r="BM19" s="335"/>
      <c r="BN19" s="335"/>
      <c r="BO19" s="335"/>
      <c r="BP19" s="335"/>
      <c r="BQ19" s="335"/>
      <c r="BR19" s="335"/>
      <c r="BS19" s="335"/>
      <c r="BT19" s="335"/>
      <c r="BU19" s="335"/>
      <c r="BV19" s="335"/>
      <c r="BW19" s="336"/>
    </row>
    <row r="20" spans="1:75" ht="12" customHeight="1" x14ac:dyDescent="0.4">
      <c r="A20" s="396" t="s">
        <v>111</v>
      </c>
      <c r="B20" s="397"/>
      <c r="C20" s="398"/>
      <c r="D20" s="293" t="str">
        <f>IF(トップ!B146="","",トップ!B146)</f>
        <v/>
      </c>
      <c r="E20" s="294"/>
      <c r="F20" s="294"/>
      <c r="G20" s="294"/>
      <c r="H20" s="294"/>
      <c r="I20" s="294"/>
      <c r="J20" s="294"/>
      <c r="K20" s="294"/>
      <c r="L20" s="294"/>
      <c r="M20" s="294"/>
      <c r="N20" s="294"/>
      <c r="O20" s="294"/>
      <c r="P20" s="294"/>
      <c r="Q20" s="294"/>
      <c r="R20" s="294"/>
      <c r="S20" s="295"/>
      <c r="T20" s="396" t="s">
        <v>111</v>
      </c>
      <c r="U20" s="397"/>
      <c r="V20" s="398"/>
      <c r="W20" s="393"/>
      <c r="X20" s="385"/>
      <c r="Y20" s="385"/>
      <c r="Z20" s="385"/>
      <c r="AA20" s="385"/>
      <c r="AB20" s="385"/>
      <c r="AC20" s="385"/>
      <c r="AD20" s="385"/>
      <c r="AE20" s="385"/>
      <c r="AF20" s="385"/>
      <c r="AG20" s="385"/>
      <c r="AH20" s="385"/>
      <c r="AI20" s="385"/>
      <c r="AJ20" s="386"/>
      <c r="AN20" s="78" t="s">
        <v>142</v>
      </c>
    </row>
    <row r="21" spans="1:75" ht="12.6" customHeight="1" x14ac:dyDescent="0.4">
      <c r="A21" s="399" t="s">
        <v>144</v>
      </c>
      <c r="B21" s="400"/>
      <c r="C21" s="401"/>
      <c r="D21" s="407" t="str">
        <f>IF(トップ!B147="","",トップ!B147)</f>
        <v/>
      </c>
      <c r="E21" s="408"/>
      <c r="F21" s="408"/>
      <c r="G21" s="408"/>
      <c r="H21" s="408"/>
      <c r="I21" s="408"/>
      <c r="J21" s="408"/>
      <c r="K21" s="408"/>
      <c r="L21" s="408"/>
      <c r="M21" s="408"/>
      <c r="N21" s="408"/>
      <c r="O21" s="408"/>
      <c r="P21" s="355" t="s">
        <v>145</v>
      </c>
      <c r="Q21" s="355"/>
      <c r="R21" s="355"/>
      <c r="S21" s="403"/>
      <c r="T21" s="399" t="s">
        <v>144</v>
      </c>
      <c r="U21" s="400"/>
      <c r="V21" s="401"/>
      <c r="W21" s="402"/>
      <c r="X21" s="355"/>
      <c r="Y21" s="355"/>
      <c r="Z21" s="355"/>
      <c r="AA21" s="355"/>
      <c r="AB21" s="355"/>
      <c r="AC21" s="355"/>
      <c r="AD21" s="355"/>
      <c r="AE21" s="355"/>
      <c r="AF21" s="355"/>
      <c r="AG21" s="355"/>
      <c r="AH21" s="355"/>
      <c r="AI21" s="355" t="s">
        <v>145</v>
      </c>
      <c r="AJ21" s="403"/>
      <c r="AK21" s="75"/>
      <c r="AL21" s="75"/>
      <c r="AN21" s="417" t="s">
        <v>143</v>
      </c>
      <c r="AO21" s="418"/>
      <c r="AP21" s="418"/>
      <c r="AQ21" s="418"/>
      <c r="AR21" s="419"/>
      <c r="AS21" s="334" t="s">
        <v>62</v>
      </c>
      <c r="AT21" s="335"/>
      <c r="AU21" s="335"/>
      <c r="AV21" s="335"/>
      <c r="AW21" s="335"/>
      <c r="AX21" s="335"/>
      <c r="AY21" s="336"/>
      <c r="AZ21" s="317" t="str">
        <f>IF(トップ!C62="","",トップ!C62)</f>
        <v/>
      </c>
      <c r="BA21" s="318"/>
      <c r="BB21" s="318"/>
      <c r="BC21" s="318"/>
      <c r="BD21" s="319"/>
      <c r="BE21" s="334" t="str">
        <f>IF(トップ!E62="","",トップ!E62)</f>
        <v/>
      </c>
      <c r="BF21" s="335"/>
      <c r="BG21" s="335"/>
      <c r="BH21" s="335"/>
      <c r="BI21" s="335"/>
      <c r="BJ21" s="335"/>
      <c r="BK21" s="335"/>
      <c r="BL21" s="335"/>
      <c r="BM21" s="335"/>
      <c r="BN21" s="335"/>
      <c r="BO21" s="335"/>
      <c r="BP21" s="335"/>
      <c r="BQ21" s="335"/>
      <c r="BR21" s="335"/>
      <c r="BS21" s="335"/>
      <c r="BT21" s="335"/>
      <c r="BU21" s="335"/>
      <c r="BV21" s="335"/>
      <c r="BW21" s="336"/>
    </row>
    <row r="22" spans="1:75" ht="12.6" customHeight="1" x14ac:dyDescent="0.4">
      <c r="A22" s="399" t="s">
        <v>5</v>
      </c>
      <c r="B22" s="400"/>
      <c r="C22" s="401"/>
      <c r="D22" s="407" t="str">
        <f>IF(トップ!B148="","",トップ!B148)</f>
        <v/>
      </c>
      <c r="E22" s="408"/>
      <c r="F22" s="408"/>
      <c r="G22" s="408"/>
      <c r="H22" s="408"/>
      <c r="I22" s="408"/>
      <c r="J22" s="408"/>
      <c r="K22" s="408"/>
      <c r="L22" s="408"/>
      <c r="M22" s="408"/>
      <c r="N22" s="408"/>
      <c r="O22" s="408"/>
      <c r="P22" s="408"/>
      <c r="Q22" s="408"/>
      <c r="R22" s="408"/>
      <c r="S22" s="409"/>
      <c r="T22" s="399" t="s">
        <v>5</v>
      </c>
      <c r="U22" s="400"/>
      <c r="V22" s="401"/>
      <c r="W22" s="402"/>
      <c r="X22" s="355"/>
      <c r="Y22" s="355"/>
      <c r="Z22" s="355"/>
      <c r="AA22" s="355"/>
      <c r="AB22" s="355"/>
      <c r="AC22" s="355"/>
      <c r="AD22" s="355"/>
      <c r="AE22" s="355"/>
      <c r="AF22" s="355"/>
      <c r="AG22" s="355"/>
      <c r="AH22" s="355"/>
      <c r="AI22" s="355"/>
      <c r="AJ22" s="403"/>
      <c r="AK22" s="66"/>
      <c r="AL22" s="66"/>
      <c r="AN22" s="420"/>
      <c r="AO22" s="421"/>
      <c r="AP22" s="421"/>
      <c r="AQ22" s="421"/>
      <c r="AR22" s="422"/>
      <c r="AS22" s="334" t="s">
        <v>64</v>
      </c>
      <c r="AT22" s="335"/>
      <c r="AU22" s="335"/>
      <c r="AV22" s="335"/>
      <c r="AW22" s="335"/>
      <c r="AX22" s="335"/>
      <c r="AY22" s="336"/>
      <c r="AZ22" s="317" t="str">
        <f>IF(トップ!C63="","",トップ!C63)</f>
        <v/>
      </c>
      <c r="BA22" s="318"/>
      <c r="BB22" s="318"/>
      <c r="BC22" s="318"/>
      <c r="BD22" s="319"/>
      <c r="BE22" s="334" t="str">
        <f>IF(トップ!E63="","",トップ!E63)</f>
        <v/>
      </c>
      <c r="BF22" s="335"/>
      <c r="BG22" s="335"/>
      <c r="BH22" s="335"/>
      <c r="BI22" s="335"/>
      <c r="BJ22" s="335"/>
      <c r="BK22" s="335"/>
      <c r="BL22" s="335"/>
      <c r="BM22" s="335"/>
      <c r="BN22" s="335"/>
      <c r="BO22" s="335"/>
      <c r="BP22" s="335"/>
      <c r="BQ22" s="335"/>
      <c r="BR22" s="335"/>
      <c r="BS22" s="335"/>
      <c r="BT22" s="335"/>
      <c r="BU22" s="335"/>
      <c r="BV22" s="335"/>
      <c r="BW22" s="336"/>
    </row>
    <row r="23" spans="1:75" ht="12.6" customHeight="1" x14ac:dyDescent="0.4">
      <c r="A23" s="399" t="s">
        <v>146</v>
      </c>
      <c r="B23" s="400"/>
      <c r="C23" s="401"/>
      <c r="D23" s="407" t="str">
        <f>IF(トップ!B149="","",トップ!B149)</f>
        <v/>
      </c>
      <c r="E23" s="408"/>
      <c r="F23" s="408"/>
      <c r="G23" s="408"/>
      <c r="H23" s="408"/>
      <c r="I23" s="408"/>
      <c r="J23" s="408"/>
      <c r="K23" s="408"/>
      <c r="L23" s="408"/>
      <c r="M23" s="408"/>
      <c r="N23" s="408"/>
      <c r="O23" s="408"/>
      <c r="P23" s="408"/>
      <c r="Q23" s="408"/>
      <c r="R23" s="408"/>
      <c r="S23" s="409"/>
      <c r="T23" s="399" t="s">
        <v>146</v>
      </c>
      <c r="U23" s="400"/>
      <c r="V23" s="401"/>
      <c r="W23" s="402"/>
      <c r="X23" s="355"/>
      <c r="Y23" s="355"/>
      <c r="Z23" s="355"/>
      <c r="AA23" s="355"/>
      <c r="AB23" s="355"/>
      <c r="AC23" s="355"/>
      <c r="AD23" s="355"/>
      <c r="AE23" s="355"/>
      <c r="AF23" s="355"/>
      <c r="AG23" s="355"/>
      <c r="AH23" s="355"/>
      <c r="AI23" s="355"/>
      <c r="AJ23" s="403"/>
      <c r="AK23" s="66"/>
      <c r="AL23" s="66"/>
      <c r="AN23" s="420"/>
      <c r="AO23" s="421"/>
      <c r="AP23" s="421"/>
      <c r="AQ23" s="421"/>
      <c r="AR23" s="422"/>
      <c r="AS23" s="334" t="s">
        <v>65</v>
      </c>
      <c r="AT23" s="335"/>
      <c r="AU23" s="335"/>
      <c r="AV23" s="335"/>
      <c r="AW23" s="335"/>
      <c r="AX23" s="335"/>
      <c r="AY23" s="336"/>
      <c r="AZ23" s="317" t="str">
        <f>IF(トップ!C64="","",トップ!C64)</f>
        <v/>
      </c>
      <c r="BA23" s="318"/>
      <c r="BB23" s="318"/>
      <c r="BC23" s="318"/>
      <c r="BD23" s="319"/>
      <c r="BE23" s="334" t="str">
        <f>IF(トップ!E64="","",トップ!E64)</f>
        <v/>
      </c>
      <c r="BF23" s="335"/>
      <c r="BG23" s="335"/>
      <c r="BH23" s="335"/>
      <c r="BI23" s="335"/>
      <c r="BJ23" s="335"/>
      <c r="BK23" s="335"/>
      <c r="BL23" s="335"/>
      <c r="BM23" s="335"/>
      <c r="BN23" s="335"/>
      <c r="BO23" s="335"/>
      <c r="BP23" s="335"/>
      <c r="BQ23" s="335"/>
      <c r="BR23" s="335"/>
      <c r="BS23" s="335"/>
      <c r="BT23" s="335"/>
      <c r="BU23" s="335"/>
      <c r="BV23" s="335"/>
      <c r="BW23" s="336"/>
    </row>
    <row r="24" spans="1:75" ht="12.6" customHeight="1" x14ac:dyDescent="0.4">
      <c r="A24" s="399" t="s">
        <v>147</v>
      </c>
      <c r="B24" s="400"/>
      <c r="C24" s="401"/>
      <c r="D24" s="410" t="str">
        <f>IF(トップ!B150="","",トップ!B150)</f>
        <v/>
      </c>
      <c r="E24" s="411"/>
      <c r="F24" s="411"/>
      <c r="G24" s="411"/>
      <c r="H24" s="411"/>
      <c r="I24" s="411"/>
      <c r="J24" s="411"/>
      <c r="K24" s="411"/>
      <c r="L24" s="411"/>
      <c r="M24" s="411"/>
      <c r="N24" s="411"/>
      <c r="O24" s="411"/>
      <c r="P24" s="411"/>
      <c r="Q24" s="411"/>
      <c r="R24" s="411"/>
      <c r="S24" s="412"/>
      <c r="T24" s="399" t="s">
        <v>147</v>
      </c>
      <c r="U24" s="400"/>
      <c r="V24" s="401"/>
      <c r="W24" s="402"/>
      <c r="X24" s="355"/>
      <c r="Y24" s="355"/>
      <c r="Z24" s="355"/>
      <c r="AA24" s="355"/>
      <c r="AB24" s="355"/>
      <c r="AC24" s="355"/>
      <c r="AD24" s="355"/>
      <c r="AE24" s="355"/>
      <c r="AF24" s="355"/>
      <c r="AG24" s="355"/>
      <c r="AH24" s="355"/>
      <c r="AI24" s="355"/>
      <c r="AJ24" s="403"/>
      <c r="AK24" s="66"/>
      <c r="AL24" s="66"/>
      <c r="AN24" s="420"/>
      <c r="AO24" s="421"/>
      <c r="AP24" s="421"/>
      <c r="AQ24" s="421"/>
      <c r="AR24" s="422"/>
      <c r="AS24" s="334" t="s">
        <v>66</v>
      </c>
      <c r="AT24" s="335"/>
      <c r="AU24" s="335"/>
      <c r="AV24" s="335"/>
      <c r="AW24" s="335"/>
      <c r="AX24" s="335"/>
      <c r="AY24" s="336"/>
      <c r="AZ24" s="317" t="str">
        <f>IF(トップ!C65="","",トップ!C65)</f>
        <v/>
      </c>
      <c r="BA24" s="318"/>
      <c r="BB24" s="318"/>
      <c r="BC24" s="318"/>
      <c r="BD24" s="319"/>
      <c r="BE24" s="334" t="str">
        <f>IF(トップ!E65="","",トップ!E65)</f>
        <v/>
      </c>
      <c r="BF24" s="335"/>
      <c r="BG24" s="335"/>
      <c r="BH24" s="335"/>
      <c r="BI24" s="335"/>
      <c r="BJ24" s="335"/>
      <c r="BK24" s="335"/>
      <c r="BL24" s="335"/>
      <c r="BM24" s="335"/>
      <c r="BN24" s="335"/>
      <c r="BO24" s="335"/>
      <c r="BP24" s="335"/>
      <c r="BQ24" s="335"/>
      <c r="BR24" s="335"/>
      <c r="BS24" s="335"/>
      <c r="BT24" s="335"/>
      <c r="BU24" s="335"/>
      <c r="BV24" s="335"/>
      <c r="BW24" s="336"/>
    </row>
    <row r="25" spans="1:75" ht="12.6" customHeight="1" x14ac:dyDescent="0.4">
      <c r="A25" s="396" t="s">
        <v>115</v>
      </c>
      <c r="B25" s="397"/>
      <c r="C25" s="398"/>
      <c r="D25" s="293" t="str">
        <f>IF(トップ!B151="","",トップ!B151)</f>
        <v/>
      </c>
      <c r="E25" s="294"/>
      <c r="F25" s="294"/>
      <c r="G25" s="294"/>
      <c r="H25" s="294"/>
      <c r="I25" s="294"/>
      <c r="J25" s="294"/>
      <c r="K25" s="294"/>
      <c r="L25" s="294"/>
      <c r="M25" s="294"/>
      <c r="N25" s="294"/>
      <c r="O25" s="294"/>
      <c r="P25" s="294"/>
      <c r="Q25" s="294"/>
      <c r="R25" s="294"/>
      <c r="S25" s="295"/>
      <c r="T25" s="396" t="s">
        <v>115</v>
      </c>
      <c r="U25" s="397"/>
      <c r="V25" s="398"/>
      <c r="W25" s="393"/>
      <c r="X25" s="385"/>
      <c r="Y25" s="385"/>
      <c r="Z25" s="385"/>
      <c r="AA25" s="385"/>
      <c r="AB25" s="385"/>
      <c r="AC25" s="385"/>
      <c r="AD25" s="385"/>
      <c r="AE25" s="385"/>
      <c r="AF25" s="385"/>
      <c r="AG25" s="385"/>
      <c r="AH25" s="385"/>
      <c r="AI25" s="385"/>
      <c r="AJ25" s="386"/>
      <c r="AK25" s="66"/>
      <c r="AL25" s="66"/>
      <c r="AN25" s="420"/>
      <c r="AO25" s="421"/>
      <c r="AP25" s="421"/>
      <c r="AQ25" s="421"/>
      <c r="AR25" s="422"/>
      <c r="AS25" s="334" t="s">
        <v>67</v>
      </c>
      <c r="AT25" s="335"/>
      <c r="AU25" s="335"/>
      <c r="AV25" s="335"/>
      <c r="AW25" s="335"/>
      <c r="AX25" s="335"/>
      <c r="AY25" s="336"/>
      <c r="AZ25" s="317" t="str">
        <f>IF(トップ!C66="","",トップ!C66)</f>
        <v/>
      </c>
      <c r="BA25" s="318"/>
      <c r="BB25" s="318"/>
      <c r="BC25" s="318"/>
      <c r="BD25" s="319"/>
      <c r="BE25" s="334" t="str">
        <f>IF(トップ!E66="","",トップ!E66)</f>
        <v/>
      </c>
      <c r="BF25" s="335"/>
      <c r="BG25" s="335"/>
      <c r="BH25" s="335"/>
      <c r="BI25" s="335"/>
      <c r="BJ25" s="335"/>
      <c r="BK25" s="335"/>
      <c r="BL25" s="335"/>
      <c r="BM25" s="335"/>
      <c r="BN25" s="335"/>
      <c r="BO25" s="335"/>
      <c r="BP25" s="335"/>
      <c r="BQ25" s="335"/>
      <c r="BR25" s="335"/>
      <c r="BS25" s="335"/>
      <c r="BT25" s="335"/>
      <c r="BU25" s="335"/>
      <c r="BV25" s="335"/>
      <c r="BW25" s="336"/>
    </row>
    <row r="26" spans="1:75" ht="12.6" customHeight="1" x14ac:dyDescent="0.4">
      <c r="A26" s="404" t="s">
        <v>116</v>
      </c>
      <c r="B26" s="405"/>
      <c r="C26" s="406"/>
      <c r="D26" s="389" t="str">
        <f>IF(トップ!B152="","",トップ!B152)</f>
        <v/>
      </c>
      <c r="E26" s="382"/>
      <c r="F26" s="382"/>
      <c r="G26" s="382"/>
      <c r="H26" s="382"/>
      <c r="I26" s="382"/>
      <c r="J26" s="382"/>
      <c r="K26" s="382"/>
      <c r="L26" s="382"/>
      <c r="M26" s="382"/>
      <c r="N26" s="382"/>
      <c r="O26" s="382"/>
      <c r="P26" s="382"/>
      <c r="Q26" s="382"/>
      <c r="R26" s="382"/>
      <c r="S26" s="383"/>
      <c r="T26" s="404" t="s">
        <v>116</v>
      </c>
      <c r="U26" s="405"/>
      <c r="V26" s="406"/>
      <c r="W26" s="391"/>
      <c r="X26" s="273"/>
      <c r="Y26" s="273"/>
      <c r="Z26" s="273"/>
      <c r="AA26" s="273"/>
      <c r="AB26" s="273"/>
      <c r="AC26" s="273"/>
      <c r="AD26" s="273"/>
      <c r="AE26" s="273"/>
      <c r="AF26" s="273"/>
      <c r="AG26" s="273"/>
      <c r="AH26" s="273"/>
      <c r="AI26" s="273"/>
      <c r="AJ26" s="392"/>
      <c r="AK26" s="75"/>
      <c r="AL26" s="75"/>
      <c r="AN26" s="420"/>
      <c r="AO26" s="421"/>
      <c r="AP26" s="421"/>
      <c r="AQ26" s="421"/>
      <c r="AR26" s="422"/>
      <c r="AS26" s="334" t="s">
        <v>68</v>
      </c>
      <c r="AT26" s="335"/>
      <c r="AU26" s="335"/>
      <c r="AV26" s="335"/>
      <c r="AW26" s="335"/>
      <c r="AX26" s="335"/>
      <c r="AY26" s="336"/>
      <c r="AZ26" s="317" t="str">
        <f>IF(トップ!C67="","",トップ!C67)</f>
        <v/>
      </c>
      <c r="BA26" s="318"/>
      <c r="BB26" s="318"/>
      <c r="BC26" s="318"/>
      <c r="BD26" s="319"/>
      <c r="BE26" s="334" t="str">
        <f>IF(トップ!C67="なし","",トップ!E67 &amp;"台")</f>
        <v>台</v>
      </c>
      <c r="BF26" s="335"/>
      <c r="BG26" s="335"/>
      <c r="BH26" s="335"/>
      <c r="BI26" s="335"/>
      <c r="BJ26" s="335"/>
      <c r="BK26" s="335"/>
      <c r="BL26" s="335"/>
      <c r="BM26" s="335"/>
      <c r="BN26" s="335"/>
      <c r="BO26" s="335"/>
      <c r="BP26" s="335"/>
      <c r="BQ26" s="335"/>
      <c r="BR26" s="335"/>
      <c r="BS26" s="335"/>
      <c r="BT26" s="335"/>
      <c r="BU26" s="335"/>
      <c r="BV26" s="335"/>
      <c r="BW26" s="336"/>
    </row>
    <row r="27" spans="1:75" ht="12.6" customHeight="1" x14ac:dyDescent="0.4">
      <c r="A27" s="317" t="s">
        <v>148</v>
      </c>
      <c r="B27" s="318"/>
      <c r="C27" s="318"/>
      <c r="D27" s="318"/>
      <c r="E27" s="318"/>
      <c r="F27" s="318"/>
      <c r="G27" s="318"/>
      <c r="H27" s="318"/>
      <c r="I27" s="318"/>
      <c r="J27" s="318"/>
      <c r="K27" s="318"/>
      <c r="L27" s="318"/>
      <c r="M27" s="318"/>
      <c r="N27" s="318"/>
      <c r="O27" s="318"/>
      <c r="P27" s="385"/>
      <c r="Q27" s="385"/>
      <c r="R27" s="385"/>
      <c r="S27" s="386"/>
      <c r="T27" s="317" t="s">
        <v>148</v>
      </c>
      <c r="U27" s="318"/>
      <c r="V27" s="318"/>
      <c r="W27" s="318"/>
      <c r="X27" s="318"/>
      <c r="Y27" s="318"/>
      <c r="Z27" s="318"/>
      <c r="AA27" s="318"/>
      <c r="AB27" s="318"/>
      <c r="AC27" s="318"/>
      <c r="AD27" s="318"/>
      <c r="AE27" s="318"/>
      <c r="AF27" s="318"/>
      <c r="AG27" s="318"/>
      <c r="AH27" s="318"/>
      <c r="AI27" s="385"/>
      <c r="AJ27" s="386"/>
      <c r="AK27" s="75"/>
      <c r="AL27" s="75"/>
      <c r="AN27" s="420"/>
      <c r="AO27" s="421"/>
      <c r="AP27" s="421"/>
      <c r="AQ27" s="421"/>
      <c r="AR27" s="422"/>
      <c r="AS27" s="334" t="s">
        <v>70</v>
      </c>
      <c r="AT27" s="335"/>
      <c r="AU27" s="335"/>
      <c r="AV27" s="335"/>
      <c r="AW27" s="335"/>
      <c r="AX27" s="335"/>
      <c r="AY27" s="336"/>
      <c r="AZ27" s="317" t="str">
        <f>IF(トップ!C68="","",トップ!C68)</f>
        <v/>
      </c>
      <c r="BA27" s="318"/>
      <c r="BB27" s="318"/>
      <c r="BC27" s="318"/>
      <c r="BD27" s="319"/>
      <c r="BE27" s="334" t="str">
        <f>IF(トップ!C68="なし","",トップ!E68 &amp;"基")</f>
        <v>基</v>
      </c>
      <c r="BF27" s="335"/>
      <c r="BG27" s="335"/>
      <c r="BH27" s="335"/>
      <c r="BI27" s="335"/>
      <c r="BJ27" s="335"/>
      <c r="BK27" s="335"/>
      <c r="BL27" s="335"/>
      <c r="BM27" s="335"/>
      <c r="BN27" s="335"/>
      <c r="BO27" s="335"/>
      <c r="BP27" s="335"/>
      <c r="BQ27" s="335"/>
      <c r="BR27" s="335"/>
      <c r="BS27" s="335"/>
      <c r="BT27" s="335"/>
      <c r="BU27" s="335"/>
      <c r="BV27" s="335"/>
      <c r="BW27" s="336"/>
    </row>
    <row r="28" spans="1:75" ht="12.6" customHeight="1" x14ac:dyDescent="0.4">
      <c r="A28" s="282" t="s">
        <v>14</v>
      </c>
      <c r="B28" s="282"/>
      <c r="C28" s="282"/>
      <c r="D28" s="334" t="str">
        <f>IF(トップ!B154="","",トップ!B154)</f>
        <v/>
      </c>
      <c r="E28" s="335"/>
      <c r="F28" s="335"/>
      <c r="G28" s="335"/>
      <c r="H28" s="335"/>
      <c r="I28" s="335"/>
      <c r="J28" s="335"/>
      <c r="K28" s="335"/>
      <c r="L28" s="335"/>
      <c r="M28" s="335"/>
      <c r="N28" s="335"/>
      <c r="O28" s="335"/>
      <c r="P28" s="318" t="s">
        <v>145</v>
      </c>
      <c r="Q28" s="318"/>
      <c r="R28" s="318"/>
      <c r="S28" s="319"/>
      <c r="T28" s="345" t="s">
        <v>14</v>
      </c>
      <c r="U28" s="282"/>
      <c r="V28" s="282"/>
      <c r="W28" s="283"/>
      <c r="X28" s="283"/>
      <c r="Y28" s="283"/>
      <c r="Z28" s="283"/>
      <c r="AA28" s="283"/>
      <c r="AB28" s="283"/>
      <c r="AC28" s="283"/>
      <c r="AD28" s="283"/>
      <c r="AE28" s="283"/>
      <c r="AF28" s="283"/>
      <c r="AG28" s="283"/>
      <c r="AH28" s="283"/>
      <c r="AI28" s="378"/>
      <c r="AJ28" s="378"/>
      <c r="AK28" s="75"/>
      <c r="AL28" s="75"/>
      <c r="AN28" s="420"/>
      <c r="AO28" s="421"/>
      <c r="AP28" s="421"/>
      <c r="AQ28" s="421"/>
      <c r="AR28" s="422"/>
      <c r="AS28" s="334"/>
      <c r="AT28" s="335"/>
      <c r="AU28" s="335"/>
      <c r="AV28" s="335"/>
      <c r="AW28" s="335"/>
      <c r="AX28" s="335"/>
      <c r="AY28" s="336"/>
      <c r="AZ28" s="317"/>
      <c r="BA28" s="318"/>
      <c r="BB28" s="318"/>
      <c r="BC28" s="318"/>
      <c r="BD28" s="319"/>
      <c r="BE28" s="334"/>
      <c r="BF28" s="335"/>
      <c r="BG28" s="335"/>
      <c r="BH28" s="335"/>
      <c r="BI28" s="335"/>
      <c r="BJ28" s="335"/>
      <c r="BK28" s="335"/>
      <c r="BL28" s="335"/>
      <c r="BM28" s="335"/>
      <c r="BN28" s="335"/>
      <c r="BO28" s="335"/>
      <c r="BP28" s="335"/>
      <c r="BQ28" s="335"/>
      <c r="BR28" s="335"/>
      <c r="BS28" s="335"/>
      <c r="BT28" s="335"/>
      <c r="BU28" s="335"/>
      <c r="BV28" s="335"/>
      <c r="BW28" s="336"/>
    </row>
    <row r="29" spans="1:75" ht="12.6" customHeight="1" x14ac:dyDescent="0.4">
      <c r="A29" s="282" t="s">
        <v>119</v>
      </c>
      <c r="B29" s="282"/>
      <c r="C29" s="282"/>
      <c r="D29" s="323" t="str">
        <f>IF(トップ!B155="","",トップ!B155)</f>
        <v/>
      </c>
      <c r="E29" s="323"/>
      <c r="F29" s="323"/>
      <c r="G29" s="323"/>
      <c r="H29" s="323"/>
      <c r="I29" s="323"/>
      <c r="J29" s="323"/>
      <c r="K29" s="323"/>
      <c r="L29" s="323"/>
      <c r="M29" s="323"/>
      <c r="N29" s="323"/>
      <c r="O29" s="323"/>
      <c r="P29" s="324"/>
      <c r="Q29" s="324"/>
      <c r="R29" s="324"/>
      <c r="S29" s="324"/>
      <c r="T29" s="282" t="s">
        <v>119</v>
      </c>
      <c r="U29" s="282"/>
      <c r="V29" s="282"/>
      <c r="W29" s="317"/>
      <c r="X29" s="318"/>
      <c r="Y29" s="318"/>
      <c r="Z29" s="318"/>
      <c r="AA29" s="318"/>
      <c r="AB29" s="318"/>
      <c r="AC29" s="318"/>
      <c r="AD29" s="318"/>
      <c r="AE29" s="318"/>
      <c r="AF29" s="318"/>
      <c r="AG29" s="318"/>
      <c r="AH29" s="318"/>
      <c r="AI29" s="318" t="s">
        <v>145</v>
      </c>
      <c r="AJ29" s="319"/>
      <c r="AK29" s="75"/>
      <c r="AL29" s="75"/>
      <c r="AN29" s="423"/>
      <c r="AO29" s="424"/>
      <c r="AP29" s="424"/>
      <c r="AQ29" s="424"/>
      <c r="AR29" s="425"/>
      <c r="AS29" s="317"/>
      <c r="AT29" s="318"/>
      <c r="AU29" s="318"/>
      <c r="AV29" s="318"/>
      <c r="AW29" s="318"/>
      <c r="AX29" s="318"/>
      <c r="AY29" s="319"/>
      <c r="AZ29" s="317"/>
      <c r="BA29" s="318"/>
      <c r="BB29" s="318"/>
      <c r="BC29" s="318"/>
      <c r="BD29" s="319"/>
      <c r="BE29" s="334"/>
      <c r="BF29" s="335"/>
      <c r="BG29" s="335"/>
      <c r="BH29" s="335"/>
      <c r="BI29" s="335"/>
      <c r="BJ29" s="335"/>
      <c r="BK29" s="335"/>
      <c r="BL29" s="335"/>
      <c r="BM29" s="335"/>
      <c r="BN29" s="335"/>
      <c r="BO29" s="335"/>
      <c r="BP29" s="335"/>
      <c r="BQ29" s="335"/>
      <c r="BR29" s="335"/>
      <c r="BS29" s="335"/>
      <c r="BT29" s="335"/>
      <c r="BU29" s="335"/>
      <c r="BV29" s="335"/>
      <c r="BW29" s="336"/>
    </row>
    <row r="30" spans="1:75" ht="12.6" customHeight="1" x14ac:dyDescent="0.4">
      <c r="A30" s="282" t="s">
        <v>150</v>
      </c>
      <c r="B30" s="282"/>
      <c r="C30" s="282"/>
      <c r="D30" s="323" t="str">
        <f>IF(トップ!B153="","",トップ!B153)</f>
        <v/>
      </c>
      <c r="E30" s="323"/>
      <c r="F30" s="323"/>
      <c r="G30" s="323"/>
      <c r="H30" s="323"/>
      <c r="I30" s="323"/>
      <c r="J30" s="323"/>
      <c r="K30" s="323"/>
      <c r="L30" s="323"/>
      <c r="M30" s="323"/>
      <c r="N30" s="323"/>
      <c r="O30" s="323"/>
      <c r="P30" s="324"/>
      <c r="Q30" s="324"/>
      <c r="R30" s="324"/>
      <c r="S30" s="324"/>
      <c r="T30" s="282" t="s">
        <v>150</v>
      </c>
      <c r="U30" s="282"/>
      <c r="V30" s="282"/>
      <c r="W30" s="283"/>
      <c r="X30" s="283"/>
      <c r="Y30" s="283"/>
      <c r="Z30" s="283"/>
      <c r="AA30" s="283"/>
      <c r="AB30" s="283"/>
      <c r="AC30" s="283"/>
      <c r="AD30" s="283"/>
      <c r="AE30" s="283"/>
      <c r="AF30" s="283"/>
      <c r="AG30" s="283"/>
      <c r="AH30" s="283"/>
      <c r="AI30" s="284"/>
      <c r="AJ30" s="284"/>
      <c r="AK30" s="75"/>
      <c r="AL30" s="75"/>
      <c r="AN30" s="78" t="s">
        <v>149</v>
      </c>
    </row>
    <row r="31" spans="1:75" ht="12.6" customHeight="1" x14ac:dyDescent="0.4">
      <c r="A31" s="283" t="s">
        <v>155</v>
      </c>
      <c r="B31" s="283"/>
      <c r="C31" s="283"/>
      <c r="D31" s="283"/>
      <c r="E31" s="283"/>
      <c r="F31" s="283"/>
      <c r="G31" s="283"/>
      <c r="H31" s="283"/>
      <c r="I31" s="283"/>
      <c r="J31" s="283"/>
      <c r="K31" s="283"/>
      <c r="L31" s="283"/>
      <c r="M31" s="283"/>
      <c r="N31" s="283"/>
      <c r="O31" s="283"/>
      <c r="P31" s="283"/>
      <c r="Q31" s="283"/>
      <c r="R31" s="283"/>
      <c r="S31" s="283"/>
      <c r="T31" s="283" t="s">
        <v>155</v>
      </c>
      <c r="U31" s="283"/>
      <c r="V31" s="283"/>
      <c r="W31" s="283"/>
      <c r="X31" s="283"/>
      <c r="Y31" s="283"/>
      <c r="Z31" s="283"/>
      <c r="AA31" s="283"/>
      <c r="AB31" s="283"/>
      <c r="AC31" s="283"/>
      <c r="AD31" s="283"/>
      <c r="AE31" s="283"/>
      <c r="AF31" s="283"/>
      <c r="AG31" s="283"/>
      <c r="AH31" s="283"/>
      <c r="AI31" s="283"/>
      <c r="AJ31" s="283"/>
      <c r="AK31" s="75"/>
      <c r="AL31" s="75"/>
      <c r="AN31" s="429" t="s">
        <v>71</v>
      </c>
      <c r="AO31" s="430"/>
      <c r="AP31" s="430"/>
      <c r="AQ31" s="430"/>
      <c r="AR31" s="430"/>
      <c r="AS31" s="431"/>
      <c r="AT31" s="320" t="s">
        <v>151</v>
      </c>
      <c r="AU31" s="321"/>
      <c r="AV31" s="321"/>
      <c r="AW31" s="321"/>
      <c r="AX31" s="321"/>
      <c r="AY31" s="322"/>
      <c r="AZ31" s="426" t="str">
        <f>IF(トップ!C69="","",トップ!C69)</f>
        <v/>
      </c>
      <c r="BA31" s="427"/>
      <c r="BB31" s="427"/>
      <c r="BC31" s="427"/>
      <c r="BD31" s="427"/>
      <c r="BE31" s="427"/>
      <c r="BF31" s="427"/>
      <c r="BG31" s="427"/>
      <c r="BH31" s="428"/>
      <c r="BI31" s="429" t="s">
        <v>152</v>
      </c>
      <c r="BJ31" s="430"/>
      <c r="BK31" s="430"/>
      <c r="BL31" s="430"/>
      <c r="BM31" s="430"/>
      <c r="BN31" s="431"/>
      <c r="BO31" s="293" t="s">
        <v>153</v>
      </c>
      <c r="BP31" s="294"/>
      <c r="BQ31" s="294"/>
      <c r="BR31" s="89" t="str">
        <f>IF(トップ!C71="","",トップ!C71)</f>
        <v/>
      </c>
      <c r="BS31" s="294" t="s">
        <v>154</v>
      </c>
      <c r="BT31" s="294"/>
      <c r="BU31" s="294"/>
      <c r="BV31" s="294"/>
      <c r="BW31" s="295"/>
    </row>
    <row r="32" spans="1:75" ht="12.6" customHeight="1" x14ac:dyDescent="0.4">
      <c r="A32" s="279" t="s">
        <v>158</v>
      </c>
      <c r="B32" s="280"/>
      <c r="C32" s="280"/>
      <c r="D32" s="280"/>
      <c r="E32" s="280"/>
      <c r="F32" s="281"/>
      <c r="G32" s="279" t="s">
        <v>159</v>
      </c>
      <c r="H32" s="280"/>
      <c r="I32" s="280"/>
      <c r="J32" s="280"/>
      <c r="K32" s="280"/>
      <c r="L32" s="280"/>
      <c r="M32" s="280"/>
      <c r="N32" s="280"/>
      <c r="O32" s="280"/>
      <c r="P32" s="280"/>
      <c r="Q32" s="280"/>
      <c r="R32" s="280"/>
      <c r="S32" s="281"/>
      <c r="T32" s="279" t="s">
        <v>158</v>
      </c>
      <c r="U32" s="280"/>
      <c r="V32" s="280"/>
      <c r="W32" s="280"/>
      <c r="X32" s="280"/>
      <c r="Y32" s="281"/>
      <c r="Z32" s="279" t="s">
        <v>159</v>
      </c>
      <c r="AA32" s="280"/>
      <c r="AB32" s="280"/>
      <c r="AC32" s="280"/>
      <c r="AD32" s="280"/>
      <c r="AE32" s="280"/>
      <c r="AF32" s="280"/>
      <c r="AG32" s="280"/>
      <c r="AH32" s="280"/>
      <c r="AI32" s="280"/>
      <c r="AJ32" s="281"/>
      <c r="AK32" s="75"/>
      <c r="AL32" s="75"/>
      <c r="AN32" s="432"/>
      <c r="AO32" s="433"/>
      <c r="AP32" s="433"/>
      <c r="AQ32" s="433"/>
      <c r="AR32" s="433"/>
      <c r="AS32" s="434"/>
      <c r="AT32" s="320" t="s">
        <v>156</v>
      </c>
      <c r="AU32" s="321"/>
      <c r="AV32" s="321"/>
      <c r="AW32" s="321"/>
      <c r="AX32" s="321"/>
      <c r="AY32" s="322"/>
      <c r="AZ32" s="426" t="str">
        <f>IF(トップ!C70="","",トップ!C70)</f>
        <v/>
      </c>
      <c r="BA32" s="427"/>
      <c r="BB32" s="427"/>
      <c r="BC32" s="427"/>
      <c r="BD32" s="427"/>
      <c r="BE32" s="427"/>
      <c r="BF32" s="427"/>
      <c r="BG32" s="427"/>
      <c r="BH32" s="428"/>
      <c r="BI32" s="432"/>
      <c r="BJ32" s="433"/>
      <c r="BK32" s="433"/>
      <c r="BL32" s="433"/>
      <c r="BM32" s="433"/>
      <c r="BN32" s="434"/>
      <c r="BO32" s="389" t="s">
        <v>157</v>
      </c>
      <c r="BP32" s="382"/>
      <c r="BQ32" s="382"/>
      <c r="BR32" s="382"/>
      <c r="BS32" s="382"/>
      <c r="BT32" s="382"/>
      <c r="BU32" s="382"/>
      <c r="BV32" s="382"/>
      <c r="BW32" s="383"/>
    </row>
    <row r="33" spans="1:75" ht="12.6" customHeight="1" x14ac:dyDescent="0.4">
      <c r="A33" s="325" t="str">
        <f>IF(トップ!B162="","",トップ!B162)</f>
        <v/>
      </c>
      <c r="B33" s="326"/>
      <c r="C33" s="326"/>
      <c r="D33" s="326"/>
      <c r="E33" s="326"/>
      <c r="F33" s="327"/>
      <c r="G33" s="328" t="str">
        <f>IF(トップ!B163="","",トップ!B163)</f>
        <v/>
      </c>
      <c r="H33" s="329"/>
      <c r="I33" s="329"/>
      <c r="J33" s="329"/>
      <c r="K33" s="329"/>
      <c r="L33" s="329"/>
      <c r="M33" s="329"/>
      <c r="N33" s="329"/>
      <c r="O33" s="329"/>
      <c r="P33" s="329"/>
      <c r="Q33" s="329"/>
      <c r="R33" s="329"/>
      <c r="S33" s="330"/>
      <c r="T33" s="279" t="str">
        <f>IF(トップ!B177="","",トップ!B177)</f>
        <v/>
      </c>
      <c r="U33" s="280"/>
      <c r="V33" s="280"/>
      <c r="W33" s="280"/>
      <c r="X33" s="280"/>
      <c r="Y33" s="281"/>
      <c r="Z33" s="331" t="str">
        <f>IF(トップ!B178="","",トップ!B178)</f>
        <v/>
      </c>
      <c r="AA33" s="332"/>
      <c r="AB33" s="332"/>
      <c r="AC33" s="332"/>
      <c r="AD33" s="332"/>
      <c r="AE33" s="332"/>
      <c r="AF33" s="332"/>
      <c r="AG33" s="332"/>
      <c r="AH33" s="332"/>
      <c r="AI33" s="332"/>
      <c r="AJ33" s="333"/>
      <c r="AK33" s="90"/>
      <c r="AL33" s="90"/>
      <c r="AN33" s="334" t="s">
        <v>160</v>
      </c>
      <c r="AO33" s="335"/>
      <c r="AP33" s="335"/>
      <c r="AQ33" s="335"/>
      <c r="AR33" s="335"/>
      <c r="AS33" s="335"/>
      <c r="AT33" s="335"/>
      <c r="AU33" s="335"/>
      <c r="AV33" s="335"/>
      <c r="AW33" s="335"/>
      <c r="AX33" s="335"/>
      <c r="AY33" s="335"/>
      <c r="AZ33" s="335"/>
      <c r="BA33" s="335"/>
      <c r="BB33" s="335"/>
      <c r="BC33" s="335"/>
      <c r="BD33" s="335"/>
      <c r="BE33" s="335"/>
      <c r="BF33" s="335"/>
      <c r="BG33" s="335"/>
      <c r="BH33" s="335"/>
      <c r="BI33" s="335"/>
      <c r="BJ33" s="335"/>
      <c r="BK33" s="335"/>
      <c r="BL33" s="335"/>
      <c r="BM33" s="335"/>
      <c r="BN33" s="335"/>
      <c r="BO33" s="335"/>
      <c r="BP33" s="335"/>
      <c r="BQ33" s="335"/>
      <c r="BR33" s="335"/>
      <c r="BS33" s="335"/>
      <c r="BT33" s="335"/>
      <c r="BU33" s="335"/>
      <c r="BV33" s="335"/>
      <c r="BW33" s="336"/>
    </row>
    <row r="34" spans="1:75" ht="12.6" customHeight="1" x14ac:dyDescent="0.4">
      <c r="A34" s="325" t="str">
        <f>IF(トップ!B167="","",トップ!B167)</f>
        <v/>
      </c>
      <c r="B34" s="326"/>
      <c r="C34" s="326"/>
      <c r="D34" s="326"/>
      <c r="E34" s="326"/>
      <c r="F34" s="327"/>
      <c r="G34" s="328" t="str">
        <f>IF(トップ!B168="","",トップ!B168)</f>
        <v/>
      </c>
      <c r="H34" s="329"/>
      <c r="I34" s="329"/>
      <c r="J34" s="329"/>
      <c r="K34" s="329"/>
      <c r="L34" s="329"/>
      <c r="M34" s="329"/>
      <c r="N34" s="329"/>
      <c r="O34" s="329"/>
      <c r="P34" s="329"/>
      <c r="Q34" s="329"/>
      <c r="R34" s="329"/>
      <c r="S34" s="330"/>
      <c r="T34" s="279" t="str">
        <f>IF(トップ!B182="","",トップ!B182)</f>
        <v/>
      </c>
      <c r="U34" s="280"/>
      <c r="V34" s="280"/>
      <c r="W34" s="280"/>
      <c r="X34" s="280"/>
      <c r="Y34" s="281"/>
      <c r="Z34" s="331" t="str">
        <f>IF(トップ!B183="","",トップ!B183)</f>
        <v/>
      </c>
      <c r="AA34" s="332"/>
      <c r="AB34" s="332"/>
      <c r="AC34" s="332"/>
      <c r="AD34" s="332"/>
      <c r="AE34" s="332"/>
      <c r="AF34" s="332"/>
      <c r="AG34" s="332"/>
      <c r="AH34" s="332"/>
      <c r="AI34" s="332"/>
      <c r="AJ34" s="333"/>
      <c r="AK34" s="90"/>
      <c r="AL34" s="90"/>
      <c r="AN34" s="320" t="s">
        <v>161</v>
      </c>
      <c r="AO34" s="321"/>
      <c r="AP34" s="321"/>
      <c r="AQ34" s="321"/>
      <c r="AR34" s="321"/>
      <c r="AS34" s="322"/>
      <c r="AT34" s="317" t="str">
        <f>IF(トップ!C72="","",トップ!C72)</f>
        <v/>
      </c>
      <c r="AU34" s="318"/>
      <c r="AV34" s="318"/>
      <c r="AW34" s="318"/>
      <c r="AX34" s="318"/>
      <c r="AY34" s="318"/>
      <c r="AZ34" s="318"/>
      <c r="BA34" s="318"/>
      <c r="BB34" s="318"/>
      <c r="BC34" s="318"/>
      <c r="BD34" s="318"/>
      <c r="BE34" s="318"/>
      <c r="BF34" s="318"/>
      <c r="BG34" s="318"/>
      <c r="BH34" s="318"/>
      <c r="BI34" s="318"/>
      <c r="BJ34" s="318"/>
      <c r="BK34" s="318"/>
      <c r="BL34" s="318"/>
      <c r="BM34" s="318"/>
      <c r="BN34" s="318"/>
      <c r="BO34" s="318"/>
      <c r="BP34" s="318"/>
      <c r="BQ34" s="318"/>
      <c r="BR34" s="318"/>
      <c r="BS34" s="318"/>
      <c r="BT34" s="318"/>
      <c r="BU34" s="318"/>
      <c r="BV34" s="318"/>
      <c r="BW34" s="319"/>
    </row>
    <row r="35" spans="1:75" ht="12.6" customHeight="1" x14ac:dyDescent="0.4">
      <c r="A35" s="325" t="str">
        <f>IF(トップ!B172="","",トップ!B172)</f>
        <v/>
      </c>
      <c r="B35" s="326"/>
      <c r="C35" s="326"/>
      <c r="D35" s="326"/>
      <c r="E35" s="326"/>
      <c r="F35" s="327"/>
      <c r="G35" s="328" t="str">
        <f>IF(トップ!B173="","",トップ!B173)</f>
        <v/>
      </c>
      <c r="H35" s="329"/>
      <c r="I35" s="329"/>
      <c r="J35" s="329"/>
      <c r="K35" s="329"/>
      <c r="L35" s="329"/>
      <c r="M35" s="329"/>
      <c r="N35" s="329"/>
      <c r="O35" s="329"/>
      <c r="P35" s="329"/>
      <c r="Q35" s="329"/>
      <c r="R35" s="329"/>
      <c r="S35" s="330"/>
      <c r="T35" s="279" t="str">
        <f>IF(トップ!B183="","",トップ!B183)</f>
        <v/>
      </c>
      <c r="U35" s="280"/>
      <c r="V35" s="280"/>
      <c r="W35" s="280"/>
      <c r="X35" s="280"/>
      <c r="Y35" s="281"/>
      <c r="Z35" s="331" t="str">
        <f>IF(トップ!B184="","",トップ!B184)</f>
        <v/>
      </c>
      <c r="AA35" s="332"/>
      <c r="AB35" s="332"/>
      <c r="AC35" s="332"/>
      <c r="AD35" s="332"/>
      <c r="AE35" s="332"/>
      <c r="AF35" s="332"/>
      <c r="AG35" s="332"/>
      <c r="AH35" s="332"/>
      <c r="AI35" s="332"/>
      <c r="AJ35" s="333"/>
      <c r="AK35" s="90"/>
      <c r="AL35" s="90"/>
      <c r="AN35" s="337" t="s">
        <v>162</v>
      </c>
      <c r="AO35" s="338"/>
      <c r="AP35" s="338"/>
      <c r="AQ35" s="338"/>
      <c r="AR35" s="338"/>
      <c r="AS35" s="339"/>
      <c r="AT35" s="299" t="s">
        <v>163</v>
      </c>
      <c r="AU35" s="274"/>
      <c r="AV35" s="274"/>
      <c r="AW35" s="274"/>
      <c r="AX35" s="274"/>
      <c r="AY35" s="274"/>
      <c r="AZ35" s="274"/>
      <c r="BA35" s="274"/>
      <c r="BB35" s="274"/>
      <c r="BC35" s="274"/>
      <c r="BD35" s="274"/>
      <c r="BE35" s="274"/>
      <c r="BF35" s="274"/>
      <c r="BG35" s="274"/>
      <c r="BH35" s="274"/>
      <c r="BI35" s="274"/>
      <c r="BJ35" s="274"/>
      <c r="BK35" s="274"/>
      <c r="BL35" s="274"/>
      <c r="BM35" s="274"/>
      <c r="BN35" s="274"/>
      <c r="BO35" s="274"/>
      <c r="BP35" s="274"/>
      <c r="BQ35" s="274"/>
      <c r="BR35" s="274"/>
      <c r="BS35" s="274"/>
      <c r="BT35" s="274"/>
      <c r="BU35" s="274"/>
      <c r="BV35" s="274"/>
      <c r="BW35" s="300"/>
    </row>
    <row r="36" spans="1:75" ht="12.6" customHeight="1" x14ac:dyDescent="0.4">
      <c r="AK36" s="91"/>
      <c r="AL36" s="91"/>
      <c r="AN36" s="340"/>
      <c r="AO36" s="341"/>
      <c r="AP36" s="341"/>
      <c r="AQ36" s="341"/>
      <c r="AR36" s="341"/>
      <c r="AS36" s="342"/>
      <c r="AT36" s="304"/>
      <c r="AU36" s="305"/>
      <c r="AV36" s="305"/>
      <c r="AW36" s="305"/>
      <c r="AX36" s="305"/>
      <c r="AY36" s="305"/>
      <c r="AZ36" s="305"/>
      <c r="BA36" s="305"/>
      <c r="BB36" s="305"/>
      <c r="BC36" s="305"/>
      <c r="BD36" s="305"/>
      <c r="BE36" s="305"/>
      <c r="BF36" s="305"/>
      <c r="BG36" s="305"/>
      <c r="BH36" s="305"/>
      <c r="BI36" s="305"/>
      <c r="BJ36" s="305"/>
      <c r="BK36" s="305"/>
      <c r="BL36" s="305"/>
      <c r="BM36" s="305"/>
      <c r="BN36" s="305"/>
      <c r="BO36" s="305"/>
      <c r="BP36" s="305"/>
      <c r="BQ36" s="305"/>
      <c r="BR36" s="305"/>
      <c r="BS36" s="305"/>
      <c r="BT36" s="305"/>
      <c r="BU36" s="305"/>
      <c r="BV36" s="305"/>
      <c r="BW36" s="306"/>
    </row>
    <row r="37" spans="1:75" ht="12.6" customHeight="1" x14ac:dyDescent="0.4">
      <c r="A37" s="356" t="s">
        <v>164</v>
      </c>
      <c r="B37" s="368"/>
      <c r="C37" s="278" t="s">
        <v>165</v>
      </c>
      <c r="D37" s="278"/>
      <c r="E37" s="278"/>
      <c r="F37" s="278"/>
      <c r="G37" s="278" t="s">
        <v>166</v>
      </c>
      <c r="H37" s="278"/>
      <c r="I37" s="278"/>
      <c r="J37" s="278"/>
      <c r="K37" s="278"/>
      <c r="L37" s="278"/>
      <c r="M37" s="278"/>
      <c r="N37" s="278"/>
      <c r="O37" s="278" t="s">
        <v>167</v>
      </c>
      <c r="P37" s="278"/>
      <c r="Q37" s="278"/>
      <c r="R37" s="278"/>
      <c r="S37" s="278"/>
      <c r="T37" s="278"/>
      <c r="U37" s="278"/>
      <c r="V37" s="278"/>
      <c r="W37" s="384" t="s">
        <v>168</v>
      </c>
      <c r="X37" s="384"/>
      <c r="Y37" s="384"/>
      <c r="Z37" s="384"/>
      <c r="AA37" s="384"/>
      <c r="AB37" s="384"/>
      <c r="AC37" s="384"/>
      <c r="AD37" s="384"/>
      <c r="AE37" s="278" t="s">
        <v>169</v>
      </c>
      <c r="AF37" s="278"/>
      <c r="AG37" s="278"/>
      <c r="AH37" s="278"/>
      <c r="AI37" s="278"/>
      <c r="AJ37" s="278"/>
      <c r="AK37" s="90"/>
      <c r="AL37" s="90"/>
      <c r="AN37" s="78" t="s">
        <v>170</v>
      </c>
    </row>
    <row r="38" spans="1:75" ht="12.6" customHeight="1" x14ac:dyDescent="0.4">
      <c r="A38" s="369"/>
      <c r="B38" s="370"/>
      <c r="C38" s="278"/>
      <c r="D38" s="278"/>
      <c r="E38" s="278"/>
      <c r="F38" s="278"/>
      <c r="G38" s="278"/>
      <c r="H38" s="278"/>
      <c r="I38" s="278"/>
      <c r="J38" s="278"/>
      <c r="K38" s="278"/>
      <c r="L38" s="278"/>
      <c r="M38" s="278"/>
      <c r="N38" s="278"/>
      <c r="O38" s="278"/>
      <c r="P38" s="278"/>
      <c r="Q38" s="278"/>
      <c r="R38" s="278"/>
      <c r="S38" s="278"/>
      <c r="T38" s="278"/>
      <c r="U38" s="278"/>
      <c r="V38" s="278"/>
      <c r="W38" s="384"/>
      <c r="X38" s="384"/>
      <c r="Y38" s="384"/>
      <c r="Z38" s="384"/>
      <c r="AA38" s="384"/>
      <c r="AB38" s="384"/>
      <c r="AC38" s="384"/>
      <c r="AD38" s="384"/>
      <c r="AE38" s="278"/>
      <c r="AF38" s="278"/>
      <c r="AG38" s="278"/>
      <c r="AH38" s="278"/>
      <c r="AI38" s="278"/>
      <c r="AJ38" s="278"/>
      <c r="AK38" s="90"/>
      <c r="AL38" s="90"/>
      <c r="AN38" s="320" t="s">
        <v>77</v>
      </c>
      <c r="AO38" s="321"/>
      <c r="AP38" s="321"/>
      <c r="AQ38" s="321"/>
      <c r="AR38" s="321"/>
      <c r="AS38" s="322"/>
      <c r="AT38" s="317" t="str">
        <f>IF(トップ!C73="","",トップ!C73)</f>
        <v/>
      </c>
      <c r="AU38" s="318"/>
      <c r="AV38" s="318"/>
      <c r="AW38" s="318"/>
      <c r="AX38" s="318"/>
      <c r="AY38" s="319"/>
      <c r="AZ38" s="320" t="s">
        <v>171</v>
      </c>
      <c r="BA38" s="321"/>
      <c r="BB38" s="321"/>
      <c r="BC38" s="321"/>
      <c r="BD38" s="322"/>
      <c r="BE38" s="317" t="str">
        <f>IF(トップ!C74="","",トップ!C74)</f>
        <v/>
      </c>
      <c r="BF38" s="318"/>
      <c r="BG38" s="318"/>
      <c r="BH38" s="318"/>
      <c r="BI38" s="318"/>
      <c r="BJ38" s="318"/>
      <c r="BK38" s="318"/>
      <c r="BL38" s="318"/>
      <c r="BM38" s="318"/>
      <c r="BN38" s="318"/>
      <c r="BO38" s="318"/>
      <c r="BP38" s="318"/>
      <c r="BQ38" s="318"/>
      <c r="BR38" s="318"/>
      <c r="BS38" s="318"/>
      <c r="BT38" s="318"/>
      <c r="BU38" s="318"/>
      <c r="BV38" s="318"/>
      <c r="BW38" s="319"/>
    </row>
    <row r="39" spans="1:75" ht="12.6" customHeight="1" x14ac:dyDescent="0.4">
      <c r="A39" s="369"/>
      <c r="B39" s="370"/>
      <c r="C39" s="282" t="s">
        <v>172</v>
      </c>
      <c r="D39" s="282"/>
      <c r="E39" s="282"/>
      <c r="F39" s="282"/>
      <c r="G39" s="283" t="s">
        <v>173</v>
      </c>
      <c r="H39" s="283"/>
      <c r="I39" s="283"/>
      <c r="J39" s="283"/>
      <c r="K39" s="283"/>
      <c r="L39" s="283"/>
      <c r="M39" s="283"/>
      <c r="N39" s="283"/>
      <c r="O39" s="283" t="s">
        <v>173</v>
      </c>
      <c r="P39" s="283"/>
      <c r="Q39" s="283"/>
      <c r="R39" s="283"/>
      <c r="S39" s="283"/>
      <c r="T39" s="283"/>
      <c r="U39" s="283"/>
      <c r="V39" s="283"/>
      <c r="W39" s="283" t="s">
        <v>173</v>
      </c>
      <c r="X39" s="283"/>
      <c r="Y39" s="283"/>
      <c r="Z39" s="283"/>
      <c r="AA39" s="283"/>
      <c r="AB39" s="283"/>
      <c r="AC39" s="283"/>
      <c r="AD39" s="283"/>
      <c r="AE39" s="283" t="s">
        <v>173</v>
      </c>
      <c r="AF39" s="283"/>
      <c r="AG39" s="283"/>
      <c r="AH39" s="283"/>
      <c r="AI39" s="283"/>
      <c r="AJ39" s="283"/>
      <c r="AK39" s="90"/>
      <c r="AL39" s="90"/>
      <c r="AN39" s="441" t="s">
        <v>174</v>
      </c>
      <c r="AO39" s="441"/>
      <c r="AP39" s="441"/>
      <c r="AQ39" s="441"/>
      <c r="AR39" s="441"/>
      <c r="AS39" s="441"/>
      <c r="AT39" s="441"/>
      <c r="AU39" s="441"/>
      <c r="AV39" s="441"/>
      <c r="AW39" s="441"/>
      <c r="AX39" s="441"/>
      <c r="AY39" s="441"/>
      <c r="AZ39" s="441"/>
      <c r="BA39" s="441"/>
      <c r="BB39" s="92" t="s">
        <v>175</v>
      </c>
      <c r="BC39" s="318" t="str">
        <f>IF(トップ!C75="","",トップ!C75)</f>
        <v/>
      </c>
      <c r="BD39" s="318"/>
      <c r="BE39" s="62" t="s">
        <v>176</v>
      </c>
    </row>
    <row r="40" spans="1:75" ht="12.6" customHeight="1" x14ac:dyDescent="0.4">
      <c r="A40" s="369"/>
      <c r="B40" s="370"/>
      <c r="C40" s="282" t="s">
        <v>177</v>
      </c>
      <c r="D40" s="282"/>
      <c r="E40" s="282"/>
      <c r="F40" s="282"/>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3"/>
      <c r="AI40" s="313"/>
      <c r="AJ40" s="313"/>
      <c r="AK40" s="90"/>
      <c r="AL40" s="90"/>
      <c r="AN40" s="299" t="s">
        <v>178</v>
      </c>
      <c r="AO40" s="274"/>
      <c r="AP40" s="274"/>
      <c r="AQ40" s="274"/>
      <c r="AR40" s="274"/>
      <c r="AS40" s="274"/>
      <c r="AT40" s="274"/>
      <c r="AU40" s="274"/>
      <c r="AV40" s="274"/>
      <c r="AW40" s="274"/>
      <c r="AX40" s="274"/>
      <c r="AY40" s="274"/>
      <c r="AZ40" s="274"/>
      <c r="BA40" s="274"/>
      <c r="BB40" s="274"/>
      <c r="BC40" s="274"/>
      <c r="BD40" s="274"/>
      <c r="BE40" s="274"/>
      <c r="BF40" s="274"/>
      <c r="BG40" s="274"/>
      <c r="BH40" s="274"/>
      <c r="BI40" s="274"/>
      <c r="BJ40" s="274"/>
      <c r="BK40" s="274"/>
      <c r="BL40" s="274"/>
      <c r="BM40" s="274"/>
      <c r="BN40" s="274"/>
      <c r="BO40" s="274"/>
      <c r="BP40" s="274"/>
      <c r="BQ40" s="274"/>
      <c r="BR40" s="274"/>
      <c r="BS40" s="274"/>
      <c r="BT40" s="274"/>
      <c r="BU40" s="274"/>
      <c r="BV40" s="274"/>
      <c r="BW40" s="300"/>
    </row>
    <row r="41" spans="1:75" ht="12.6" customHeight="1" x14ac:dyDescent="0.4">
      <c r="A41" s="369"/>
      <c r="B41" s="370"/>
      <c r="C41" s="282" t="s">
        <v>179</v>
      </c>
      <c r="D41" s="282"/>
      <c r="E41" s="282"/>
      <c r="F41" s="282"/>
      <c r="G41" s="282"/>
      <c r="H41" s="282"/>
      <c r="I41" s="282"/>
      <c r="J41" s="282"/>
      <c r="K41" s="283" t="str">
        <f>IF(トップ!C19="","",トップ!C19)</f>
        <v/>
      </c>
      <c r="L41" s="283"/>
      <c r="M41" s="283"/>
      <c r="N41" s="283"/>
      <c r="O41" s="283"/>
      <c r="P41" s="283"/>
      <c r="Q41" s="283"/>
      <c r="R41" s="283"/>
      <c r="S41" s="373" t="s">
        <v>180</v>
      </c>
      <c r="T41" s="373"/>
      <c r="U41" s="373"/>
      <c r="V41" s="373"/>
      <c r="W41" s="373"/>
      <c r="X41" s="373"/>
      <c r="Y41" s="374" t="str">
        <f>IF(トップ!B150="","",トップ!B150)</f>
        <v/>
      </c>
      <c r="Z41" s="375"/>
      <c r="AA41" s="375"/>
      <c r="AB41" s="375"/>
      <c r="AC41" s="375"/>
      <c r="AD41" s="375"/>
      <c r="AE41" s="375"/>
      <c r="AF41" s="375"/>
      <c r="AG41" s="375"/>
      <c r="AH41" s="375"/>
      <c r="AI41" s="375"/>
      <c r="AJ41" s="376"/>
      <c r="AK41" s="75"/>
      <c r="AL41" s="75"/>
      <c r="AN41" s="301"/>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c r="BP41" s="302"/>
      <c r="BQ41" s="302"/>
      <c r="BR41" s="302"/>
      <c r="BS41" s="302"/>
      <c r="BT41" s="302"/>
      <c r="BU41" s="302"/>
      <c r="BV41" s="302"/>
      <c r="BW41" s="303"/>
    </row>
    <row r="42" spans="1:75" ht="12.6" customHeight="1" x14ac:dyDescent="0.4">
      <c r="A42" s="369"/>
      <c r="B42" s="370"/>
      <c r="C42" s="282" t="s">
        <v>181</v>
      </c>
      <c r="D42" s="282"/>
      <c r="E42" s="282"/>
      <c r="F42" s="282"/>
      <c r="G42" s="282"/>
      <c r="H42" s="282"/>
      <c r="I42" s="282"/>
      <c r="J42" s="282"/>
      <c r="K42" s="283" t="str">
        <f>IF(トップ!C20="","",トップ!C20)</f>
        <v/>
      </c>
      <c r="L42" s="283"/>
      <c r="M42" s="283"/>
      <c r="N42" s="283"/>
      <c r="O42" s="283"/>
      <c r="P42" s="283"/>
      <c r="Q42" s="283"/>
      <c r="R42" s="283"/>
      <c r="S42" s="373" t="s">
        <v>182</v>
      </c>
      <c r="T42" s="373"/>
      <c r="U42" s="373"/>
      <c r="V42" s="373"/>
      <c r="W42" s="373"/>
      <c r="X42" s="373"/>
      <c r="Y42" s="313"/>
      <c r="Z42" s="313"/>
      <c r="AA42" s="313"/>
      <c r="AB42" s="313"/>
      <c r="AC42" s="313"/>
      <c r="AD42" s="313"/>
      <c r="AE42" s="313"/>
      <c r="AF42" s="313"/>
      <c r="AG42" s="313"/>
      <c r="AH42" s="313"/>
      <c r="AI42" s="313"/>
      <c r="AJ42" s="313"/>
      <c r="AK42" s="75"/>
      <c r="AL42" s="75"/>
      <c r="AN42" s="304"/>
      <c r="AO42" s="305"/>
      <c r="AP42" s="305"/>
      <c r="AQ42" s="305"/>
      <c r="AR42" s="305"/>
      <c r="AS42" s="305"/>
      <c r="AT42" s="305"/>
      <c r="AU42" s="305"/>
      <c r="AV42" s="305"/>
      <c r="AW42" s="305"/>
      <c r="AX42" s="305"/>
      <c r="AY42" s="305"/>
      <c r="AZ42" s="305"/>
      <c r="BA42" s="305"/>
      <c r="BB42" s="305"/>
      <c r="BC42" s="305"/>
      <c r="BD42" s="305"/>
      <c r="BE42" s="305"/>
      <c r="BF42" s="305"/>
      <c r="BG42" s="305"/>
      <c r="BH42" s="305"/>
      <c r="BI42" s="305"/>
      <c r="BJ42" s="305"/>
      <c r="BK42" s="305"/>
      <c r="BL42" s="305"/>
      <c r="BM42" s="305"/>
      <c r="BN42" s="305"/>
      <c r="BO42" s="305"/>
      <c r="BP42" s="305"/>
      <c r="BQ42" s="305"/>
      <c r="BR42" s="305"/>
      <c r="BS42" s="305"/>
      <c r="BT42" s="305"/>
      <c r="BU42" s="305"/>
      <c r="BV42" s="305"/>
      <c r="BW42" s="306"/>
    </row>
    <row r="43" spans="1:75" ht="12.6" customHeight="1" x14ac:dyDescent="0.4">
      <c r="A43" s="369"/>
      <c r="B43" s="370"/>
      <c r="C43" s="285" t="s">
        <v>682</v>
      </c>
      <c r="D43" s="286"/>
      <c r="E43" s="286"/>
      <c r="F43" s="286"/>
      <c r="G43" s="286"/>
      <c r="H43" s="286"/>
      <c r="I43" s="286"/>
      <c r="J43" s="286"/>
      <c r="K43" s="286"/>
      <c r="L43" s="286"/>
      <c r="M43" s="283" t="str">
        <f>IF(トップ!C21="","",トップ!C21)</f>
        <v/>
      </c>
      <c r="N43" s="283"/>
      <c r="O43" s="283"/>
      <c r="P43" s="283"/>
      <c r="Q43" s="283"/>
      <c r="R43" s="283"/>
      <c r="S43" s="314" t="s">
        <v>183</v>
      </c>
      <c r="T43" s="315"/>
      <c r="U43" s="315"/>
      <c r="V43" s="315"/>
      <c r="W43" s="315"/>
      <c r="X43" s="316"/>
      <c r="Y43" s="317" t="str">
        <f>IF(トップ!C27="","",トップ!C27)</f>
        <v/>
      </c>
      <c r="Z43" s="318"/>
      <c r="AA43" s="318"/>
      <c r="AB43" s="318"/>
      <c r="AC43" s="318"/>
      <c r="AD43" s="318"/>
      <c r="AE43" s="318"/>
      <c r="AF43" s="318"/>
      <c r="AG43" s="318"/>
      <c r="AH43" s="318"/>
      <c r="AI43" s="318"/>
      <c r="AJ43" s="319"/>
      <c r="AK43" s="75"/>
      <c r="AL43" s="75"/>
      <c r="AN43" s="441" t="s">
        <v>184</v>
      </c>
      <c r="AO43" s="441"/>
      <c r="AP43" s="441"/>
      <c r="AQ43" s="441"/>
      <c r="AR43" s="441"/>
      <c r="AS43" s="441"/>
      <c r="AT43" s="441"/>
      <c r="AU43" s="441"/>
      <c r="AV43" s="441"/>
      <c r="AW43" s="441"/>
      <c r="AX43" s="92" t="s">
        <v>175</v>
      </c>
      <c r="AY43" s="318" t="str">
        <f>IF(トップ!C76="","",トップ!C76)</f>
        <v/>
      </c>
      <c r="AZ43" s="318"/>
      <c r="BA43" s="62" t="s">
        <v>176</v>
      </c>
    </row>
    <row r="44" spans="1:75" ht="12.6" customHeight="1" x14ac:dyDescent="0.4">
      <c r="A44" s="369"/>
      <c r="B44" s="370"/>
      <c r="C44" s="285" t="s">
        <v>683</v>
      </c>
      <c r="D44" s="286"/>
      <c r="E44" s="286"/>
      <c r="F44" s="286"/>
      <c r="G44" s="286"/>
      <c r="H44" s="286"/>
      <c r="I44" s="286"/>
      <c r="J44" s="286"/>
      <c r="K44" s="286"/>
      <c r="L44" s="286"/>
      <c r="M44" s="283" t="str">
        <f>IF(トップ!C22="","",トップ!C22)</f>
        <v/>
      </c>
      <c r="N44" s="283"/>
      <c r="O44" s="283"/>
      <c r="P44" s="283"/>
      <c r="Q44" s="283"/>
      <c r="R44" s="283"/>
      <c r="S44" s="285" t="s">
        <v>27</v>
      </c>
      <c r="T44" s="286"/>
      <c r="U44" s="351"/>
      <c r="V44" s="317" t="str">
        <f>IF(トップ!C28="","",トップ!C28)</f>
        <v/>
      </c>
      <c r="W44" s="318"/>
      <c r="X44" s="319"/>
      <c r="Y44" s="343" t="s">
        <v>29</v>
      </c>
      <c r="Z44" s="344"/>
      <c r="AA44" s="345"/>
      <c r="AB44" s="317" t="str">
        <f>IF(トップ!C30="","",トップ!C30)</f>
        <v/>
      </c>
      <c r="AC44" s="318"/>
      <c r="AD44" s="319"/>
      <c r="AE44" s="379"/>
      <c r="AF44" s="380"/>
      <c r="AG44" s="380"/>
      <c r="AH44" s="380"/>
      <c r="AI44" s="380"/>
      <c r="AJ44" s="381"/>
      <c r="AK44" s="75"/>
      <c r="AL44" s="75"/>
      <c r="AN44" s="88" t="s">
        <v>185</v>
      </c>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0"/>
    </row>
    <row r="45" spans="1:75" ht="12.6" customHeight="1" x14ac:dyDescent="0.4">
      <c r="A45" s="371"/>
      <c r="B45" s="372"/>
      <c r="C45" s="285" t="s">
        <v>684</v>
      </c>
      <c r="D45" s="286"/>
      <c r="E45" s="286"/>
      <c r="F45" s="286"/>
      <c r="G45" s="286"/>
      <c r="H45" s="286"/>
      <c r="I45" s="286"/>
      <c r="J45" s="286"/>
      <c r="K45" s="286"/>
      <c r="L45" s="286"/>
      <c r="M45" s="283" t="str">
        <f>IF(トップ!C23="","",トップ!C23)</f>
        <v/>
      </c>
      <c r="N45" s="283"/>
      <c r="O45" s="283"/>
      <c r="P45" s="283"/>
      <c r="Q45" s="283"/>
      <c r="R45" s="283"/>
      <c r="S45" s="285" t="s">
        <v>28</v>
      </c>
      <c r="T45" s="286"/>
      <c r="U45" s="351"/>
      <c r="V45" s="317" t="str">
        <f>IF(トップ!C29="","",トップ!C29)</f>
        <v/>
      </c>
      <c r="W45" s="318"/>
      <c r="X45" s="319"/>
      <c r="Y45" s="343" t="s">
        <v>5</v>
      </c>
      <c r="Z45" s="344"/>
      <c r="AA45" s="345"/>
      <c r="AB45" s="287">
        <f>IF(トップ!C27="無","",トップ!C5)</f>
        <v>0</v>
      </c>
      <c r="AC45" s="288"/>
      <c r="AD45" s="288"/>
      <c r="AE45" s="288"/>
      <c r="AF45" s="288"/>
      <c r="AG45" s="288"/>
      <c r="AH45" s="288"/>
      <c r="AI45" s="288"/>
      <c r="AJ45" s="289"/>
      <c r="AK45" s="75"/>
      <c r="AL45" s="75"/>
      <c r="AN45" s="78" t="s">
        <v>186</v>
      </c>
    </row>
    <row r="46" spans="1:75" ht="12.6" customHeight="1" x14ac:dyDescent="0.4">
      <c r="A46" s="78" t="s">
        <v>187</v>
      </c>
      <c r="S46" s="114"/>
      <c r="T46" s="114"/>
      <c r="U46" s="114"/>
      <c r="V46" s="114"/>
      <c r="W46" s="114"/>
      <c r="X46" s="114"/>
      <c r="Y46" s="114"/>
      <c r="Z46" s="114"/>
      <c r="AA46" s="114"/>
      <c r="AB46" s="114"/>
      <c r="AC46" s="114"/>
      <c r="AD46" s="114"/>
      <c r="AE46" s="115"/>
      <c r="AF46" s="115"/>
      <c r="AG46" s="115"/>
      <c r="AH46" s="115"/>
      <c r="AI46" s="115"/>
      <c r="AJ46" s="115"/>
      <c r="AN46" s="278" t="s">
        <v>188</v>
      </c>
      <c r="AO46" s="278"/>
      <c r="AP46" s="278"/>
      <c r="AQ46" s="278"/>
      <c r="AR46" s="278"/>
      <c r="AS46" s="278"/>
      <c r="AT46" s="278" t="s">
        <v>189</v>
      </c>
      <c r="AU46" s="278"/>
      <c r="AV46" s="278"/>
      <c r="AW46" s="278"/>
      <c r="AX46" s="320"/>
      <c r="AY46" s="93" t="s">
        <v>190</v>
      </c>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94"/>
    </row>
    <row r="47" spans="1:75" ht="12.6" customHeight="1" x14ac:dyDescent="0.4">
      <c r="A47" s="356" t="s">
        <v>191</v>
      </c>
      <c r="B47" s="357"/>
      <c r="C47" s="362" t="s">
        <v>192</v>
      </c>
      <c r="D47" s="363"/>
      <c r="E47" s="363"/>
      <c r="F47" s="363"/>
      <c r="G47" s="363"/>
      <c r="H47" s="363"/>
      <c r="I47" s="363"/>
      <c r="J47" s="363"/>
      <c r="K47" s="363"/>
      <c r="L47" s="363"/>
      <c r="M47" s="363"/>
      <c r="N47" s="363"/>
      <c r="O47" s="363"/>
      <c r="P47" s="363"/>
      <c r="Q47" s="364"/>
      <c r="R47" s="320" t="s">
        <v>14</v>
      </c>
      <c r="S47" s="322"/>
      <c r="T47" s="334" t="str">
        <f>IF(トップ!C25="","",トップ!C25)</f>
        <v/>
      </c>
      <c r="U47" s="335"/>
      <c r="V47" s="335"/>
      <c r="W47" s="335"/>
      <c r="X47" s="335"/>
      <c r="Y47" s="335"/>
      <c r="Z47" s="335"/>
      <c r="AA47" s="335"/>
      <c r="AB47" s="335"/>
      <c r="AC47" s="335"/>
      <c r="AD47" s="335"/>
      <c r="AE47" s="335"/>
      <c r="AF47" s="335"/>
      <c r="AG47" s="335"/>
      <c r="AH47" s="335"/>
      <c r="AI47" s="335"/>
      <c r="AJ47" s="336"/>
      <c r="AK47" s="73"/>
      <c r="AL47" s="73"/>
      <c r="AN47" s="278"/>
      <c r="AO47" s="278"/>
      <c r="AP47" s="278"/>
      <c r="AQ47" s="278"/>
      <c r="AR47" s="278"/>
      <c r="AS47" s="278"/>
      <c r="AT47" s="278" t="s">
        <v>193</v>
      </c>
      <c r="AU47" s="278"/>
      <c r="AV47" s="278"/>
      <c r="AW47" s="278"/>
      <c r="AX47" s="320"/>
      <c r="AY47" s="88" t="s">
        <v>194</v>
      </c>
      <c r="AZ47" s="88"/>
      <c r="BA47" s="87"/>
      <c r="BB47" s="87" t="str">
        <f>IF(トップ!C77="","",トップ!C77)</f>
        <v/>
      </c>
      <c r="BC47" s="87" t="s">
        <v>195</v>
      </c>
      <c r="BD47" s="87"/>
      <c r="BE47" s="87"/>
      <c r="BF47" s="87"/>
      <c r="BG47" s="87"/>
      <c r="BH47" s="87"/>
      <c r="BI47" s="87"/>
      <c r="BJ47" s="87"/>
      <c r="BK47" s="87"/>
      <c r="BL47" s="87"/>
      <c r="BM47" s="87"/>
      <c r="BN47" s="87"/>
      <c r="BO47" s="87"/>
      <c r="BP47" s="87"/>
      <c r="BQ47" s="87"/>
      <c r="BR47" s="87"/>
      <c r="BS47" s="87"/>
      <c r="BT47" s="87"/>
      <c r="BU47" s="87"/>
      <c r="BV47" s="87"/>
      <c r="BW47" s="80"/>
    </row>
    <row r="48" spans="1:75" ht="12.6" customHeight="1" x14ac:dyDescent="0.4">
      <c r="A48" s="358"/>
      <c r="B48" s="359"/>
      <c r="C48" s="365" t="s">
        <v>23</v>
      </c>
      <c r="D48" s="366"/>
      <c r="E48" s="366"/>
      <c r="F48" s="366"/>
      <c r="G48" s="366"/>
      <c r="H48" s="366"/>
      <c r="I48" s="366"/>
      <c r="J48" s="366"/>
      <c r="K48" s="366"/>
      <c r="L48" s="366"/>
      <c r="M48" s="366"/>
      <c r="N48" s="366"/>
      <c r="O48" s="366"/>
      <c r="P48" s="366"/>
      <c r="Q48" s="367"/>
      <c r="R48" s="278" t="s">
        <v>24</v>
      </c>
      <c r="S48" s="278"/>
      <c r="T48" s="278"/>
      <c r="U48" s="278"/>
      <c r="V48" s="278"/>
      <c r="W48" s="278"/>
      <c r="X48" s="278"/>
      <c r="Y48" s="278"/>
      <c r="Z48" s="278"/>
      <c r="AA48" s="278"/>
      <c r="AB48" s="278"/>
      <c r="AC48" s="278"/>
      <c r="AD48" s="283" t="str">
        <f>IF(トップ!C26="","",トップ!C26)</f>
        <v/>
      </c>
      <c r="AE48" s="283"/>
      <c r="AF48" s="283"/>
      <c r="AG48" s="283"/>
      <c r="AH48" s="283"/>
      <c r="AI48" s="283"/>
      <c r="AJ48" s="283"/>
      <c r="AK48" s="75"/>
      <c r="AL48" s="75"/>
      <c r="AN48" s="278"/>
      <c r="AO48" s="278"/>
      <c r="AP48" s="278"/>
      <c r="AQ48" s="278"/>
      <c r="AR48" s="278"/>
      <c r="AS48" s="278"/>
      <c r="AT48" s="278"/>
      <c r="AU48" s="278"/>
      <c r="AV48" s="278"/>
      <c r="AW48" s="278"/>
      <c r="AX48" s="320"/>
      <c r="AY48" s="77" t="s">
        <v>196</v>
      </c>
      <c r="AZ48" s="81"/>
      <c r="BA48" s="81"/>
      <c r="BB48" s="87" t="str">
        <f>IF(トップ!C78="","",トップ!C78)</f>
        <v/>
      </c>
      <c r="BC48" s="81" t="s">
        <v>197</v>
      </c>
      <c r="BD48" s="81"/>
      <c r="BW48" s="63"/>
    </row>
    <row r="49" spans="1:75" ht="12.6" customHeight="1" x14ac:dyDescent="0.4">
      <c r="A49" s="358"/>
      <c r="B49" s="359"/>
      <c r="C49" s="343" t="s">
        <v>198</v>
      </c>
      <c r="D49" s="344"/>
      <c r="E49" s="344"/>
      <c r="F49" s="344"/>
      <c r="G49" s="344"/>
      <c r="H49" s="344"/>
      <c r="I49" s="344"/>
      <c r="J49" s="344"/>
      <c r="K49" s="344"/>
      <c r="L49" s="344"/>
      <c r="M49" s="344"/>
      <c r="N49" s="344"/>
      <c r="O49" s="344"/>
      <c r="P49" s="344"/>
      <c r="Q49" s="345"/>
      <c r="R49" s="283" t="str">
        <f>IF(トップ!C31="","",トップ!C31)</f>
        <v/>
      </c>
      <c r="S49" s="283"/>
      <c r="T49" s="283"/>
      <c r="U49" s="283"/>
      <c r="V49" s="283"/>
      <c r="W49" s="283"/>
      <c r="X49" s="283"/>
      <c r="Y49" s="283"/>
      <c r="Z49" s="283"/>
      <c r="AA49" s="283"/>
      <c r="AB49" s="283"/>
      <c r="AC49" s="283"/>
      <c r="AD49" s="283" t="s">
        <v>199</v>
      </c>
      <c r="AE49" s="283"/>
      <c r="AF49" s="283"/>
      <c r="AG49" s="283"/>
      <c r="AH49" s="283"/>
      <c r="AI49" s="283"/>
      <c r="AJ49" s="283"/>
      <c r="AK49" s="75"/>
      <c r="AL49" s="75"/>
      <c r="AN49" s="278"/>
      <c r="AO49" s="278"/>
      <c r="AP49" s="278"/>
      <c r="AQ49" s="278"/>
      <c r="AR49" s="278"/>
      <c r="AS49" s="278"/>
      <c r="AT49" s="278" t="s">
        <v>200</v>
      </c>
      <c r="AU49" s="278"/>
      <c r="AV49" s="278"/>
      <c r="AW49" s="278"/>
      <c r="AX49" s="278"/>
      <c r="AY49" s="95" t="s">
        <v>201</v>
      </c>
      <c r="AZ49" s="95"/>
      <c r="BA49" s="95"/>
      <c r="BB49" s="95"/>
      <c r="BC49" s="95"/>
      <c r="BD49" s="77"/>
      <c r="BE49" s="87"/>
      <c r="BF49" s="335" t="str">
        <f>IF(トップ!C79="","",トップ!C79)</f>
        <v/>
      </c>
      <c r="BG49" s="335"/>
      <c r="BH49" s="87" t="s">
        <v>202</v>
      </c>
      <c r="BI49" s="87"/>
      <c r="BJ49" s="87"/>
      <c r="BK49" s="87"/>
      <c r="BL49" s="87"/>
      <c r="BM49" s="87"/>
      <c r="BN49" s="87"/>
      <c r="BO49" s="87"/>
      <c r="BP49" s="87"/>
      <c r="BQ49" s="87"/>
      <c r="BR49" s="87"/>
      <c r="BS49" s="87"/>
      <c r="BT49" s="87"/>
      <c r="BU49" s="87"/>
      <c r="BV49" s="87"/>
      <c r="BW49" s="80"/>
    </row>
    <row r="50" spans="1:75" ht="12.6" customHeight="1" x14ac:dyDescent="0.4">
      <c r="A50" s="360"/>
      <c r="B50" s="361"/>
      <c r="C50" s="343" t="s">
        <v>203</v>
      </c>
      <c r="D50" s="344"/>
      <c r="E50" s="344"/>
      <c r="F50" s="344"/>
      <c r="G50" s="344"/>
      <c r="H50" s="344"/>
      <c r="I50" s="344"/>
      <c r="J50" s="344"/>
      <c r="K50" s="344"/>
      <c r="L50" s="344"/>
      <c r="M50" s="344"/>
      <c r="N50" s="344"/>
      <c r="O50" s="344"/>
      <c r="P50" s="344"/>
      <c r="Q50" s="345"/>
      <c r="R50" s="283" t="str">
        <f>IF(トップ!C32="","",トップ!C32)</f>
        <v/>
      </c>
      <c r="S50" s="283"/>
      <c r="T50" s="283"/>
      <c r="U50" s="283"/>
      <c r="V50" s="283"/>
      <c r="W50" s="283"/>
      <c r="X50" s="283"/>
      <c r="Y50" s="283"/>
      <c r="Z50" s="283"/>
      <c r="AA50" s="283"/>
      <c r="AB50" s="283"/>
      <c r="AC50" s="283"/>
      <c r="AD50" s="283"/>
      <c r="AE50" s="283"/>
      <c r="AF50" s="283"/>
      <c r="AG50" s="283"/>
      <c r="AH50" s="283"/>
      <c r="AI50" s="283"/>
      <c r="AJ50" s="283"/>
      <c r="AK50" s="75"/>
      <c r="AL50" s="75"/>
      <c r="AN50" s="278" t="s">
        <v>86</v>
      </c>
      <c r="AO50" s="278"/>
      <c r="AP50" s="278"/>
      <c r="AQ50" s="278"/>
      <c r="AR50" s="278"/>
      <c r="AS50" s="278"/>
      <c r="AT50" s="323" t="str">
        <f>IF(トップ!C80="","",トップ!C80)</f>
        <v/>
      </c>
      <c r="AU50" s="323"/>
      <c r="AV50" s="323"/>
      <c r="AW50" s="323"/>
      <c r="AX50" s="323"/>
      <c r="AY50" s="323"/>
      <c r="AZ50" s="323"/>
      <c r="BA50" s="323"/>
      <c r="BB50" s="323"/>
      <c r="BC50" s="323"/>
      <c r="BD50" s="323"/>
      <c r="BE50" s="324"/>
      <c r="BF50" s="324"/>
      <c r="BG50" s="324"/>
      <c r="BH50" s="324"/>
      <c r="BI50" s="324"/>
      <c r="BJ50" s="324"/>
      <c r="BK50" s="324"/>
      <c r="BL50" s="324"/>
      <c r="BM50" s="324"/>
      <c r="BN50" s="324"/>
      <c r="BO50" s="324"/>
      <c r="BP50" s="324"/>
      <c r="BQ50" s="324"/>
      <c r="BR50" s="324"/>
      <c r="BS50" s="324"/>
      <c r="BT50" s="324"/>
      <c r="BU50" s="324"/>
      <c r="BV50" s="324"/>
      <c r="BW50" s="324"/>
    </row>
    <row r="51" spans="1:75" ht="12.6" customHeight="1" x14ac:dyDescent="0.4">
      <c r="A51" s="78" t="s">
        <v>204</v>
      </c>
      <c r="AN51" s="278" t="s">
        <v>87</v>
      </c>
      <c r="AO51" s="278"/>
      <c r="AP51" s="278"/>
      <c r="AQ51" s="278"/>
      <c r="AR51" s="278"/>
      <c r="AS51" s="278"/>
      <c r="AT51" s="323" t="str">
        <f>IF(トップ!C81="","",トップ!C81)</f>
        <v/>
      </c>
      <c r="AU51" s="323"/>
      <c r="AV51" s="323"/>
      <c r="AW51" s="323"/>
      <c r="AX51" s="323"/>
      <c r="AY51" s="323"/>
      <c r="AZ51" s="323"/>
      <c r="BA51" s="323"/>
      <c r="BB51" s="323"/>
      <c r="BC51" s="323"/>
      <c r="BD51" s="323"/>
      <c r="BE51" s="324"/>
      <c r="BF51" s="324"/>
      <c r="BG51" s="324"/>
      <c r="BH51" s="324"/>
      <c r="BI51" s="324"/>
      <c r="BJ51" s="324"/>
      <c r="BK51" s="324"/>
      <c r="BL51" s="324"/>
      <c r="BM51" s="324"/>
      <c r="BN51" s="324"/>
      <c r="BO51" s="324"/>
      <c r="BP51" s="324"/>
      <c r="BQ51" s="324"/>
      <c r="BR51" s="324"/>
      <c r="BS51" s="324"/>
      <c r="BT51" s="324"/>
      <c r="BU51" s="324"/>
      <c r="BV51" s="324"/>
      <c r="BW51" s="324"/>
    </row>
    <row r="52" spans="1:75" ht="12.6" customHeight="1" x14ac:dyDescent="0.4">
      <c r="A52" s="299" t="s">
        <v>205</v>
      </c>
      <c r="B52" s="274"/>
      <c r="C52" s="274"/>
      <c r="D52" s="274"/>
      <c r="E52" s="274"/>
      <c r="F52" s="274"/>
      <c r="G52" s="274"/>
      <c r="H52" s="274"/>
      <c r="I52" s="274"/>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300"/>
      <c r="AK52" s="96"/>
      <c r="AL52" s="96"/>
      <c r="AN52" s="307" t="s">
        <v>206</v>
      </c>
      <c r="AO52" s="308"/>
      <c r="AP52" s="308"/>
      <c r="AQ52" s="308"/>
      <c r="AR52" s="308"/>
      <c r="AS52" s="308"/>
      <c r="AT52" s="308"/>
      <c r="AU52" s="308"/>
      <c r="AV52" s="308"/>
      <c r="AW52" s="308"/>
      <c r="AX52" s="308"/>
      <c r="AY52" s="308"/>
      <c r="AZ52" s="308"/>
      <c r="BA52" s="308"/>
      <c r="BB52" s="308"/>
      <c r="BC52" s="308"/>
      <c r="BD52" s="308"/>
      <c r="BE52" s="308"/>
      <c r="BF52" s="308"/>
      <c r="BG52" s="308"/>
      <c r="BH52" s="308"/>
      <c r="BI52" s="308"/>
      <c r="BJ52" s="308"/>
      <c r="BK52" s="308"/>
      <c r="BL52" s="308"/>
      <c r="BM52" s="308"/>
      <c r="BN52" s="308"/>
      <c r="BO52" s="308"/>
      <c r="BP52" s="308"/>
      <c r="BQ52" s="308"/>
      <c r="BR52" s="308"/>
      <c r="BS52" s="308"/>
      <c r="BT52" s="308"/>
      <c r="BU52" s="308"/>
      <c r="BV52" s="308"/>
      <c r="BW52" s="309"/>
    </row>
    <row r="53" spans="1:75" ht="12.6" customHeight="1" x14ac:dyDescent="0.4">
      <c r="A53" s="301"/>
      <c r="B53" s="302"/>
      <c r="C53" s="302"/>
      <c r="D53" s="302"/>
      <c r="E53" s="302"/>
      <c r="F53" s="302"/>
      <c r="G53" s="302"/>
      <c r="H53" s="302"/>
      <c r="I53" s="302"/>
      <c r="J53" s="302"/>
      <c r="K53" s="302"/>
      <c r="L53" s="302"/>
      <c r="M53" s="302"/>
      <c r="N53" s="302"/>
      <c r="O53" s="302"/>
      <c r="P53" s="302"/>
      <c r="Q53" s="302"/>
      <c r="R53" s="302"/>
      <c r="S53" s="302"/>
      <c r="T53" s="302"/>
      <c r="U53" s="302"/>
      <c r="V53" s="302"/>
      <c r="W53" s="302"/>
      <c r="X53" s="302"/>
      <c r="Y53" s="302"/>
      <c r="Z53" s="302"/>
      <c r="AA53" s="302"/>
      <c r="AB53" s="302"/>
      <c r="AC53" s="302"/>
      <c r="AD53" s="302"/>
      <c r="AE53" s="302"/>
      <c r="AF53" s="302"/>
      <c r="AG53" s="302"/>
      <c r="AH53" s="302"/>
      <c r="AI53" s="302"/>
      <c r="AJ53" s="303"/>
      <c r="AN53" s="310"/>
      <c r="AO53" s="311"/>
      <c r="AP53" s="311"/>
      <c r="AQ53" s="311"/>
      <c r="AR53" s="311"/>
      <c r="AS53" s="311"/>
      <c r="AT53" s="311"/>
      <c r="AU53" s="311"/>
      <c r="AV53" s="311"/>
      <c r="AW53" s="311"/>
      <c r="AX53" s="311"/>
      <c r="AY53" s="311"/>
      <c r="AZ53" s="311"/>
      <c r="BA53" s="311"/>
      <c r="BB53" s="311"/>
      <c r="BC53" s="311"/>
      <c r="BD53" s="311"/>
      <c r="BE53" s="311"/>
      <c r="BF53" s="311"/>
      <c r="BG53" s="311"/>
      <c r="BH53" s="311"/>
      <c r="BI53" s="311"/>
      <c r="BJ53" s="311"/>
      <c r="BK53" s="311"/>
      <c r="BL53" s="311"/>
      <c r="BM53" s="311"/>
      <c r="BN53" s="311"/>
      <c r="BO53" s="311"/>
      <c r="BP53" s="311"/>
      <c r="BQ53" s="311"/>
      <c r="BR53" s="311"/>
      <c r="BS53" s="311"/>
      <c r="BT53" s="311"/>
      <c r="BU53" s="311"/>
      <c r="BV53" s="311"/>
      <c r="BW53" s="312"/>
    </row>
    <row r="54" spans="1:75" ht="12.6" customHeight="1" x14ac:dyDescent="0.4">
      <c r="A54" s="304"/>
      <c r="B54" s="305"/>
      <c r="C54" s="305"/>
      <c r="D54" s="305"/>
      <c r="E54" s="305"/>
      <c r="F54" s="305"/>
      <c r="G54" s="305"/>
      <c r="H54" s="305"/>
      <c r="I54" s="305"/>
      <c r="J54" s="305"/>
      <c r="K54" s="305"/>
      <c r="L54" s="305"/>
      <c r="M54" s="305"/>
      <c r="N54" s="305"/>
      <c r="O54" s="305"/>
      <c r="P54" s="305"/>
      <c r="Q54" s="305"/>
      <c r="R54" s="305"/>
      <c r="S54" s="305"/>
      <c r="T54" s="305"/>
      <c r="U54" s="305"/>
      <c r="V54" s="305"/>
      <c r="W54" s="305"/>
      <c r="X54" s="305"/>
      <c r="Y54" s="305"/>
      <c r="Z54" s="305"/>
      <c r="AA54" s="305"/>
      <c r="AB54" s="305"/>
      <c r="AC54" s="305"/>
      <c r="AD54" s="305"/>
      <c r="AE54" s="305"/>
      <c r="AF54" s="305"/>
      <c r="AG54" s="305"/>
      <c r="AH54" s="305"/>
      <c r="AI54" s="305"/>
      <c r="AJ54" s="306"/>
      <c r="AK54" s="96"/>
      <c r="AL54" s="96"/>
      <c r="AN54" s="61" t="s">
        <v>207</v>
      </c>
      <c r="AO54" s="59"/>
      <c r="AP54" s="59"/>
      <c r="AQ54" s="59"/>
      <c r="AR54" s="59"/>
      <c r="AS54" s="59"/>
    </row>
    <row r="55" spans="1:75" ht="12.6" customHeight="1" x14ac:dyDescent="0.4">
      <c r="A55" s="78" t="s">
        <v>208</v>
      </c>
      <c r="AN55" s="320" t="s">
        <v>89</v>
      </c>
      <c r="AO55" s="321"/>
      <c r="AP55" s="321"/>
      <c r="AQ55" s="321"/>
      <c r="AR55" s="321"/>
      <c r="AS55" s="322"/>
      <c r="AT55" s="277" t="str">
        <f>IF(トップ!C82="","",トップ!C82)</f>
        <v/>
      </c>
      <c r="AU55" s="277"/>
      <c r="AV55" s="277"/>
      <c r="AW55" s="277"/>
      <c r="AX55" s="277"/>
      <c r="AY55" s="277"/>
      <c r="AZ55" s="277"/>
      <c r="BA55" s="277"/>
      <c r="BB55" s="277"/>
      <c r="BC55" s="277"/>
      <c r="BD55" s="277"/>
      <c r="BE55" s="277"/>
      <c r="BF55" s="277"/>
      <c r="BG55" s="277"/>
      <c r="BH55" s="277"/>
      <c r="BI55" s="277"/>
      <c r="BJ55" s="277"/>
      <c r="BK55" s="277"/>
      <c r="BL55" s="277"/>
      <c r="BM55" s="277"/>
      <c r="BN55" s="277"/>
      <c r="BO55" s="277"/>
      <c r="BP55" s="277"/>
      <c r="BQ55" s="277"/>
      <c r="BR55" s="277"/>
      <c r="BS55" s="277"/>
      <c r="BT55" s="277"/>
      <c r="BU55" s="277"/>
      <c r="BV55" s="277"/>
      <c r="BW55" s="277"/>
    </row>
    <row r="56" spans="1:75" ht="12.6" customHeight="1" x14ac:dyDescent="0.4">
      <c r="A56" s="296" t="s">
        <v>209</v>
      </c>
      <c r="B56" s="297"/>
      <c r="C56" s="297"/>
      <c r="D56" s="297"/>
      <c r="E56" s="297"/>
      <c r="F56" s="297"/>
      <c r="G56" s="297"/>
      <c r="H56" s="297"/>
      <c r="I56" s="297"/>
      <c r="J56" s="297"/>
      <c r="K56" s="297"/>
      <c r="L56" s="297"/>
      <c r="M56" s="297"/>
      <c r="N56" s="297"/>
      <c r="O56" s="297"/>
      <c r="P56" s="297"/>
      <c r="Q56" s="297"/>
      <c r="R56" s="297"/>
      <c r="S56" s="297"/>
      <c r="T56" s="297"/>
      <c r="U56" s="297"/>
      <c r="V56" s="297"/>
      <c r="W56" s="297"/>
      <c r="X56" s="297"/>
      <c r="Y56" s="297"/>
      <c r="Z56" s="297"/>
      <c r="AA56" s="298"/>
      <c r="AB56" s="293" t="s">
        <v>210</v>
      </c>
      <c r="AC56" s="294"/>
      <c r="AD56" s="294"/>
      <c r="AE56" s="294"/>
      <c r="AF56" s="294"/>
      <c r="AG56" s="294"/>
      <c r="AH56" s="294"/>
      <c r="AI56" s="294"/>
      <c r="AJ56" s="295"/>
      <c r="AK56" s="96"/>
      <c r="AL56" s="96"/>
      <c r="AN56" s="278" t="s">
        <v>90</v>
      </c>
      <c r="AO56" s="278"/>
      <c r="AP56" s="278"/>
      <c r="AQ56" s="278"/>
      <c r="AR56" s="278"/>
      <c r="AS56" s="278"/>
      <c r="AT56" s="277" t="str">
        <f>IF(トップ!C83="","",トップ!C83)</f>
        <v/>
      </c>
      <c r="AU56" s="277"/>
      <c r="AV56" s="277"/>
      <c r="AW56" s="277"/>
      <c r="AX56" s="277"/>
      <c r="AY56" s="277"/>
      <c r="AZ56" s="277"/>
      <c r="BA56" s="277"/>
      <c r="BB56" s="277"/>
      <c r="BC56" s="277"/>
      <c r="BD56" s="277"/>
      <c r="BE56" s="277"/>
      <c r="BF56" s="277"/>
      <c r="BG56" s="277"/>
      <c r="BH56" s="277"/>
      <c r="BI56" s="277"/>
      <c r="BJ56" s="277"/>
      <c r="BK56" s="277"/>
      <c r="BL56" s="277"/>
      <c r="BM56" s="277"/>
      <c r="BN56" s="277"/>
      <c r="BO56" s="277"/>
      <c r="BP56" s="277"/>
      <c r="BQ56" s="277"/>
      <c r="BR56" s="277"/>
      <c r="BS56" s="277"/>
      <c r="BT56" s="277"/>
      <c r="BU56" s="277"/>
      <c r="BV56" s="277"/>
      <c r="BW56" s="277"/>
    </row>
    <row r="57" spans="1:75" ht="12.6" customHeight="1" x14ac:dyDescent="0.4">
      <c r="A57" s="290"/>
      <c r="B57" s="291"/>
      <c r="C57" s="291"/>
      <c r="D57" s="291"/>
      <c r="E57" s="291"/>
      <c r="F57" s="291"/>
      <c r="G57" s="291"/>
      <c r="H57" s="291"/>
      <c r="I57" s="291"/>
      <c r="J57" s="291"/>
      <c r="K57" s="291"/>
      <c r="L57" s="291"/>
      <c r="M57" s="291"/>
      <c r="N57" s="291"/>
      <c r="O57" s="291"/>
      <c r="P57" s="291"/>
      <c r="Q57" s="291"/>
      <c r="R57" s="291"/>
      <c r="S57" s="291"/>
      <c r="T57" s="291"/>
      <c r="U57" s="291"/>
      <c r="V57" s="291"/>
      <c r="W57" s="291"/>
      <c r="X57" s="291"/>
      <c r="Y57" s="291"/>
      <c r="Z57" s="291"/>
      <c r="AA57" s="292"/>
      <c r="AB57" s="352" t="str">
        <f>IF(トップ!C33="","",トップ!C33)</f>
        <v/>
      </c>
      <c r="AC57" s="353"/>
      <c r="AD57" s="353"/>
      <c r="AE57" s="353"/>
      <c r="AF57" s="353"/>
      <c r="AG57" s="353"/>
      <c r="AH57" s="353"/>
      <c r="AI57" s="353"/>
      <c r="AJ57" s="354"/>
      <c r="AK57" s="84"/>
      <c r="AL57" s="84"/>
      <c r="AN57" s="278" t="s">
        <v>91</v>
      </c>
      <c r="AO57" s="278"/>
      <c r="AP57" s="278"/>
      <c r="AQ57" s="278"/>
      <c r="AR57" s="278"/>
      <c r="AS57" s="278"/>
      <c r="AT57" s="277" t="str">
        <f>IF(トップ!C84="","",トップ!C84)</f>
        <v/>
      </c>
      <c r="AU57" s="277"/>
      <c r="AV57" s="277"/>
      <c r="AW57" s="277"/>
      <c r="AX57" s="277"/>
      <c r="AY57" s="277"/>
      <c r="AZ57" s="277"/>
      <c r="BA57" s="277"/>
      <c r="BB57" s="277"/>
      <c r="BC57" s="277"/>
      <c r="BD57" s="277"/>
      <c r="BE57" s="277"/>
      <c r="BF57" s="277"/>
      <c r="BG57" s="277"/>
      <c r="BH57" s="277"/>
      <c r="BI57" s="277"/>
      <c r="BJ57" s="277"/>
      <c r="BK57" s="277"/>
      <c r="BL57" s="277"/>
      <c r="BM57" s="277"/>
      <c r="BN57" s="277"/>
      <c r="BO57" s="277"/>
      <c r="BP57" s="277"/>
      <c r="BQ57" s="277"/>
      <c r="BR57" s="277"/>
      <c r="BS57" s="277"/>
      <c r="BT57" s="277"/>
      <c r="BU57" s="277"/>
      <c r="BV57" s="277"/>
      <c r="BW57" s="277"/>
    </row>
    <row r="58" spans="1:75" ht="12.6" customHeight="1" x14ac:dyDescent="0.4">
      <c r="A58" s="83" t="s">
        <v>211</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96"/>
      <c r="AL58" s="96"/>
      <c r="AN58" s="390" t="s">
        <v>92</v>
      </c>
      <c r="AO58" s="390"/>
      <c r="AP58" s="390"/>
      <c r="AQ58" s="390"/>
      <c r="AR58" s="390"/>
      <c r="AS58" s="390"/>
      <c r="AT58" s="277" t="str">
        <f>IF(トップ!C85="","",トップ!C85)</f>
        <v/>
      </c>
      <c r="AU58" s="277"/>
      <c r="AV58" s="277"/>
      <c r="AW58" s="277"/>
      <c r="AX58" s="277"/>
      <c r="AY58" s="277"/>
      <c r="AZ58" s="277"/>
      <c r="BA58" s="277"/>
      <c r="BB58" s="277"/>
      <c r="BC58" s="277"/>
      <c r="BD58" s="277"/>
      <c r="BE58" s="277"/>
      <c r="BF58" s="277"/>
      <c r="BG58" s="277"/>
      <c r="BH58" s="277"/>
      <c r="BI58" s="277"/>
      <c r="BJ58" s="277"/>
      <c r="BK58" s="277"/>
      <c r="BL58" s="277"/>
      <c r="BM58" s="277"/>
      <c r="BN58" s="277"/>
      <c r="BO58" s="277"/>
      <c r="BP58" s="277"/>
      <c r="BQ58" s="277"/>
      <c r="BR58" s="277"/>
      <c r="BS58" s="277"/>
      <c r="BT58" s="277"/>
      <c r="BU58" s="277"/>
      <c r="BV58" s="277"/>
      <c r="BW58" s="277"/>
    </row>
    <row r="59" spans="1:75" ht="12.6" customHeight="1" x14ac:dyDescent="0.4">
      <c r="A59" s="62" t="s">
        <v>212</v>
      </c>
      <c r="AN59" s="432" t="s">
        <v>93</v>
      </c>
      <c r="AO59" s="433"/>
      <c r="AP59" s="433"/>
      <c r="AQ59" s="433"/>
      <c r="AR59" s="433"/>
      <c r="AS59" s="434"/>
      <c r="AT59" s="277" t="str">
        <f>IF(トップ!C86="","",トップ!C86)</f>
        <v/>
      </c>
      <c r="AU59" s="277"/>
      <c r="AV59" s="277"/>
      <c r="AW59" s="277"/>
      <c r="AX59" s="277"/>
      <c r="AY59" s="277"/>
      <c r="AZ59" s="277"/>
      <c r="BA59" s="277"/>
      <c r="BB59" s="277"/>
      <c r="BC59" s="277"/>
      <c r="BD59" s="277"/>
      <c r="BE59" s="277"/>
      <c r="BF59" s="277"/>
      <c r="BG59" s="277"/>
      <c r="BH59" s="277"/>
      <c r="BI59" s="277"/>
      <c r="BJ59" s="277"/>
      <c r="BK59" s="277"/>
      <c r="BL59" s="277"/>
      <c r="BM59" s="277"/>
      <c r="BN59" s="277"/>
      <c r="BO59" s="277"/>
      <c r="BP59" s="277"/>
      <c r="BQ59" s="277"/>
      <c r="BR59" s="277"/>
      <c r="BS59" s="277"/>
      <c r="BT59" s="277"/>
      <c r="BU59" s="277"/>
      <c r="BV59" s="277"/>
      <c r="BW59" s="277"/>
    </row>
    <row r="60" spans="1:75" ht="12.6" customHeight="1" x14ac:dyDescent="0.4">
      <c r="A60" s="78" t="s">
        <v>213</v>
      </c>
      <c r="G60" s="66"/>
      <c r="H60" s="355"/>
      <c r="I60" s="355"/>
      <c r="AN60" s="435" t="s">
        <v>214</v>
      </c>
      <c r="AO60" s="435"/>
      <c r="AP60" s="435"/>
      <c r="AQ60" s="435"/>
      <c r="AR60" s="435"/>
      <c r="AS60" s="435"/>
      <c r="AT60" s="435"/>
      <c r="AU60" s="435"/>
      <c r="AV60" s="435"/>
      <c r="AW60" s="435"/>
      <c r="AX60" s="435"/>
      <c r="AY60" s="435"/>
      <c r="AZ60" s="435"/>
      <c r="BA60" s="435"/>
      <c r="BB60" s="435"/>
      <c r="BC60" s="435"/>
      <c r="BD60" s="435"/>
      <c r="BE60" s="435"/>
      <c r="BF60" s="435"/>
      <c r="BG60" s="435"/>
      <c r="BH60" s="435"/>
      <c r="BI60" s="435"/>
      <c r="BJ60" s="435"/>
      <c r="BK60" s="435"/>
      <c r="BL60" s="435"/>
      <c r="BM60" s="435"/>
      <c r="BN60" s="435"/>
      <c r="BO60" s="435"/>
      <c r="BP60" s="435"/>
      <c r="BQ60" s="435"/>
      <c r="BR60" s="435"/>
      <c r="BS60" s="435"/>
      <c r="BT60" s="435"/>
      <c r="BU60" s="435"/>
      <c r="BV60" s="435"/>
      <c r="BW60" s="435"/>
    </row>
    <row r="61" spans="1:75" ht="12.6" customHeight="1" x14ac:dyDescent="0.4">
      <c r="AN61" s="444"/>
      <c r="AO61" s="444"/>
      <c r="AP61" s="444"/>
      <c r="AQ61" s="444"/>
      <c r="AR61" s="444"/>
      <c r="AS61" s="444"/>
      <c r="AT61" s="444"/>
      <c r="AU61" s="444"/>
      <c r="AV61" s="444"/>
      <c r="AW61" s="444"/>
      <c r="AX61" s="444"/>
      <c r="AY61" s="444"/>
      <c r="AZ61" s="444"/>
      <c r="BA61" s="444"/>
      <c r="BB61" s="444"/>
      <c r="BC61" s="444"/>
      <c r="BD61" s="444"/>
      <c r="BE61" s="444"/>
      <c r="BF61" s="444"/>
      <c r="BG61" s="444"/>
      <c r="BH61" s="444"/>
      <c r="BI61" s="444"/>
      <c r="BJ61" s="444"/>
      <c r="BK61" s="444"/>
      <c r="BL61" s="444"/>
      <c r="BM61" s="444"/>
      <c r="BN61" s="444"/>
      <c r="BO61" s="444"/>
      <c r="BP61" s="444"/>
      <c r="BQ61" s="444"/>
      <c r="BR61" s="444"/>
      <c r="BS61" s="444"/>
      <c r="BT61" s="444"/>
      <c r="BU61" s="444"/>
      <c r="BV61" s="444"/>
      <c r="BW61" s="444"/>
    </row>
    <row r="62" spans="1:75" ht="12.6" customHeight="1" x14ac:dyDescent="0.4">
      <c r="A62" s="296" t="str">
        <f>IF(トップ!A113 ="","",トップ!A113)</f>
        <v/>
      </c>
      <c r="B62" s="297"/>
      <c r="C62" s="297"/>
      <c r="D62" s="297"/>
      <c r="E62" s="297"/>
      <c r="F62" s="297"/>
      <c r="G62" s="297"/>
      <c r="H62" s="297"/>
      <c r="I62" s="297"/>
      <c r="J62" s="297"/>
      <c r="K62" s="297"/>
      <c r="L62" s="297"/>
      <c r="M62" s="297"/>
      <c r="N62" s="297"/>
      <c r="O62" s="297"/>
      <c r="P62" s="297"/>
      <c r="Q62" s="297"/>
      <c r="R62" s="297"/>
      <c r="S62" s="297"/>
      <c r="T62" s="297"/>
      <c r="U62" s="297"/>
      <c r="V62" s="297"/>
      <c r="W62" s="297"/>
      <c r="X62" s="297"/>
      <c r="Y62" s="297"/>
      <c r="Z62" s="297"/>
      <c r="AA62" s="297"/>
      <c r="AB62" s="297"/>
      <c r="AC62" s="297"/>
      <c r="AD62" s="297"/>
      <c r="AE62" s="297"/>
      <c r="AF62" s="297"/>
      <c r="AG62" s="297"/>
      <c r="AH62" s="297"/>
      <c r="AI62" s="297"/>
      <c r="AJ62" s="298"/>
      <c r="AK62" s="96"/>
      <c r="AL62" s="96"/>
      <c r="AN62" s="445" t="s">
        <v>215</v>
      </c>
      <c r="AO62" s="446"/>
      <c r="AP62" s="446"/>
      <c r="AQ62" s="446"/>
      <c r="AR62" s="446"/>
      <c r="AS62" s="446"/>
      <c r="AT62" s="446"/>
      <c r="AU62" s="446"/>
      <c r="AV62" s="446"/>
      <c r="AW62" s="446"/>
      <c r="AX62" s="446"/>
      <c r="AY62" s="446"/>
      <c r="AZ62" s="446"/>
      <c r="BA62" s="446"/>
      <c r="BB62" s="446"/>
      <c r="BC62" s="446"/>
      <c r="BD62" s="446"/>
      <c r="BE62" s="446"/>
      <c r="BF62" s="446"/>
      <c r="BG62" s="446"/>
      <c r="BH62" s="446"/>
      <c r="BI62" s="446"/>
      <c r="BJ62" s="446"/>
      <c r="BK62" s="446"/>
      <c r="BL62" s="446"/>
      <c r="BM62" s="446"/>
      <c r="BN62" s="446"/>
      <c r="BO62" s="446"/>
      <c r="BP62" s="446"/>
      <c r="BQ62" s="446"/>
      <c r="BR62" s="446"/>
      <c r="BS62" s="446"/>
      <c r="BT62" s="446"/>
      <c r="BU62" s="446"/>
      <c r="BV62" s="446"/>
      <c r="BW62" s="447"/>
    </row>
    <row r="63" spans="1:75" ht="12.6" customHeight="1" x14ac:dyDescent="0.4">
      <c r="A63" s="290"/>
      <c r="B63" s="291"/>
      <c r="C63" s="291"/>
      <c r="D63" s="291"/>
      <c r="E63" s="291"/>
      <c r="F63" s="291"/>
      <c r="G63" s="291"/>
      <c r="H63" s="291"/>
      <c r="I63" s="291"/>
      <c r="J63" s="291"/>
      <c r="K63" s="291"/>
      <c r="L63" s="291"/>
      <c r="M63" s="291"/>
      <c r="N63" s="291"/>
      <c r="O63" s="291"/>
      <c r="P63" s="291"/>
      <c r="Q63" s="291"/>
      <c r="R63" s="291"/>
      <c r="S63" s="291"/>
      <c r="T63" s="291"/>
      <c r="U63" s="291"/>
      <c r="V63" s="291"/>
      <c r="W63" s="291"/>
      <c r="X63" s="291"/>
      <c r="Y63" s="291"/>
      <c r="Z63" s="291"/>
      <c r="AA63" s="291"/>
      <c r="AB63" s="291"/>
      <c r="AC63" s="291"/>
      <c r="AD63" s="291"/>
      <c r="AE63" s="291"/>
      <c r="AF63" s="291"/>
      <c r="AG63" s="291"/>
      <c r="AH63" s="291"/>
      <c r="AI63" s="291"/>
      <c r="AJ63" s="292"/>
      <c r="AN63" s="407" t="s">
        <v>216</v>
      </c>
      <c r="AO63" s="408"/>
      <c r="AP63" s="408"/>
      <c r="AQ63" s="408"/>
      <c r="AR63" s="408"/>
      <c r="AS63" s="408"/>
      <c r="AT63" s="408"/>
      <c r="AU63" s="408"/>
      <c r="AV63" s="408"/>
      <c r="AW63" s="408"/>
      <c r="AX63" s="408"/>
      <c r="AY63" s="408"/>
      <c r="AZ63" s="408"/>
      <c r="BA63" s="408"/>
      <c r="BB63" s="408"/>
      <c r="BC63" s="408"/>
      <c r="BD63" s="408"/>
      <c r="BE63" s="408"/>
      <c r="BF63" s="408"/>
      <c r="BG63" s="408"/>
      <c r="BH63" s="408"/>
      <c r="BI63" s="408"/>
      <c r="BJ63" s="408"/>
      <c r="BK63" s="408"/>
      <c r="BL63" s="408"/>
      <c r="BM63" s="408"/>
      <c r="BN63" s="408"/>
      <c r="BO63" s="408"/>
      <c r="BP63" s="408"/>
      <c r="BQ63" s="408"/>
      <c r="BR63" s="408"/>
      <c r="BS63" s="408"/>
      <c r="BT63" s="408"/>
      <c r="BU63" s="408"/>
      <c r="BV63" s="408"/>
      <c r="BW63" s="409"/>
    </row>
    <row r="64" spans="1:75" ht="12.6" customHeight="1" x14ac:dyDescent="0.4">
      <c r="A64" s="290"/>
      <c r="B64" s="291"/>
      <c r="C64" s="291"/>
      <c r="D64" s="291"/>
      <c r="E64" s="291"/>
      <c r="F64" s="291"/>
      <c r="G64" s="291"/>
      <c r="H64" s="291"/>
      <c r="I64" s="291"/>
      <c r="J64" s="291"/>
      <c r="K64" s="291"/>
      <c r="L64" s="291"/>
      <c r="M64" s="291"/>
      <c r="N64" s="291"/>
      <c r="O64" s="291"/>
      <c r="P64" s="291"/>
      <c r="Q64" s="291"/>
      <c r="R64" s="291"/>
      <c r="S64" s="291"/>
      <c r="T64" s="291"/>
      <c r="U64" s="291"/>
      <c r="V64" s="291"/>
      <c r="W64" s="291"/>
      <c r="X64" s="291"/>
      <c r="Y64" s="291"/>
      <c r="Z64" s="291"/>
      <c r="AA64" s="291"/>
      <c r="AB64" s="291"/>
      <c r="AC64" s="291"/>
      <c r="AD64" s="291"/>
      <c r="AE64" s="291"/>
      <c r="AF64" s="291"/>
      <c r="AG64" s="291"/>
      <c r="AH64" s="291"/>
      <c r="AI64" s="291"/>
      <c r="AJ64" s="292"/>
      <c r="AN64" s="58"/>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60"/>
    </row>
    <row r="65" spans="1:75" ht="12.6" customHeight="1" x14ac:dyDescent="0.4">
      <c r="A65" s="290"/>
      <c r="B65" s="291"/>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291"/>
      <c r="AA65" s="291"/>
      <c r="AB65" s="291"/>
      <c r="AC65" s="291"/>
      <c r="AD65" s="291"/>
      <c r="AE65" s="291"/>
      <c r="AF65" s="291"/>
      <c r="AG65" s="291"/>
      <c r="AH65" s="291"/>
      <c r="AI65" s="291"/>
      <c r="AJ65" s="292"/>
      <c r="AN65" s="442" t="s">
        <v>217</v>
      </c>
      <c r="AO65" s="436"/>
      <c r="AP65" s="436"/>
      <c r="AQ65" s="436"/>
      <c r="AR65" s="436"/>
      <c r="AS65" s="436"/>
      <c r="AT65" s="436"/>
      <c r="AU65" s="436"/>
      <c r="AV65" s="436"/>
      <c r="AW65" s="436"/>
      <c r="AX65" s="436"/>
      <c r="AY65" s="436"/>
      <c r="AZ65" s="436"/>
      <c r="BA65" s="436"/>
      <c r="BB65" s="436"/>
      <c r="BC65" s="436"/>
      <c r="BD65" s="436"/>
      <c r="BE65" s="436"/>
      <c r="BF65" s="436"/>
      <c r="BG65" s="436"/>
      <c r="BH65" s="436"/>
      <c r="BI65" s="436"/>
      <c r="BJ65" s="436"/>
      <c r="BK65" s="436"/>
      <c r="BL65" s="436"/>
      <c r="BM65" s="436"/>
      <c r="BN65" s="436"/>
      <c r="BO65" s="436"/>
      <c r="BP65" s="436"/>
      <c r="BQ65" s="436"/>
      <c r="BR65" s="436"/>
      <c r="BS65" s="436"/>
      <c r="BT65" s="436"/>
      <c r="BU65" s="436"/>
      <c r="BV65" s="436"/>
      <c r="BW65" s="443"/>
    </row>
    <row r="66" spans="1:75" ht="12.6" customHeight="1" x14ac:dyDescent="0.4">
      <c r="A66" s="290"/>
      <c r="B66" s="291"/>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291"/>
      <c r="AA66" s="291"/>
      <c r="AB66" s="291"/>
      <c r="AC66" s="291"/>
      <c r="AD66" s="291"/>
      <c r="AE66" s="291"/>
      <c r="AF66" s="291"/>
      <c r="AG66" s="291"/>
      <c r="AH66" s="291"/>
      <c r="AI66" s="291"/>
      <c r="AJ66" s="292"/>
      <c r="AN66" s="290" t="s">
        <v>218</v>
      </c>
      <c r="AO66" s="291"/>
      <c r="AP66" s="291"/>
      <c r="AQ66" s="291"/>
      <c r="AR66" s="291"/>
      <c r="AS66" s="291"/>
      <c r="AT66" s="291"/>
      <c r="AU66" s="291"/>
      <c r="AV66" s="291"/>
      <c r="AW66" s="291"/>
      <c r="AX66" s="291"/>
      <c r="AY66" s="291"/>
      <c r="AZ66" s="291"/>
      <c r="BA66" s="291"/>
      <c r="BB66" s="291"/>
      <c r="BC66" s="291"/>
      <c r="BD66" s="291"/>
      <c r="BE66" s="291"/>
      <c r="BF66" s="291"/>
      <c r="BG66" s="291"/>
      <c r="BH66" s="291"/>
      <c r="BI66" s="291"/>
      <c r="BJ66" s="291"/>
      <c r="BK66" s="291"/>
      <c r="BL66" s="291"/>
      <c r="BM66" s="291"/>
      <c r="BN66" s="291"/>
      <c r="BO66" s="291"/>
      <c r="BP66" s="291"/>
      <c r="BQ66" s="291"/>
      <c r="BR66" s="291"/>
      <c r="BS66" s="291"/>
      <c r="BT66" s="291"/>
      <c r="BU66" s="291"/>
      <c r="BV66" s="291"/>
      <c r="BW66" s="292"/>
    </row>
    <row r="67" spans="1:75" ht="12.6" customHeight="1" x14ac:dyDescent="0.4">
      <c r="A67" s="290"/>
      <c r="B67" s="291"/>
      <c r="C67" s="291"/>
      <c r="D67" s="291"/>
      <c r="E67" s="291"/>
      <c r="F67" s="291"/>
      <c r="G67" s="291"/>
      <c r="H67" s="291"/>
      <c r="I67" s="291"/>
      <c r="J67" s="291"/>
      <c r="K67" s="291"/>
      <c r="L67" s="291"/>
      <c r="M67" s="291"/>
      <c r="N67" s="291"/>
      <c r="O67" s="291"/>
      <c r="P67" s="291"/>
      <c r="Q67" s="291"/>
      <c r="R67" s="291"/>
      <c r="S67" s="291"/>
      <c r="T67" s="291"/>
      <c r="U67" s="291"/>
      <c r="V67" s="291"/>
      <c r="W67" s="291"/>
      <c r="X67" s="291"/>
      <c r="Y67" s="291"/>
      <c r="Z67" s="291"/>
      <c r="AA67" s="291"/>
      <c r="AB67" s="291"/>
      <c r="AC67" s="291"/>
      <c r="AD67" s="291"/>
      <c r="AE67" s="291"/>
      <c r="AF67" s="291"/>
      <c r="AG67" s="291"/>
      <c r="AH67" s="291"/>
      <c r="AI67" s="291"/>
      <c r="AJ67" s="292"/>
      <c r="AN67" s="290"/>
      <c r="AO67" s="291"/>
      <c r="AP67" s="291"/>
      <c r="AQ67" s="291"/>
      <c r="AR67" s="291"/>
      <c r="AS67" s="291"/>
      <c r="AT67" s="291"/>
      <c r="AU67" s="291"/>
      <c r="AV67" s="291"/>
      <c r="AW67" s="291"/>
      <c r="AX67" s="291"/>
      <c r="AY67" s="291"/>
      <c r="AZ67" s="291"/>
      <c r="BA67" s="291"/>
      <c r="BB67" s="291"/>
      <c r="BC67" s="291"/>
      <c r="BD67" s="291"/>
      <c r="BE67" s="291"/>
      <c r="BF67" s="291"/>
      <c r="BG67" s="291"/>
      <c r="BH67" s="291"/>
      <c r="BI67" s="291"/>
      <c r="BJ67" s="291"/>
      <c r="BK67" s="291"/>
      <c r="BL67" s="291"/>
      <c r="BM67" s="291"/>
      <c r="BN67" s="291"/>
      <c r="BO67" s="291"/>
      <c r="BP67" s="291"/>
      <c r="BQ67" s="291"/>
      <c r="BR67" s="291"/>
      <c r="BS67" s="291"/>
      <c r="BT67" s="291"/>
      <c r="BU67" s="291"/>
      <c r="BV67" s="291"/>
      <c r="BW67" s="292"/>
    </row>
    <row r="68" spans="1:75" ht="12.6" customHeight="1" x14ac:dyDescent="0.4">
      <c r="A68" s="290"/>
      <c r="B68" s="291"/>
      <c r="C68" s="291"/>
      <c r="D68" s="291"/>
      <c r="E68" s="291"/>
      <c r="F68" s="291"/>
      <c r="G68" s="291"/>
      <c r="H68" s="291"/>
      <c r="I68" s="291"/>
      <c r="J68" s="291"/>
      <c r="K68" s="291"/>
      <c r="L68" s="291"/>
      <c r="M68" s="291"/>
      <c r="N68" s="291"/>
      <c r="O68" s="291"/>
      <c r="P68" s="291"/>
      <c r="Q68" s="291"/>
      <c r="R68" s="291"/>
      <c r="S68" s="291"/>
      <c r="T68" s="291"/>
      <c r="U68" s="291"/>
      <c r="V68" s="291"/>
      <c r="W68" s="291"/>
      <c r="X68" s="291"/>
      <c r="Y68" s="291"/>
      <c r="Z68" s="291"/>
      <c r="AA68" s="291"/>
      <c r="AB68" s="291"/>
      <c r="AC68" s="291"/>
      <c r="AD68" s="291"/>
      <c r="AE68" s="291"/>
      <c r="AF68" s="291"/>
      <c r="AG68" s="291"/>
      <c r="AH68" s="291"/>
      <c r="AI68" s="291"/>
      <c r="AJ68" s="292"/>
      <c r="AN68" s="290"/>
      <c r="AO68" s="291"/>
      <c r="AP68" s="291"/>
      <c r="AQ68" s="291"/>
      <c r="AR68" s="291"/>
      <c r="AS68" s="291"/>
      <c r="AT68" s="291"/>
      <c r="AU68" s="291"/>
      <c r="AV68" s="291"/>
      <c r="AW68" s="291"/>
      <c r="AX68" s="291"/>
      <c r="AY68" s="291"/>
      <c r="AZ68" s="291"/>
      <c r="BA68" s="291"/>
      <c r="BB68" s="291"/>
      <c r="BC68" s="291"/>
      <c r="BD68" s="291"/>
      <c r="BE68" s="291"/>
      <c r="BF68" s="291"/>
      <c r="BG68" s="291"/>
      <c r="BH68" s="291"/>
      <c r="BI68" s="291"/>
      <c r="BJ68" s="291"/>
      <c r="BK68" s="291"/>
      <c r="BL68" s="291"/>
      <c r="BM68" s="291"/>
      <c r="BN68" s="291"/>
      <c r="BO68" s="291"/>
      <c r="BP68" s="291"/>
      <c r="BQ68" s="291"/>
      <c r="BR68" s="291"/>
      <c r="BS68" s="291"/>
      <c r="BT68" s="291"/>
      <c r="BU68" s="291"/>
      <c r="BV68" s="291"/>
      <c r="BW68" s="292"/>
    </row>
    <row r="69" spans="1:75" ht="12.6" customHeight="1" x14ac:dyDescent="0.4">
      <c r="A69" s="290"/>
      <c r="B69" s="291"/>
      <c r="C69" s="291"/>
      <c r="D69" s="291"/>
      <c r="E69" s="291"/>
      <c r="F69" s="291"/>
      <c r="G69" s="291"/>
      <c r="H69" s="291"/>
      <c r="I69" s="291"/>
      <c r="J69" s="291"/>
      <c r="K69" s="291"/>
      <c r="L69" s="291"/>
      <c r="M69" s="291"/>
      <c r="N69" s="291"/>
      <c r="O69" s="291"/>
      <c r="P69" s="291"/>
      <c r="Q69" s="291"/>
      <c r="R69" s="291"/>
      <c r="S69" s="291"/>
      <c r="T69" s="291"/>
      <c r="U69" s="291"/>
      <c r="V69" s="291"/>
      <c r="W69" s="291"/>
      <c r="X69" s="291"/>
      <c r="Y69" s="291"/>
      <c r="Z69" s="291"/>
      <c r="AA69" s="291"/>
      <c r="AB69" s="291"/>
      <c r="AC69" s="291"/>
      <c r="AD69" s="291"/>
      <c r="AE69" s="291"/>
      <c r="AF69" s="291"/>
      <c r="AG69" s="291"/>
      <c r="AH69" s="291"/>
      <c r="AI69" s="291"/>
      <c r="AJ69" s="292"/>
      <c r="AN69" s="290"/>
      <c r="AO69" s="291"/>
      <c r="AP69" s="291"/>
      <c r="AQ69" s="291"/>
      <c r="AR69" s="291"/>
      <c r="AS69" s="291"/>
      <c r="AT69" s="291"/>
      <c r="AU69" s="291"/>
      <c r="AV69" s="291"/>
      <c r="AW69" s="291"/>
      <c r="AX69" s="291"/>
      <c r="AY69" s="291"/>
      <c r="AZ69" s="291"/>
      <c r="BA69" s="291"/>
      <c r="BB69" s="291"/>
      <c r="BC69" s="291"/>
      <c r="BD69" s="291"/>
      <c r="BE69" s="291"/>
      <c r="BF69" s="291"/>
      <c r="BG69" s="291"/>
      <c r="BH69" s="291"/>
      <c r="BI69" s="291"/>
      <c r="BJ69" s="291"/>
      <c r="BK69" s="291"/>
      <c r="BL69" s="291"/>
      <c r="BM69" s="291"/>
      <c r="BN69" s="291"/>
      <c r="BO69" s="291"/>
      <c r="BP69" s="291"/>
      <c r="BQ69" s="291"/>
      <c r="BR69" s="291"/>
      <c r="BS69" s="291"/>
      <c r="BT69" s="291"/>
      <c r="BU69" s="291"/>
      <c r="BV69" s="291"/>
      <c r="BW69" s="292"/>
    </row>
    <row r="70" spans="1:75" ht="12.6" customHeight="1" x14ac:dyDescent="0.4">
      <c r="A70" s="290"/>
      <c r="B70" s="291"/>
      <c r="C70" s="291"/>
      <c r="D70" s="291"/>
      <c r="E70" s="291"/>
      <c r="F70" s="291"/>
      <c r="G70" s="291"/>
      <c r="H70" s="291"/>
      <c r="I70" s="291"/>
      <c r="J70" s="291"/>
      <c r="K70" s="291"/>
      <c r="L70" s="291"/>
      <c r="M70" s="291"/>
      <c r="N70" s="291"/>
      <c r="O70" s="291"/>
      <c r="P70" s="291"/>
      <c r="Q70" s="291"/>
      <c r="R70" s="291"/>
      <c r="S70" s="291"/>
      <c r="T70" s="291"/>
      <c r="U70" s="291"/>
      <c r="V70" s="291"/>
      <c r="W70" s="291"/>
      <c r="X70" s="291"/>
      <c r="Y70" s="291"/>
      <c r="Z70" s="291"/>
      <c r="AA70" s="291"/>
      <c r="AB70" s="291"/>
      <c r="AC70" s="291"/>
      <c r="AD70" s="291"/>
      <c r="AE70" s="291"/>
      <c r="AF70" s="291"/>
      <c r="AG70" s="291"/>
      <c r="AH70" s="291"/>
      <c r="AI70" s="291"/>
      <c r="AJ70" s="292"/>
      <c r="AN70" s="290"/>
      <c r="AO70" s="291"/>
      <c r="AP70" s="291"/>
      <c r="AQ70" s="291"/>
      <c r="AR70" s="291"/>
      <c r="AS70" s="291"/>
      <c r="AT70" s="291"/>
      <c r="AU70" s="291"/>
      <c r="AV70" s="291"/>
      <c r="AW70" s="291"/>
      <c r="AX70" s="291"/>
      <c r="AY70" s="291"/>
      <c r="AZ70" s="291"/>
      <c r="BA70" s="291"/>
      <c r="BB70" s="291"/>
      <c r="BC70" s="291"/>
      <c r="BD70" s="291"/>
      <c r="BE70" s="291"/>
      <c r="BF70" s="291"/>
      <c r="BG70" s="291"/>
      <c r="BH70" s="291"/>
      <c r="BI70" s="291"/>
      <c r="BJ70" s="291"/>
      <c r="BK70" s="291"/>
      <c r="BL70" s="291"/>
      <c r="BM70" s="291"/>
      <c r="BN70" s="291"/>
      <c r="BO70" s="291"/>
      <c r="BP70" s="291"/>
      <c r="BQ70" s="291"/>
      <c r="BR70" s="291"/>
      <c r="BS70" s="291"/>
      <c r="BT70" s="291"/>
      <c r="BU70" s="291"/>
      <c r="BV70" s="291"/>
      <c r="BW70" s="292"/>
    </row>
    <row r="71" spans="1:75" ht="12.6" customHeight="1" x14ac:dyDescent="0.4">
      <c r="A71" s="290"/>
      <c r="B71" s="291"/>
      <c r="C71" s="291"/>
      <c r="D71" s="291"/>
      <c r="E71" s="291"/>
      <c r="F71" s="291"/>
      <c r="G71" s="291"/>
      <c r="H71" s="291"/>
      <c r="I71" s="291"/>
      <c r="J71" s="291"/>
      <c r="K71" s="291"/>
      <c r="L71" s="291"/>
      <c r="M71" s="291"/>
      <c r="N71" s="291"/>
      <c r="O71" s="291"/>
      <c r="P71" s="291"/>
      <c r="Q71" s="291"/>
      <c r="R71" s="291"/>
      <c r="S71" s="291"/>
      <c r="T71" s="291"/>
      <c r="U71" s="291"/>
      <c r="V71" s="291"/>
      <c r="W71" s="291"/>
      <c r="X71" s="291"/>
      <c r="Y71" s="291"/>
      <c r="Z71" s="291"/>
      <c r="AA71" s="291"/>
      <c r="AB71" s="291"/>
      <c r="AC71" s="291"/>
      <c r="AD71" s="291"/>
      <c r="AE71" s="291"/>
      <c r="AF71" s="291"/>
      <c r="AG71" s="291"/>
      <c r="AH71" s="291"/>
      <c r="AI71" s="291"/>
      <c r="AJ71" s="292"/>
      <c r="AN71" s="290"/>
      <c r="AO71" s="291"/>
      <c r="AP71" s="291"/>
      <c r="AQ71" s="291"/>
      <c r="AR71" s="291"/>
      <c r="AS71" s="291"/>
      <c r="AT71" s="291"/>
      <c r="AU71" s="291"/>
      <c r="AV71" s="291"/>
      <c r="AW71" s="291"/>
      <c r="AX71" s="291"/>
      <c r="AY71" s="291"/>
      <c r="AZ71" s="291"/>
      <c r="BA71" s="291"/>
      <c r="BB71" s="291"/>
      <c r="BC71" s="291"/>
      <c r="BD71" s="291"/>
      <c r="BE71" s="291"/>
      <c r="BF71" s="291"/>
      <c r="BG71" s="291"/>
      <c r="BH71" s="291"/>
      <c r="BI71" s="291"/>
      <c r="BJ71" s="291"/>
      <c r="BK71" s="291"/>
      <c r="BL71" s="291"/>
      <c r="BM71" s="291"/>
      <c r="BN71" s="291"/>
      <c r="BO71" s="291"/>
      <c r="BP71" s="291"/>
      <c r="BQ71" s="291"/>
      <c r="BR71" s="291"/>
      <c r="BS71" s="291"/>
      <c r="BT71" s="291"/>
      <c r="BU71" s="291"/>
      <c r="BV71" s="291"/>
      <c r="BW71" s="292"/>
    </row>
    <row r="72" spans="1:75" ht="12.6" customHeight="1" x14ac:dyDescent="0.4">
      <c r="A72" s="290"/>
      <c r="B72" s="291"/>
      <c r="C72" s="291"/>
      <c r="D72" s="291"/>
      <c r="E72" s="291"/>
      <c r="F72" s="291"/>
      <c r="G72" s="291"/>
      <c r="H72" s="291"/>
      <c r="I72" s="291"/>
      <c r="J72" s="291"/>
      <c r="K72" s="291"/>
      <c r="L72" s="291"/>
      <c r="M72" s="291"/>
      <c r="N72" s="291"/>
      <c r="O72" s="291"/>
      <c r="P72" s="291"/>
      <c r="Q72" s="291"/>
      <c r="R72" s="291"/>
      <c r="S72" s="291"/>
      <c r="T72" s="291"/>
      <c r="U72" s="291"/>
      <c r="V72" s="291"/>
      <c r="W72" s="291"/>
      <c r="X72" s="291"/>
      <c r="Y72" s="291"/>
      <c r="Z72" s="291"/>
      <c r="AA72" s="291"/>
      <c r="AB72" s="291"/>
      <c r="AC72" s="291"/>
      <c r="AD72" s="291"/>
      <c r="AE72" s="291"/>
      <c r="AF72" s="291"/>
      <c r="AG72" s="291"/>
      <c r="AH72" s="291"/>
      <c r="AI72" s="291"/>
      <c r="AJ72" s="292"/>
      <c r="AN72" s="290"/>
      <c r="AO72" s="291"/>
      <c r="AP72" s="291"/>
      <c r="AQ72" s="291"/>
      <c r="AR72" s="291"/>
      <c r="AS72" s="291"/>
      <c r="AT72" s="291"/>
      <c r="AU72" s="291"/>
      <c r="AV72" s="291"/>
      <c r="AW72" s="291"/>
      <c r="AX72" s="291"/>
      <c r="AY72" s="291"/>
      <c r="AZ72" s="291"/>
      <c r="BA72" s="291"/>
      <c r="BB72" s="291"/>
      <c r="BC72" s="291"/>
      <c r="BD72" s="291"/>
      <c r="BE72" s="291"/>
      <c r="BF72" s="291"/>
      <c r="BG72" s="291"/>
      <c r="BH72" s="291"/>
      <c r="BI72" s="291"/>
      <c r="BJ72" s="291"/>
      <c r="BK72" s="291"/>
      <c r="BL72" s="291"/>
      <c r="BM72" s="291"/>
      <c r="BN72" s="291"/>
      <c r="BO72" s="291"/>
      <c r="BP72" s="291"/>
      <c r="BQ72" s="291"/>
      <c r="BR72" s="291"/>
      <c r="BS72" s="291"/>
      <c r="BT72" s="291"/>
      <c r="BU72" s="291"/>
      <c r="BV72" s="291"/>
      <c r="BW72" s="292"/>
    </row>
    <row r="73" spans="1:75" ht="12.6" customHeight="1" x14ac:dyDescent="0.4">
      <c r="A73" s="290"/>
      <c r="B73" s="291"/>
      <c r="C73" s="291"/>
      <c r="D73" s="291"/>
      <c r="E73" s="291"/>
      <c r="F73" s="291"/>
      <c r="G73" s="291"/>
      <c r="H73" s="291"/>
      <c r="I73" s="291"/>
      <c r="J73" s="291"/>
      <c r="K73" s="291"/>
      <c r="L73" s="291"/>
      <c r="M73" s="291"/>
      <c r="N73" s="291"/>
      <c r="O73" s="291"/>
      <c r="P73" s="291"/>
      <c r="Q73" s="291"/>
      <c r="R73" s="291"/>
      <c r="S73" s="291"/>
      <c r="T73" s="291"/>
      <c r="U73" s="291"/>
      <c r="V73" s="291"/>
      <c r="W73" s="291"/>
      <c r="X73" s="291"/>
      <c r="Y73" s="291"/>
      <c r="Z73" s="291"/>
      <c r="AA73" s="291"/>
      <c r="AB73" s="291"/>
      <c r="AC73" s="291"/>
      <c r="AD73" s="291"/>
      <c r="AE73" s="291"/>
      <c r="AF73" s="291"/>
      <c r="AG73" s="291"/>
      <c r="AH73" s="291"/>
      <c r="AI73" s="291"/>
      <c r="AJ73" s="292"/>
      <c r="AN73" s="290"/>
      <c r="AO73" s="291"/>
      <c r="AP73" s="291"/>
      <c r="AQ73" s="291"/>
      <c r="AR73" s="291"/>
      <c r="AS73" s="291"/>
      <c r="AT73" s="291"/>
      <c r="AU73" s="291"/>
      <c r="AV73" s="291"/>
      <c r="AW73" s="291"/>
      <c r="AX73" s="291"/>
      <c r="AY73" s="291"/>
      <c r="AZ73" s="291"/>
      <c r="BA73" s="291"/>
      <c r="BB73" s="291"/>
      <c r="BC73" s="291"/>
      <c r="BD73" s="291"/>
      <c r="BE73" s="291"/>
      <c r="BF73" s="291"/>
      <c r="BG73" s="291"/>
      <c r="BH73" s="291"/>
      <c r="BI73" s="291"/>
      <c r="BJ73" s="291"/>
      <c r="BK73" s="291"/>
      <c r="BL73" s="291"/>
      <c r="BM73" s="291"/>
      <c r="BN73" s="291"/>
      <c r="BO73" s="291"/>
      <c r="BP73" s="291"/>
      <c r="BQ73" s="291"/>
      <c r="BR73" s="291"/>
      <c r="BS73" s="291"/>
      <c r="BT73" s="291"/>
      <c r="BU73" s="291"/>
      <c r="BV73" s="291"/>
      <c r="BW73" s="292"/>
    </row>
    <row r="74" spans="1:75" ht="12.6" customHeight="1" x14ac:dyDescent="0.4">
      <c r="A74" s="290"/>
      <c r="B74" s="291"/>
      <c r="C74" s="291"/>
      <c r="D74" s="291"/>
      <c r="E74" s="291"/>
      <c r="F74" s="291"/>
      <c r="G74" s="291"/>
      <c r="H74" s="291"/>
      <c r="I74" s="291"/>
      <c r="J74" s="291"/>
      <c r="K74" s="291"/>
      <c r="L74" s="291"/>
      <c r="M74" s="291"/>
      <c r="N74" s="291"/>
      <c r="O74" s="291"/>
      <c r="P74" s="291"/>
      <c r="Q74" s="291"/>
      <c r="R74" s="291"/>
      <c r="S74" s="291"/>
      <c r="T74" s="291"/>
      <c r="U74" s="291"/>
      <c r="V74" s="291"/>
      <c r="W74" s="291"/>
      <c r="X74" s="291"/>
      <c r="Y74" s="291"/>
      <c r="Z74" s="291"/>
      <c r="AA74" s="291"/>
      <c r="AB74" s="291"/>
      <c r="AC74" s="291"/>
      <c r="AD74" s="291"/>
      <c r="AE74" s="291"/>
      <c r="AF74" s="291"/>
      <c r="AG74" s="291"/>
      <c r="AH74" s="291"/>
      <c r="AI74" s="291"/>
      <c r="AJ74" s="292"/>
      <c r="AN74" s="290"/>
      <c r="AO74" s="291"/>
      <c r="AP74" s="291"/>
      <c r="AQ74" s="291"/>
      <c r="AR74" s="291"/>
      <c r="AS74" s="291"/>
      <c r="AT74" s="291"/>
      <c r="AU74" s="291"/>
      <c r="AV74" s="291"/>
      <c r="AW74" s="291"/>
      <c r="AX74" s="291"/>
      <c r="AY74" s="291"/>
      <c r="AZ74" s="291"/>
      <c r="BA74" s="291"/>
      <c r="BB74" s="291"/>
      <c r="BC74" s="291"/>
      <c r="BD74" s="291"/>
      <c r="BE74" s="291"/>
      <c r="BF74" s="291"/>
      <c r="BG74" s="291"/>
      <c r="BH74" s="291"/>
      <c r="BI74" s="291"/>
      <c r="BJ74" s="291"/>
      <c r="BK74" s="291"/>
      <c r="BL74" s="291"/>
      <c r="BM74" s="291"/>
      <c r="BN74" s="291"/>
      <c r="BO74" s="291"/>
      <c r="BP74" s="291"/>
      <c r="BQ74" s="291"/>
      <c r="BR74" s="291"/>
      <c r="BS74" s="291"/>
      <c r="BT74" s="291"/>
      <c r="BU74" s="291"/>
      <c r="BV74" s="291"/>
      <c r="BW74" s="292"/>
    </row>
    <row r="75" spans="1:75" ht="12.6" customHeight="1" x14ac:dyDescent="0.4">
      <c r="A75" s="290"/>
      <c r="B75" s="291"/>
      <c r="C75" s="291"/>
      <c r="D75" s="291"/>
      <c r="E75" s="291"/>
      <c r="F75" s="291"/>
      <c r="G75" s="291"/>
      <c r="H75" s="291"/>
      <c r="I75" s="291"/>
      <c r="J75" s="291"/>
      <c r="K75" s="291"/>
      <c r="L75" s="291"/>
      <c r="M75" s="291"/>
      <c r="N75" s="291"/>
      <c r="O75" s="291"/>
      <c r="P75" s="291"/>
      <c r="Q75" s="291"/>
      <c r="R75" s="291"/>
      <c r="S75" s="291"/>
      <c r="T75" s="291"/>
      <c r="U75" s="291"/>
      <c r="V75" s="291"/>
      <c r="W75" s="291"/>
      <c r="X75" s="291"/>
      <c r="Y75" s="291"/>
      <c r="Z75" s="291"/>
      <c r="AA75" s="291"/>
      <c r="AB75" s="291"/>
      <c r="AC75" s="291"/>
      <c r="AD75" s="291"/>
      <c r="AE75" s="291"/>
      <c r="AF75" s="291"/>
      <c r="AG75" s="291"/>
      <c r="AH75" s="291"/>
      <c r="AI75" s="291"/>
      <c r="AJ75" s="292"/>
      <c r="AN75" s="290"/>
      <c r="AO75" s="291"/>
      <c r="AP75" s="291"/>
      <c r="AQ75" s="291"/>
      <c r="AR75" s="291"/>
      <c r="AS75" s="291"/>
      <c r="AT75" s="291"/>
      <c r="AU75" s="291"/>
      <c r="AV75" s="291"/>
      <c r="AW75" s="291"/>
      <c r="AX75" s="291"/>
      <c r="AY75" s="291"/>
      <c r="AZ75" s="291"/>
      <c r="BA75" s="291"/>
      <c r="BB75" s="291"/>
      <c r="BC75" s="291"/>
      <c r="BD75" s="291"/>
      <c r="BE75" s="291"/>
      <c r="BF75" s="291"/>
      <c r="BG75" s="291"/>
      <c r="BH75" s="291"/>
      <c r="BI75" s="291"/>
      <c r="BJ75" s="291"/>
      <c r="BK75" s="291"/>
      <c r="BL75" s="291"/>
      <c r="BM75" s="291"/>
      <c r="BN75" s="291"/>
      <c r="BO75" s="291"/>
      <c r="BP75" s="291"/>
      <c r="BQ75" s="291"/>
      <c r="BR75" s="291"/>
      <c r="BS75" s="291"/>
      <c r="BT75" s="291"/>
      <c r="BU75" s="291"/>
      <c r="BV75" s="291"/>
      <c r="BW75" s="292"/>
    </row>
    <row r="76" spans="1:75" ht="12.6" customHeight="1" x14ac:dyDescent="0.4">
      <c r="A76" s="290"/>
      <c r="B76" s="291"/>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c r="AH76" s="291"/>
      <c r="AI76" s="291"/>
      <c r="AJ76" s="292"/>
      <c r="AN76" s="290"/>
      <c r="AO76" s="291"/>
      <c r="AP76" s="291"/>
      <c r="AQ76" s="291"/>
      <c r="AR76" s="291"/>
      <c r="AS76" s="291"/>
      <c r="AT76" s="291"/>
      <c r="AU76" s="291"/>
      <c r="AV76" s="291"/>
      <c r="AW76" s="291"/>
      <c r="AX76" s="291"/>
      <c r="AY76" s="291"/>
      <c r="AZ76" s="291"/>
      <c r="BA76" s="291"/>
      <c r="BB76" s="291"/>
      <c r="BC76" s="291"/>
      <c r="BD76" s="291"/>
      <c r="BE76" s="291"/>
      <c r="BF76" s="291"/>
      <c r="BG76" s="291"/>
      <c r="BH76" s="291"/>
      <c r="BI76" s="291"/>
      <c r="BJ76" s="291"/>
      <c r="BK76" s="291"/>
      <c r="BL76" s="291"/>
      <c r="BM76" s="291"/>
      <c r="BN76" s="291"/>
      <c r="BO76" s="291"/>
      <c r="BP76" s="291"/>
      <c r="BQ76" s="291"/>
      <c r="BR76" s="291"/>
      <c r="BS76" s="291"/>
      <c r="BT76" s="291"/>
      <c r="BU76" s="291"/>
      <c r="BV76" s="291"/>
      <c r="BW76" s="292"/>
    </row>
    <row r="77" spans="1:75" ht="12.6" customHeight="1" x14ac:dyDescent="0.4">
      <c r="A77" s="290"/>
      <c r="B77" s="291"/>
      <c r="C77" s="291"/>
      <c r="D77" s="291"/>
      <c r="E77" s="291"/>
      <c r="F77" s="291"/>
      <c r="G77" s="291"/>
      <c r="H77" s="291"/>
      <c r="I77" s="291"/>
      <c r="J77" s="291"/>
      <c r="K77" s="291"/>
      <c r="L77" s="291"/>
      <c r="M77" s="291"/>
      <c r="N77" s="291"/>
      <c r="O77" s="291"/>
      <c r="P77" s="291"/>
      <c r="Q77" s="291"/>
      <c r="R77" s="291"/>
      <c r="S77" s="291"/>
      <c r="T77" s="291"/>
      <c r="U77" s="291"/>
      <c r="V77" s="291"/>
      <c r="W77" s="291"/>
      <c r="X77" s="291"/>
      <c r="Y77" s="291"/>
      <c r="Z77" s="291"/>
      <c r="AA77" s="291"/>
      <c r="AB77" s="291"/>
      <c r="AC77" s="291"/>
      <c r="AD77" s="291"/>
      <c r="AE77" s="291"/>
      <c r="AF77" s="291"/>
      <c r="AG77" s="291"/>
      <c r="AH77" s="291"/>
      <c r="AI77" s="291"/>
      <c r="AJ77" s="292"/>
      <c r="AN77" s="290"/>
      <c r="AO77" s="291"/>
      <c r="AP77" s="291"/>
      <c r="AQ77" s="291"/>
      <c r="AR77" s="291"/>
      <c r="AS77" s="291"/>
      <c r="AT77" s="291"/>
      <c r="AU77" s="291"/>
      <c r="AV77" s="291"/>
      <c r="AW77" s="291"/>
      <c r="AX77" s="291"/>
      <c r="AY77" s="291"/>
      <c r="AZ77" s="291"/>
      <c r="BA77" s="291"/>
      <c r="BB77" s="291"/>
      <c r="BC77" s="291"/>
      <c r="BD77" s="291"/>
      <c r="BE77" s="291"/>
      <c r="BF77" s="291"/>
      <c r="BG77" s="291"/>
      <c r="BH77" s="291"/>
      <c r="BI77" s="291"/>
      <c r="BJ77" s="291"/>
      <c r="BK77" s="291"/>
      <c r="BL77" s="291"/>
      <c r="BM77" s="291"/>
      <c r="BN77" s="291"/>
      <c r="BO77" s="291"/>
      <c r="BP77" s="291"/>
      <c r="BQ77" s="291"/>
      <c r="BR77" s="291"/>
      <c r="BS77" s="291"/>
      <c r="BT77" s="291"/>
      <c r="BU77" s="291"/>
      <c r="BV77" s="291"/>
      <c r="BW77" s="292"/>
    </row>
    <row r="78" spans="1:75" ht="12.6" customHeight="1" x14ac:dyDescent="0.4">
      <c r="A78" s="290"/>
      <c r="B78" s="291"/>
      <c r="C78" s="291"/>
      <c r="D78" s="291"/>
      <c r="E78" s="291"/>
      <c r="F78" s="291"/>
      <c r="G78" s="291"/>
      <c r="H78" s="291"/>
      <c r="I78" s="291"/>
      <c r="J78" s="291"/>
      <c r="K78" s="291"/>
      <c r="L78" s="291"/>
      <c r="M78" s="291"/>
      <c r="N78" s="291"/>
      <c r="O78" s="291"/>
      <c r="P78" s="291"/>
      <c r="Q78" s="291"/>
      <c r="R78" s="291"/>
      <c r="S78" s="291"/>
      <c r="T78" s="291"/>
      <c r="U78" s="291"/>
      <c r="V78" s="291"/>
      <c r="W78" s="291"/>
      <c r="X78" s="291"/>
      <c r="Y78" s="291"/>
      <c r="Z78" s="291"/>
      <c r="AA78" s="291"/>
      <c r="AB78" s="291"/>
      <c r="AC78" s="291"/>
      <c r="AD78" s="291"/>
      <c r="AE78" s="291"/>
      <c r="AF78" s="291"/>
      <c r="AG78" s="291"/>
      <c r="AH78" s="291"/>
      <c r="AI78" s="291"/>
      <c r="AJ78" s="292"/>
      <c r="AN78" s="290"/>
      <c r="AO78" s="291"/>
      <c r="AP78" s="291"/>
      <c r="AQ78" s="291"/>
      <c r="AR78" s="291"/>
      <c r="AS78" s="291"/>
      <c r="AT78" s="291"/>
      <c r="AU78" s="291"/>
      <c r="AV78" s="291"/>
      <c r="AW78" s="291"/>
      <c r="AX78" s="291"/>
      <c r="AY78" s="291"/>
      <c r="AZ78" s="291"/>
      <c r="BA78" s="291"/>
      <c r="BB78" s="291"/>
      <c r="BC78" s="291"/>
      <c r="BD78" s="291"/>
      <c r="BE78" s="291"/>
      <c r="BF78" s="291"/>
      <c r="BG78" s="291"/>
      <c r="BH78" s="291"/>
      <c r="BI78" s="291"/>
      <c r="BJ78" s="291"/>
      <c r="BK78" s="291"/>
      <c r="BL78" s="291"/>
      <c r="BM78" s="291"/>
      <c r="BN78" s="291"/>
      <c r="BO78" s="291"/>
      <c r="BP78" s="291"/>
      <c r="BQ78" s="291"/>
      <c r="BR78" s="291"/>
      <c r="BS78" s="291"/>
      <c r="BT78" s="291"/>
      <c r="BU78" s="291"/>
      <c r="BV78" s="291"/>
      <c r="BW78" s="292"/>
    </row>
    <row r="79" spans="1:75" ht="12.6" customHeight="1" x14ac:dyDescent="0.4">
      <c r="A79" s="290"/>
      <c r="B79" s="291"/>
      <c r="C79" s="291"/>
      <c r="D79" s="291"/>
      <c r="E79" s="291"/>
      <c r="F79" s="291"/>
      <c r="G79" s="291"/>
      <c r="H79" s="291"/>
      <c r="I79" s="291"/>
      <c r="J79" s="291"/>
      <c r="K79" s="291"/>
      <c r="L79" s="291"/>
      <c r="M79" s="291"/>
      <c r="N79" s="291"/>
      <c r="O79" s="291"/>
      <c r="P79" s="291"/>
      <c r="Q79" s="291"/>
      <c r="R79" s="291"/>
      <c r="S79" s="291"/>
      <c r="T79" s="291"/>
      <c r="U79" s="291"/>
      <c r="V79" s="291"/>
      <c r="W79" s="291"/>
      <c r="X79" s="291"/>
      <c r="Y79" s="291"/>
      <c r="Z79" s="291"/>
      <c r="AA79" s="291"/>
      <c r="AB79" s="291"/>
      <c r="AC79" s="291"/>
      <c r="AD79" s="291"/>
      <c r="AE79" s="291"/>
      <c r="AF79" s="291"/>
      <c r="AG79" s="291"/>
      <c r="AH79" s="291"/>
      <c r="AI79" s="291"/>
      <c r="AJ79" s="292"/>
      <c r="AN79" s="290"/>
      <c r="AO79" s="291"/>
      <c r="AP79" s="291"/>
      <c r="AQ79" s="291"/>
      <c r="AR79" s="291"/>
      <c r="AS79" s="291"/>
      <c r="AT79" s="291"/>
      <c r="AU79" s="291"/>
      <c r="AV79" s="291"/>
      <c r="AW79" s="291"/>
      <c r="AX79" s="291"/>
      <c r="AY79" s="291"/>
      <c r="AZ79" s="291"/>
      <c r="BA79" s="291"/>
      <c r="BB79" s="291"/>
      <c r="BC79" s="291"/>
      <c r="BD79" s="291"/>
      <c r="BE79" s="291"/>
      <c r="BF79" s="291"/>
      <c r="BG79" s="291"/>
      <c r="BH79" s="291"/>
      <c r="BI79" s="291"/>
      <c r="BJ79" s="291"/>
      <c r="BK79" s="291"/>
      <c r="BL79" s="291"/>
      <c r="BM79" s="291"/>
      <c r="BN79" s="291"/>
      <c r="BO79" s="291"/>
      <c r="BP79" s="291"/>
      <c r="BQ79" s="291"/>
      <c r="BR79" s="291"/>
      <c r="BS79" s="291"/>
      <c r="BT79" s="291"/>
      <c r="BU79" s="291"/>
      <c r="BV79" s="291"/>
      <c r="BW79" s="292"/>
    </row>
    <row r="80" spans="1:75" ht="12.6" customHeight="1" x14ac:dyDescent="0.4">
      <c r="A80" s="290"/>
      <c r="B80" s="291"/>
      <c r="C80" s="291"/>
      <c r="D80" s="291"/>
      <c r="E80" s="291"/>
      <c r="F80" s="291"/>
      <c r="G80" s="291"/>
      <c r="H80" s="291"/>
      <c r="I80" s="291"/>
      <c r="J80" s="291"/>
      <c r="K80" s="291"/>
      <c r="L80" s="291"/>
      <c r="M80" s="291"/>
      <c r="N80" s="291"/>
      <c r="O80" s="291"/>
      <c r="P80" s="291"/>
      <c r="Q80" s="291"/>
      <c r="R80" s="291"/>
      <c r="S80" s="291"/>
      <c r="T80" s="291"/>
      <c r="U80" s="291"/>
      <c r="V80" s="291"/>
      <c r="W80" s="291"/>
      <c r="X80" s="291"/>
      <c r="Y80" s="291"/>
      <c r="Z80" s="291"/>
      <c r="AA80" s="291"/>
      <c r="AB80" s="291"/>
      <c r="AC80" s="291"/>
      <c r="AD80" s="291"/>
      <c r="AE80" s="291"/>
      <c r="AF80" s="291"/>
      <c r="AG80" s="291"/>
      <c r="AH80" s="291"/>
      <c r="AI80" s="291"/>
      <c r="AJ80" s="292"/>
      <c r="AN80" s="290"/>
      <c r="AO80" s="291"/>
      <c r="AP80" s="291"/>
      <c r="AQ80" s="291"/>
      <c r="AR80" s="291"/>
      <c r="AS80" s="291"/>
      <c r="AT80" s="291"/>
      <c r="AU80" s="291"/>
      <c r="AV80" s="291"/>
      <c r="AW80" s="291"/>
      <c r="AX80" s="291"/>
      <c r="AY80" s="291"/>
      <c r="AZ80" s="291"/>
      <c r="BA80" s="291"/>
      <c r="BB80" s="291"/>
      <c r="BC80" s="291"/>
      <c r="BD80" s="291"/>
      <c r="BE80" s="291"/>
      <c r="BF80" s="291"/>
      <c r="BG80" s="291"/>
      <c r="BH80" s="291"/>
      <c r="BI80" s="291"/>
      <c r="BJ80" s="291"/>
      <c r="BK80" s="291"/>
      <c r="BL80" s="291"/>
      <c r="BM80" s="291"/>
      <c r="BN80" s="291"/>
      <c r="BO80" s="291"/>
      <c r="BP80" s="291"/>
      <c r="BQ80" s="291"/>
      <c r="BR80" s="291"/>
      <c r="BS80" s="291"/>
      <c r="BT80" s="291"/>
      <c r="BU80" s="291"/>
      <c r="BV80" s="291"/>
      <c r="BW80" s="292"/>
    </row>
    <row r="81" spans="1:75" ht="12.6" customHeight="1" x14ac:dyDescent="0.4">
      <c r="A81" s="290"/>
      <c r="B81" s="291"/>
      <c r="C81" s="291"/>
      <c r="D81" s="291"/>
      <c r="E81" s="291"/>
      <c r="F81" s="291"/>
      <c r="G81" s="291"/>
      <c r="H81" s="291"/>
      <c r="I81" s="291"/>
      <c r="J81" s="291"/>
      <c r="K81" s="291"/>
      <c r="L81" s="291"/>
      <c r="M81" s="291"/>
      <c r="N81" s="291"/>
      <c r="O81" s="291"/>
      <c r="P81" s="291"/>
      <c r="Q81" s="291"/>
      <c r="R81" s="291"/>
      <c r="S81" s="291"/>
      <c r="T81" s="291"/>
      <c r="U81" s="291"/>
      <c r="V81" s="291"/>
      <c r="W81" s="291"/>
      <c r="X81" s="291"/>
      <c r="Y81" s="291"/>
      <c r="Z81" s="291"/>
      <c r="AA81" s="291"/>
      <c r="AB81" s="291"/>
      <c r="AC81" s="291"/>
      <c r="AD81" s="291"/>
      <c r="AE81" s="291"/>
      <c r="AF81" s="291"/>
      <c r="AG81" s="291"/>
      <c r="AH81" s="291"/>
      <c r="AI81" s="291"/>
      <c r="AJ81" s="292"/>
      <c r="AN81" s="67" t="s">
        <v>219</v>
      </c>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68"/>
    </row>
    <row r="82" spans="1:75" ht="12.6" customHeight="1" x14ac:dyDescent="0.4">
      <c r="A82" s="290"/>
      <c r="B82" s="291"/>
      <c r="C82" s="291"/>
      <c r="D82" s="291"/>
      <c r="E82" s="291"/>
      <c r="F82" s="291"/>
      <c r="G82" s="291"/>
      <c r="H82" s="291"/>
      <c r="I82" s="291"/>
      <c r="J82" s="291"/>
      <c r="K82" s="291"/>
      <c r="L82" s="291"/>
      <c r="M82" s="291"/>
      <c r="N82" s="291"/>
      <c r="O82" s="291"/>
      <c r="P82" s="291"/>
      <c r="Q82" s="291"/>
      <c r="R82" s="291"/>
      <c r="S82" s="291"/>
      <c r="T82" s="291"/>
      <c r="U82" s="291"/>
      <c r="V82" s="291"/>
      <c r="W82" s="291"/>
      <c r="X82" s="291"/>
      <c r="Y82" s="291"/>
      <c r="Z82" s="291"/>
      <c r="AA82" s="291"/>
      <c r="AB82" s="291"/>
      <c r="AC82" s="291"/>
      <c r="AD82" s="291"/>
      <c r="AE82" s="291"/>
      <c r="AF82" s="291"/>
      <c r="AG82" s="291"/>
      <c r="AH82" s="291"/>
      <c r="AI82" s="291"/>
      <c r="AJ82" s="292"/>
      <c r="AN82" s="290" t="s">
        <v>220</v>
      </c>
      <c r="AO82" s="291"/>
      <c r="AP82" s="291"/>
      <c r="AQ82" s="291"/>
      <c r="AR82" s="291"/>
      <c r="AS82" s="291"/>
      <c r="AT82" s="291"/>
      <c r="AU82" s="291"/>
      <c r="AV82" s="291"/>
      <c r="AW82" s="291"/>
      <c r="AX82" s="291"/>
      <c r="AY82" s="291"/>
      <c r="AZ82" s="291"/>
      <c r="BA82" s="291"/>
      <c r="BB82" s="291"/>
      <c r="BC82" s="291"/>
      <c r="BD82" s="291"/>
      <c r="BE82" s="291"/>
      <c r="BF82" s="291"/>
      <c r="BG82" s="291"/>
      <c r="BH82" s="291"/>
      <c r="BI82" s="291"/>
      <c r="BJ82" s="291"/>
      <c r="BK82" s="291"/>
      <c r="BL82" s="291"/>
      <c r="BM82" s="291"/>
      <c r="BN82" s="291"/>
      <c r="BO82" s="291"/>
      <c r="BP82" s="291"/>
      <c r="BQ82" s="291"/>
      <c r="BR82" s="291"/>
      <c r="BS82" s="291"/>
      <c r="BT82" s="291"/>
      <c r="BU82" s="291"/>
      <c r="BV82" s="291"/>
      <c r="BW82" s="292"/>
    </row>
    <row r="83" spans="1:75" ht="12.6" customHeight="1" x14ac:dyDescent="0.4">
      <c r="A83" s="290"/>
      <c r="B83" s="291"/>
      <c r="C83" s="291"/>
      <c r="D83" s="291"/>
      <c r="E83" s="291"/>
      <c r="F83" s="291"/>
      <c r="G83" s="291"/>
      <c r="H83" s="291"/>
      <c r="I83" s="291"/>
      <c r="J83" s="291"/>
      <c r="K83" s="291"/>
      <c r="L83" s="291"/>
      <c r="M83" s="291"/>
      <c r="N83" s="291"/>
      <c r="O83" s="291"/>
      <c r="P83" s="291"/>
      <c r="Q83" s="291"/>
      <c r="R83" s="291"/>
      <c r="S83" s="291"/>
      <c r="T83" s="291"/>
      <c r="U83" s="291"/>
      <c r="V83" s="291"/>
      <c r="W83" s="291"/>
      <c r="X83" s="291"/>
      <c r="Y83" s="291"/>
      <c r="Z83" s="291"/>
      <c r="AA83" s="291"/>
      <c r="AB83" s="291"/>
      <c r="AC83" s="291"/>
      <c r="AD83" s="291"/>
      <c r="AE83" s="291"/>
      <c r="AF83" s="291"/>
      <c r="AG83" s="291"/>
      <c r="AH83" s="291"/>
      <c r="AI83" s="291"/>
      <c r="AJ83" s="292"/>
      <c r="AN83" s="290"/>
      <c r="AO83" s="291"/>
      <c r="AP83" s="291"/>
      <c r="AQ83" s="291"/>
      <c r="AR83" s="291"/>
      <c r="AS83" s="291"/>
      <c r="AT83" s="291"/>
      <c r="AU83" s="291"/>
      <c r="AV83" s="291"/>
      <c r="AW83" s="291"/>
      <c r="AX83" s="291"/>
      <c r="AY83" s="291"/>
      <c r="AZ83" s="291"/>
      <c r="BA83" s="291"/>
      <c r="BB83" s="291"/>
      <c r="BC83" s="291"/>
      <c r="BD83" s="291"/>
      <c r="BE83" s="291"/>
      <c r="BF83" s="291"/>
      <c r="BG83" s="291"/>
      <c r="BH83" s="291"/>
      <c r="BI83" s="291"/>
      <c r="BJ83" s="291"/>
      <c r="BK83" s="291"/>
      <c r="BL83" s="291"/>
      <c r="BM83" s="291"/>
      <c r="BN83" s="291"/>
      <c r="BO83" s="291"/>
      <c r="BP83" s="291"/>
      <c r="BQ83" s="291"/>
      <c r="BR83" s="291"/>
      <c r="BS83" s="291"/>
      <c r="BT83" s="291"/>
      <c r="BU83" s="291"/>
      <c r="BV83" s="291"/>
      <c r="BW83" s="292"/>
    </row>
    <row r="84" spans="1:75" ht="12.6" customHeight="1" x14ac:dyDescent="0.4">
      <c r="A84" s="290"/>
      <c r="B84" s="291"/>
      <c r="C84" s="291"/>
      <c r="D84" s="291"/>
      <c r="E84" s="291"/>
      <c r="F84" s="291"/>
      <c r="G84" s="291"/>
      <c r="H84" s="291"/>
      <c r="I84" s="291"/>
      <c r="J84" s="291"/>
      <c r="K84" s="291"/>
      <c r="L84" s="291"/>
      <c r="M84" s="291"/>
      <c r="N84" s="291"/>
      <c r="O84" s="291"/>
      <c r="P84" s="291"/>
      <c r="Q84" s="291"/>
      <c r="R84" s="291"/>
      <c r="S84" s="291"/>
      <c r="T84" s="291"/>
      <c r="U84" s="291"/>
      <c r="V84" s="291"/>
      <c r="W84" s="291"/>
      <c r="X84" s="291"/>
      <c r="Y84" s="291"/>
      <c r="Z84" s="291"/>
      <c r="AA84" s="291"/>
      <c r="AB84" s="291"/>
      <c r="AC84" s="291"/>
      <c r="AD84" s="291"/>
      <c r="AE84" s="291"/>
      <c r="AF84" s="291"/>
      <c r="AG84" s="291"/>
      <c r="AH84" s="291"/>
      <c r="AI84" s="291"/>
      <c r="AJ84" s="292"/>
      <c r="AN84" s="290"/>
      <c r="AO84" s="291"/>
      <c r="AP84" s="291"/>
      <c r="AQ84" s="291"/>
      <c r="AR84" s="291"/>
      <c r="AS84" s="291"/>
      <c r="AT84" s="291"/>
      <c r="AU84" s="291"/>
      <c r="AV84" s="291"/>
      <c r="AW84" s="291"/>
      <c r="AX84" s="291"/>
      <c r="AY84" s="291"/>
      <c r="AZ84" s="291"/>
      <c r="BA84" s="291"/>
      <c r="BB84" s="291"/>
      <c r="BC84" s="291"/>
      <c r="BD84" s="291"/>
      <c r="BE84" s="291"/>
      <c r="BF84" s="291"/>
      <c r="BG84" s="291"/>
      <c r="BH84" s="291"/>
      <c r="BI84" s="291"/>
      <c r="BJ84" s="291"/>
      <c r="BK84" s="291"/>
      <c r="BL84" s="291"/>
      <c r="BM84" s="291"/>
      <c r="BN84" s="291"/>
      <c r="BO84" s="291"/>
      <c r="BP84" s="291"/>
      <c r="BQ84" s="291"/>
      <c r="BR84" s="291"/>
      <c r="BS84" s="291"/>
      <c r="BT84" s="291"/>
      <c r="BU84" s="291"/>
      <c r="BV84" s="291"/>
      <c r="BW84" s="292"/>
    </row>
    <row r="85" spans="1:75" ht="12.6" customHeight="1" x14ac:dyDescent="0.4">
      <c r="A85" s="290"/>
      <c r="B85" s="291"/>
      <c r="C85" s="291"/>
      <c r="D85" s="291"/>
      <c r="E85" s="291"/>
      <c r="F85" s="291"/>
      <c r="G85" s="291"/>
      <c r="H85" s="291"/>
      <c r="I85" s="291"/>
      <c r="J85" s="291"/>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2"/>
      <c r="AN85" s="290"/>
      <c r="AO85" s="291"/>
      <c r="AP85" s="291"/>
      <c r="AQ85" s="291"/>
      <c r="AR85" s="291"/>
      <c r="AS85" s="291"/>
      <c r="AT85" s="291"/>
      <c r="AU85" s="291"/>
      <c r="AV85" s="291"/>
      <c r="AW85" s="291"/>
      <c r="AX85" s="291"/>
      <c r="AY85" s="291"/>
      <c r="AZ85" s="291"/>
      <c r="BA85" s="291"/>
      <c r="BB85" s="291"/>
      <c r="BC85" s="291"/>
      <c r="BD85" s="291"/>
      <c r="BE85" s="291"/>
      <c r="BF85" s="291"/>
      <c r="BG85" s="291"/>
      <c r="BH85" s="291"/>
      <c r="BI85" s="291"/>
      <c r="BJ85" s="291"/>
      <c r="BK85" s="291"/>
      <c r="BL85" s="291"/>
      <c r="BM85" s="291"/>
      <c r="BN85" s="291"/>
      <c r="BO85" s="291"/>
      <c r="BP85" s="291"/>
      <c r="BQ85" s="291"/>
      <c r="BR85" s="291"/>
      <c r="BS85" s="291"/>
      <c r="BT85" s="291"/>
      <c r="BU85" s="291"/>
      <c r="BV85" s="291"/>
      <c r="BW85" s="292"/>
    </row>
    <row r="86" spans="1:75" ht="12.6" customHeight="1" x14ac:dyDescent="0.4">
      <c r="A86" s="290"/>
      <c r="B86" s="291"/>
      <c r="C86" s="291"/>
      <c r="D86" s="291"/>
      <c r="E86" s="291"/>
      <c r="F86" s="291"/>
      <c r="G86" s="291"/>
      <c r="H86" s="291"/>
      <c r="I86" s="291"/>
      <c r="J86" s="291"/>
      <c r="K86" s="291"/>
      <c r="L86" s="291"/>
      <c r="M86" s="291"/>
      <c r="N86" s="291"/>
      <c r="O86" s="291"/>
      <c r="P86" s="291"/>
      <c r="Q86" s="291"/>
      <c r="R86" s="291"/>
      <c r="S86" s="291"/>
      <c r="T86" s="291"/>
      <c r="U86" s="291"/>
      <c r="V86" s="291"/>
      <c r="W86" s="291"/>
      <c r="X86" s="291"/>
      <c r="Y86" s="291"/>
      <c r="Z86" s="291"/>
      <c r="AA86" s="291"/>
      <c r="AB86" s="291"/>
      <c r="AC86" s="291"/>
      <c r="AD86" s="291"/>
      <c r="AE86" s="291"/>
      <c r="AF86" s="291"/>
      <c r="AG86" s="291"/>
      <c r="AH86" s="291"/>
      <c r="AI86" s="291"/>
      <c r="AJ86" s="292"/>
      <c r="AN86" s="290"/>
      <c r="AO86" s="291"/>
      <c r="AP86" s="291"/>
      <c r="AQ86" s="291"/>
      <c r="AR86" s="291"/>
      <c r="AS86" s="291"/>
      <c r="AT86" s="291"/>
      <c r="AU86" s="291"/>
      <c r="AV86" s="291"/>
      <c r="AW86" s="291"/>
      <c r="AX86" s="291"/>
      <c r="AY86" s="291"/>
      <c r="AZ86" s="291"/>
      <c r="BA86" s="291"/>
      <c r="BB86" s="291"/>
      <c r="BC86" s="291"/>
      <c r="BD86" s="291"/>
      <c r="BE86" s="291"/>
      <c r="BF86" s="291"/>
      <c r="BG86" s="291"/>
      <c r="BH86" s="291"/>
      <c r="BI86" s="291"/>
      <c r="BJ86" s="291"/>
      <c r="BK86" s="291"/>
      <c r="BL86" s="291"/>
      <c r="BM86" s="291"/>
      <c r="BN86" s="291"/>
      <c r="BO86" s="291"/>
      <c r="BP86" s="291"/>
      <c r="BQ86" s="291"/>
      <c r="BR86" s="291"/>
      <c r="BS86" s="291"/>
      <c r="BT86" s="291"/>
      <c r="BU86" s="291"/>
      <c r="BV86" s="291"/>
      <c r="BW86" s="292"/>
    </row>
    <row r="87" spans="1:75" ht="12.6" customHeight="1" x14ac:dyDescent="0.4">
      <c r="A87" s="290"/>
      <c r="B87" s="291"/>
      <c r="C87" s="291"/>
      <c r="D87" s="291"/>
      <c r="E87" s="291"/>
      <c r="F87" s="291"/>
      <c r="G87" s="291"/>
      <c r="H87" s="291"/>
      <c r="I87" s="291"/>
      <c r="J87" s="291"/>
      <c r="K87" s="291"/>
      <c r="L87" s="291"/>
      <c r="M87" s="291"/>
      <c r="N87" s="291"/>
      <c r="O87" s="291"/>
      <c r="P87" s="291"/>
      <c r="Q87" s="291"/>
      <c r="R87" s="291"/>
      <c r="S87" s="291"/>
      <c r="T87" s="291"/>
      <c r="U87" s="291"/>
      <c r="V87" s="291"/>
      <c r="W87" s="291"/>
      <c r="X87" s="291"/>
      <c r="Y87" s="291"/>
      <c r="Z87" s="291"/>
      <c r="AA87" s="291"/>
      <c r="AB87" s="291"/>
      <c r="AC87" s="291"/>
      <c r="AD87" s="291"/>
      <c r="AE87" s="291"/>
      <c r="AF87" s="291"/>
      <c r="AG87" s="291"/>
      <c r="AH87" s="291"/>
      <c r="AI87" s="291"/>
      <c r="AJ87" s="292"/>
      <c r="AN87" s="290"/>
      <c r="AO87" s="291"/>
      <c r="AP87" s="291"/>
      <c r="AQ87" s="291"/>
      <c r="AR87" s="291"/>
      <c r="AS87" s="291"/>
      <c r="AT87" s="291"/>
      <c r="AU87" s="291"/>
      <c r="AV87" s="291"/>
      <c r="AW87" s="291"/>
      <c r="AX87" s="291"/>
      <c r="AY87" s="291"/>
      <c r="AZ87" s="291"/>
      <c r="BA87" s="291"/>
      <c r="BB87" s="291"/>
      <c r="BC87" s="291"/>
      <c r="BD87" s="291"/>
      <c r="BE87" s="291"/>
      <c r="BF87" s="291"/>
      <c r="BG87" s="291"/>
      <c r="BH87" s="291"/>
      <c r="BI87" s="291"/>
      <c r="BJ87" s="291"/>
      <c r="BK87" s="291"/>
      <c r="BL87" s="291"/>
      <c r="BM87" s="291"/>
      <c r="BN87" s="291"/>
      <c r="BO87" s="291"/>
      <c r="BP87" s="291"/>
      <c r="BQ87" s="291"/>
      <c r="BR87" s="291"/>
      <c r="BS87" s="291"/>
      <c r="BT87" s="291"/>
      <c r="BU87" s="291"/>
      <c r="BV87" s="291"/>
      <c r="BW87" s="292"/>
    </row>
    <row r="88" spans="1:75" ht="12.6" customHeight="1" x14ac:dyDescent="0.4">
      <c r="A88" s="290"/>
      <c r="B88" s="291"/>
      <c r="C88" s="291"/>
      <c r="D88" s="291"/>
      <c r="E88" s="291"/>
      <c r="F88" s="291"/>
      <c r="G88" s="291"/>
      <c r="H88" s="291"/>
      <c r="I88" s="291"/>
      <c r="J88" s="291"/>
      <c r="K88" s="291"/>
      <c r="L88" s="291"/>
      <c r="M88" s="291"/>
      <c r="N88" s="291"/>
      <c r="O88" s="291"/>
      <c r="P88" s="291"/>
      <c r="Q88" s="291"/>
      <c r="R88" s="291"/>
      <c r="S88" s="291"/>
      <c r="T88" s="291"/>
      <c r="U88" s="291"/>
      <c r="V88" s="291"/>
      <c r="W88" s="291"/>
      <c r="X88" s="291"/>
      <c r="Y88" s="291"/>
      <c r="Z88" s="291"/>
      <c r="AA88" s="291"/>
      <c r="AB88" s="291"/>
      <c r="AC88" s="291"/>
      <c r="AD88" s="291"/>
      <c r="AE88" s="291"/>
      <c r="AF88" s="291"/>
      <c r="AG88" s="291"/>
      <c r="AH88" s="291"/>
      <c r="AI88" s="291"/>
      <c r="AJ88" s="292"/>
      <c r="AN88" s="290"/>
      <c r="AO88" s="291"/>
      <c r="AP88" s="291"/>
      <c r="AQ88" s="291"/>
      <c r="AR88" s="291"/>
      <c r="AS88" s="291"/>
      <c r="AT88" s="291"/>
      <c r="AU88" s="291"/>
      <c r="AV88" s="291"/>
      <c r="AW88" s="291"/>
      <c r="AX88" s="291"/>
      <c r="AY88" s="291"/>
      <c r="AZ88" s="291"/>
      <c r="BA88" s="291"/>
      <c r="BB88" s="291"/>
      <c r="BC88" s="291"/>
      <c r="BD88" s="291"/>
      <c r="BE88" s="291"/>
      <c r="BF88" s="291"/>
      <c r="BG88" s="291"/>
      <c r="BH88" s="291"/>
      <c r="BI88" s="291"/>
      <c r="BJ88" s="291"/>
      <c r="BK88" s="291"/>
      <c r="BL88" s="291"/>
      <c r="BM88" s="291"/>
      <c r="BN88" s="291"/>
      <c r="BO88" s="291"/>
      <c r="BP88" s="291"/>
      <c r="BQ88" s="291"/>
      <c r="BR88" s="291"/>
      <c r="BS88" s="291"/>
      <c r="BT88" s="291"/>
      <c r="BU88" s="291"/>
      <c r="BV88" s="291"/>
      <c r="BW88" s="292"/>
    </row>
    <row r="89" spans="1:75" ht="12.6" customHeight="1" x14ac:dyDescent="0.4">
      <c r="A89" s="290"/>
      <c r="B89" s="291"/>
      <c r="C89" s="291"/>
      <c r="D89" s="291"/>
      <c r="E89" s="291"/>
      <c r="F89" s="291"/>
      <c r="G89" s="291"/>
      <c r="H89" s="291"/>
      <c r="I89" s="291"/>
      <c r="J89" s="291"/>
      <c r="K89" s="291"/>
      <c r="L89" s="291"/>
      <c r="M89" s="291"/>
      <c r="N89" s="291"/>
      <c r="O89" s="291"/>
      <c r="P89" s="291"/>
      <c r="Q89" s="291"/>
      <c r="R89" s="291"/>
      <c r="S89" s="291"/>
      <c r="T89" s="291"/>
      <c r="U89" s="291"/>
      <c r="V89" s="291"/>
      <c r="W89" s="291"/>
      <c r="X89" s="291"/>
      <c r="Y89" s="291"/>
      <c r="Z89" s="291"/>
      <c r="AA89" s="291"/>
      <c r="AB89" s="291"/>
      <c r="AC89" s="291"/>
      <c r="AD89" s="291"/>
      <c r="AE89" s="291"/>
      <c r="AF89" s="291"/>
      <c r="AG89" s="291"/>
      <c r="AH89" s="291"/>
      <c r="AI89" s="291"/>
      <c r="AJ89" s="292"/>
      <c r="AN89" s="290"/>
      <c r="AO89" s="291"/>
      <c r="AP89" s="291"/>
      <c r="AQ89" s="291"/>
      <c r="AR89" s="291"/>
      <c r="AS89" s="291"/>
      <c r="AT89" s="291"/>
      <c r="AU89" s="291"/>
      <c r="AV89" s="291"/>
      <c r="AW89" s="291"/>
      <c r="AX89" s="291"/>
      <c r="AY89" s="291"/>
      <c r="AZ89" s="291"/>
      <c r="BA89" s="291"/>
      <c r="BB89" s="291"/>
      <c r="BC89" s="291"/>
      <c r="BD89" s="291"/>
      <c r="BE89" s="291"/>
      <c r="BF89" s="291"/>
      <c r="BG89" s="291"/>
      <c r="BH89" s="291"/>
      <c r="BI89" s="291"/>
      <c r="BJ89" s="291"/>
      <c r="BK89" s="291"/>
      <c r="BL89" s="291"/>
      <c r="BM89" s="291"/>
      <c r="BN89" s="291"/>
      <c r="BO89" s="291"/>
      <c r="BP89" s="291"/>
      <c r="BQ89" s="291"/>
      <c r="BR89" s="291"/>
      <c r="BS89" s="291"/>
      <c r="BT89" s="291"/>
      <c r="BU89" s="291"/>
      <c r="BV89" s="291"/>
      <c r="BW89" s="292"/>
    </row>
    <row r="90" spans="1:75" ht="12.6" customHeight="1" x14ac:dyDescent="0.4">
      <c r="A90" s="290"/>
      <c r="B90" s="291"/>
      <c r="C90" s="291"/>
      <c r="D90" s="291"/>
      <c r="E90" s="291"/>
      <c r="F90" s="291"/>
      <c r="G90" s="291"/>
      <c r="H90" s="291"/>
      <c r="I90" s="291"/>
      <c r="J90" s="291"/>
      <c r="K90" s="291"/>
      <c r="L90" s="291"/>
      <c r="M90" s="291"/>
      <c r="N90" s="291"/>
      <c r="O90" s="291"/>
      <c r="P90" s="291"/>
      <c r="Q90" s="291"/>
      <c r="R90" s="291"/>
      <c r="S90" s="291"/>
      <c r="T90" s="291"/>
      <c r="U90" s="291"/>
      <c r="V90" s="291"/>
      <c r="W90" s="291"/>
      <c r="X90" s="291"/>
      <c r="Y90" s="291"/>
      <c r="Z90" s="291"/>
      <c r="AA90" s="291"/>
      <c r="AB90" s="291"/>
      <c r="AC90" s="291"/>
      <c r="AD90" s="291"/>
      <c r="AE90" s="291"/>
      <c r="AF90" s="291"/>
      <c r="AG90" s="291"/>
      <c r="AH90" s="291"/>
      <c r="AI90" s="291"/>
      <c r="AJ90" s="292"/>
      <c r="AN90" s="290"/>
      <c r="AO90" s="291"/>
      <c r="AP90" s="291"/>
      <c r="AQ90" s="291"/>
      <c r="AR90" s="291"/>
      <c r="AS90" s="291"/>
      <c r="AT90" s="291"/>
      <c r="AU90" s="291"/>
      <c r="AV90" s="291"/>
      <c r="AW90" s="291"/>
      <c r="AX90" s="291"/>
      <c r="AY90" s="291"/>
      <c r="AZ90" s="291"/>
      <c r="BA90" s="291"/>
      <c r="BB90" s="291"/>
      <c r="BC90" s="291"/>
      <c r="BD90" s="291"/>
      <c r="BE90" s="291"/>
      <c r="BF90" s="291"/>
      <c r="BG90" s="291"/>
      <c r="BH90" s="291"/>
      <c r="BI90" s="291"/>
      <c r="BJ90" s="291"/>
      <c r="BK90" s="291"/>
      <c r="BL90" s="291"/>
      <c r="BM90" s="291"/>
      <c r="BN90" s="291"/>
      <c r="BO90" s="291"/>
      <c r="BP90" s="291"/>
      <c r="BQ90" s="291"/>
      <c r="BR90" s="291"/>
      <c r="BS90" s="291"/>
      <c r="BT90" s="291"/>
      <c r="BU90" s="291"/>
      <c r="BV90" s="291"/>
      <c r="BW90" s="292"/>
    </row>
    <row r="91" spans="1:75" ht="12.6" customHeight="1" x14ac:dyDescent="0.4">
      <c r="A91" s="290"/>
      <c r="B91" s="291"/>
      <c r="C91" s="291"/>
      <c r="D91" s="291"/>
      <c r="E91" s="291"/>
      <c r="F91" s="291"/>
      <c r="G91" s="291"/>
      <c r="H91" s="291"/>
      <c r="I91" s="291"/>
      <c r="J91" s="291"/>
      <c r="K91" s="291"/>
      <c r="L91" s="291"/>
      <c r="M91" s="291"/>
      <c r="N91" s="291"/>
      <c r="O91" s="291"/>
      <c r="P91" s="291"/>
      <c r="Q91" s="291"/>
      <c r="R91" s="291"/>
      <c r="S91" s="291"/>
      <c r="T91" s="291"/>
      <c r="U91" s="291"/>
      <c r="V91" s="291"/>
      <c r="W91" s="291"/>
      <c r="X91" s="291"/>
      <c r="Y91" s="291"/>
      <c r="Z91" s="291"/>
      <c r="AA91" s="291"/>
      <c r="AB91" s="291"/>
      <c r="AC91" s="291"/>
      <c r="AD91" s="291"/>
      <c r="AE91" s="291"/>
      <c r="AF91" s="291"/>
      <c r="AG91" s="291"/>
      <c r="AH91" s="291"/>
      <c r="AI91" s="291"/>
      <c r="AJ91" s="292"/>
      <c r="AN91" s="76" t="s">
        <v>221</v>
      </c>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2"/>
    </row>
    <row r="92" spans="1:75" ht="12.6" customHeight="1" x14ac:dyDescent="0.4">
      <c r="A92" s="290"/>
      <c r="B92" s="291"/>
      <c r="C92" s="291"/>
      <c r="D92" s="291"/>
      <c r="E92" s="291"/>
      <c r="F92" s="291"/>
      <c r="G92" s="291"/>
      <c r="H92" s="291"/>
      <c r="I92" s="291"/>
      <c r="J92" s="291"/>
      <c r="K92" s="291"/>
      <c r="L92" s="291"/>
      <c r="M92" s="291"/>
      <c r="N92" s="291"/>
      <c r="O92" s="291"/>
      <c r="P92" s="291"/>
      <c r="Q92" s="291"/>
      <c r="R92" s="291"/>
      <c r="S92" s="291"/>
      <c r="T92" s="291"/>
      <c r="U92" s="291"/>
      <c r="V92" s="291"/>
      <c r="W92" s="291"/>
      <c r="X92" s="291"/>
      <c r="Y92" s="291"/>
      <c r="Z92" s="291"/>
      <c r="AA92" s="291"/>
      <c r="AB92" s="291"/>
      <c r="AC92" s="291"/>
      <c r="AD92" s="291"/>
      <c r="AE92" s="291"/>
      <c r="AF92" s="291"/>
      <c r="AG92" s="291"/>
      <c r="AH92" s="291"/>
      <c r="AI92" s="291"/>
      <c r="AJ92" s="292"/>
      <c r="AN92" s="290" t="s">
        <v>222</v>
      </c>
      <c r="AO92" s="291"/>
      <c r="AP92" s="291"/>
      <c r="AQ92" s="291"/>
      <c r="AR92" s="291"/>
      <c r="AS92" s="291"/>
      <c r="AT92" s="291"/>
      <c r="AU92" s="291"/>
      <c r="AV92" s="291"/>
      <c r="AW92" s="291"/>
      <c r="AX92" s="291"/>
      <c r="AY92" s="291"/>
      <c r="AZ92" s="291"/>
      <c r="BA92" s="291"/>
      <c r="BB92" s="291"/>
      <c r="BC92" s="291"/>
      <c r="BD92" s="291"/>
      <c r="BE92" s="291"/>
      <c r="BF92" s="291"/>
      <c r="BG92" s="291"/>
      <c r="BH92" s="291"/>
      <c r="BI92" s="291"/>
      <c r="BJ92" s="291"/>
      <c r="BK92" s="291"/>
      <c r="BL92" s="291"/>
      <c r="BM92" s="291"/>
      <c r="BN92" s="291"/>
      <c r="BO92" s="291"/>
      <c r="BP92" s="291"/>
      <c r="BQ92" s="291"/>
      <c r="BR92" s="291"/>
      <c r="BS92" s="291"/>
      <c r="BT92" s="291"/>
      <c r="BU92" s="291"/>
      <c r="BV92" s="291"/>
      <c r="BW92" s="292"/>
    </row>
    <row r="93" spans="1:75" ht="12.6" customHeight="1" x14ac:dyDescent="0.4">
      <c r="A93" s="290"/>
      <c r="B93" s="291"/>
      <c r="C93" s="291"/>
      <c r="D93" s="291"/>
      <c r="E93" s="291"/>
      <c r="F93" s="291"/>
      <c r="G93" s="291"/>
      <c r="H93" s="291"/>
      <c r="I93" s="291"/>
      <c r="J93" s="291"/>
      <c r="K93" s="291"/>
      <c r="L93" s="291"/>
      <c r="M93" s="291"/>
      <c r="N93" s="291"/>
      <c r="O93" s="291"/>
      <c r="P93" s="291"/>
      <c r="Q93" s="291"/>
      <c r="R93" s="291"/>
      <c r="S93" s="291"/>
      <c r="T93" s="291"/>
      <c r="U93" s="291"/>
      <c r="V93" s="291"/>
      <c r="W93" s="291"/>
      <c r="X93" s="291"/>
      <c r="Y93" s="291"/>
      <c r="Z93" s="291"/>
      <c r="AA93" s="291"/>
      <c r="AB93" s="291"/>
      <c r="AC93" s="291"/>
      <c r="AD93" s="291"/>
      <c r="AE93" s="291"/>
      <c r="AF93" s="291"/>
      <c r="AG93" s="291"/>
      <c r="AH93" s="291"/>
      <c r="AI93" s="291"/>
      <c r="AJ93" s="292"/>
      <c r="AN93" s="290"/>
      <c r="AO93" s="291"/>
      <c r="AP93" s="291"/>
      <c r="AQ93" s="291"/>
      <c r="AR93" s="291"/>
      <c r="AS93" s="291"/>
      <c r="AT93" s="291"/>
      <c r="AU93" s="291"/>
      <c r="AV93" s="291"/>
      <c r="AW93" s="291"/>
      <c r="AX93" s="291"/>
      <c r="AY93" s="291"/>
      <c r="AZ93" s="291"/>
      <c r="BA93" s="291"/>
      <c r="BB93" s="291"/>
      <c r="BC93" s="291"/>
      <c r="BD93" s="291"/>
      <c r="BE93" s="291"/>
      <c r="BF93" s="291"/>
      <c r="BG93" s="291"/>
      <c r="BH93" s="291"/>
      <c r="BI93" s="291"/>
      <c r="BJ93" s="291"/>
      <c r="BK93" s="291"/>
      <c r="BL93" s="291"/>
      <c r="BM93" s="291"/>
      <c r="BN93" s="291"/>
      <c r="BO93" s="291"/>
      <c r="BP93" s="291"/>
      <c r="BQ93" s="291"/>
      <c r="BR93" s="291"/>
      <c r="BS93" s="291"/>
      <c r="BT93" s="291"/>
      <c r="BU93" s="291"/>
      <c r="BV93" s="291"/>
      <c r="BW93" s="292"/>
    </row>
    <row r="94" spans="1:75" ht="12.6" customHeight="1" x14ac:dyDescent="0.4">
      <c r="A94" s="290"/>
      <c r="B94" s="291"/>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A94" s="291"/>
      <c r="AB94" s="291"/>
      <c r="AC94" s="291"/>
      <c r="AD94" s="291"/>
      <c r="AE94" s="291"/>
      <c r="AF94" s="291"/>
      <c r="AG94" s="291"/>
      <c r="AH94" s="291"/>
      <c r="AI94" s="291"/>
      <c r="AJ94" s="292"/>
      <c r="AN94" s="290"/>
      <c r="AO94" s="291"/>
      <c r="AP94" s="291"/>
      <c r="AQ94" s="291"/>
      <c r="AR94" s="291"/>
      <c r="AS94" s="291"/>
      <c r="AT94" s="291"/>
      <c r="AU94" s="291"/>
      <c r="AV94" s="291"/>
      <c r="AW94" s="291"/>
      <c r="AX94" s="291"/>
      <c r="AY94" s="291"/>
      <c r="AZ94" s="291"/>
      <c r="BA94" s="291"/>
      <c r="BB94" s="291"/>
      <c r="BC94" s="291"/>
      <c r="BD94" s="291"/>
      <c r="BE94" s="291"/>
      <c r="BF94" s="291"/>
      <c r="BG94" s="291"/>
      <c r="BH94" s="291"/>
      <c r="BI94" s="291"/>
      <c r="BJ94" s="291"/>
      <c r="BK94" s="291"/>
      <c r="BL94" s="291"/>
      <c r="BM94" s="291"/>
      <c r="BN94" s="291"/>
      <c r="BO94" s="291"/>
      <c r="BP94" s="291"/>
      <c r="BQ94" s="291"/>
      <c r="BR94" s="291"/>
      <c r="BS94" s="291"/>
      <c r="BT94" s="291"/>
      <c r="BU94" s="291"/>
      <c r="BV94" s="291"/>
      <c r="BW94" s="292"/>
    </row>
    <row r="95" spans="1:75" ht="12.6" customHeight="1" x14ac:dyDescent="0.4">
      <c r="A95" s="290"/>
      <c r="B95" s="291"/>
      <c r="C95" s="291"/>
      <c r="D95" s="291"/>
      <c r="E95" s="291"/>
      <c r="F95" s="291"/>
      <c r="G95" s="291"/>
      <c r="H95" s="291"/>
      <c r="I95" s="291"/>
      <c r="J95" s="291"/>
      <c r="K95" s="291"/>
      <c r="L95" s="291"/>
      <c r="M95" s="291"/>
      <c r="N95" s="291"/>
      <c r="O95" s="291"/>
      <c r="P95" s="291"/>
      <c r="Q95" s="291"/>
      <c r="R95" s="291"/>
      <c r="S95" s="291"/>
      <c r="T95" s="291"/>
      <c r="U95" s="291"/>
      <c r="V95" s="291"/>
      <c r="W95" s="291"/>
      <c r="X95" s="291"/>
      <c r="Y95" s="291"/>
      <c r="Z95" s="291"/>
      <c r="AA95" s="291"/>
      <c r="AB95" s="291"/>
      <c r="AC95" s="291"/>
      <c r="AD95" s="291"/>
      <c r="AE95" s="291"/>
      <c r="AF95" s="291"/>
      <c r="AG95" s="291"/>
      <c r="AH95" s="291"/>
      <c r="AI95" s="291"/>
      <c r="AJ95" s="292"/>
      <c r="AN95" s="290"/>
      <c r="AO95" s="291"/>
      <c r="AP95" s="291"/>
      <c r="AQ95" s="291"/>
      <c r="AR95" s="291"/>
      <c r="AS95" s="291"/>
      <c r="AT95" s="291"/>
      <c r="AU95" s="291"/>
      <c r="AV95" s="291"/>
      <c r="AW95" s="291"/>
      <c r="AX95" s="291"/>
      <c r="AY95" s="291"/>
      <c r="AZ95" s="291"/>
      <c r="BA95" s="291"/>
      <c r="BB95" s="291"/>
      <c r="BC95" s="291"/>
      <c r="BD95" s="291"/>
      <c r="BE95" s="291"/>
      <c r="BF95" s="291"/>
      <c r="BG95" s="291"/>
      <c r="BH95" s="291"/>
      <c r="BI95" s="291"/>
      <c r="BJ95" s="291"/>
      <c r="BK95" s="291"/>
      <c r="BL95" s="291"/>
      <c r="BM95" s="291"/>
      <c r="BN95" s="291"/>
      <c r="BO95" s="291"/>
      <c r="BP95" s="291"/>
      <c r="BQ95" s="291"/>
      <c r="BR95" s="291"/>
      <c r="BS95" s="291"/>
      <c r="BT95" s="291"/>
      <c r="BU95" s="291"/>
      <c r="BV95" s="291"/>
      <c r="BW95" s="292"/>
    </row>
    <row r="96" spans="1:75" ht="12.6" customHeight="1" x14ac:dyDescent="0.4">
      <c r="A96" s="290"/>
      <c r="B96" s="291"/>
      <c r="C96" s="291"/>
      <c r="D96" s="291"/>
      <c r="E96" s="291"/>
      <c r="F96" s="291"/>
      <c r="G96" s="291"/>
      <c r="H96" s="291"/>
      <c r="I96" s="291"/>
      <c r="J96" s="291"/>
      <c r="K96" s="291"/>
      <c r="L96" s="291"/>
      <c r="M96" s="291"/>
      <c r="N96" s="291"/>
      <c r="O96" s="291"/>
      <c r="P96" s="291"/>
      <c r="Q96" s="291"/>
      <c r="R96" s="291"/>
      <c r="S96" s="291"/>
      <c r="T96" s="291"/>
      <c r="U96" s="291"/>
      <c r="V96" s="291"/>
      <c r="W96" s="291"/>
      <c r="X96" s="291"/>
      <c r="Y96" s="291"/>
      <c r="Z96" s="291"/>
      <c r="AA96" s="291"/>
      <c r="AB96" s="291"/>
      <c r="AC96" s="291"/>
      <c r="AD96" s="291"/>
      <c r="AE96" s="291"/>
      <c r="AF96" s="291"/>
      <c r="AG96" s="291"/>
      <c r="AH96" s="291"/>
      <c r="AI96" s="291"/>
      <c r="AJ96" s="292"/>
      <c r="AN96" s="290"/>
      <c r="AO96" s="291"/>
      <c r="AP96" s="291"/>
      <c r="AQ96" s="291"/>
      <c r="AR96" s="291"/>
      <c r="AS96" s="291"/>
      <c r="AT96" s="291"/>
      <c r="AU96" s="291"/>
      <c r="AV96" s="291"/>
      <c r="AW96" s="291"/>
      <c r="AX96" s="291"/>
      <c r="AY96" s="291"/>
      <c r="AZ96" s="291"/>
      <c r="BA96" s="291"/>
      <c r="BB96" s="291"/>
      <c r="BC96" s="291"/>
      <c r="BD96" s="291"/>
      <c r="BE96" s="291"/>
      <c r="BF96" s="291"/>
      <c r="BG96" s="291"/>
      <c r="BH96" s="291"/>
      <c r="BI96" s="291"/>
      <c r="BJ96" s="291"/>
      <c r="BK96" s="291"/>
      <c r="BL96" s="291"/>
      <c r="BM96" s="291"/>
      <c r="BN96" s="291"/>
      <c r="BO96" s="291"/>
      <c r="BP96" s="291"/>
      <c r="BQ96" s="291"/>
      <c r="BR96" s="291"/>
      <c r="BS96" s="291"/>
      <c r="BT96" s="291"/>
      <c r="BU96" s="291"/>
      <c r="BV96" s="291"/>
      <c r="BW96" s="292"/>
    </row>
    <row r="97" spans="1:75" ht="12.6" customHeight="1" x14ac:dyDescent="0.4">
      <c r="A97" s="290"/>
      <c r="B97" s="291"/>
      <c r="C97" s="291"/>
      <c r="D97" s="291"/>
      <c r="E97" s="291"/>
      <c r="F97" s="291"/>
      <c r="G97" s="291"/>
      <c r="H97" s="291"/>
      <c r="I97" s="291"/>
      <c r="J97" s="291"/>
      <c r="K97" s="291"/>
      <c r="L97" s="291"/>
      <c r="M97" s="291"/>
      <c r="N97" s="291"/>
      <c r="O97" s="291"/>
      <c r="P97" s="291"/>
      <c r="Q97" s="291"/>
      <c r="R97" s="291"/>
      <c r="S97" s="291"/>
      <c r="T97" s="291"/>
      <c r="U97" s="291"/>
      <c r="V97" s="291"/>
      <c r="W97" s="291"/>
      <c r="X97" s="291"/>
      <c r="Y97" s="291"/>
      <c r="Z97" s="291"/>
      <c r="AA97" s="291"/>
      <c r="AB97" s="291"/>
      <c r="AC97" s="291"/>
      <c r="AD97" s="291"/>
      <c r="AE97" s="291"/>
      <c r="AF97" s="291"/>
      <c r="AG97" s="291"/>
      <c r="AH97" s="291"/>
      <c r="AI97" s="291"/>
      <c r="AJ97" s="292"/>
      <c r="AN97" s="290"/>
      <c r="AO97" s="291"/>
      <c r="AP97" s="291"/>
      <c r="AQ97" s="291"/>
      <c r="AR97" s="291"/>
      <c r="AS97" s="291"/>
      <c r="AT97" s="291"/>
      <c r="AU97" s="291"/>
      <c r="AV97" s="291"/>
      <c r="AW97" s="291"/>
      <c r="AX97" s="291"/>
      <c r="AY97" s="291"/>
      <c r="AZ97" s="291"/>
      <c r="BA97" s="291"/>
      <c r="BB97" s="291"/>
      <c r="BC97" s="291"/>
      <c r="BD97" s="291"/>
      <c r="BE97" s="291"/>
      <c r="BF97" s="291"/>
      <c r="BG97" s="291"/>
      <c r="BH97" s="291"/>
      <c r="BI97" s="291"/>
      <c r="BJ97" s="291"/>
      <c r="BK97" s="291"/>
      <c r="BL97" s="291"/>
      <c r="BM97" s="291"/>
      <c r="BN97" s="291"/>
      <c r="BO97" s="291"/>
      <c r="BP97" s="291"/>
      <c r="BQ97" s="291"/>
      <c r="BR97" s="291"/>
      <c r="BS97" s="291"/>
      <c r="BT97" s="291"/>
      <c r="BU97" s="291"/>
      <c r="BV97" s="291"/>
      <c r="BW97" s="292"/>
    </row>
    <row r="98" spans="1:75" ht="12.6" customHeight="1" x14ac:dyDescent="0.4">
      <c r="A98" s="290"/>
      <c r="B98" s="291"/>
      <c r="C98" s="291"/>
      <c r="D98" s="291"/>
      <c r="E98" s="291"/>
      <c r="F98" s="291"/>
      <c r="G98" s="291"/>
      <c r="H98" s="291"/>
      <c r="I98" s="291"/>
      <c r="J98" s="291"/>
      <c r="K98" s="291"/>
      <c r="L98" s="291"/>
      <c r="M98" s="291"/>
      <c r="N98" s="291"/>
      <c r="O98" s="291"/>
      <c r="P98" s="291"/>
      <c r="Q98" s="291"/>
      <c r="R98" s="291"/>
      <c r="S98" s="291"/>
      <c r="T98" s="291"/>
      <c r="U98" s="291"/>
      <c r="V98" s="291"/>
      <c r="W98" s="291"/>
      <c r="X98" s="291"/>
      <c r="Y98" s="291"/>
      <c r="Z98" s="291"/>
      <c r="AA98" s="291"/>
      <c r="AB98" s="291"/>
      <c r="AC98" s="291"/>
      <c r="AD98" s="291"/>
      <c r="AE98" s="291"/>
      <c r="AF98" s="291"/>
      <c r="AG98" s="291"/>
      <c r="AH98" s="291"/>
      <c r="AI98" s="291"/>
      <c r="AJ98" s="292"/>
      <c r="AN98" s="290"/>
      <c r="AO98" s="291"/>
      <c r="AP98" s="291"/>
      <c r="AQ98" s="291"/>
      <c r="AR98" s="291"/>
      <c r="AS98" s="291"/>
      <c r="AT98" s="291"/>
      <c r="AU98" s="291"/>
      <c r="AV98" s="291"/>
      <c r="AW98" s="291"/>
      <c r="AX98" s="291"/>
      <c r="AY98" s="291"/>
      <c r="AZ98" s="291"/>
      <c r="BA98" s="291"/>
      <c r="BB98" s="291"/>
      <c r="BC98" s="291"/>
      <c r="BD98" s="291"/>
      <c r="BE98" s="291"/>
      <c r="BF98" s="291"/>
      <c r="BG98" s="291"/>
      <c r="BH98" s="291"/>
      <c r="BI98" s="291"/>
      <c r="BJ98" s="291"/>
      <c r="BK98" s="291"/>
      <c r="BL98" s="291"/>
      <c r="BM98" s="291"/>
      <c r="BN98" s="291"/>
      <c r="BO98" s="291"/>
      <c r="BP98" s="291"/>
      <c r="BQ98" s="291"/>
      <c r="BR98" s="291"/>
      <c r="BS98" s="291"/>
      <c r="BT98" s="291"/>
      <c r="BU98" s="291"/>
      <c r="BV98" s="291"/>
      <c r="BW98" s="292"/>
    </row>
    <row r="99" spans="1:75" ht="12.6" customHeight="1" x14ac:dyDescent="0.4">
      <c r="A99" s="290"/>
      <c r="B99" s="291"/>
      <c r="C99" s="291"/>
      <c r="D99" s="291"/>
      <c r="E99" s="291"/>
      <c r="F99" s="291"/>
      <c r="G99" s="291"/>
      <c r="H99" s="291"/>
      <c r="I99" s="291"/>
      <c r="J99" s="291"/>
      <c r="K99" s="291"/>
      <c r="L99" s="291"/>
      <c r="M99" s="291"/>
      <c r="N99" s="291"/>
      <c r="O99" s="291"/>
      <c r="P99" s="291"/>
      <c r="Q99" s="291"/>
      <c r="R99" s="291"/>
      <c r="S99" s="291"/>
      <c r="T99" s="291"/>
      <c r="U99" s="291"/>
      <c r="V99" s="291"/>
      <c r="W99" s="291"/>
      <c r="X99" s="291"/>
      <c r="Y99" s="291"/>
      <c r="Z99" s="291"/>
      <c r="AA99" s="291"/>
      <c r="AB99" s="291"/>
      <c r="AC99" s="291"/>
      <c r="AD99" s="291"/>
      <c r="AE99" s="291"/>
      <c r="AF99" s="291"/>
      <c r="AG99" s="291"/>
      <c r="AH99" s="291"/>
      <c r="AI99" s="291"/>
      <c r="AJ99" s="292"/>
      <c r="AN99" s="290"/>
      <c r="AO99" s="291"/>
      <c r="AP99" s="291"/>
      <c r="AQ99" s="291"/>
      <c r="AR99" s="291"/>
      <c r="AS99" s="291"/>
      <c r="AT99" s="291"/>
      <c r="AU99" s="291"/>
      <c r="AV99" s="291"/>
      <c r="AW99" s="291"/>
      <c r="AX99" s="291"/>
      <c r="AY99" s="291"/>
      <c r="AZ99" s="291"/>
      <c r="BA99" s="291"/>
      <c r="BB99" s="291"/>
      <c r="BC99" s="291"/>
      <c r="BD99" s="291"/>
      <c r="BE99" s="291"/>
      <c r="BF99" s="291"/>
      <c r="BG99" s="291"/>
      <c r="BH99" s="291"/>
      <c r="BI99" s="291"/>
      <c r="BJ99" s="291"/>
      <c r="BK99" s="291"/>
      <c r="BL99" s="291"/>
      <c r="BM99" s="291"/>
      <c r="BN99" s="291"/>
      <c r="BO99" s="291"/>
      <c r="BP99" s="291"/>
      <c r="BQ99" s="291"/>
      <c r="BR99" s="291"/>
      <c r="BS99" s="291"/>
      <c r="BT99" s="291"/>
      <c r="BU99" s="291"/>
      <c r="BV99" s="291"/>
      <c r="BW99" s="292"/>
    </row>
    <row r="100" spans="1:75" ht="12.6" customHeight="1" x14ac:dyDescent="0.4">
      <c r="A100" s="290"/>
      <c r="B100" s="291"/>
      <c r="C100" s="291"/>
      <c r="D100" s="291"/>
      <c r="E100" s="291"/>
      <c r="F100" s="291"/>
      <c r="G100" s="291"/>
      <c r="H100" s="291"/>
      <c r="I100" s="291"/>
      <c r="J100" s="291"/>
      <c r="K100" s="291"/>
      <c r="L100" s="291"/>
      <c r="M100" s="291"/>
      <c r="N100" s="291"/>
      <c r="O100" s="291"/>
      <c r="P100" s="291"/>
      <c r="Q100" s="291"/>
      <c r="R100" s="291"/>
      <c r="S100" s="291"/>
      <c r="T100" s="291"/>
      <c r="U100" s="291"/>
      <c r="V100" s="291"/>
      <c r="W100" s="291"/>
      <c r="X100" s="291"/>
      <c r="Y100" s="291"/>
      <c r="Z100" s="291"/>
      <c r="AA100" s="291"/>
      <c r="AB100" s="291"/>
      <c r="AC100" s="291"/>
      <c r="AD100" s="291"/>
      <c r="AE100" s="291"/>
      <c r="AF100" s="291"/>
      <c r="AG100" s="291"/>
      <c r="AH100" s="291"/>
      <c r="AI100" s="291"/>
      <c r="AJ100" s="292"/>
      <c r="AN100" s="290"/>
      <c r="AO100" s="291"/>
      <c r="AP100" s="291"/>
      <c r="AQ100" s="291"/>
      <c r="AR100" s="291"/>
      <c r="AS100" s="291"/>
      <c r="AT100" s="291"/>
      <c r="AU100" s="291"/>
      <c r="AV100" s="291"/>
      <c r="AW100" s="291"/>
      <c r="AX100" s="291"/>
      <c r="AY100" s="291"/>
      <c r="AZ100" s="291"/>
      <c r="BA100" s="291"/>
      <c r="BB100" s="291"/>
      <c r="BC100" s="291"/>
      <c r="BD100" s="291"/>
      <c r="BE100" s="291"/>
      <c r="BF100" s="291"/>
      <c r="BG100" s="291"/>
      <c r="BH100" s="291"/>
      <c r="BI100" s="291"/>
      <c r="BJ100" s="291"/>
      <c r="BK100" s="291"/>
      <c r="BL100" s="291"/>
      <c r="BM100" s="291"/>
      <c r="BN100" s="291"/>
      <c r="BO100" s="291"/>
      <c r="BP100" s="291"/>
      <c r="BQ100" s="291"/>
      <c r="BR100" s="291"/>
      <c r="BS100" s="291"/>
      <c r="BT100" s="291"/>
      <c r="BU100" s="291"/>
      <c r="BV100" s="291"/>
      <c r="BW100" s="292"/>
    </row>
    <row r="101" spans="1:75" ht="12.6" customHeight="1" x14ac:dyDescent="0.4">
      <c r="A101" s="290"/>
      <c r="B101" s="291"/>
      <c r="C101" s="291"/>
      <c r="D101" s="291"/>
      <c r="E101" s="291"/>
      <c r="F101" s="291"/>
      <c r="G101" s="291"/>
      <c r="H101" s="291"/>
      <c r="I101" s="291"/>
      <c r="J101" s="291"/>
      <c r="K101" s="291"/>
      <c r="L101" s="291"/>
      <c r="M101" s="291"/>
      <c r="N101" s="291"/>
      <c r="O101" s="291"/>
      <c r="P101" s="291"/>
      <c r="Q101" s="291"/>
      <c r="R101" s="291"/>
      <c r="S101" s="291"/>
      <c r="T101" s="291"/>
      <c r="U101" s="291"/>
      <c r="V101" s="291"/>
      <c r="W101" s="291"/>
      <c r="X101" s="291"/>
      <c r="Y101" s="291"/>
      <c r="Z101" s="291"/>
      <c r="AA101" s="291"/>
      <c r="AB101" s="291"/>
      <c r="AC101" s="291"/>
      <c r="AD101" s="291"/>
      <c r="AE101" s="291"/>
      <c r="AF101" s="291"/>
      <c r="AG101" s="291"/>
      <c r="AH101" s="291"/>
      <c r="AI101" s="291"/>
      <c r="AJ101" s="292"/>
      <c r="AK101" s="96"/>
      <c r="AL101" s="96"/>
      <c r="AN101" s="290"/>
      <c r="AO101" s="291"/>
      <c r="AP101" s="291"/>
      <c r="AQ101" s="291"/>
      <c r="AR101" s="291"/>
      <c r="AS101" s="291"/>
      <c r="AT101" s="291"/>
      <c r="AU101" s="291"/>
      <c r="AV101" s="291"/>
      <c r="AW101" s="291"/>
      <c r="AX101" s="291"/>
      <c r="AY101" s="291"/>
      <c r="AZ101" s="291"/>
      <c r="BA101" s="291"/>
      <c r="BB101" s="291"/>
      <c r="BC101" s="291"/>
      <c r="BD101" s="291"/>
      <c r="BE101" s="291"/>
      <c r="BF101" s="291"/>
      <c r="BG101" s="291"/>
      <c r="BH101" s="291"/>
      <c r="BI101" s="291"/>
      <c r="BJ101" s="291"/>
      <c r="BK101" s="291"/>
      <c r="BL101" s="291"/>
      <c r="BM101" s="291"/>
      <c r="BN101" s="291"/>
      <c r="BO101" s="291"/>
      <c r="BP101" s="291"/>
      <c r="BQ101" s="291"/>
      <c r="BR101" s="291"/>
      <c r="BS101" s="291"/>
      <c r="BT101" s="291"/>
      <c r="BU101" s="291"/>
      <c r="BV101" s="291"/>
      <c r="BW101" s="292"/>
    </row>
    <row r="102" spans="1:75" ht="12.6" customHeight="1" x14ac:dyDescent="0.4">
      <c r="A102" s="290"/>
      <c r="B102" s="291"/>
      <c r="C102" s="291"/>
      <c r="D102" s="291"/>
      <c r="E102" s="291"/>
      <c r="F102" s="291"/>
      <c r="G102" s="291"/>
      <c r="H102" s="291"/>
      <c r="I102" s="291"/>
      <c r="J102" s="291"/>
      <c r="K102" s="291"/>
      <c r="L102" s="291"/>
      <c r="M102" s="291"/>
      <c r="N102" s="291"/>
      <c r="O102" s="291"/>
      <c r="P102" s="291"/>
      <c r="Q102" s="291"/>
      <c r="R102" s="291"/>
      <c r="S102" s="291"/>
      <c r="T102" s="291"/>
      <c r="U102" s="291"/>
      <c r="V102" s="291"/>
      <c r="W102" s="291"/>
      <c r="X102" s="291"/>
      <c r="Y102" s="291"/>
      <c r="Z102" s="291"/>
      <c r="AA102" s="291"/>
      <c r="AB102" s="291"/>
      <c r="AC102" s="291"/>
      <c r="AD102" s="291"/>
      <c r="AE102" s="291"/>
      <c r="AF102" s="291"/>
      <c r="AG102" s="291"/>
      <c r="AH102" s="291"/>
      <c r="AI102" s="291"/>
      <c r="AJ102" s="292"/>
      <c r="AN102" s="290"/>
      <c r="AO102" s="291"/>
      <c r="AP102" s="291"/>
      <c r="AQ102" s="291"/>
      <c r="AR102" s="291"/>
      <c r="AS102" s="291"/>
      <c r="AT102" s="291"/>
      <c r="AU102" s="291"/>
      <c r="AV102" s="291"/>
      <c r="AW102" s="291"/>
      <c r="AX102" s="291"/>
      <c r="AY102" s="291"/>
      <c r="AZ102" s="291"/>
      <c r="BA102" s="291"/>
      <c r="BB102" s="291"/>
      <c r="BC102" s="291"/>
      <c r="BD102" s="291"/>
      <c r="BE102" s="291"/>
      <c r="BF102" s="291"/>
      <c r="BG102" s="291"/>
      <c r="BH102" s="291"/>
      <c r="BI102" s="291"/>
      <c r="BJ102" s="291"/>
      <c r="BK102" s="291"/>
      <c r="BL102" s="291"/>
      <c r="BM102" s="291"/>
      <c r="BN102" s="291"/>
      <c r="BO102" s="291"/>
      <c r="BP102" s="291"/>
      <c r="BQ102" s="291"/>
      <c r="BR102" s="291"/>
      <c r="BS102" s="291"/>
      <c r="BT102" s="291"/>
      <c r="BU102" s="291"/>
      <c r="BV102" s="291"/>
      <c r="BW102" s="292"/>
    </row>
    <row r="103" spans="1:75" ht="12.6" customHeight="1" x14ac:dyDescent="0.4">
      <c r="A103" s="290"/>
      <c r="B103" s="291"/>
      <c r="C103" s="291"/>
      <c r="D103" s="291"/>
      <c r="E103" s="291"/>
      <c r="F103" s="291"/>
      <c r="G103" s="291"/>
      <c r="H103" s="291"/>
      <c r="I103" s="291"/>
      <c r="J103" s="291"/>
      <c r="K103" s="291"/>
      <c r="L103" s="291"/>
      <c r="M103" s="291"/>
      <c r="N103" s="291"/>
      <c r="O103" s="291"/>
      <c r="P103" s="291"/>
      <c r="Q103" s="291"/>
      <c r="R103" s="291"/>
      <c r="S103" s="291"/>
      <c r="T103" s="291"/>
      <c r="U103" s="291"/>
      <c r="V103" s="291"/>
      <c r="W103" s="291"/>
      <c r="X103" s="291"/>
      <c r="Y103" s="291"/>
      <c r="Z103" s="291"/>
      <c r="AA103" s="291"/>
      <c r="AB103" s="291"/>
      <c r="AC103" s="291"/>
      <c r="AD103" s="291"/>
      <c r="AE103" s="291"/>
      <c r="AF103" s="291"/>
      <c r="AG103" s="291"/>
      <c r="AH103" s="291"/>
      <c r="AI103" s="291"/>
      <c r="AJ103" s="292"/>
      <c r="AK103" s="74"/>
      <c r="AN103" s="290"/>
      <c r="AO103" s="291"/>
      <c r="AP103" s="291"/>
      <c r="AQ103" s="291"/>
      <c r="AR103" s="291"/>
      <c r="AS103" s="291"/>
      <c r="AT103" s="291"/>
      <c r="AU103" s="291"/>
      <c r="AV103" s="291"/>
      <c r="AW103" s="291"/>
      <c r="AX103" s="291"/>
      <c r="AY103" s="291"/>
      <c r="AZ103" s="291"/>
      <c r="BA103" s="291"/>
      <c r="BB103" s="291"/>
      <c r="BC103" s="291"/>
      <c r="BD103" s="291"/>
      <c r="BE103" s="291"/>
      <c r="BF103" s="291"/>
      <c r="BG103" s="291"/>
      <c r="BH103" s="291"/>
      <c r="BI103" s="291"/>
      <c r="BJ103" s="291"/>
      <c r="BK103" s="291"/>
      <c r="BL103" s="291"/>
      <c r="BM103" s="291"/>
      <c r="BN103" s="291"/>
      <c r="BO103" s="291"/>
      <c r="BP103" s="291"/>
      <c r="BQ103" s="291"/>
      <c r="BR103" s="291"/>
      <c r="BS103" s="291"/>
      <c r="BT103" s="291"/>
      <c r="BU103" s="291"/>
      <c r="BV103" s="291"/>
      <c r="BW103" s="292"/>
    </row>
    <row r="104" spans="1:75" ht="12.6" customHeight="1" x14ac:dyDescent="0.4">
      <c r="A104" s="290"/>
      <c r="B104" s="291"/>
      <c r="C104" s="291"/>
      <c r="D104" s="291"/>
      <c r="E104" s="291"/>
      <c r="F104" s="291"/>
      <c r="G104" s="291"/>
      <c r="H104" s="291"/>
      <c r="I104" s="291"/>
      <c r="J104" s="291"/>
      <c r="K104" s="291"/>
      <c r="L104" s="291"/>
      <c r="M104" s="291"/>
      <c r="N104" s="291"/>
      <c r="O104" s="291"/>
      <c r="P104" s="291"/>
      <c r="Q104" s="291"/>
      <c r="R104" s="291"/>
      <c r="S104" s="291"/>
      <c r="T104" s="291"/>
      <c r="U104" s="291"/>
      <c r="V104" s="291"/>
      <c r="W104" s="291"/>
      <c r="X104" s="291"/>
      <c r="Y104" s="291"/>
      <c r="Z104" s="291"/>
      <c r="AA104" s="291"/>
      <c r="AB104" s="291"/>
      <c r="AC104" s="291"/>
      <c r="AD104" s="291"/>
      <c r="AE104" s="291"/>
      <c r="AF104" s="291"/>
      <c r="AG104" s="291"/>
      <c r="AH104" s="291"/>
      <c r="AI104" s="291"/>
      <c r="AJ104" s="292"/>
      <c r="AK104" s="74"/>
      <c r="AL104" s="96"/>
      <c r="AN104" s="290"/>
      <c r="AO104" s="291"/>
      <c r="AP104" s="291"/>
      <c r="AQ104" s="291"/>
      <c r="AR104" s="291"/>
      <c r="AS104" s="291"/>
      <c r="AT104" s="291"/>
      <c r="AU104" s="291"/>
      <c r="AV104" s="291"/>
      <c r="AW104" s="291"/>
      <c r="AX104" s="291"/>
      <c r="AY104" s="291"/>
      <c r="AZ104" s="291"/>
      <c r="BA104" s="291"/>
      <c r="BB104" s="291"/>
      <c r="BC104" s="291"/>
      <c r="BD104" s="291"/>
      <c r="BE104" s="291"/>
      <c r="BF104" s="291"/>
      <c r="BG104" s="291"/>
      <c r="BH104" s="291"/>
      <c r="BI104" s="291"/>
      <c r="BJ104" s="291"/>
      <c r="BK104" s="291"/>
      <c r="BL104" s="291"/>
      <c r="BM104" s="291"/>
      <c r="BN104" s="291"/>
      <c r="BO104" s="291"/>
      <c r="BP104" s="291"/>
      <c r="BQ104" s="291"/>
      <c r="BR104" s="291"/>
      <c r="BS104" s="291"/>
      <c r="BT104" s="291"/>
      <c r="BU104" s="291"/>
      <c r="BV104" s="291"/>
      <c r="BW104" s="292"/>
    </row>
    <row r="105" spans="1:75" ht="12.6" customHeight="1" x14ac:dyDescent="0.4">
      <c r="A105" s="290"/>
      <c r="B105" s="291"/>
      <c r="C105" s="291"/>
      <c r="D105" s="291"/>
      <c r="E105" s="291"/>
      <c r="F105" s="291"/>
      <c r="G105" s="291"/>
      <c r="H105" s="291"/>
      <c r="I105" s="291"/>
      <c r="J105" s="291"/>
      <c r="K105" s="291"/>
      <c r="L105" s="291"/>
      <c r="M105" s="291"/>
      <c r="N105" s="291"/>
      <c r="O105" s="291"/>
      <c r="P105" s="291"/>
      <c r="Q105" s="291"/>
      <c r="R105" s="291"/>
      <c r="S105" s="291"/>
      <c r="T105" s="291"/>
      <c r="U105" s="291"/>
      <c r="V105" s="291"/>
      <c r="W105" s="291"/>
      <c r="X105" s="291"/>
      <c r="Y105" s="291"/>
      <c r="Z105" s="291"/>
      <c r="AA105" s="291"/>
      <c r="AB105" s="291"/>
      <c r="AC105" s="291"/>
      <c r="AD105" s="291"/>
      <c r="AE105" s="291"/>
      <c r="AF105" s="291"/>
      <c r="AG105" s="291"/>
      <c r="AH105" s="291"/>
      <c r="AI105" s="291"/>
      <c r="AJ105" s="292"/>
      <c r="AK105" s="74"/>
      <c r="AN105" s="290"/>
      <c r="AO105" s="291"/>
      <c r="AP105" s="291"/>
      <c r="AQ105" s="291"/>
      <c r="AR105" s="291"/>
      <c r="AS105" s="291"/>
      <c r="AT105" s="291"/>
      <c r="AU105" s="291"/>
      <c r="AV105" s="291"/>
      <c r="AW105" s="291"/>
      <c r="AX105" s="291"/>
      <c r="AY105" s="291"/>
      <c r="AZ105" s="291"/>
      <c r="BA105" s="291"/>
      <c r="BB105" s="291"/>
      <c r="BC105" s="291"/>
      <c r="BD105" s="291"/>
      <c r="BE105" s="291"/>
      <c r="BF105" s="291"/>
      <c r="BG105" s="291"/>
      <c r="BH105" s="291"/>
      <c r="BI105" s="291"/>
      <c r="BJ105" s="291"/>
      <c r="BK105" s="291"/>
      <c r="BL105" s="291"/>
      <c r="BM105" s="291"/>
      <c r="BN105" s="291"/>
      <c r="BO105" s="291"/>
      <c r="BP105" s="291"/>
      <c r="BQ105" s="291"/>
      <c r="BR105" s="291"/>
      <c r="BS105" s="291"/>
      <c r="BT105" s="291"/>
      <c r="BU105" s="291"/>
      <c r="BV105" s="291"/>
      <c r="BW105" s="292"/>
    </row>
    <row r="106" spans="1:75" ht="12.6" customHeight="1" x14ac:dyDescent="0.4">
      <c r="A106" s="290"/>
      <c r="B106" s="291"/>
      <c r="C106" s="291"/>
      <c r="D106" s="291"/>
      <c r="E106" s="291"/>
      <c r="F106" s="291"/>
      <c r="G106" s="291"/>
      <c r="H106" s="291"/>
      <c r="I106" s="291"/>
      <c r="J106" s="291"/>
      <c r="K106" s="291"/>
      <c r="L106" s="291"/>
      <c r="M106" s="291"/>
      <c r="N106" s="291"/>
      <c r="O106" s="291"/>
      <c r="P106" s="291"/>
      <c r="Q106" s="291"/>
      <c r="R106" s="291"/>
      <c r="S106" s="291"/>
      <c r="T106" s="291"/>
      <c r="U106" s="291"/>
      <c r="V106" s="291"/>
      <c r="W106" s="291"/>
      <c r="X106" s="291"/>
      <c r="Y106" s="291"/>
      <c r="Z106" s="291"/>
      <c r="AA106" s="291"/>
      <c r="AB106" s="291"/>
      <c r="AC106" s="291"/>
      <c r="AD106" s="291"/>
      <c r="AE106" s="291"/>
      <c r="AF106" s="291"/>
      <c r="AG106" s="291"/>
      <c r="AH106" s="291"/>
      <c r="AI106" s="291"/>
      <c r="AJ106" s="292"/>
      <c r="AK106" s="74"/>
      <c r="AN106" s="290"/>
      <c r="AO106" s="291"/>
      <c r="AP106" s="291"/>
      <c r="AQ106" s="291"/>
      <c r="AR106" s="291"/>
      <c r="AS106" s="291"/>
      <c r="AT106" s="291"/>
      <c r="AU106" s="291"/>
      <c r="AV106" s="291"/>
      <c r="AW106" s="291"/>
      <c r="AX106" s="291"/>
      <c r="AY106" s="291"/>
      <c r="AZ106" s="291"/>
      <c r="BA106" s="291"/>
      <c r="BB106" s="291"/>
      <c r="BC106" s="291"/>
      <c r="BD106" s="291"/>
      <c r="BE106" s="291"/>
      <c r="BF106" s="291"/>
      <c r="BG106" s="291"/>
      <c r="BH106" s="291"/>
      <c r="BI106" s="291"/>
      <c r="BJ106" s="291"/>
      <c r="BK106" s="291"/>
      <c r="BL106" s="291"/>
      <c r="BM106" s="291"/>
      <c r="BN106" s="291"/>
      <c r="BO106" s="291"/>
      <c r="BP106" s="291"/>
      <c r="BQ106" s="291"/>
      <c r="BR106" s="291"/>
      <c r="BS106" s="291"/>
      <c r="BT106" s="291"/>
      <c r="BU106" s="291"/>
      <c r="BV106" s="291"/>
      <c r="BW106" s="292"/>
    </row>
    <row r="107" spans="1:75" ht="12.6" customHeight="1" x14ac:dyDescent="0.4">
      <c r="A107" s="346"/>
      <c r="B107" s="347"/>
      <c r="C107" s="347"/>
      <c r="D107" s="347"/>
      <c r="E107" s="347"/>
      <c r="F107" s="347"/>
      <c r="G107" s="347"/>
      <c r="H107" s="347"/>
      <c r="I107" s="347"/>
      <c r="J107" s="347"/>
      <c r="K107" s="347"/>
      <c r="L107" s="347"/>
      <c r="M107" s="347"/>
      <c r="N107" s="347"/>
      <c r="O107" s="347"/>
      <c r="P107" s="347"/>
      <c r="Q107" s="347"/>
      <c r="R107" s="347"/>
      <c r="S107" s="347"/>
      <c r="T107" s="347"/>
      <c r="U107" s="347"/>
      <c r="V107" s="347"/>
      <c r="W107" s="347"/>
      <c r="X107" s="347"/>
      <c r="Y107" s="347"/>
      <c r="Z107" s="347"/>
      <c r="AA107" s="347"/>
      <c r="AB107" s="347"/>
      <c r="AC107" s="347"/>
      <c r="AD107" s="347"/>
      <c r="AE107" s="347"/>
      <c r="AF107" s="347"/>
      <c r="AG107" s="347"/>
      <c r="AH107" s="347"/>
      <c r="AI107" s="347"/>
      <c r="AJ107" s="348"/>
      <c r="AN107" s="290"/>
      <c r="AO107" s="291"/>
      <c r="AP107" s="291"/>
      <c r="AQ107" s="291"/>
      <c r="AR107" s="291"/>
      <c r="AS107" s="291"/>
      <c r="AT107" s="291"/>
      <c r="AU107" s="291"/>
      <c r="AV107" s="291"/>
      <c r="AW107" s="291"/>
      <c r="AX107" s="291"/>
      <c r="AY107" s="291"/>
      <c r="AZ107" s="291"/>
      <c r="BA107" s="291"/>
      <c r="BB107" s="291"/>
      <c r="BC107" s="291"/>
      <c r="BD107" s="291"/>
      <c r="BE107" s="291"/>
      <c r="BF107" s="291"/>
      <c r="BG107" s="291"/>
      <c r="BH107" s="291"/>
      <c r="BI107" s="291"/>
      <c r="BJ107" s="291"/>
      <c r="BK107" s="291"/>
      <c r="BL107" s="291"/>
      <c r="BM107" s="291"/>
      <c r="BN107" s="291"/>
      <c r="BO107" s="291"/>
      <c r="BP107" s="291"/>
      <c r="BQ107" s="291"/>
      <c r="BR107" s="291"/>
      <c r="BS107" s="291"/>
      <c r="BT107" s="291"/>
      <c r="BU107" s="291"/>
      <c r="BV107" s="291"/>
      <c r="BW107" s="292"/>
    </row>
    <row r="108" spans="1:75" ht="12.6" customHeight="1" x14ac:dyDescent="0.4">
      <c r="A108" s="274" t="s">
        <v>223</v>
      </c>
      <c r="B108" s="274"/>
      <c r="C108" s="274"/>
      <c r="D108" s="274"/>
      <c r="E108" s="274"/>
      <c r="F108" s="274"/>
      <c r="G108" s="274"/>
      <c r="H108" s="274"/>
      <c r="I108" s="274"/>
      <c r="J108" s="274"/>
      <c r="K108" s="274"/>
      <c r="L108" s="274"/>
      <c r="M108" s="274"/>
      <c r="N108" s="274"/>
      <c r="O108" s="274"/>
      <c r="P108" s="274"/>
      <c r="Q108" s="274"/>
      <c r="R108" s="274"/>
      <c r="S108" s="274"/>
      <c r="T108" s="274"/>
      <c r="U108" s="274"/>
      <c r="V108" s="274"/>
      <c r="W108" s="274"/>
      <c r="X108" s="274"/>
      <c r="Y108" s="274"/>
      <c r="Z108" s="274"/>
      <c r="AA108" s="274"/>
      <c r="AB108" s="274"/>
      <c r="AC108" s="274"/>
      <c r="AD108" s="274"/>
      <c r="AE108" s="274"/>
      <c r="AF108" s="274"/>
      <c r="AG108" s="274"/>
      <c r="AH108" s="274"/>
      <c r="AI108" s="274"/>
      <c r="AJ108" s="274"/>
      <c r="AN108" s="290"/>
      <c r="AO108" s="291"/>
      <c r="AP108" s="291"/>
      <c r="AQ108" s="291"/>
      <c r="AR108" s="291"/>
      <c r="AS108" s="291"/>
      <c r="AT108" s="291"/>
      <c r="AU108" s="291"/>
      <c r="AV108" s="291"/>
      <c r="AW108" s="291"/>
      <c r="AX108" s="291"/>
      <c r="AY108" s="291"/>
      <c r="AZ108" s="291"/>
      <c r="BA108" s="291"/>
      <c r="BB108" s="291"/>
      <c r="BC108" s="291"/>
      <c r="BD108" s="291"/>
      <c r="BE108" s="291"/>
      <c r="BF108" s="291"/>
      <c r="BG108" s="291"/>
      <c r="BH108" s="291"/>
      <c r="BI108" s="291"/>
      <c r="BJ108" s="291"/>
      <c r="BK108" s="291"/>
      <c r="BL108" s="291"/>
      <c r="BM108" s="291"/>
      <c r="BN108" s="291"/>
      <c r="BO108" s="291"/>
      <c r="BP108" s="291"/>
      <c r="BQ108" s="291"/>
      <c r="BR108" s="291"/>
      <c r="BS108" s="291"/>
      <c r="BT108" s="291"/>
      <c r="BU108" s="291"/>
      <c r="BV108" s="291"/>
      <c r="BW108" s="292"/>
    </row>
    <row r="109" spans="1:75" ht="12.6" customHeight="1" x14ac:dyDescent="0.4">
      <c r="A109" s="275"/>
      <c r="B109" s="275"/>
      <c r="C109" s="275"/>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I109" s="275"/>
      <c r="AJ109" s="275"/>
      <c r="AN109" s="290"/>
      <c r="AO109" s="291"/>
      <c r="AP109" s="291"/>
      <c r="AQ109" s="291"/>
      <c r="AR109" s="291"/>
      <c r="AS109" s="291"/>
      <c r="AT109" s="291"/>
      <c r="AU109" s="291"/>
      <c r="AV109" s="291"/>
      <c r="AW109" s="291"/>
      <c r="AX109" s="291"/>
      <c r="AY109" s="291"/>
      <c r="AZ109" s="291"/>
      <c r="BA109" s="291"/>
      <c r="BB109" s="291"/>
      <c r="BC109" s="291"/>
      <c r="BD109" s="291"/>
      <c r="BE109" s="291"/>
      <c r="BF109" s="291"/>
      <c r="BG109" s="291"/>
      <c r="BH109" s="291"/>
      <c r="BI109" s="291"/>
      <c r="BJ109" s="291"/>
      <c r="BK109" s="291"/>
      <c r="BL109" s="291"/>
      <c r="BM109" s="291"/>
      <c r="BN109" s="291"/>
      <c r="BO109" s="291"/>
      <c r="BP109" s="291"/>
      <c r="BQ109" s="291"/>
      <c r="BR109" s="291"/>
      <c r="BS109" s="291"/>
      <c r="BT109" s="291"/>
      <c r="BU109" s="291"/>
      <c r="BV109" s="291"/>
      <c r="BW109" s="292"/>
    </row>
    <row r="110" spans="1:75" ht="12.6" customHeight="1" x14ac:dyDescent="0.4">
      <c r="A110" s="275"/>
      <c r="B110" s="275"/>
      <c r="C110" s="275"/>
      <c r="D110" s="275"/>
      <c r="E110" s="275"/>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I110" s="275"/>
      <c r="AJ110" s="275"/>
      <c r="AN110" s="290"/>
      <c r="AO110" s="291"/>
      <c r="AP110" s="291"/>
      <c r="AQ110" s="291"/>
      <c r="AR110" s="291"/>
      <c r="AS110" s="291"/>
      <c r="AT110" s="291"/>
      <c r="AU110" s="291"/>
      <c r="AV110" s="291"/>
      <c r="AW110" s="291"/>
      <c r="AX110" s="291"/>
      <c r="AY110" s="291"/>
      <c r="AZ110" s="291"/>
      <c r="BA110" s="291"/>
      <c r="BB110" s="291"/>
      <c r="BC110" s="291"/>
      <c r="BD110" s="291"/>
      <c r="BE110" s="291"/>
      <c r="BF110" s="291"/>
      <c r="BG110" s="291"/>
      <c r="BH110" s="291"/>
      <c r="BI110" s="291"/>
      <c r="BJ110" s="291"/>
      <c r="BK110" s="291"/>
      <c r="BL110" s="291"/>
      <c r="BM110" s="291"/>
      <c r="BN110" s="291"/>
      <c r="BO110" s="291"/>
      <c r="BP110" s="291"/>
      <c r="BQ110" s="291"/>
      <c r="BR110" s="291"/>
      <c r="BS110" s="291"/>
      <c r="BT110" s="291"/>
      <c r="BU110" s="291"/>
      <c r="BV110" s="291"/>
      <c r="BW110" s="292"/>
    </row>
    <row r="111" spans="1:75" ht="12.6" customHeight="1" x14ac:dyDescent="0.4">
      <c r="A111" s="276"/>
      <c r="B111" s="276"/>
      <c r="C111" s="276"/>
      <c r="D111" s="276"/>
      <c r="E111" s="276"/>
      <c r="F111" s="276"/>
      <c r="G111" s="276"/>
      <c r="H111" s="276"/>
      <c r="I111" s="276"/>
      <c r="J111" s="276"/>
      <c r="K111" s="276"/>
      <c r="L111" s="276"/>
      <c r="M111" s="276"/>
      <c r="N111" s="276"/>
      <c r="O111" s="276"/>
      <c r="P111" s="276"/>
      <c r="Q111" s="276"/>
      <c r="R111" s="276"/>
      <c r="S111" s="276"/>
      <c r="T111" s="276"/>
      <c r="U111" s="276"/>
      <c r="V111" s="276"/>
      <c r="W111" s="276"/>
      <c r="X111" s="276"/>
      <c r="Y111" s="276"/>
      <c r="Z111" s="276"/>
      <c r="AA111" s="276"/>
      <c r="AB111" s="276"/>
      <c r="AC111" s="276"/>
      <c r="AD111" s="276"/>
      <c r="AE111" s="276"/>
      <c r="AF111" s="276"/>
      <c r="AG111" s="276"/>
      <c r="AH111" s="276"/>
      <c r="AI111" s="276"/>
      <c r="AJ111" s="276"/>
      <c r="AK111" s="75"/>
      <c r="AL111" s="75"/>
      <c r="AN111" s="290"/>
      <c r="AO111" s="291"/>
      <c r="AP111" s="291"/>
      <c r="AQ111" s="291"/>
      <c r="AR111" s="291"/>
      <c r="AS111" s="291"/>
      <c r="AT111" s="291"/>
      <c r="AU111" s="291"/>
      <c r="AV111" s="291"/>
      <c r="AW111" s="291"/>
      <c r="AX111" s="291"/>
      <c r="AY111" s="291"/>
      <c r="AZ111" s="291"/>
      <c r="BA111" s="291"/>
      <c r="BB111" s="291"/>
      <c r="BC111" s="291"/>
      <c r="BD111" s="291"/>
      <c r="BE111" s="291"/>
      <c r="BF111" s="291"/>
      <c r="BG111" s="291"/>
      <c r="BH111" s="291"/>
      <c r="BI111" s="291"/>
      <c r="BJ111" s="291"/>
      <c r="BK111" s="291"/>
      <c r="BL111" s="291"/>
      <c r="BM111" s="291"/>
      <c r="BN111" s="291"/>
      <c r="BO111" s="291"/>
      <c r="BP111" s="291"/>
      <c r="BQ111" s="291"/>
      <c r="BR111" s="291"/>
      <c r="BS111" s="291"/>
      <c r="BT111" s="291"/>
      <c r="BU111" s="291"/>
      <c r="BV111" s="291"/>
      <c r="BW111" s="292"/>
    </row>
    <row r="112" spans="1:75" ht="12.6" customHeight="1" x14ac:dyDescent="0.4">
      <c r="A112" s="190" t="s">
        <v>224</v>
      </c>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349" t="s">
        <v>225</v>
      </c>
      <c r="AE112" s="349"/>
      <c r="AF112" s="349"/>
      <c r="AG112" s="349"/>
      <c r="AH112" s="349"/>
      <c r="AI112" s="349"/>
      <c r="AJ112" s="350"/>
      <c r="AN112" s="290"/>
      <c r="AO112" s="291"/>
      <c r="AP112" s="291"/>
      <c r="AQ112" s="291"/>
      <c r="AR112" s="291"/>
      <c r="AS112" s="291"/>
      <c r="AT112" s="291"/>
      <c r="AU112" s="291"/>
      <c r="AV112" s="291"/>
      <c r="AW112" s="291"/>
      <c r="AX112" s="291"/>
      <c r="AY112" s="291"/>
      <c r="AZ112" s="291"/>
      <c r="BA112" s="291"/>
      <c r="BB112" s="291"/>
      <c r="BC112" s="291"/>
      <c r="BD112" s="291"/>
      <c r="BE112" s="291"/>
      <c r="BF112" s="291"/>
      <c r="BG112" s="291"/>
      <c r="BH112" s="291"/>
      <c r="BI112" s="291"/>
      <c r="BJ112" s="291"/>
      <c r="BK112" s="291"/>
      <c r="BL112" s="291"/>
      <c r="BM112" s="291"/>
      <c r="BN112" s="291"/>
      <c r="BO112" s="291"/>
      <c r="BP112" s="291"/>
      <c r="BQ112" s="291"/>
      <c r="BR112" s="291"/>
      <c r="BS112" s="291"/>
      <c r="BT112" s="291"/>
      <c r="BU112" s="291"/>
      <c r="BV112" s="291"/>
      <c r="BW112" s="292"/>
    </row>
    <row r="113" spans="1:75" ht="12.6" customHeight="1" x14ac:dyDescent="0.4">
      <c r="A113" s="192"/>
      <c r="B113" s="189"/>
      <c r="C113" s="189"/>
      <c r="D113" s="189"/>
      <c r="E113" s="189"/>
      <c r="F113" s="189"/>
      <c r="G113" s="189"/>
      <c r="H113" s="377"/>
      <c r="I113" s="377"/>
      <c r="J113" s="189"/>
      <c r="K113" s="189"/>
      <c r="L113" s="189"/>
      <c r="M113" s="189"/>
      <c r="N113" s="189"/>
      <c r="O113" s="189"/>
      <c r="P113" s="189"/>
      <c r="Q113" s="189"/>
      <c r="R113" s="189"/>
      <c r="S113" s="189"/>
      <c r="T113" s="189"/>
      <c r="U113" s="189"/>
      <c r="V113" s="189"/>
      <c r="W113" s="189"/>
      <c r="X113" s="189"/>
      <c r="Y113" s="189"/>
      <c r="Z113" s="189"/>
      <c r="AA113" s="189"/>
      <c r="AB113" s="189"/>
      <c r="AC113" s="189"/>
      <c r="AD113" s="189"/>
      <c r="AE113" s="189"/>
      <c r="AF113" s="189"/>
      <c r="AG113" s="189"/>
      <c r="AH113" s="189"/>
      <c r="AI113" s="189"/>
      <c r="AJ113" s="193"/>
      <c r="AK113" s="96"/>
      <c r="AL113" s="96"/>
      <c r="AN113" s="290"/>
      <c r="AO113" s="291"/>
      <c r="AP113" s="291"/>
      <c r="AQ113" s="291"/>
      <c r="AR113" s="291"/>
      <c r="AS113" s="291"/>
      <c r="AT113" s="291"/>
      <c r="AU113" s="291"/>
      <c r="AV113" s="291"/>
      <c r="AW113" s="291"/>
      <c r="AX113" s="291"/>
      <c r="AY113" s="291"/>
      <c r="AZ113" s="291"/>
      <c r="BA113" s="291"/>
      <c r="BB113" s="291"/>
      <c r="BC113" s="291"/>
      <c r="BD113" s="291"/>
      <c r="BE113" s="291"/>
      <c r="BF113" s="291"/>
      <c r="BG113" s="291"/>
      <c r="BH113" s="291"/>
      <c r="BI113" s="291"/>
      <c r="BJ113" s="291"/>
      <c r="BK113" s="291"/>
      <c r="BL113" s="291"/>
      <c r="BM113" s="291"/>
      <c r="BN113" s="291"/>
      <c r="BO113" s="291"/>
      <c r="BP113" s="291"/>
      <c r="BQ113" s="291"/>
      <c r="BR113" s="291"/>
      <c r="BS113" s="291"/>
      <c r="BT113" s="291"/>
      <c r="BU113" s="291"/>
      <c r="BV113" s="291"/>
      <c r="BW113" s="292"/>
    </row>
    <row r="114" spans="1:75" ht="12.6" customHeight="1" x14ac:dyDescent="0.4">
      <c r="A114" s="192"/>
      <c r="B114" s="273" t="s">
        <v>13</v>
      </c>
      <c r="C114" s="273"/>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93"/>
      <c r="AN114" s="64" t="s">
        <v>228</v>
      </c>
      <c r="AO114" s="96"/>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2"/>
    </row>
    <row r="115" spans="1:75" ht="12.6" customHeight="1" x14ac:dyDescent="0.4">
      <c r="A115" s="192"/>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c r="AD115" s="189"/>
      <c r="AE115" s="189"/>
      <c r="AF115" s="189"/>
      <c r="AG115" s="189"/>
      <c r="AH115" s="189"/>
      <c r="AI115" s="189"/>
      <c r="AJ115" s="193"/>
      <c r="AK115" s="96"/>
      <c r="AL115" s="96"/>
      <c r="AN115" s="64" t="str">
        <f>IF(トップ!B146="","", "会社名：" &amp; トップ!B146)</f>
        <v/>
      </c>
      <c r="AO115" s="96"/>
      <c r="BW115" s="63"/>
    </row>
    <row r="116" spans="1:75" ht="12.6" customHeight="1" x14ac:dyDescent="0.4">
      <c r="A116" s="192"/>
      <c r="B116" s="273" t="s">
        <v>14</v>
      </c>
      <c r="C116" s="273"/>
      <c r="D116" s="115"/>
      <c r="E116" s="115"/>
      <c r="F116" s="115"/>
      <c r="G116" s="115"/>
      <c r="H116" s="115"/>
      <c r="I116" s="115"/>
      <c r="J116" s="115"/>
      <c r="K116" s="115"/>
      <c r="L116" s="115"/>
      <c r="M116" s="115"/>
      <c r="N116" s="115"/>
      <c r="O116" s="115"/>
      <c r="P116" s="115"/>
      <c r="Q116" s="187" t="s">
        <v>226</v>
      </c>
      <c r="R116" s="189"/>
      <c r="S116" s="189"/>
      <c r="T116" s="189"/>
      <c r="U116" s="273" t="s">
        <v>227</v>
      </c>
      <c r="V116" s="273"/>
      <c r="W116" s="115"/>
      <c r="X116" s="115"/>
      <c r="Y116" s="115"/>
      <c r="Z116" s="115"/>
      <c r="AA116" s="115"/>
      <c r="AB116" s="115"/>
      <c r="AC116" s="115"/>
      <c r="AD116" s="115"/>
      <c r="AE116" s="115"/>
      <c r="AF116" s="115"/>
      <c r="AG116" s="115"/>
      <c r="AH116" s="115"/>
      <c r="AI116" s="115"/>
      <c r="AJ116" s="193"/>
      <c r="AN116" s="64" t="str">
        <f>IF(トップ!B148="","", "所在地：" &amp; トップ!B148)</f>
        <v/>
      </c>
      <c r="AO116" s="96"/>
      <c r="BW116" s="63"/>
    </row>
    <row r="117" spans="1:75" ht="12.6" customHeight="1" x14ac:dyDescent="0.4">
      <c r="A117" s="192"/>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c r="AD117" s="189"/>
      <c r="AE117" s="189"/>
      <c r="AF117" s="189"/>
      <c r="AG117" s="189"/>
      <c r="AH117" s="189"/>
      <c r="AI117" s="189"/>
      <c r="AJ117" s="193"/>
      <c r="AK117" s="96"/>
      <c r="AL117" s="96"/>
      <c r="AN117" s="64" t="str">
        <f>IF(トップ!B156="","", "TEL：" &amp; トップ!B156 &amp;  "　FAX：" &amp; トップ!B157)</f>
        <v/>
      </c>
      <c r="AO117" s="189"/>
      <c r="BW117" s="63"/>
    </row>
    <row r="118" spans="1:75" ht="12.6" customHeight="1" x14ac:dyDescent="0.4">
      <c r="A118" s="194"/>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6"/>
      <c r="AN118" s="188"/>
      <c r="AO118" s="115"/>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97"/>
    </row>
    <row r="119" spans="1:75" ht="12.6" customHeight="1" x14ac:dyDescent="0.4">
      <c r="A119" s="96" t="s">
        <v>229</v>
      </c>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c r="AD119" s="189"/>
      <c r="AE119" s="189"/>
      <c r="AF119" s="189"/>
      <c r="AG119" s="189"/>
      <c r="AH119" s="189"/>
      <c r="AI119" s="189"/>
      <c r="AJ119" s="189"/>
      <c r="AK119" s="189"/>
    </row>
    <row r="120" spans="1:75" ht="12.6" customHeight="1" x14ac:dyDescent="0.4">
      <c r="A120" s="96"/>
    </row>
  </sheetData>
  <sheetProtection formatCells="0" formatColumns="0" formatRows="0" insertColumns="0" insertRows="0" insertHyperlinks="0" deleteColumns="0" deleteRows="0" sort="0" autoFilter="0" pivotTables="0"/>
  <mergeCells count="329">
    <mergeCell ref="A10:F10"/>
    <mergeCell ref="G10:Q10"/>
    <mergeCell ref="R10:Z10"/>
    <mergeCell ref="G9:S9"/>
    <mergeCell ref="A5:AJ6"/>
    <mergeCell ref="AF7:AJ7"/>
    <mergeCell ref="AA10:AJ10"/>
    <mergeCell ref="AC7:AE7"/>
    <mergeCell ref="G8:AJ8"/>
    <mergeCell ref="AE9:AJ9"/>
    <mergeCell ref="G7:S7"/>
    <mergeCell ref="T7:V7"/>
    <mergeCell ref="W7:AB7"/>
    <mergeCell ref="AN39:BA39"/>
    <mergeCell ref="BC39:BD39"/>
    <mergeCell ref="AN63:BW63"/>
    <mergeCell ref="AN65:BW65"/>
    <mergeCell ref="AN58:AS58"/>
    <mergeCell ref="AT58:BW58"/>
    <mergeCell ref="AN59:AS59"/>
    <mergeCell ref="AT59:BW59"/>
    <mergeCell ref="AN60:BW61"/>
    <mergeCell ref="AN62:BW62"/>
    <mergeCell ref="AN55:AS55"/>
    <mergeCell ref="AT55:BW55"/>
    <mergeCell ref="AN43:AW43"/>
    <mergeCell ref="AY43:AZ43"/>
    <mergeCell ref="AN46:AS49"/>
    <mergeCell ref="AT46:AX46"/>
    <mergeCell ref="AT47:AX48"/>
    <mergeCell ref="AT49:AX49"/>
    <mergeCell ref="BF49:BG49"/>
    <mergeCell ref="AN50:AS50"/>
    <mergeCell ref="AT50:BW50"/>
    <mergeCell ref="AN51:AS51"/>
    <mergeCell ref="AT51:BW51"/>
    <mergeCell ref="AN56:AS56"/>
    <mergeCell ref="A1:AJ1"/>
    <mergeCell ref="A7:F7"/>
    <mergeCell ref="A8:F8"/>
    <mergeCell ref="A9:F9"/>
    <mergeCell ref="A2:C2"/>
    <mergeCell ref="A3:C3"/>
    <mergeCell ref="D3:J3"/>
    <mergeCell ref="D2:J2"/>
    <mergeCell ref="T9:V9"/>
    <mergeCell ref="W9:AA9"/>
    <mergeCell ref="AC3:AJ3"/>
    <mergeCell ref="Y3:AB3"/>
    <mergeCell ref="AZ29:BD29"/>
    <mergeCell ref="BE29:BW29"/>
    <mergeCell ref="AZ32:BH32"/>
    <mergeCell ref="BO32:BW32"/>
    <mergeCell ref="AS25:AY25"/>
    <mergeCell ref="AZ25:BD25"/>
    <mergeCell ref="BE25:BW25"/>
    <mergeCell ref="AS26:AY26"/>
    <mergeCell ref="AZ26:BD26"/>
    <mergeCell ref="BE26:BW26"/>
    <mergeCell ref="AN31:AS32"/>
    <mergeCell ref="AT31:AY31"/>
    <mergeCell ref="AZ31:BH31"/>
    <mergeCell ref="BI31:BN32"/>
    <mergeCell ref="BO31:BQ31"/>
    <mergeCell ref="BS31:BW31"/>
    <mergeCell ref="AT32:AY32"/>
    <mergeCell ref="AN18:AR18"/>
    <mergeCell ref="AS18:AY18"/>
    <mergeCell ref="AZ18:BE18"/>
    <mergeCell ref="BF18:BW18"/>
    <mergeCell ref="AN15:AY15"/>
    <mergeCell ref="AZ15:BE15"/>
    <mergeCell ref="BF15:BW15"/>
    <mergeCell ref="AN16:AR16"/>
    <mergeCell ref="AS16:AY16"/>
    <mergeCell ref="AZ16:BE16"/>
    <mergeCell ref="BF16:BW16"/>
    <mergeCell ref="AN17:AR17"/>
    <mergeCell ref="AS17:AY17"/>
    <mergeCell ref="AZ17:BE17"/>
    <mergeCell ref="BF17:BW17"/>
    <mergeCell ref="AN19:AR19"/>
    <mergeCell ref="AS19:AY19"/>
    <mergeCell ref="AZ19:BE19"/>
    <mergeCell ref="BF19:BW19"/>
    <mergeCell ref="AN21:AR29"/>
    <mergeCell ref="AS21:AY21"/>
    <mergeCell ref="AZ21:BD21"/>
    <mergeCell ref="BE21:BW21"/>
    <mergeCell ref="AS22:AY22"/>
    <mergeCell ref="AS29:AY29"/>
    <mergeCell ref="AZ22:BD22"/>
    <mergeCell ref="AS27:AY27"/>
    <mergeCell ref="AZ27:BD27"/>
    <mergeCell ref="BE27:BW27"/>
    <mergeCell ref="AS28:AY28"/>
    <mergeCell ref="AZ28:BD28"/>
    <mergeCell ref="BE28:BW28"/>
    <mergeCell ref="BE22:BW22"/>
    <mergeCell ref="AS23:AY23"/>
    <mergeCell ref="AZ23:BD23"/>
    <mergeCell ref="BE23:BW23"/>
    <mergeCell ref="AS24:AY24"/>
    <mergeCell ref="AZ24:BD24"/>
    <mergeCell ref="BE24:BW24"/>
    <mergeCell ref="AN10:AS10"/>
    <mergeCell ref="AT10:AX10"/>
    <mergeCell ref="AZ10:BE10"/>
    <mergeCell ref="BF10:BJ10"/>
    <mergeCell ref="BL10:BQ10"/>
    <mergeCell ref="AN12:AV12"/>
    <mergeCell ref="AW12:BE12"/>
    <mergeCell ref="BK12:BW12"/>
    <mergeCell ref="AN13:AR13"/>
    <mergeCell ref="AS13:BE13"/>
    <mergeCell ref="BF13:BN13"/>
    <mergeCell ref="BO13:BW13"/>
    <mergeCell ref="BR10:BV10"/>
    <mergeCell ref="BF7:BJ7"/>
    <mergeCell ref="BL7:BQ7"/>
    <mergeCell ref="BR9:BV9"/>
    <mergeCell ref="AN8:AS8"/>
    <mergeCell ref="AT8:AX8"/>
    <mergeCell ref="AZ8:BE8"/>
    <mergeCell ref="BF8:BJ8"/>
    <mergeCell ref="BL8:BQ8"/>
    <mergeCell ref="BR8:BV8"/>
    <mergeCell ref="AN9:AS9"/>
    <mergeCell ref="AT9:AX9"/>
    <mergeCell ref="AZ9:BE9"/>
    <mergeCell ref="BF9:BJ9"/>
    <mergeCell ref="BL9:BQ9"/>
    <mergeCell ref="BR5:BV5"/>
    <mergeCell ref="AN4:AS4"/>
    <mergeCell ref="AT4:AX4"/>
    <mergeCell ref="AZ4:BE4"/>
    <mergeCell ref="BF4:BJ4"/>
    <mergeCell ref="BL4:BQ4"/>
    <mergeCell ref="BR4:BV4"/>
    <mergeCell ref="AN5:AS5"/>
    <mergeCell ref="V44:X44"/>
    <mergeCell ref="Y44:AA44"/>
    <mergeCell ref="AT5:AX5"/>
    <mergeCell ref="AZ5:BE5"/>
    <mergeCell ref="BF5:BJ5"/>
    <mergeCell ref="BL5:BQ5"/>
    <mergeCell ref="BR7:BV7"/>
    <mergeCell ref="AN6:AS6"/>
    <mergeCell ref="AT6:AX6"/>
    <mergeCell ref="AZ6:BE6"/>
    <mergeCell ref="BF6:BJ6"/>
    <mergeCell ref="BL6:BQ6"/>
    <mergeCell ref="BR6:BV6"/>
    <mergeCell ref="AN7:AS7"/>
    <mergeCell ref="AT7:AX7"/>
    <mergeCell ref="AZ7:BE7"/>
    <mergeCell ref="BR3:BV3"/>
    <mergeCell ref="AN2:AS2"/>
    <mergeCell ref="AT2:AX2"/>
    <mergeCell ref="AZ2:BE2"/>
    <mergeCell ref="BF2:BJ2"/>
    <mergeCell ref="BL2:BQ2"/>
    <mergeCell ref="BR2:BV2"/>
    <mergeCell ref="AN3:AS3"/>
    <mergeCell ref="AT3:AX3"/>
    <mergeCell ref="AZ3:BE3"/>
    <mergeCell ref="BF3:BJ3"/>
    <mergeCell ref="BL3:BQ3"/>
    <mergeCell ref="A21:C21"/>
    <mergeCell ref="A23:C23"/>
    <mergeCell ref="A25:C25"/>
    <mergeCell ref="A33:F33"/>
    <mergeCell ref="G33:S33"/>
    <mergeCell ref="T33:Y33"/>
    <mergeCell ref="Z33:AJ33"/>
    <mergeCell ref="A32:F32"/>
    <mergeCell ref="G32:S32"/>
    <mergeCell ref="D23:S23"/>
    <mergeCell ref="AI21:AJ21"/>
    <mergeCell ref="D21:O21"/>
    <mergeCell ref="T26:V26"/>
    <mergeCell ref="A22:C22"/>
    <mergeCell ref="D22:S22"/>
    <mergeCell ref="T22:V22"/>
    <mergeCell ref="W22:AJ22"/>
    <mergeCell ref="D28:O28"/>
    <mergeCell ref="W29:AH29"/>
    <mergeCell ref="D24:S24"/>
    <mergeCell ref="W24:AJ24"/>
    <mergeCell ref="D25:S25"/>
    <mergeCell ref="P28:S28"/>
    <mergeCell ref="T25:V25"/>
    <mergeCell ref="W26:AJ26"/>
    <mergeCell ref="W25:AJ25"/>
    <mergeCell ref="AC15:AD15"/>
    <mergeCell ref="AE15:AJ15"/>
    <mergeCell ref="B16:B18"/>
    <mergeCell ref="C16:D17"/>
    <mergeCell ref="E16:AJ17"/>
    <mergeCell ref="C18:D18"/>
    <mergeCell ref="E18:AB18"/>
    <mergeCell ref="AC18:AD18"/>
    <mergeCell ref="AE18:AJ18"/>
    <mergeCell ref="A20:C20"/>
    <mergeCell ref="D20:S20"/>
    <mergeCell ref="T23:V23"/>
    <mergeCell ref="W23:AJ23"/>
    <mergeCell ref="A26:C26"/>
    <mergeCell ref="D26:S26"/>
    <mergeCell ref="A24:C24"/>
    <mergeCell ref="T24:V24"/>
    <mergeCell ref="T20:V20"/>
    <mergeCell ref="W20:AJ20"/>
    <mergeCell ref="T21:V21"/>
    <mergeCell ref="W21:AH21"/>
    <mergeCell ref="P21:S21"/>
    <mergeCell ref="AN66:BW80"/>
    <mergeCell ref="A11:F12"/>
    <mergeCell ref="G11:H11"/>
    <mergeCell ref="I11:AJ11"/>
    <mergeCell ref="G12:H12"/>
    <mergeCell ref="I12:AJ12"/>
    <mergeCell ref="C39:F39"/>
    <mergeCell ref="G39:N39"/>
    <mergeCell ref="O39:V39"/>
    <mergeCell ref="W39:AD39"/>
    <mergeCell ref="AE39:AJ39"/>
    <mergeCell ref="G37:N38"/>
    <mergeCell ref="O37:V38"/>
    <mergeCell ref="W37:AD38"/>
    <mergeCell ref="AE37:AJ38"/>
    <mergeCell ref="A27:S27"/>
    <mergeCell ref="T27:AJ27"/>
    <mergeCell ref="AI29:AJ29"/>
    <mergeCell ref="A13:A18"/>
    <mergeCell ref="B13:B15"/>
    <mergeCell ref="C13:D14"/>
    <mergeCell ref="E13:AJ14"/>
    <mergeCell ref="C15:D15"/>
    <mergeCell ref="E15:AB15"/>
    <mergeCell ref="K41:R41"/>
    <mergeCell ref="S41:X41"/>
    <mergeCell ref="Y41:AJ41"/>
    <mergeCell ref="H113:I113"/>
    <mergeCell ref="A28:C28"/>
    <mergeCell ref="T28:V28"/>
    <mergeCell ref="W28:AJ28"/>
    <mergeCell ref="A29:C29"/>
    <mergeCell ref="D29:S29"/>
    <mergeCell ref="T29:V29"/>
    <mergeCell ref="S44:U44"/>
    <mergeCell ref="C42:J42"/>
    <mergeCell ref="K42:R42"/>
    <mergeCell ref="S42:X42"/>
    <mergeCell ref="M43:R43"/>
    <mergeCell ref="C43:L43"/>
    <mergeCell ref="M44:R44"/>
    <mergeCell ref="AE44:AJ44"/>
    <mergeCell ref="R48:AC48"/>
    <mergeCell ref="AD48:AJ48"/>
    <mergeCell ref="A35:F35"/>
    <mergeCell ref="G35:S35"/>
    <mergeCell ref="T35:Y35"/>
    <mergeCell ref="B114:C114"/>
    <mergeCell ref="C49:Q49"/>
    <mergeCell ref="R49:AC49"/>
    <mergeCell ref="AD49:AJ49"/>
    <mergeCell ref="C50:Q50"/>
    <mergeCell ref="A62:AJ107"/>
    <mergeCell ref="M45:R45"/>
    <mergeCell ref="AD112:AJ112"/>
    <mergeCell ref="S45:U45"/>
    <mergeCell ref="V45:X45"/>
    <mergeCell ref="Y45:AA45"/>
    <mergeCell ref="R50:AJ50"/>
    <mergeCell ref="AB57:AJ57"/>
    <mergeCell ref="H60:I60"/>
    <mergeCell ref="A47:B50"/>
    <mergeCell ref="C47:Q47"/>
    <mergeCell ref="R47:S47"/>
    <mergeCell ref="T47:AJ47"/>
    <mergeCell ref="C48:Q48"/>
    <mergeCell ref="A37:B45"/>
    <mergeCell ref="C37:F38"/>
    <mergeCell ref="C44:L44"/>
    <mergeCell ref="AB44:AD44"/>
    <mergeCell ref="C41:J41"/>
    <mergeCell ref="AN38:AS38"/>
    <mergeCell ref="A30:C30"/>
    <mergeCell ref="D30:S30"/>
    <mergeCell ref="A31:S31"/>
    <mergeCell ref="T31:AJ31"/>
    <mergeCell ref="A34:F34"/>
    <mergeCell ref="G34:S34"/>
    <mergeCell ref="T34:Y34"/>
    <mergeCell ref="Z34:AJ34"/>
    <mergeCell ref="AN33:BW33"/>
    <mergeCell ref="AN34:AS34"/>
    <mergeCell ref="AT34:BW34"/>
    <mergeCell ref="AN35:AS36"/>
    <mergeCell ref="AT38:AY38"/>
    <mergeCell ref="AZ38:BD38"/>
    <mergeCell ref="BE38:BW38"/>
    <mergeCell ref="AT35:BW36"/>
    <mergeCell ref="Z35:AJ35"/>
    <mergeCell ref="U116:V116"/>
    <mergeCell ref="B116:C116"/>
    <mergeCell ref="A108:AJ111"/>
    <mergeCell ref="AT56:BW56"/>
    <mergeCell ref="AN57:AS57"/>
    <mergeCell ref="AT57:BW57"/>
    <mergeCell ref="T32:Y32"/>
    <mergeCell ref="Z32:AJ32"/>
    <mergeCell ref="T30:V30"/>
    <mergeCell ref="W30:AJ30"/>
    <mergeCell ref="C45:L45"/>
    <mergeCell ref="AB45:AJ45"/>
    <mergeCell ref="AN92:BW113"/>
    <mergeCell ref="AB56:AJ56"/>
    <mergeCell ref="A56:AA57"/>
    <mergeCell ref="A52:AJ54"/>
    <mergeCell ref="AN40:BW42"/>
    <mergeCell ref="AN82:BW90"/>
    <mergeCell ref="AN52:BW53"/>
    <mergeCell ref="Y42:AJ42"/>
    <mergeCell ref="S43:X43"/>
    <mergeCell ref="Y43:AJ43"/>
    <mergeCell ref="C40:F40"/>
    <mergeCell ref="G40:AJ40"/>
  </mergeCells>
  <phoneticPr fontId="15"/>
  <printOptions horizontalCentered="1" verticalCentered="1"/>
  <pageMargins left="0.23622047244093999" right="0.23622047244093999" top="0.74803149606299002" bottom="0.74803149606299002" header="0.31496062992126" footer="0.31496062992126"/>
  <pageSetup paperSize="8" scale="98" orientation="landscape" r:id="rId1"/>
  <rowBreaks count="1" manualBreakCount="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04"/>
  <sheetViews>
    <sheetView zoomScale="120" zoomScaleNormal="120" zoomScaleSheetLayoutView="100" workbookViewId="0">
      <selection activeCell="B6" sqref="B6:AF8"/>
    </sheetView>
  </sheetViews>
  <sheetFormatPr defaultColWidth="2.375" defaultRowHeight="18.75" x14ac:dyDescent="0.4"/>
  <cols>
    <col min="1" max="22" width="2.5" style="1" customWidth="1"/>
    <col min="23" max="23" width="2.5" style="2" customWidth="1"/>
    <col min="24" max="32" width="2.5" style="1" customWidth="1"/>
    <col min="33" max="34" width="2.375" style="1"/>
  </cols>
  <sheetData>
    <row r="1" spans="1:33" ht="15.75" customHeight="1" x14ac:dyDescent="0.4">
      <c r="A1" s="531" t="s">
        <v>234</v>
      </c>
      <c r="B1" s="531"/>
      <c r="C1" s="531"/>
      <c r="D1" s="531"/>
      <c r="E1" s="531"/>
      <c r="F1" s="531"/>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c r="AG1" s="531"/>
    </row>
    <row r="3" spans="1:33" x14ac:dyDescent="0.4">
      <c r="B3" s="490" t="str">
        <f>"貸主 " &amp; IF(トップ!C11="","",トップ!C11) &amp; " (以下【甲】という。)と"</f>
        <v>貸主  (以下【甲】という。)と</v>
      </c>
      <c r="C3" s="490"/>
      <c r="D3" s="490"/>
      <c r="E3" s="490"/>
      <c r="F3" s="490"/>
      <c r="G3" s="490"/>
      <c r="H3" s="490"/>
      <c r="I3" s="490"/>
      <c r="J3" s="490"/>
      <c r="K3" s="490"/>
      <c r="L3" s="490"/>
      <c r="M3" s="490"/>
      <c r="N3" s="490"/>
      <c r="O3" s="490"/>
      <c r="P3" s="490"/>
      <c r="Q3" s="490"/>
      <c r="R3" s="490"/>
      <c r="S3" s="490"/>
      <c r="T3" s="490"/>
      <c r="U3" s="490"/>
      <c r="V3" s="490"/>
      <c r="W3" s="490"/>
      <c r="X3" s="490"/>
      <c r="Y3" s="490"/>
      <c r="Z3" s="490"/>
      <c r="AA3" s="490"/>
      <c r="AB3" s="490"/>
      <c r="AC3" s="490"/>
      <c r="AD3" s="490"/>
      <c r="AE3" s="490"/>
      <c r="AF3" s="490"/>
    </row>
    <row r="4" spans="1:33" x14ac:dyDescent="0.4">
      <c r="B4" s="490" t="str">
        <f>"借主 " &amp; IF(トップ!C88="","",トップ!C88) &amp;" (以下【乙】という。)との間で下記賃貸借契約を締結する。"</f>
        <v>借主  (以下【乙】という。)との間で下記賃貸借契約を締結する。</v>
      </c>
      <c r="C4" s="490"/>
      <c r="D4" s="490"/>
      <c r="E4" s="490"/>
      <c r="F4" s="490"/>
      <c r="G4" s="490"/>
      <c r="H4" s="490"/>
      <c r="I4" s="490"/>
      <c r="J4" s="490"/>
      <c r="K4" s="490"/>
      <c r="L4" s="490"/>
      <c r="M4" s="490"/>
      <c r="N4" s="490"/>
      <c r="O4" s="490"/>
      <c r="P4" s="490"/>
      <c r="Q4" s="490"/>
      <c r="R4" s="490"/>
      <c r="S4" s="490"/>
      <c r="T4" s="490"/>
      <c r="U4" s="490"/>
      <c r="V4" s="490"/>
      <c r="W4" s="490"/>
      <c r="X4" s="490"/>
      <c r="Y4" s="490"/>
      <c r="Z4" s="490"/>
      <c r="AA4" s="490"/>
      <c r="AB4" s="490"/>
      <c r="AC4" s="490"/>
      <c r="AD4" s="490"/>
      <c r="AE4" s="490"/>
      <c r="AF4" s="490"/>
    </row>
    <row r="5" spans="1:33" ht="6.95" customHeight="1" x14ac:dyDescent="0.4">
      <c r="A5" s="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
    </row>
    <row r="6" spans="1:33" x14ac:dyDescent="0.4">
      <c r="B6" s="452" t="s">
        <v>235</v>
      </c>
      <c r="C6" s="452"/>
      <c r="D6" s="452"/>
      <c r="E6" s="452"/>
      <c r="F6" s="452"/>
      <c r="G6" s="452"/>
      <c r="H6" s="452"/>
      <c r="I6" s="452"/>
      <c r="J6" s="452"/>
      <c r="K6" s="452"/>
      <c r="L6" s="452"/>
      <c r="M6" s="452"/>
      <c r="N6" s="452"/>
      <c r="O6" s="452"/>
      <c r="P6" s="452"/>
      <c r="Q6" s="452"/>
      <c r="R6" s="452"/>
      <c r="S6" s="452"/>
      <c r="T6" s="452"/>
      <c r="U6" s="452"/>
      <c r="V6" s="452"/>
      <c r="W6" s="452"/>
      <c r="X6" s="452"/>
      <c r="Y6" s="452"/>
      <c r="Z6" s="452"/>
      <c r="AA6" s="452"/>
      <c r="AB6" s="452"/>
      <c r="AC6" s="452"/>
      <c r="AD6" s="452"/>
      <c r="AE6" s="452"/>
      <c r="AF6" s="452"/>
    </row>
    <row r="7" spans="1:33" x14ac:dyDescent="0.4">
      <c r="B7" s="452"/>
      <c r="C7" s="452"/>
      <c r="D7" s="452"/>
      <c r="E7" s="452"/>
      <c r="F7" s="452"/>
      <c r="G7" s="452"/>
      <c r="H7" s="452"/>
      <c r="I7" s="452"/>
      <c r="J7" s="452"/>
      <c r="K7" s="452"/>
      <c r="L7" s="452"/>
      <c r="M7" s="452"/>
      <c r="N7" s="452"/>
      <c r="O7" s="452"/>
      <c r="P7" s="452"/>
      <c r="Q7" s="452"/>
      <c r="R7" s="452"/>
      <c r="S7" s="452"/>
      <c r="T7" s="452"/>
      <c r="U7" s="452"/>
      <c r="V7" s="452"/>
      <c r="W7" s="452"/>
      <c r="X7" s="452"/>
      <c r="Y7" s="452"/>
      <c r="Z7" s="452"/>
      <c r="AA7" s="452"/>
      <c r="AB7" s="452"/>
      <c r="AC7" s="452"/>
      <c r="AD7" s="452"/>
      <c r="AE7" s="452"/>
      <c r="AF7" s="452"/>
    </row>
    <row r="8" spans="1:33" x14ac:dyDescent="0.4">
      <c r="B8" s="452"/>
      <c r="C8" s="452"/>
      <c r="D8" s="452"/>
      <c r="E8" s="452"/>
      <c r="F8" s="452"/>
      <c r="G8" s="452"/>
      <c r="H8" s="452"/>
      <c r="I8" s="452"/>
      <c r="J8" s="452"/>
      <c r="K8" s="452"/>
      <c r="L8" s="452"/>
      <c r="M8" s="452"/>
      <c r="N8" s="452"/>
      <c r="O8" s="452"/>
      <c r="P8" s="452"/>
      <c r="Q8" s="452"/>
      <c r="R8" s="452"/>
      <c r="S8" s="452"/>
      <c r="T8" s="452"/>
      <c r="U8" s="452"/>
      <c r="V8" s="452"/>
      <c r="W8" s="452"/>
      <c r="X8" s="452"/>
      <c r="Y8" s="452"/>
      <c r="Z8" s="452"/>
      <c r="AA8" s="452"/>
      <c r="AB8" s="452"/>
      <c r="AC8" s="452"/>
      <c r="AD8" s="452"/>
      <c r="AE8" s="452"/>
      <c r="AF8" s="452"/>
    </row>
    <row r="10" spans="1:33" x14ac:dyDescent="0.4">
      <c r="B10" s="3" t="s">
        <v>236</v>
      </c>
    </row>
    <row r="11" spans="1:33" x14ac:dyDescent="0.4">
      <c r="B11" s="1" t="s">
        <v>237</v>
      </c>
    </row>
    <row r="12" spans="1:33" x14ac:dyDescent="0.4">
      <c r="B12" s="542" t="s">
        <v>238</v>
      </c>
      <c r="C12" s="542"/>
      <c r="D12" s="542"/>
      <c r="E12" s="460" t="str">
        <f>IF(トップ!C2="","",トップ!C2) &amp; " （以下【本件建物】という）"</f>
        <v xml:space="preserve"> （以下【本件建物】という）</v>
      </c>
      <c r="F12" s="461"/>
      <c r="G12" s="461"/>
      <c r="H12" s="461"/>
      <c r="I12" s="461"/>
      <c r="J12" s="461"/>
      <c r="K12" s="461"/>
      <c r="L12" s="461"/>
      <c r="M12" s="461"/>
      <c r="N12" s="461"/>
      <c r="O12" s="461"/>
      <c r="P12" s="461"/>
      <c r="Q12" s="461"/>
      <c r="R12" s="461"/>
      <c r="S12" s="461"/>
      <c r="T12" s="461"/>
      <c r="U12" s="461"/>
      <c r="V12" s="461"/>
      <c r="W12" s="461"/>
      <c r="X12" s="462"/>
      <c r="Y12" s="466" t="s">
        <v>232</v>
      </c>
      <c r="Z12" s="466"/>
      <c r="AA12" s="466"/>
      <c r="AB12" s="460" t="str">
        <f>IF(トップ!C3="","",トップ!C3)&amp;"号室"</f>
        <v>号室</v>
      </c>
      <c r="AC12" s="461"/>
      <c r="AD12" s="461"/>
      <c r="AE12" s="461"/>
      <c r="AF12" s="462"/>
    </row>
    <row r="13" spans="1:33" x14ac:dyDescent="0.4">
      <c r="B13" s="542" t="s">
        <v>6</v>
      </c>
      <c r="C13" s="542"/>
      <c r="D13" s="542"/>
      <c r="E13" s="460" t="str">
        <f>IF(トップ!C6="","",トップ!C6)&amp;"造"&amp;IF(トップ!C7="","",トップ!C7)&amp;"階建"</f>
        <v>造階建</v>
      </c>
      <c r="F13" s="461"/>
      <c r="G13" s="461"/>
      <c r="H13" s="461"/>
      <c r="I13" s="461"/>
      <c r="J13" s="461"/>
      <c r="K13" s="461"/>
      <c r="L13" s="461"/>
      <c r="M13" s="461"/>
      <c r="N13" s="461"/>
      <c r="O13" s="461"/>
      <c r="P13" s="461"/>
      <c r="Q13" s="462"/>
      <c r="R13" s="469" t="s">
        <v>239</v>
      </c>
      <c r="S13" s="470"/>
      <c r="T13" s="470"/>
      <c r="U13" s="471"/>
      <c r="V13" s="469" t="str">
        <f>IF(トップ!C73="","",トップ!C73)</f>
        <v/>
      </c>
      <c r="W13" s="470"/>
      <c r="X13" s="471"/>
      <c r="Y13" s="466" t="s">
        <v>8</v>
      </c>
      <c r="Z13" s="466"/>
      <c r="AA13" s="466"/>
      <c r="AB13" s="460" t="str">
        <f>IF(トップ!C8="","",トップ!C8)&amp;"タイプ"</f>
        <v>タイプ</v>
      </c>
      <c r="AC13" s="461"/>
      <c r="AD13" s="461"/>
      <c r="AE13" s="461"/>
      <c r="AF13" s="462"/>
    </row>
    <row r="14" spans="1:33" x14ac:dyDescent="0.4">
      <c r="B14" s="542" t="s">
        <v>5</v>
      </c>
      <c r="C14" s="542"/>
      <c r="D14" s="542"/>
      <c r="E14" s="460" t="str">
        <f>IF(トップ!C5="","",トップ!C5)</f>
        <v/>
      </c>
      <c r="F14" s="461"/>
      <c r="G14" s="461"/>
      <c r="H14" s="461"/>
      <c r="I14" s="461"/>
      <c r="J14" s="461"/>
      <c r="K14" s="461"/>
      <c r="L14" s="461"/>
      <c r="M14" s="461"/>
      <c r="N14" s="461"/>
      <c r="O14" s="461"/>
      <c r="P14" s="461"/>
      <c r="Q14" s="461"/>
      <c r="R14" s="461"/>
      <c r="S14" s="461"/>
      <c r="T14" s="461"/>
      <c r="U14" s="461"/>
      <c r="V14" s="461"/>
      <c r="W14" s="461"/>
      <c r="X14" s="461"/>
      <c r="Y14" s="461"/>
      <c r="Z14" s="461"/>
      <c r="AA14" s="461"/>
      <c r="AB14" s="461"/>
      <c r="AC14" s="461"/>
      <c r="AD14" s="461"/>
      <c r="AE14" s="461"/>
      <c r="AF14" s="462"/>
    </row>
    <row r="16" spans="1:33" x14ac:dyDescent="0.4">
      <c r="B16" s="1" t="s">
        <v>240</v>
      </c>
    </row>
    <row r="17" spans="1:32" x14ac:dyDescent="0.4">
      <c r="B17" s="466" t="s">
        <v>241</v>
      </c>
      <c r="C17" s="466"/>
      <c r="D17" s="466"/>
      <c r="E17" s="466"/>
      <c r="F17" s="466"/>
      <c r="G17" s="466"/>
      <c r="H17" s="466"/>
      <c r="I17" s="528" t="str">
        <f>IF(トップ!C69="","",トップ!C69) &amp;" から "&amp;IF(トップ!C70="","",トップ!C70) &amp;" まで "</f>
        <v xml:space="preserve"> から  まで </v>
      </c>
      <c r="J17" s="529"/>
      <c r="K17" s="529"/>
      <c r="L17" s="529"/>
      <c r="M17" s="529"/>
      <c r="N17" s="529"/>
      <c r="O17" s="529"/>
      <c r="P17" s="529"/>
      <c r="Q17" s="529"/>
      <c r="R17" s="529"/>
      <c r="S17" s="529"/>
      <c r="T17" s="529"/>
      <c r="U17" s="529"/>
      <c r="V17" s="529"/>
      <c r="W17" s="529"/>
      <c r="X17" s="529"/>
      <c r="Y17" s="529"/>
      <c r="Z17" s="529"/>
      <c r="AA17" s="529"/>
      <c r="AB17" s="529"/>
      <c r="AC17" s="529"/>
      <c r="AD17" s="529"/>
      <c r="AE17" s="529"/>
      <c r="AF17" s="530"/>
    </row>
    <row r="18" spans="1:32" x14ac:dyDescent="0.4">
      <c r="B18" s="466" t="s">
        <v>242</v>
      </c>
      <c r="C18" s="466"/>
      <c r="D18" s="466"/>
      <c r="E18" s="466"/>
      <c r="F18" s="466"/>
      <c r="G18" s="466"/>
      <c r="H18" s="466"/>
      <c r="I18" s="466" t="str">
        <f>IF(トップ!C77="","",トップ!C77) &amp; "ヶ月前 （解約月は、日割計算を行わず月計算とする）"</f>
        <v>ヶ月前 （解約月は、日割計算を行わず月計算とする）</v>
      </c>
      <c r="J18" s="466"/>
      <c r="K18" s="466"/>
      <c r="L18" s="466"/>
      <c r="M18" s="466"/>
      <c r="N18" s="466"/>
      <c r="O18" s="466"/>
      <c r="P18" s="466"/>
      <c r="Q18" s="466"/>
      <c r="R18" s="466"/>
      <c r="S18" s="466"/>
      <c r="T18" s="466"/>
      <c r="U18" s="466"/>
      <c r="V18" s="466"/>
      <c r="W18" s="466"/>
      <c r="X18" s="466"/>
      <c r="Y18" s="466"/>
      <c r="Z18" s="466"/>
      <c r="AA18" s="466"/>
      <c r="AB18" s="466"/>
      <c r="AC18" s="466"/>
      <c r="AD18" s="466"/>
      <c r="AE18" s="466"/>
      <c r="AF18" s="466"/>
    </row>
    <row r="19" spans="1:32" x14ac:dyDescent="0.4">
      <c r="B19" s="466" t="s">
        <v>243</v>
      </c>
      <c r="C19" s="466"/>
      <c r="D19" s="466"/>
      <c r="E19" s="466"/>
      <c r="F19" s="466"/>
      <c r="G19" s="466"/>
      <c r="H19" s="466"/>
      <c r="I19" s="528" t="str">
        <f>IF(トップ!C69="","",トップ!C69)</f>
        <v/>
      </c>
      <c r="J19" s="529"/>
      <c r="K19" s="529"/>
      <c r="L19" s="529"/>
      <c r="M19" s="529"/>
      <c r="N19" s="529"/>
      <c r="O19" s="529"/>
      <c r="P19" s="529"/>
      <c r="Q19" s="529"/>
      <c r="R19" s="529"/>
      <c r="S19" s="529"/>
      <c r="T19" s="529"/>
      <c r="U19" s="529"/>
      <c r="V19" s="529"/>
      <c r="W19" s="529"/>
      <c r="X19" s="529"/>
      <c r="Y19" s="529"/>
      <c r="Z19" s="529"/>
      <c r="AA19" s="529"/>
      <c r="AB19" s="529"/>
      <c r="AC19" s="529"/>
      <c r="AD19" s="529"/>
      <c r="AE19" s="529"/>
      <c r="AF19" s="530"/>
    </row>
    <row r="20" spans="1:32" x14ac:dyDescent="0.4">
      <c r="Q20" s="6"/>
      <c r="R20" s="6"/>
      <c r="S20" s="6"/>
      <c r="T20" s="6"/>
      <c r="U20" s="6"/>
      <c r="V20" s="6"/>
      <c r="W20" s="6"/>
      <c r="X20" s="6"/>
      <c r="Y20" s="6"/>
      <c r="Z20" s="6"/>
      <c r="AA20" s="6"/>
      <c r="AB20" s="6"/>
      <c r="AC20" s="6"/>
      <c r="AD20" s="6"/>
      <c r="AE20" s="6"/>
    </row>
    <row r="21" spans="1:32" x14ac:dyDescent="0.4">
      <c r="B21" s="1" t="s">
        <v>244</v>
      </c>
      <c r="P21" s="1" t="s">
        <v>245</v>
      </c>
      <c r="Q21" s="6"/>
      <c r="R21" s="6"/>
      <c r="S21" s="6"/>
      <c r="T21" s="6"/>
      <c r="U21" s="6"/>
      <c r="V21" s="6"/>
      <c r="W21" s="6"/>
      <c r="Y21" s="6"/>
      <c r="Z21" s="6"/>
      <c r="AA21" s="6"/>
      <c r="AB21" s="6"/>
      <c r="AC21" s="6"/>
      <c r="AD21" s="6"/>
      <c r="AE21" s="6"/>
    </row>
    <row r="22" spans="1:32" x14ac:dyDescent="0.4">
      <c r="B22" s="469" t="s">
        <v>246</v>
      </c>
      <c r="C22" s="470"/>
      <c r="D22" s="470"/>
      <c r="E22" s="470"/>
      <c r="F22" s="470"/>
      <c r="G22" s="470"/>
      <c r="H22" s="470"/>
      <c r="I22" s="470"/>
      <c r="J22" s="470"/>
      <c r="K22" s="470"/>
      <c r="L22" s="470"/>
      <c r="M22" s="471"/>
      <c r="P22" s="469" t="s">
        <v>97</v>
      </c>
      <c r="Q22" s="470"/>
      <c r="R22" s="470"/>
      <c r="S22" s="470"/>
      <c r="T22" s="470"/>
      <c r="U22" s="470"/>
      <c r="V22" s="470"/>
      <c r="W22" s="470"/>
      <c r="X22" s="471"/>
      <c r="Y22" s="469" t="s">
        <v>98</v>
      </c>
      <c r="Z22" s="470"/>
      <c r="AA22" s="470"/>
      <c r="AB22" s="470"/>
      <c r="AC22" s="470"/>
      <c r="AD22" s="470"/>
      <c r="AE22" s="470"/>
      <c r="AF22" s="471"/>
    </row>
    <row r="23" spans="1:32" x14ac:dyDescent="0.4">
      <c r="B23" s="466" t="str">
        <f>IF(トップ!B34="","",トップ!B34)</f>
        <v>敷金</v>
      </c>
      <c r="C23" s="466"/>
      <c r="D23" s="466"/>
      <c r="E23" s="466"/>
      <c r="F23" s="467" t="str">
        <f>IF(トップ!C34="","",トップ!C34)</f>
        <v/>
      </c>
      <c r="G23" s="468"/>
      <c r="H23" s="468"/>
      <c r="I23" s="468"/>
      <c r="J23" s="468"/>
      <c r="K23" s="468"/>
      <c r="L23" s="468"/>
      <c r="M23" s="7" t="s">
        <v>122</v>
      </c>
      <c r="P23" s="463" t="str">
        <f>IF(トップ!A96="","",トップ!A96)</f>
        <v/>
      </c>
      <c r="Q23" s="464"/>
      <c r="R23" s="464"/>
      <c r="S23" s="464"/>
      <c r="T23" s="464"/>
      <c r="U23" s="464"/>
      <c r="V23" s="464"/>
      <c r="W23" s="464"/>
      <c r="X23" s="465"/>
      <c r="Y23" s="463">
        <f>IF(トップ!B96="","",トップ!B96)</f>
        <v>0</v>
      </c>
      <c r="Z23" s="464"/>
      <c r="AA23" s="464"/>
      <c r="AB23" s="464"/>
      <c r="AC23" s="464"/>
      <c r="AD23" s="464"/>
      <c r="AE23" s="464"/>
      <c r="AF23" s="465"/>
    </row>
    <row r="24" spans="1:32" x14ac:dyDescent="0.4">
      <c r="B24" s="466" t="str">
        <f>IF(トップ!B35="","",トップ!B35)</f>
        <v>礼金</v>
      </c>
      <c r="C24" s="466"/>
      <c r="D24" s="466"/>
      <c r="E24" s="466"/>
      <c r="F24" s="467" t="str">
        <f>IF(トップ!C35="","",トップ!C35)</f>
        <v/>
      </c>
      <c r="G24" s="468"/>
      <c r="H24" s="468"/>
      <c r="I24" s="468"/>
      <c r="J24" s="468"/>
      <c r="K24" s="468"/>
      <c r="L24" s="468"/>
      <c r="M24" s="7" t="s">
        <v>122</v>
      </c>
      <c r="P24" s="463" t="str">
        <f>IF(トップ!A97="","",トップ!A97)</f>
        <v/>
      </c>
      <c r="Q24" s="464"/>
      <c r="R24" s="464"/>
      <c r="S24" s="464"/>
      <c r="T24" s="464"/>
      <c r="U24" s="464"/>
      <c r="V24" s="464"/>
      <c r="W24" s="464"/>
      <c r="X24" s="465"/>
      <c r="Y24" s="463" t="str">
        <f>IF(トップ!B97="","",トップ!B97)</f>
        <v/>
      </c>
      <c r="Z24" s="464"/>
      <c r="AA24" s="464"/>
      <c r="AB24" s="464"/>
      <c r="AC24" s="464"/>
      <c r="AD24" s="464"/>
      <c r="AE24" s="464"/>
      <c r="AF24" s="465"/>
    </row>
    <row r="25" spans="1:32" x14ac:dyDescent="0.4">
      <c r="B25" s="469" t="str">
        <f>IF(トップ!B36="","",トップ!B36)</f>
        <v>賃料</v>
      </c>
      <c r="C25" s="470"/>
      <c r="D25" s="470"/>
      <c r="E25" s="471"/>
      <c r="F25" s="467" t="str">
        <f>IF(トップ!C36="","",トップ!C36)</f>
        <v/>
      </c>
      <c r="G25" s="468"/>
      <c r="H25" s="468"/>
      <c r="I25" s="468"/>
      <c r="J25" s="468"/>
      <c r="K25" s="468"/>
      <c r="L25" s="468"/>
      <c r="M25" s="49" t="s">
        <v>122</v>
      </c>
      <c r="P25" s="463" t="str">
        <f>IF(トップ!A98="","",トップ!A98)</f>
        <v/>
      </c>
      <c r="Q25" s="464"/>
      <c r="R25" s="464"/>
      <c r="S25" s="464"/>
      <c r="T25" s="464"/>
      <c r="U25" s="464"/>
      <c r="V25" s="464"/>
      <c r="W25" s="464"/>
      <c r="X25" s="465"/>
      <c r="Y25" s="463" t="str">
        <f>IF(トップ!B98="","",トップ!B98)</f>
        <v/>
      </c>
      <c r="Z25" s="464"/>
      <c r="AA25" s="464"/>
      <c r="AB25" s="464"/>
      <c r="AC25" s="464"/>
      <c r="AD25" s="464"/>
      <c r="AE25" s="464"/>
      <c r="AF25" s="465"/>
    </row>
    <row r="26" spans="1:32" x14ac:dyDescent="0.4">
      <c r="A26" s="120"/>
      <c r="B26" s="469" t="str">
        <f>IF(トップ!B37="","",トップ!B37)</f>
        <v>共益費</v>
      </c>
      <c r="C26" s="470"/>
      <c r="D26" s="470"/>
      <c r="E26" s="471"/>
      <c r="F26" s="467" t="str">
        <f>IF(トップ!C37="","",トップ!C37)</f>
        <v/>
      </c>
      <c r="G26" s="468"/>
      <c r="H26" s="468"/>
      <c r="I26" s="468"/>
      <c r="J26" s="468"/>
      <c r="K26" s="468"/>
      <c r="L26" s="468"/>
      <c r="M26" s="49" t="s">
        <v>122</v>
      </c>
      <c r="P26" s="524" t="str">
        <f>IF(トップ!A99="","",トップ!A99)</f>
        <v/>
      </c>
      <c r="Q26" s="524"/>
      <c r="R26" s="524"/>
      <c r="S26" s="524"/>
      <c r="T26" s="524"/>
      <c r="U26" s="524"/>
      <c r="V26" s="524"/>
      <c r="W26" s="524"/>
      <c r="X26" s="524"/>
      <c r="Y26" s="524" t="str">
        <f>IF(トップ!B99="","",トップ!B99)</f>
        <v/>
      </c>
      <c r="Z26" s="524"/>
      <c r="AA26" s="524"/>
      <c r="AB26" s="524"/>
      <c r="AC26" s="524"/>
      <c r="AD26" s="524"/>
      <c r="AE26" s="524"/>
      <c r="AF26" s="524"/>
    </row>
    <row r="27" spans="1:32" x14ac:dyDescent="0.4">
      <c r="A27" s="120"/>
      <c r="B27" s="469" t="str">
        <f>IF(トップ!B38="","",トップ!B38)</f>
        <v>水道代</v>
      </c>
      <c r="C27" s="470"/>
      <c r="D27" s="470"/>
      <c r="E27" s="471"/>
      <c r="F27" s="467" t="str">
        <f>IF(トップ!C38="","",トップ!C38)</f>
        <v/>
      </c>
      <c r="G27" s="468"/>
      <c r="H27" s="468"/>
      <c r="I27" s="468"/>
      <c r="J27" s="468"/>
      <c r="K27" s="468"/>
      <c r="L27" s="468"/>
      <c r="M27" s="49" t="s">
        <v>122</v>
      </c>
      <c r="P27" s="524" t="str">
        <f>IF(トップ!A100="","",トップ!A100)</f>
        <v/>
      </c>
      <c r="Q27" s="524"/>
      <c r="R27" s="524"/>
      <c r="S27" s="524"/>
      <c r="T27" s="524"/>
      <c r="U27" s="524"/>
      <c r="V27" s="524"/>
      <c r="W27" s="524"/>
      <c r="X27" s="524"/>
      <c r="Y27" s="524" t="str">
        <f>IF(トップ!B100="","",トップ!B100)</f>
        <v/>
      </c>
      <c r="Z27" s="524"/>
      <c r="AA27" s="524"/>
      <c r="AB27" s="524"/>
      <c r="AC27" s="524"/>
      <c r="AD27" s="524"/>
      <c r="AE27" s="524"/>
      <c r="AF27" s="524"/>
    </row>
    <row r="28" spans="1:32" x14ac:dyDescent="0.4">
      <c r="A28" s="120"/>
      <c r="B28" s="469" t="str">
        <f>IF(トップ!B39="","",トップ!B39)</f>
        <v>その他</v>
      </c>
      <c r="C28" s="470"/>
      <c r="D28" s="470"/>
      <c r="E28" s="471"/>
      <c r="F28" s="467" t="str">
        <f>IF(トップ!C39="","",トップ!C39)</f>
        <v/>
      </c>
      <c r="G28" s="468"/>
      <c r="H28" s="468"/>
      <c r="I28" s="468"/>
      <c r="J28" s="468"/>
      <c r="K28" s="468"/>
      <c r="L28" s="468"/>
      <c r="M28" s="49" t="s">
        <v>122</v>
      </c>
      <c r="P28" s="104"/>
      <c r="Q28" s="104"/>
      <c r="R28" s="104"/>
      <c r="S28" s="104"/>
      <c r="T28" s="104"/>
      <c r="U28" s="104"/>
      <c r="V28" s="104"/>
      <c r="W28" s="104"/>
      <c r="X28" s="104"/>
      <c r="Y28" s="104"/>
      <c r="Z28" s="104"/>
      <c r="AA28" s="104"/>
      <c r="AB28" s="104"/>
      <c r="AC28" s="104"/>
      <c r="AD28" s="104"/>
      <c r="AE28" s="104"/>
      <c r="AF28" s="104"/>
    </row>
    <row r="29" spans="1:32" x14ac:dyDescent="0.4">
      <c r="A29" s="120"/>
      <c r="B29" s="469" t="str">
        <f>IF(トップ!B40="","",トップ!B40)</f>
        <v>駐輪代</v>
      </c>
      <c r="C29" s="470"/>
      <c r="D29" s="470"/>
      <c r="E29" s="471"/>
      <c r="F29" s="467" t="str">
        <f>IF(トップ!C40="","",トップ!C40)</f>
        <v/>
      </c>
      <c r="G29" s="468"/>
      <c r="H29" s="468"/>
      <c r="I29" s="468"/>
      <c r="J29" s="468"/>
      <c r="K29" s="468"/>
      <c r="L29" s="468"/>
      <c r="M29" s="49" t="s">
        <v>122</v>
      </c>
      <c r="P29" s="1" t="s">
        <v>247</v>
      </c>
      <c r="Q29" s="6"/>
      <c r="W29" s="1"/>
      <c r="AB29" s="104"/>
      <c r="AC29" s="104"/>
      <c r="AD29" s="104"/>
      <c r="AE29" s="104"/>
      <c r="AF29" s="104"/>
    </row>
    <row r="30" spans="1:32" x14ac:dyDescent="0.4">
      <c r="B30" s="469" t="str">
        <f>IF(トップ!B52="","",トップ!B52)</f>
        <v>駐車場代</v>
      </c>
      <c r="C30" s="470"/>
      <c r="D30" s="470"/>
      <c r="E30" s="471"/>
      <c r="F30" s="467" t="str">
        <f>IF(トップ!C52="","",トップ!C52)</f>
        <v/>
      </c>
      <c r="G30" s="468"/>
      <c r="H30" s="468"/>
      <c r="I30" s="468"/>
      <c r="J30" s="468"/>
      <c r="K30" s="468"/>
      <c r="L30" s="468"/>
      <c r="M30" s="7" t="s">
        <v>122</v>
      </c>
      <c r="P30" s="469" t="s">
        <v>248</v>
      </c>
      <c r="Q30" s="470"/>
      <c r="R30" s="470"/>
      <c r="S30" s="470"/>
      <c r="T30" s="470"/>
      <c r="U30" s="470"/>
      <c r="V30" s="470"/>
      <c r="W30" s="470"/>
      <c r="X30" s="470"/>
      <c r="Y30" s="470"/>
      <c r="Z30" s="470"/>
      <c r="AA30" s="470"/>
      <c r="AB30" s="470"/>
      <c r="AC30" s="470"/>
      <c r="AD30" s="470"/>
      <c r="AE30" s="470"/>
      <c r="AF30" s="471"/>
    </row>
    <row r="31" spans="1:32" x14ac:dyDescent="0.4">
      <c r="B31" s="466" t="s">
        <v>249</v>
      </c>
      <c r="C31" s="466"/>
      <c r="D31" s="466"/>
      <c r="E31" s="466"/>
      <c r="F31" s="523">
        <f>SUM(F25:L30)</f>
        <v>0</v>
      </c>
      <c r="G31" s="523"/>
      <c r="H31" s="523"/>
      <c r="I31" s="523"/>
      <c r="J31" s="523"/>
      <c r="K31" s="523"/>
      <c r="L31" s="523"/>
      <c r="M31" s="8" t="s">
        <v>122</v>
      </c>
      <c r="P31" s="525" t="str">
        <f>IF(トップ!C92 = "無","","総額賃料等の24ヵ月分")</f>
        <v>総額賃料等の24ヵ月分</v>
      </c>
      <c r="Q31" s="526"/>
      <c r="R31" s="526"/>
      <c r="S31" s="526"/>
      <c r="T31" s="526"/>
      <c r="U31" s="526"/>
      <c r="V31" s="526"/>
      <c r="W31" s="526"/>
      <c r="X31" s="527"/>
      <c r="Y31" s="523" t="str">
        <f>IF(トップ!C93="","",トップ!C93)</f>
        <v/>
      </c>
      <c r="Z31" s="523"/>
      <c r="AA31" s="523"/>
      <c r="AB31" s="523"/>
      <c r="AC31" s="523"/>
      <c r="AD31" s="523"/>
      <c r="AE31" s="523"/>
      <c r="AF31" s="107" t="s">
        <v>122</v>
      </c>
    </row>
    <row r="33" spans="1:42" ht="15.75" customHeight="1" x14ac:dyDescent="0.4">
      <c r="B33" s="1" t="s">
        <v>250</v>
      </c>
      <c r="H33" s="2"/>
      <c r="AP33" s="5"/>
    </row>
    <row r="34" spans="1:42" ht="15.75" customHeight="1" x14ac:dyDescent="0.4">
      <c r="B34" s="466" t="s">
        <v>100</v>
      </c>
      <c r="C34" s="466"/>
      <c r="D34" s="466"/>
      <c r="E34" s="466"/>
      <c r="F34" s="466"/>
      <c r="G34" s="466"/>
      <c r="H34" s="466"/>
      <c r="I34" s="466"/>
      <c r="J34" s="466"/>
      <c r="K34" s="466"/>
      <c r="L34" s="466"/>
      <c r="M34" s="466"/>
      <c r="N34" s="466"/>
      <c r="O34" s="466"/>
      <c r="P34" s="466"/>
      <c r="Q34" s="466"/>
      <c r="R34" s="466"/>
      <c r="S34" s="466"/>
      <c r="T34" s="466"/>
      <c r="U34" s="466"/>
      <c r="V34" s="466"/>
      <c r="W34" s="466"/>
      <c r="X34" s="466"/>
      <c r="Y34" s="466"/>
      <c r="Z34" s="466"/>
      <c r="AA34" s="466"/>
      <c r="AB34" s="466"/>
      <c r="AC34" s="466"/>
      <c r="AD34" s="466"/>
      <c r="AE34" s="466"/>
      <c r="AF34" s="466"/>
      <c r="AP34" s="5"/>
    </row>
    <row r="35" spans="1:42" ht="15.75" customHeight="1" x14ac:dyDescent="0.4">
      <c r="B35" s="466" t="s">
        <v>251</v>
      </c>
      <c r="C35" s="466"/>
      <c r="D35" s="466"/>
      <c r="E35" s="466"/>
      <c r="F35" s="457" t="str">
        <f>IF(トップ!C104="","",トップ!C104)</f>
        <v/>
      </c>
      <c r="G35" s="457"/>
      <c r="H35" s="457"/>
      <c r="I35" s="457"/>
      <c r="J35" s="457"/>
      <c r="K35" s="457"/>
      <c r="L35" s="457"/>
      <c r="M35" s="457"/>
      <c r="N35" s="457"/>
      <c r="O35" s="457"/>
      <c r="P35" s="466" t="s">
        <v>102</v>
      </c>
      <c r="Q35" s="466"/>
      <c r="R35" s="466"/>
      <c r="S35" s="466"/>
      <c r="T35" s="457" t="str">
        <f>IF(トップ!C105="","",トップ!C105)</f>
        <v/>
      </c>
      <c r="U35" s="457"/>
      <c r="V35" s="457"/>
      <c r="W35" s="457"/>
      <c r="X35" s="457"/>
      <c r="Y35" s="457"/>
      <c r="Z35" s="457"/>
      <c r="AA35" s="457"/>
      <c r="AB35" s="457"/>
      <c r="AC35" s="457"/>
      <c r="AD35" s="457"/>
      <c r="AE35" s="457"/>
      <c r="AF35" s="457"/>
      <c r="AP35" s="5"/>
    </row>
    <row r="36" spans="1:42" ht="15.75" customHeight="1" x14ac:dyDescent="0.4">
      <c r="B36" s="466" t="s">
        <v>252</v>
      </c>
      <c r="C36" s="466"/>
      <c r="D36" s="466"/>
      <c r="E36" s="466"/>
      <c r="F36" s="457" t="str">
        <f>IF(トップ!C106="","",トップ!C106)</f>
        <v/>
      </c>
      <c r="G36" s="457"/>
      <c r="H36" s="457"/>
      <c r="I36" s="457"/>
      <c r="J36" s="457"/>
      <c r="K36" s="457"/>
      <c r="L36" s="457"/>
      <c r="M36" s="457"/>
      <c r="N36" s="457"/>
      <c r="O36" s="457"/>
      <c r="P36" s="466" t="s">
        <v>104</v>
      </c>
      <c r="Q36" s="466"/>
      <c r="R36" s="466"/>
      <c r="S36" s="466"/>
      <c r="T36" s="457" t="str">
        <f>IF(トップ!C107="","",トップ!C107)</f>
        <v/>
      </c>
      <c r="U36" s="457"/>
      <c r="V36" s="457"/>
      <c r="W36" s="457"/>
      <c r="X36" s="457"/>
      <c r="Y36" s="457"/>
      <c r="Z36" s="457"/>
      <c r="AA36" s="457"/>
      <c r="AB36" s="457"/>
      <c r="AC36" s="457"/>
      <c r="AD36" s="457"/>
      <c r="AE36" s="457"/>
      <c r="AF36" s="457"/>
      <c r="AP36" s="5"/>
    </row>
    <row r="37" spans="1:42" ht="15.75" customHeight="1" x14ac:dyDescent="0.4">
      <c r="B37" s="466" t="s">
        <v>105</v>
      </c>
      <c r="C37" s="466"/>
      <c r="D37" s="466"/>
      <c r="E37" s="466"/>
      <c r="F37" s="457" t="str">
        <f>IF(トップ!C108="","",トップ!C108)</f>
        <v/>
      </c>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P37" s="5"/>
    </row>
    <row r="38" spans="1:42" s="100" customFormat="1" ht="15.75" customHeight="1" x14ac:dyDescent="0.4">
      <c r="A38" s="110"/>
      <c r="B38" s="110"/>
      <c r="C38" s="110"/>
      <c r="D38" s="110"/>
      <c r="E38" s="110"/>
      <c r="F38" s="110"/>
      <c r="G38" s="110"/>
      <c r="H38" s="110"/>
      <c r="I38" s="110"/>
      <c r="J38" s="110"/>
      <c r="K38" s="110"/>
      <c r="L38" s="110"/>
      <c r="M38" s="110"/>
      <c r="N38" s="110"/>
      <c r="O38" s="110"/>
      <c r="P38" s="105"/>
      <c r="Q38" s="105"/>
      <c r="R38" s="105"/>
      <c r="S38" s="105"/>
      <c r="T38" s="105"/>
      <c r="U38" s="105"/>
      <c r="V38" s="105"/>
      <c r="W38" s="105"/>
      <c r="X38" s="105"/>
      <c r="Y38" s="106"/>
      <c r="Z38" s="106"/>
      <c r="AA38" s="106"/>
      <c r="AB38" s="106"/>
      <c r="AC38" s="106"/>
      <c r="AD38" s="106"/>
      <c r="AE38" s="106"/>
      <c r="AF38" s="110"/>
      <c r="AG38" s="110"/>
      <c r="AH38" s="110"/>
      <c r="AI38" s="110"/>
      <c r="AJ38" s="110"/>
      <c r="AK38" s="110"/>
      <c r="AL38" s="110"/>
      <c r="AM38" s="110"/>
      <c r="AN38" s="110"/>
      <c r="AO38" s="110"/>
      <c r="AP38" s="110"/>
    </row>
    <row r="39" spans="1:42" s="100" customFormat="1" ht="15.75" customHeight="1" x14ac:dyDescent="0.4">
      <c r="A39" s="110"/>
      <c r="B39" s="110"/>
      <c r="C39" s="110"/>
      <c r="D39" s="110"/>
      <c r="E39" s="110"/>
      <c r="F39" s="110"/>
      <c r="G39" s="110"/>
      <c r="H39" s="110"/>
      <c r="I39" s="110"/>
      <c r="J39" s="110"/>
      <c r="K39" s="110"/>
      <c r="L39" s="110"/>
      <c r="M39" s="110"/>
      <c r="N39" s="110"/>
      <c r="O39" s="110"/>
      <c r="P39" s="105"/>
      <c r="Q39" s="105"/>
      <c r="R39" s="105"/>
      <c r="S39" s="105"/>
      <c r="T39" s="105"/>
      <c r="U39" s="105"/>
      <c r="V39" s="105"/>
      <c r="W39" s="105"/>
      <c r="X39" s="105"/>
      <c r="Y39" s="106"/>
      <c r="Z39" s="106"/>
      <c r="AA39" s="106"/>
      <c r="AB39" s="106"/>
      <c r="AC39" s="106"/>
      <c r="AD39" s="106"/>
      <c r="AE39" s="106"/>
      <c r="AF39" s="110"/>
      <c r="AG39" s="110"/>
      <c r="AH39" s="110"/>
      <c r="AI39" s="110"/>
      <c r="AJ39" s="110"/>
      <c r="AK39" s="110"/>
      <c r="AL39" s="110"/>
      <c r="AM39" s="110"/>
      <c r="AN39" s="110"/>
      <c r="AO39" s="110"/>
      <c r="AP39" s="110"/>
    </row>
    <row r="40" spans="1:42" ht="15.75" customHeight="1" x14ac:dyDescent="0.4">
      <c r="P40" s="105"/>
      <c r="Q40" s="105"/>
      <c r="R40" s="105"/>
      <c r="S40" s="105"/>
      <c r="T40" s="105"/>
      <c r="U40" s="105"/>
      <c r="V40" s="105"/>
      <c r="W40" s="105"/>
      <c r="X40" s="105"/>
      <c r="Y40" s="106"/>
      <c r="Z40" s="106"/>
      <c r="AA40" s="106"/>
      <c r="AB40" s="106"/>
      <c r="AC40" s="106"/>
      <c r="AD40" s="106"/>
      <c r="AE40" s="106"/>
      <c r="AF40" s="13"/>
      <c r="AH40" s="5"/>
      <c r="AI40" s="5"/>
      <c r="AJ40" s="5"/>
      <c r="AK40" s="5"/>
      <c r="AL40" s="5"/>
      <c r="AM40" s="5"/>
      <c r="AN40" s="5"/>
      <c r="AO40" s="5"/>
      <c r="AP40" s="5"/>
    </row>
    <row r="41" spans="1:42" ht="15.75" customHeight="1" x14ac:dyDescent="0.4">
      <c r="P41" s="105"/>
      <c r="Q41" s="105"/>
      <c r="R41" s="105"/>
      <c r="S41" s="105"/>
      <c r="T41" s="105"/>
      <c r="U41" s="105"/>
      <c r="V41" s="105"/>
      <c r="W41" s="105"/>
      <c r="X41" s="105"/>
      <c r="Y41" s="106"/>
      <c r="Z41" s="106"/>
      <c r="AA41" s="106"/>
      <c r="AB41" s="106"/>
      <c r="AC41" s="106"/>
      <c r="AD41" s="106"/>
      <c r="AE41" s="106"/>
      <c r="AF41" s="13"/>
      <c r="AH41" s="5"/>
      <c r="AI41" s="5"/>
      <c r="AJ41" s="5"/>
      <c r="AK41" s="5"/>
      <c r="AL41" s="5"/>
      <c r="AM41" s="5"/>
      <c r="AN41" s="5"/>
      <c r="AO41" s="5"/>
      <c r="AP41" s="5"/>
    </row>
    <row r="42" spans="1:42" x14ac:dyDescent="0.4">
      <c r="B42" s="9" t="s">
        <v>253</v>
      </c>
      <c r="C42" s="452" t="str">
        <f>"(契約の更新)甲は契約期間満了日の6ヶ月以前に、乙は契約期間満了日の" &amp; IF(トップ!C77="","",トップ!C77) &amp; "ヶ月以前に解約等の意思表示が書面により通知されない場合は本契約と同一条件にて自動的に更新するものとする。"</f>
        <v>(契約の更新)甲は契約期間満了日の6ヶ月以前に、乙は契約期間満了日のヶ月以前に解約等の意思表示が書面により通知されない場合は本契約と同一条件にて自動的に更新するものとする。</v>
      </c>
      <c r="D42" s="452"/>
      <c r="E42" s="452"/>
      <c r="F42" s="452"/>
      <c r="G42" s="452"/>
      <c r="H42" s="452"/>
      <c r="I42" s="452"/>
      <c r="J42" s="452"/>
      <c r="K42" s="452"/>
      <c r="L42" s="452"/>
      <c r="M42" s="452"/>
      <c r="N42" s="452"/>
      <c r="O42" s="452"/>
      <c r="P42" s="452"/>
      <c r="Q42" s="452"/>
      <c r="R42" s="452"/>
      <c r="S42" s="452"/>
      <c r="T42" s="452"/>
      <c r="U42" s="452"/>
      <c r="V42" s="452"/>
      <c r="W42" s="452"/>
      <c r="X42" s="452"/>
      <c r="Y42" s="452"/>
      <c r="Z42" s="452"/>
      <c r="AA42" s="452"/>
      <c r="AB42" s="452"/>
      <c r="AC42" s="452"/>
      <c r="AD42" s="452"/>
      <c r="AE42" s="452"/>
      <c r="AF42" s="452"/>
      <c r="AH42" s="5"/>
      <c r="AI42" s="5"/>
      <c r="AJ42" s="5"/>
      <c r="AK42" s="5"/>
      <c r="AL42" s="5"/>
      <c r="AM42" s="5"/>
      <c r="AN42" s="5"/>
      <c r="AO42" s="5"/>
      <c r="AP42" s="5"/>
    </row>
    <row r="43" spans="1:42" x14ac:dyDescent="0.4">
      <c r="B43" s="2"/>
      <c r="C43" s="452"/>
      <c r="D43" s="452"/>
      <c r="E43" s="452"/>
      <c r="F43" s="452"/>
      <c r="G43" s="452"/>
      <c r="H43" s="452"/>
      <c r="I43" s="452"/>
      <c r="J43" s="452"/>
      <c r="K43" s="452"/>
      <c r="L43" s="452"/>
      <c r="M43" s="452"/>
      <c r="N43" s="452"/>
      <c r="O43" s="452"/>
      <c r="P43" s="452"/>
      <c r="Q43" s="452"/>
      <c r="R43" s="452"/>
      <c r="S43" s="452"/>
      <c r="T43" s="452"/>
      <c r="U43" s="452"/>
      <c r="V43" s="452"/>
      <c r="W43" s="452"/>
      <c r="X43" s="452"/>
      <c r="Y43" s="452"/>
      <c r="Z43" s="452"/>
      <c r="AA43" s="452"/>
      <c r="AB43" s="452"/>
      <c r="AC43" s="452"/>
      <c r="AD43" s="452"/>
      <c r="AE43" s="452"/>
      <c r="AF43" s="452"/>
      <c r="AH43" s="5"/>
      <c r="AI43" s="5"/>
      <c r="AJ43" s="5"/>
      <c r="AK43" s="5"/>
      <c r="AL43" s="5"/>
      <c r="AM43" s="5"/>
      <c r="AN43" s="5"/>
      <c r="AO43" s="5"/>
      <c r="AP43" s="5"/>
    </row>
    <row r="44" spans="1:42" x14ac:dyDescent="0.4">
      <c r="B44" s="9" t="s">
        <v>254</v>
      </c>
      <c r="C44" s="452" t="str">
        <f>"(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amp;"但し乙は" &amp; IF(トップ!C78="","",トップ!C78) &amp; "ヶ月分の賃料を支払って即時解約することができる。"</f>
        <v>(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但し乙はヶ月分の賃料を支払って即時解約することができる。</v>
      </c>
      <c r="D44" s="452"/>
      <c r="E44" s="452"/>
      <c r="F44" s="452"/>
      <c r="G44" s="452"/>
      <c r="H44" s="452"/>
      <c r="I44" s="452"/>
      <c r="J44" s="452"/>
      <c r="K44" s="452"/>
      <c r="L44" s="452"/>
      <c r="M44" s="452"/>
      <c r="N44" s="452"/>
      <c r="O44" s="452"/>
      <c r="P44" s="452"/>
      <c r="Q44" s="452"/>
      <c r="R44" s="452"/>
      <c r="S44" s="452"/>
      <c r="T44" s="452"/>
      <c r="U44" s="452"/>
      <c r="V44" s="452"/>
      <c r="W44" s="452"/>
      <c r="X44" s="452"/>
      <c r="Y44" s="452"/>
      <c r="Z44" s="452"/>
      <c r="AA44" s="452"/>
      <c r="AB44" s="452"/>
      <c r="AC44" s="452"/>
      <c r="AD44" s="452"/>
      <c r="AE44" s="452"/>
      <c r="AF44" s="452"/>
      <c r="AH44" s="5"/>
      <c r="AI44" s="5"/>
      <c r="AJ44" s="5"/>
      <c r="AK44" s="5"/>
      <c r="AL44" s="5"/>
      <c r="AM44" s="5"/>
      <c r="AN44" s="5"/>
      <c r="AO44" s="5"/>
      <c r="AP44" s="5"/>
    </row>
    <row r="45" spans="1:42" x14ac:dyDescent="0.4">
      <c r="B45" s="2"/>
      <c r="C45" s="452"/>
      <c r="D45" s="452"/>
      <c r="E45" s="452"/>
      <c r="F45" s="452"/>
      <c r="G45" s="452"/>
      <c r="H45" s="452"/>
      <c r="I45" s="452"/>
      <c r="J45" s="452"/>
      <c r="K45" s="452"/>
      <c r="L45" s="452"/>
      <c r="M45" s="452"/>
      <c r="N45" s="452"/>
      <c r="O45" s="452"/>
      <c r="P45" s="452"/>
      <c r="Q45" s="452"/>
      <c r="R45" s="452"/>
      <c r="S45" s="452"/>
      <c r="T45" s="452"/>
      <c r="U45" s="452"/>
      <c r="V45" s="452"/>
      <c r="W45" s="452"/>
      <c r="X45" s="452"/>
      <c r="Y45" s="452"/>
      <c r="Z45" s="452"/>
      <c r="AA45" s="452"/>
      <c r="AB45" s="452"/>
      <c r="AC45" s="452"/>
      <c r="AD45" s="452"/>
      <c r="AE45" s="452"/>
      <c r="AF45" s="452"/>
    </row>
    <row r="46" spans="1:42" x14ac:dyDescent="0.4">
      <c r="B46" s="2"/>
      <c r="C46" s="452"/>
      <c r="D46" s="452"/>
      <c r="E46" s="452"/>
      <c r="F46" s="452"/>
      <c r="G46" s="452"/>
      <c r="H46" s="452"/>
      <c r="I46" s="452"/>
      <c r="J46" s="452"/>
      <c r="K46" s="452"/>
      <c r="L46" s="452"/>
      <c r="M46" s="452"/>
      <c r="N46" s="452"/>
      <c r="O46" s="452"/>
      <c r="P46" s="452"/>
      <c r="Q46" s="452"/>
      <c r="R46" s="452"/>
      <c r="S46" s="452"/>
      <c r="T46" s="452"/>
      <c r="U46" s="452"/>
      <c r="V46" s="452"/>
      <c r="W46" s="452"/>
      <c r="X46" s="452"/>
      <c r="Y46" s="452"/>
      <c r="Z46" s="452"/>
      <c r="AA46" s="452"/>
      <c r="AB46" s="452"/>
      <c r="AC46" s="452"/>
      <c r="AD46" s="452"/>
      <c r="AE46" s="452"/>
      <c r="AF46" s="452"/>
    </row>
    <row r="47" spans="1:42" x14ac:dyDescent="0.4">
      <c r="B47" s="9" t="s">
        <v>255</v>
      </c>
      <c r="C47" s="2" t="s">
        <v>256</v>
      </c>
      <c r="D47" s="2"/>
      <c r="E47" s="2"/>
      <c r="F47" s="2"/>
      <c r="G47" s="2"/>
      <c r="H47" s="2"/>
      <c r="I47" s="2"/>
      <c r="J47" s="2"/>
      <c r="K47" s="2"/>
      <c r="L47" s="2"/>
      <c r="M47" s="2"/>
      <c r="N47" s="2"/>
      <c r="O47" s="2"/>
      <c r="P47" s="2"/>
      <c r="Q47" s="2"/>
      <c r="R47" s="2"/>
      <c r="S47" s="2"/>
      <c r="T47" s="2"/>
      <c r="U47" s="2"/>
    </row>
    <row r="48" spans="1:42" x14ac:dyDescent="0.4">
      <c r="C48" s="9" t="s">
        <v>257</v>
      </c>
      <c r="D48" s="452" t="s">
        <v>258</v>
      </c>
      <c r="E48" s="452"/>
      <c r="F48" s="452"/>
      <c r="G48" s="452"/>
      <c r="H48" s="452"/>
      <c r="I48" s="452"/>
      <c r="J48" s="452"/>
      <c r="K48" s="452"/>
      <c r="L48" s="452"/>
      <c r="M48" s="452"/>
      <c r="N48" s="452"/>
      <c r="O48" s="452"/>
      <c r="P48" s="452"/>
      <c r="Q48" s="452"/>
      <c r="R48" s="452"/>
      <c r="S48" s="452"/>
      <c r="T48" s="452"/>
      <c r="U48" s="452"/>
      <c r="V48" s="452"/>
      <c r="W48" s="452"/>
      <c r="X48" s="452"/>
      <c r="Y48" s="452"/>
      <c r="Z48" s="452"/>
      <c r="AA48" s="452"/>
      <c r="AB48" s="452"/>
      <c r="AC48" s="452"/>
      <c r="AD48" s="452"/>
      <c r="AE48" s="452"/>
      <c r="AF48" s="452"/>
    </row>
    <row r="49" spans="2:32" x14ac:dyDescent="0.4">
      <c r="B49" s="9"/>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row>
    <row r="50" spans="2:32" x14ac:dyDescent="0.4">
      <c r="B50" s="9"/>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row>
    <row r="51" spans="2:32" x14ac:dyDescent="0.4">
      <c r="C51" s="9" t="s">
        <v>259</v>
      </c>
      <c r="D51" s="452" t="s">
        <v>260</v>
      </c>
      <c r="E51" s="452"/>
      <c r="F51" s="452"/>
      <c r="G51" s="452"/>
      <c r="H51" s="452"/>
      <c r="I51" s="452"/>
      <c r="J51" s="452"/>
      <c r="K51" s="452"/>
      <c r="L51" s="452"/>
      <c r="M51" s="452"/>
      <c r="N51" s="452"/>
      <c r="O51" s="452"/>
      <c r="P51" s="452"/>
      <c r="Q51" s="452"/>
      <c r="R51" s="452"/>
      <c r="S51" s="452"/>
      <c r="T51" s="452"/>
      <c r="U51" s="452"/>
      <c r="V51" s="452"/>
      <c r="W51" s="452"/>
      <c r="X51" s="452"/>
      <c r="Y51" s="452"/>
      <c r="Z51" s="452"/>
      <c r="AA51" s="452"/>
      <c r="AB51" s="452"/>
      <c r="AC51" s="452"/>
      <c r="AD51" s="452"/>
      <c r="AE51" s="452"/>
      <c r="AF51" s="452"/>
    </row>
    <row r="52" spans="2:32" x14ac:dyDescent="0.4">
      <c r="C52" s="9"/>
      <c r="D52" s="452"/>
      <c r="E52" s="452"/>
      <c r="F52" s="452"/>
      <c r="G52" s="452"/>
      <c r="H52" s="452"/>
      <c r="I52" s="452"/>
      <c r="J52" s="452"/>
      <c r="K52" s="452"/>
      <c r="L52" s="452"/>
      <c r="M52" s="452"/>
      <c r="N52" s="452"/>
      <c r="O52" s="452"/>
      <c r="P52" s="452"/>
      <c r="Q52" s="452"/>
      <c r="R52" s="452"/>
      <c r="S52" s="452"/>
      <c r="T52" s="452"/>
      <c r="U52" s="452"/>
      <c r="V52" s="452"/>
      <c r="W52" s="452"/>
      <c r="X52" s="452"/>
      <c r="Y52" s="452"/>
      <c r="Z52" s="452"/>
      <c r="AA52" s="452"/>
      <c r="AB52" s="452"/>
      <c r="AC52" s="452"/>
      <c r="AD52" s="452"/>
      <c r="AE52" s="452"/>
      <c r="AF52" s="452"/>
    </row>
    <row r="53" spans="2:32" x14ac:dyDescent="0.4">
      <c r="B53" s="9"/>
      <c r="C53" s="10"/>
      <c r="D53" s="452"/>
      <c r="E53" s="452"/>
      <c r="F53" s="452"/>
      <c r="G53" s="452"/>
      <c r="H53" s="452"/>
      <c r="I53" s="452"/>
      <c r="J53" s="452"/>
      <c r="K53" s="452"/>
      <c r="L53" s="452"/>
      <c r="M53" s="452"/>
      <c r="N53" s="452"/>
      <c r="O53" s="452"/>
      <c r="P53" s="452"/>
      <c r="Q53" s="452"/>
      <c r="R53" s="452"/>
      <c r="S53" s="452"/>
      <c r="T53" s="452"/>
      <c r="U53" s="452"/>
      <c r="V53" s="452"/>
      <c r="W53" s="452"/>
      <c r="X53" s="452"/>
      <c r="Y53" s="452"/>
      <c r="Z53" s="452"/>
      <c r="AA53" s="452"/>
      <c r="AB53" s="452"/>
      <c r="AC53" s="452"/>
      <c r="AD53" s="452"/>
      <c r="AE53" s="452"/>
      <c r="AF53" s="452"/>
    </row>
    <row r="54" spans="2:32" x14ac:dyDescent="0.4">
      <c r="C54" s="9" t="s">
        <v>261</v>
      </c>
      <c r="D54" s="452" t="s">
        <v>262</v>
      </c>
      <c r="E54" s="452"/>
      <c r="F54" s="452"/>
      <c r="G54" s="452"/>
      <c r="H54" s="452"/>
      <c r="I54" s="452"/>
      <c r="J54" s="452"/>
      <c r="K54" s="452"/>
      <c r="L54" s="452"/>
      <c r="M54" s="452"/>
      <c r="N54" s="452"/>
      <c r="O54" s="452"/>
      <c r="P54" s="452"/>
      <c r="Q54" s="452"/>
      <c r="R54" s="452"/>
      <c r="S54" s="452"/>
      <c r="T54" s="452"/>
      <c r="U54" s="452"/>
      <c r="V54" s="452"/>
      <c r="W54" s="452"/>
      <c r="X54" s="452"/>
      <c r="Y54" s="452"/>
      <c r="Z54" s="452"/>
      <c r="AA54" s="452"/>
      <c r="AB54" s="452"/>
      <c r="AC54" s="452"/>
      <c r="AD54" s="452"/>
      <c r="AE54" s="452"/>
      <c r="AF54" s="452"/>
    </row>
    <row r="55" spans="2:32" x14ac:dyDescent="0.4">
      <c r="B55" s="9"/>
      <c r="C55" s="10"/>
      <c r="D55" s="452"/>
      <c r="E55" s="452"/>
      <c r="F55" s="452"/>
      <c r="G55" s="452"/>
      <c r="H55" s="452"/>
      <c r="I55" s="452"/>
      <c r="J55" s="452"/>
      <c r="K55" s="452"/>
      <c r="L55" s="452"/>
      <c r="M55" s="452"/>
      <c r="N55" s="452"/>
      <c r="O55" s="452"/>
      <c r="P55" s="452"/>
      <c r="Q55" s="452"/>
      <c r="R55" s="452"/>
      <c r="S55" s="452"/>
      <c r="T55" s="452"/>
      <c r="U55" s="452"/>
      <c r="V55" s="452"/>
      <c r="W55" s="452"/>
      <c r="X55" s="452"/>
      <c r="Y55" s="452"/>
      <c r="Z55" s="452"/>
      <c r="AA55" s="452"/>
      <c r="AB55" s="452"/>
      <c r="AC55" s="452"/>
      <c r="AD55" s="452"/>
      <c r="AE55" s="452"/>
      <c r="AF55" s="452"/>
    </row>
    <row r="56" spans="2:32" x14ac:dyDescent="0.4">
      <c r="B56" s="3" t="s">
        <v>263</v>
      </c>
    </row>
    <row r="57" spans="2:32" x14ac:dyDescent="0.4">
      <c r="B57" s="9" t="s">
        <v>253</v>
      </c>
      <c r="C57" s="452" t="s">
        <v>264</v>
      </c>
      <c r="D57" s="452"/>
      <c r="E57" s="452"/>
      <c r="F57" s="452"/>
      <c r="G57" s="452"/>
      <c r="H57" s="452"/>
      <c r="I57" s="452"/>
      <c r="J57" s="452"/>
      <c r="K57" s="452"/>
      <c r="L57" s="452"/>
      <c r="M57" s="452"/>
      <c r="N57" s="452"/>
      <c r="O57" s="452"/>
      <c r="P57" s="452"/>
      <c r="Q57" s="452"/>
      <c r="R57" s="452"/>
      <c r="S57" s="452"/>
      <c r="T57" s="452"/>
      <c r="U57" s="452"/>
      <c r="V57" s="452"/>
      <c r="W57" s="452"/>
      <c r="X57" s="452"/>
      <c r="Y57" s="452"/>
      <c r="Z57" s="452"/>
      <c r="AA57" s="452"/>
      <c r="AB57" s="452"/>
      <c r="AC57" s="452"/>
      <c r="AD57" s="452"/>
      <c r="AE57" s="452"/>
      <c r="AF57" s="452"/>
    </row>
    <row r="58" spans="2:32" x14ac:dyDescent="0.4">
      <c r="B58" s="3"/>
      <c r="C58" s="452"/>
      <c r="D58" s="452"/>
      <c r="E58" s="452"/>
      <c r="F58" s="452"/>
      <c r="G58" s="452"/>
      <c r="H58" s="452"/>
      <c r="I58" s="452"/>
      <c r="J58" s="452"/>
      <c r="K58" s="452"/>
      <c r="L58" s="452"/>
      <c r="M58" s="452"/>
      <c r="N58" s="452"/>
      <c r="O58" s="452"/>
      <c r="P58" s="452"/>
      <c r="Q58" s="452"/>
      <c r="R58" s="452"/>
      <c r="S58" s="452"/>
      <c r="T58" s="452"/>
      <c r="U58" s="452"/>
      <c r="V58" s="452"/>
      <c r="W58" s="452"/>
      <c r="X58" s="452"/>
      <c r="Y58" s="452"/>
      <c r="Z58" s="452"/>
      <c r="AA58" s="452"/>
      <c r="AB58" s="452"/>
      <c r="AC58" s="452"/>
      <c r="AD58" s="452"/>
      <c r="AE58" s="452"/>
      <c r="AF58" s="452"/>
    </row>
    <row r="59" spans="2:32" x14ac:dyDescent="0.4">
      <c r="B59" s="9" t="s">
        <v>254</v>
      </c>
      <c r="C59" s="452" t="s">
        <v>265</v>
      </c>
      <c r="D59" s="452"/>
      <c r="E59" s="452"/>
      <c r="F59" s="452"/>
      <c r="G59" s="452"/>
      <c r="H59" s="452"/>
      <c r="I59" s="452"/>
      <c r="J59" s="452"/>
      <c r="K59" s="452"/>
      <c r="L59" s="452"/>
      <c r="M59" s="452"/>
      <c r="N59" s="452"/>
      <c r="O59" s="452"/>
      <c r="P59" s="452"/>
      <c r="Q59" s="452"/>
      <c r="R59" s="452"/>
      <c r="S59" s="452"/>
      <c r="T59" s="452"/>
      <c r="U59" s="452"/>
      <c r="V59" s="452"/>
      <c r="W59" s="452"/>
      <c r="X59" s="452"/>
      <c r="Y59" s="452"/>
      <c r="Z59" s="452"/>
      <c r="AA59" s="452"/>
      <c r="AB59" s="452"/>
      <c r="AC59" s="452"/>
      <c r="AD59" s="452"/>
      <c r="AE59" s="452"/>
      <c r="AF59" s="452"/>
    </row>
    <row r="60" spans="2:32" x14ac:dyDescent="0.4">
      <c r="B60" s="9" t="s">
        <v>255</v>
      </c>
      <c r="C60" s="452" t="s">
        <v>266</v>
      </c>
      <c r="D60" s="452"/>
      <c r="E60" s="452"/>
      <c r="F60" s="452"/>
      <c r="G60" s="452"/>
      <c r="H60" s="452"/>
      <c r="I60" s="452"/>
      <c r="J60" s="452"/>
      <c r="K60" s="452"/>
      <c r="L60" s="452"/>
      <c r="M60" s="452"/>
      <c r="N60" s="452"/>
      <c r="O60" s="452"/>
      <c r="P60" s="452"/>
      <c r="Q60" s="452"/>
      <c r="R60" s="452"/>
      <c r="S60" s="452"/>
      <c r="T60" s="452"/>
      <c r="U60" s="452"/>
      <c r="V60" s="452"/>
      <c r="W60" s="452"/>
      <c r="X60" s="452"/>
      <c r="Y60" s="452"/>
      <c r="Z60" s="452"/>
      <c r="AA60" s="452"/>
      <c r="AB60" s="452"/>
      <c r="AC60" s="452"/>
      <c r="AD60" s="452"/>
      <c r="AE60" s="452"/>
      <c r="AF60" s="452"/>
    </row>
    <row r="61" spans="2:32" x14ac:dyDescent="0.4">
      <c r="B61" s="9" t="s">
        <v>267</v>
      </c>
      <c r="C61" s="452" t="s">
        <v>268</v>
      </c>
      <c r="D61" s="452"/>
      <c r="E61" s="452"/>
      <c r="F61" s="452"/>
      <c r="G61" s="452"/>
      <c r="H61" s="452"/>
      <c r="I61" s="452"/>
      <c r="J61" s="452"/>
      <c r="K61" s="452"/>
      <c r="L61" s="452"/>
      <c r="M61" s="452"/>
      <c r="N61" s="452"/>
      <c r="O61" s="452"/>
      <c r="P61" s="452"/>
      <c r="Q61" s="452"/>
      <c r="R61" s="452"/>
      <c r="S61" s="452"/>
      <c r="T61" s="452"/>
      <c r="U61" s="452"/>
      <c r="V61" s="452"/>
      <c r="W61" s="452"/>
      <c r="X61" s="452"/>
      <c r="Y61" s="452"/>
      <c r="Z61" s="452"/>
      <c r="AA61" s="452"/>
      <c r="AB61" s="452"/>
      <c r="AC61" s="452"/>
      <c r="AD61" s="452"/>
      <c r="AE61" s="452"/>
      <c r="AF61" s="452"/>
    </row>
    <row r="62" spans="2:32" x14ac:dyDescent="0.4">
      <c r="B62" s="9"/>
      <c r="C62" s="452"/>
      <c r="D62" s="452"/>
      <c r="E62" s="452"/>
      <c r="F62" s="452"/>
      <c r="G62" s="452"/>
      <c r="H62" s="452"/>
      <c r="I62" s="452"/>
      <c r="J62" s="452"/>
      <c r="K62" s="452"/>
      <c r="L62" s="452"/>
      <c r="M62" s="452"/>
      <c r="N62" s="452"/>
      <c r="O62" s="452"/>
      <c r="P62" s="452"/>
      <c r="Q62" s="452"/>
      <c r="R62" s="452"/>
      <c r="S62" s="452"/>
      <c r="T62" s="452"/>
      <c r="U62" s="452"/>
      <c r="V62" s="452"/>
      <c r="W62" s="452"/>
      <c r="X62" s="452"/>
      <c r="Y62" s="452"/>
      <c r="Z62" s="452"/>
      <c r="AA62" s="452"/>
      <c r="AB62" s="452"/>
      <c r="AC62" s="452"/>
      <c r="AD62" s="452"/>
      <c r="AE62" s="452"/>
      <c r="AF62" s="452"/>
    </row>
    <row r="63" spans="2:32" x14ac:dyDescent="0.4">
      <c r="B63" s="9" t="s">
        <v>269</v>
      </c>
      <c r="C63" s="452" t="s">
        <v>270</v>
      </c>
      <c r="D63" s="452"/>
      <c r="E63" s="452"/>
      <c r="F63" s="452"/>
      <c r="G63" s="452"/>
      <c r="H63" s="452"/>
      <c r="I63" s="452"/>
      <c r="J63" s="452"/>
      <c r="K63" s="452"/>
      <c r="L63" s="452"/>
      <c r="M63" s="452"/>
      <c r="N63" s="452"/>
      <c r="O63" s="452"/>
      <c r="P63" s="452"/>
      <c r="Q63" s="452"/>
      <c r="R63" s="452"/>
      <c r="S63" s="452"/>
      <c r="T63" s="452"/>
      <c r="U63" s="452"/>
      <c r="V63" s="452"/>
      <c r="W63" s="452"/>
      <c r="X63" s="452"/>
      <c r="Y63" s="452"/>
      <c r="Z63" s="452"/>
      <c r="AA63" s="452"/>
      <c r="AB63" s="452"/>
      <c r="AC63" s="452"/>
      <c r="AD63" s="452"/>
      <c r="AE63" s="452"/>
      <c r="AF63" s="452"/>
    </row>
    <row r="64" spans="2:32" x14ac:dyDescent="0.4">
      <c r="B64" s="9"/>
      <c r="C64" s="452"/>
      <c r="D64" s="452"/>
      <c r="E64" s="452"/>
      <c r="F64" s="452"/>
      <c r="G64" s="452"/>
      <c r="H64" s="452"/>
      <c r="I64" s="452"/>
      <c r="J64" s="452"/>
      <c r="K64" s="452"/>
      <c r="L64" s="452"/>
      <c r="M64" s="452"/>
      <c r="N64" s="452"/>
      <c r="O64" s="452"/>
      <c r="P64" s="452"/>
      <c r="Q64" s="452"/>
      <c r="R64" s="452"/>
      <c r="S64" s="452"/>
      <c r="T64" s="452"/>
      <c r="U64" s="452"/>
      <c r="V64" s="452"/>
      <c r="W64" s="452"/>
      <c r="X64" s="452"/>
      <c r="Y64" s="452"/>
      <c r="Z64" s="452"/>
      <c r="AA64" s="452"/>
      <c r="AB64" s="452"/>
      <c r="AC64" s="452"/>
      <c r="AD64" s="452"/>
      <c r="AE64" s="452"/>
      <c r="AF64" s="452"/>
    </row>
    <row r="65" spans="2:32" x14ac:dyDescent="0.4">
      <c r="B65" s="3" t="s">
        <v>271</v>
      </c>
      <c r="C65" s="11"/>
      <c r="D65" s="11"/>
      <c r="W65" s="1"/>
    </row>
    <row r="66" spans="2:32" x14ac:dyDescent="0.4">
      <c r="B66" s="9" t="s">
        <v>253</v>
      </c>
      <c r="C66" s="452" t="s">
        <v>272</v>
      </c>
      <c r="D66" s="452"/>
      <c r="E66" s="452"/>
      <c r="F66" s="452"/>
      <c r="G66" s="452"/>
      <c r="H66" s="452"/>
      <c r="I66" s="452"/>
      <c r="J66" s="452"/>
      <c r="K66" s="452"/>
      <c r="L66" s="452"/>
      <c r="M66" s="452"/>
      <c r="N66" s="452"/>
      <c r="O66" s="452"/>
      <c r="P66" s="452"/>
      <c r="Q66" s="452"/>
      <c r="R66" s="452"/>
      <c r="S66" s="452"/>
      <c r="T66" s="452"/>
      <c r="U66" s="452"/>
      <c r="V66" s="452"/>
      <c r="W66" s="452"/>
      <c r="X66" s="452"/>
      <c r="Y66" s="452"/>
      <c r="Z66" s="452"/>
      <c r="AA66" s="452"/>
      <c r="AB66" s="452"/>
      <c r="AC66" s="452"/>
      <c r="AD66" s="452"/>
      <c r="AE66" s="452"/>
      <c r="AF66" s="452"/>
    </row>
    <row r="67" spans="2:32" x14ac:dyDescent="0.4">
      <c r="B67" s="9"/>
      <c r="C67" s="452"/>
      <c r="D67" s="452"/>
      <c r="E67" s="452"/>
      <c r="F67" s="452"/>
      <c r="G67" s="452"/>
      <c r="H67" s="452"/>
      <c r="I67" s="452"/>
      <c r="J67" s="452"/>
      <c r="K67" s="452"/>
      <c r="L67" s="452"/>
      <c r="M67" s="452"/>
      <c r="N67" s="452"/>
      <c r="O67" s="452"/>
      <c r="P67" s="452"/>
      <c r="Q67" s="452"/>
      <c r="R67" s="452"/>
      <c r="S67" s="452"/>
      <c r="T67" s="452"/>
      <c r="U67" s="452"/>
      <c r="V67" s="452"/>
      <c r="W67" s="452"/>
      <c r="X67" s="452"/>
      <c r="Y67" s="452"/>
      <c r="Z67" s="452"/>
      <c r="AA67" s="452"/>
      <c r="AB67" s="452"/>
      <c r="AC67" s="452"/>
      <c r="AD67" s="452"/>
      <c r="AE67" s="452"/>
      <c r="AF67" s="452"/>
    </row>
    <row r="68" spans="2:32" x14ac:dyDescent="0.4">
      <c r="B68" s="9"/>
      <c r="C68" s="452"/>
      <c r="D68" s="452"/>
      <c r="E68" s="452"/>
      <c r="F68" s="452"/>
      <c r="G68" s="452"/>
      <c r="H68" s="452"/>
      <c r="I68" s="452"/>
      <c r="J68" s="452"/>
      <c r="K68" s="452"/>
      <c r="L68" s="452"/>
      <c r="M68" s="452"/>
      <c r="N68" s="452"/>
      <c r="O68" s="452"/>
      <c r="P68" s="452"/>
      <c r="Q68" s="452"/>
      <c r="R68" s="452"/>
      <c r="S68" s="452"/>
      <c r="T68" s="452"/>
      <c r="U68" s="452"/>
      <c r="V68" s="452"/>
      <c r="W68" s="452"/>
      <c r="X68" s="452"/>
      <c r="Y68" s="452"/>
      <c r="Z68" s="452"/>
      <c r="AA68" s="452"/>
      <c r="AB68" s="452"/>
      <c r="AC68" s="452"/>
      <c r="AD68" s="452"/>
      <c r="AE68" s="452"/>
      <c r="AF68" s="452"/>
    </row>
    <row r="69" spans="2:32" x14ac:dyDescent="0.4">
      <c r="B69" s="9" t="s">
        <v>254</v>
      </c>
      <c r="C69" s="452" t="str">
        <f>"(支払方法)乙は毎月" &amp; IF(トップ!C109="","",トップ!C109) &amp; "日までに翌月分の賃料を頭書(6)の銀行口座に振込にて支払うものとする。"&amp;"振込等に掛かる諸費用は乙負担とする。"</f>
        <v>(支払方法)乙は毎月日までに翌月分の賃料を頭書(6)の銀行口座に振込にて支払うものとする。振込等に掛かる諸費用は乙負担とする。</v>
      </c>
      <c r="D69" s="452"/>
      <c r="E69" s="452"/>
      <c r="F69" s="452"/>
      <c r="G69" s="452"/>
      <c r="H69" s="452"/>
      <c r="I69" s="452"/>
      <c r="J69" s="452"/>
      <c r="K69" s="452"/>
      <c r="L69" s="452"/>
      <c r="M69" s="452"/>
      <c r="N69" s="452"/>
      <c r="O69" s="452"/>
      <c r="P69" s="452"/>
      <c r="Q69" s="452"/>
      <c r="R69" s="452"/>
      <c r="S69" s="452"/>
      <c r="T69" s="452"/>
      <c r="U69" s="452"/>
      <c r="V69" s="452"/>
      <c r="W69" s="452"/>
      <c r="X69" s="452"/>
      <c r="Y69" s="452"/>
      <c r="Z69" s="452"/>
      <c r="AA69" s="452"/>
      <c r="AB69" s="452"/>
      <c r="AC69" s="452"/>
      <c r="AD69" s="452"/>
      <c r="AE69" s="452"/>
      <c r="AF69" s="452"/>
    </row>
    <row r="70" spans="2:32" x14ac:dyDescent="0.4">
      <c r="B70" s="9"/>
      <c r="C70" s="452"/>
      <c r="D70" s="452"/>
      <c r="E70" s="452"/>
      <c r="F70" s="452"/>
      <c r="G70" s="452"/>
      <c r="H70" s="452"/>
      <c r="I70" s="452"/>
      <c r="J70" s="452"/>
      <c r="K70" s="452"/>
      <c r="L70" s="452"/>
      <c r="M70" s="452"/>
      <c r="N70" s="452"/>
      <c r="O70" s="452"/>
      <c r="P70" s="452"/>
      <c r="Q70" s="452"/>
      <c r="R70" s="452"/>
      <c r="S70" s="452"/>
      <c r="T70" s="452"/>
      <c r="U70" s="452"/>
      <c r="V70" s="452"/>
      <c r="W70" s="452"/>
      <c r="X70" s="452"/>
      <c r="Y70" s="452"/>
      <c r="Z70" s="452"/>
      <c r="AA70" s="452"/>
      <c r="AB70" s="452"/>
      <c r="AC70" s="452"/>
      <c r="AD70" s="452"/>
      <c r="AE70" s="452"/>
      <c r="AF70" s="452"/>
    </row>
    <row r="71" spans="2:32" x14ac:dyDescent="0.4">
      <c r="B71" s="9" t="s">
        <v>255</v>
      </c>
      <c r="C71" s="452" t="s">
        <v>273</v>
      </c>
      <c r="D71" s="452"/>
      <c r="E71" s="452"/>
      <c r="F71" s="452"/>
      <c r="G71" s="452"/>
      <c r="H71" s="452"/>
      <c r="I71" s="452"/>
      <c r="J71" s="452"/>
      <c r="K71" s="452"/>
      <c r="L71" s="452"/>
      <c r="M71" s="452"/>
      <c r="N71" s="452"/>
      <c r="O71" s="452"/>
      <c r="P71" s="452"/>
      <c r="Q71" s="452"/>
      <c r="R71" s="452"/>
      <c r="S71" s="452"/>
      <c r="T71" s="452"/>
      <c r="U71" s="452"/>
      <c r="V71" s="452"/>
      <c r="W71" s="452"/>
      <c r="X71" s="452"/>
      <c r="Y71" s="452"/>
      <c r="Z71" s="452"/>
      <c r="AA71" s="452"/>
      <c r="AB71" s="452"/>
      <c r="AC71" s="452"/>
      <c r="AD71" s="452"/>
      <c r="AE71" s="452"/>
      <c r="AF71" s="452"/>
    </row>
    <row r="72" spans="2:32" x14ac:dyDescent="0.4">
      <c r="B72" s="9"/>
      <c r="C72" s="452"/>
      <c r="D72" s="452"/>
      <c r="E72" s="452"/>
      <c r="F72" s="452"/>
      <c r="G72" s="452"/>
      <c r="H72" s="452"/>
      <c r="I72" s="452"/>
      <c r="J72" s="452"/>
      <c r="K72" s="452"/>
      <c r="L72" s="452"/>
      <c r="M72" s="452"/>
      <c r="N72" s="452"/>
      <c r="O72" s="452"/>
      <c r="P72" s="452"/>
      <c r="Q72" s="452"/>
      <c r="R72" s="452"/>
      <c r="S72" s="452"/>
      <c r="T72" s="452"/>
      <c r="U72" s="452"/>
      <c r="V72" s="452"/>
      <c r="W72" s="452"/>
      <c r="X72" s="452"/>
      <c r="Y72" s="452"/>
      <c r="Z72" s="452"/>
      <c r="AA72" s="452"/>
      <c r="AB72" s="452"/>
      <c r="AC72" s="452"/>
      <c r="AD72" s="452"/>
      <c r="AE72" s="452"/>
      <c r="AF72" s="452"/>
    </row>
    <row r="73" spans="2:32" x14ac:dyDescent="0.4">
      <c r="B73" s="108" t="s">
        <v>267</v>
      </c>
      <c r="C73" s="452" t="s">
        <v>274</v>
      </c>
      <c r="D73" s="452"/>
      <c r="E73" s="452"/>
      <c r="F73" s="452"/>
      <c r="G73" s="452"/>
      <c r="H73" s="452"/>
      <c r="I73" s="452"/>
      <c r="J73" s="452"/>
      <c r="K73" s="452"/>
      <c r="L73" s="452"/>
      <c r="M73" s="452"/>
      <c r="N73" s="452"/>
      <c r="O73" s="452"/>
      <c r="P73" s="452"/>
      <c r="Q73" s="452"/>
      <c r="R73" s="452"/>
      <c r="S73" s="452"/>
      <c r="T73" s="452"/>
      <c r="U73" s="452"/>
      <c r="V73" s="452"/>
      <c r="W73" s="452"/>
      <c r="X73" s="452"/>
      <c r="Y73" s="452"/>
      <c r="Z73" s="452"/>
      <c r="AA73" s="452"/>
      <c r="AB73" s="452"/>
      <c r="AC73" s="452"/>
      <c r="AD73" s="452"/>
      <c r="AE73" s="452"/>
      <c r="AF73" s="452"/>
    </row>
    <row r="74" spans="2:32" x14ac:dyDescent="0.4">
      <c r="B74" s="108"/>
      <c r="C74" s="452"/>
      <c r="D74" s="452"/>
      <c r="E74" s="452"/>
      <c r="F74" s="452"/>
      <c r="G74" s="452"/>
      <c r="H74" s="452"/>
      <c r="I74" s="452"/>
      <c r="J74" s="452"/>
      <c r="K74" s="452"/>
      <c r="L74" s="452"/>
      <c r="M74" s="452"/>
      <c r="N74" s="452"/>
      <c r="O74" s="452"/>
      <c r="P74" s="452"/>
      <c r="Q74" s="452"/>
      <c r="R74" s="452"/>
      <c r="S74" s="452"/>
      <c r="T74" s="452"/>
      <c r="U74" s="452"/>
      <c r="V74" s="452"/>
      <c r="W74" s="452"/>
      <c r="X74" s="452"/>
      <c r="Y74" s="452"/>
      <c r="Z74" s="452"/>
      <c r="AA74" s="452"/>
      <c r="AB74" s="452"/>
      <c r="AC74" s="452"/>
      <c r="AD74" s="452"/>
      <c r="AE74" s="452"/>
      <c r="AF74" s="452"/>
    </row>
    <row r="75" spans="2:32" x14ac:dyDescent="0.4">
      <c r="B75" s="108"/>
      <c r="C75" s="452"/>
      <c r="D75" s="452"/>
      <c r="E75" s="452"/>
      <c r="F75" s="452"/>
      <c r="G75" s="452"/>
      <c r="H75" s="452"/>
      <c r="I75" s="452"/>
      <c r="J75" s="452"/>
      <c r="K75" s="452"/>
      <c r="L75" s="452"/>
      <c r="M75" s="452"/>
      <c r="N75" s="452"/>
      <c r="O75" s="452"/>
      <c r="P75" s="452"/>
      <c r="Q75" s="452"/>
      <c r="R75" s="452"/>
      <c r="S75" s="452"/>
      <c r="T75" s="452"/>
      <c r="U75" s="452"/>
      <c r="V75" s="452"/>
      <c r="W75" s="452"/>
      <c r="X75" s="452"/>
      <c r="Y75" s="452"/>
      <c r="Z75" s="452"/>
      <c r="AA75" s="452"/>
      <c r="AB75" s="452"/>
      <c r="AC75" s="452"/>
      <c r="AD75" s="452"/>
      <c r="AE75" s="452"/>
      <c r="AF75" s="452"/>
    </row>
    <row r="76" spans="2:32" x14ac:dyDescent="0.4">
      <c r="B76" s="109" t="s">
        <v>275</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row>
    <row r="77" spans="2:32" x14ac:dyDescent="0.4">
      <c r="B77" s="108" t="s">
        <v>253</v>
      </c>
      <c r="C77" s="452" t="s">
        <v>276</v>
      </c>
      <c r="D77" s="452"/>
      <c r="E77" s="452"/>
      <c r="F77" s="452"/>
      <c r="G77" s="452"/>
      <c r="H77" s="452"/>
      <c r="I77" s="452"/>
      <c r="J77" s="452"/>
      <c r="K77" s="452"/>
      <c r="L77" s="452"/>
      <c r="M77" s="452"/>
      <c r="N77" s="452"/>
      <c r="O77" s="452"/>
      <c r="P77" s="452"/>
      <c r="Q77" s="452"/>
      <c r="R77" s="452"/>
      <c r="S77" s="452"/>
      <c r="T77" s="452"/>
      <c r="U77" s="452"/>
      <c r="V77" s="452"/>
      <c r="W77" s="452"/>
      <c r="X77" s="452"/>
      <c r="Y77" s="452"/>
      <c r="Z77" s="452"/>
      <c r="AA77" s="452"/>
      <c r="AB77" s="452"/>
      <c r="AC77" s="452"/>
      <c r="AD77" s="452"/>
      <c r="AE77" s="452"/>
      <c r="AF77" s="452"/>
    </row>
    <row r="78" spans="2:32" x14ac:dyDescent="0.4">
      <c r="B78" s="108"/>
      <c r="C78" s="452"/>
      <c r="D78" s="452"/>
      <c r="E78" s="452"/>
      <c r="F78" s="452"/>
      <c r="G78" s="452"/>
      <c r="H78" s="452"/>
      <c r="I78" s="452"/>
      <c r="J78" s="452"/>
      <c r="K78" s="452"/>
      <c r="L78" s="452"/>
      <c r="M78" s="452"/>
      <c r="N78" s="452"/>
      <c r="O78" s="452"/>
      <c r="P78" s="452"/>
      <c r="Q78" s="452"/>
      <c r="R78" s="452"/>
      <c r="S78" s="452"/>
      <c r="T78" s="452"/>
      <c r="U78" s="452"/>
      <c r="V78" s="452"/>
      <c r="W78" s="452"/>
      <c r="X78" s="452"/>
      <c r="Y78" s="452"/>
      <c r="Z78" s="452"/>
      <c r="AA78" s="452"/>
      <c r="AB78" s="452"/>
      <c r="AC78" s="452"/>
      <c r="AD78" s="452"/>
      <c r="AE78" s="452"/>
      <c r="AF78" s="452"/>
    </row>
    <row r="79" spans="2:32" x14ac:dyDescent="0.4">
      <c r="B79" s="108"/>
      <c r="C79" s="452"/>
      <c r="D79" s="452"/>
      <c r="E79" s="452"/>
      <c r="F79" s="452"/>
      <c r="G79" s="452"/>
      <c r="H79" s="452"/>
      <c r="I79" s="452"/>
      <c r="J79" s="452"/>
      <c r="K79" s="452"/>
      <c r="L79" s="452"/>
      <c r="M79" s="452"/>
      <c r="N79" s="452"/>
      <c r="O79" s="452"/>
      <c r="P79" s="452"/>
      <c r="Q79" s="452"/>
      <c r="R79" s="452"/>
      <c r="S79" s="452"/>
      <c r="T79" s="452"/>
      <c r="U79" s="452"/>
      <c r="V79" s="452"/>
      <c r="W79" s="452"/>
      <c r="X79" s="452"/>
      <c r="Y79" s="452"/>
      <c r="Z79" s="452"/>
      <c r="AA79" s="452"/>
      <c r="AB79" s="452"/>
      <c r="AC79" s="452"/>
      <c r="AD79" s="452"/>
      <c r="AE79" s="452"/>
      <c r="AF79" s="452"/>
    </row>
    <row r="80" spans="2:32" x14ac:dyDescent="0.4">
      <c r="B80" s="108" t="s">
        <v>254</v>
      </c>
      <c r="C80" s="452" t="s">
        <v>277</v>
      </c>
      <c r="D80" s="452"/>
      <c r="E80" s="452"/>
      <c r="F80" s="452"/>
      <c r="G80" s="452"/>
      <c r="H80" s="452"/>
      <c r="I80" s="452"/>
      <c r="J80" s="452"/>
      <c r="K80" s="452"/>
      <c r="L80" s="452"/>
      <c r="M80" s="452"/>
      <c r="N80" s="452"/>
      <c r="O80" s="452"/>
      <c r="P80" s="452"/>
      <c r="Q80" s="452"/>
      <c r="R80" s="452"/>
      <c r="S80" s="452"/>
      <c r="T80" s="452"/>
      <c r="U80" s="452"/>
      <c r="V80" s="452"/>
      <c r="W80" s="452"/>
      <c r="X80" s="452"/>
      <c r="Y80" s="452"/>
      <c r="Z80" s="452"/>
      <c r="AA80" s="452"/>
      <c r="AB80" s="452"/>
      <c r="AC80" s="452"/>
      <c r="AD80" s="452"/>
      <c r="AE80" s="452"/>
      <c r="AF80" s="452"/>
    </row>
    <row r="81" spans="2:32" x14ac:dyDescent="0.4">
      <c r="B81" s="108"/>
      <c r="C81" s="452"/>
      <c r="D81" s="452"/>
      <c r="E81" s="452"/>
      <c r="F81" s="452"/>
      <c r="G81" s="452"/>
      <c r="H81" s="452"/>
      <c r="I81" s="452"/>
      <c r="J81" s="452"/>
      <c r="K81" s="452"/>
      <c r="L81" s="452"/>
      <c r="M81" s="452"/>
      <c r="N81" s="452"/>
      <c r="O81" s="452"/>
      <c r="P81" s="452"/>
      <c r="Q81" s="452"/>
      <c r="R81" s="452"/>
      <c r="S81" s="452"/>
      <c r="T81" s="452"/>
      <c r="U81" s="452"/>
      <c r="V81" s="452"/>
      <c r="W81" s="452"/>
      <c r="X81" s="452"/>
      <c r="Y81" s="452"/>
      <c r="Z81" s="452"/>
      <c r="AA81" s="452"/>
      <c r="AB81" s="452"/>
      <c r="AC81" s="452"/>
      <c r="AD81" s="452"/>
      <c r="AE81" s="452"/>
      <c r="AF81" s="452"/>
    </row>
    <row r="82" spans="2:32" x14ac:dyDescent="0.4">
      <c r="B82" s="108" t="s">
        <v>255</v>
      </c>
      <c r="C82" s="452" t="s">
        <v>278</v>
      </c>
      <c r="D82" s="452"/>
      <c r="E82" s="452"/>
      <c r="F82" s="452"/>
      <c r="G82" s="452"/>
      <c r="H82" s="452"/>
      <c r="I82" s="452"/>
      <c r="J82" s="452"/>
      <c r="K82" s="452"/>
      <c r="L82" s="452"/>
      <c r="M82" s="452"/>
      <c r="N82" s="452"/>
      <c r="O82" s="452"/>
      <c r="P82" s="452"/>
      <c r="Q82" s="452"/>
      <c r="R82" s="452"/>
      <c r="S82" s="452"/>
      <c r="T82" s="452"/>
      <c r="U82" s="452"/>
      <c r="V82" s="452"/>
      <c r="W82" s="452"/>
      <c r="X82" s="452"/>
      <c r="Y82" s="452"/>
      <c r="Z82" s="452"/>
      <c r="AA82" s="452"/>
      <c r="AB82" s="452"/>
      <c r="AC82" s="452"/>
      <c r="AD82" s="452"/>
      <c r="AE82" s="452"/>
      <c r="AF82" s="452"/>
    </row>
    <row r="83" spans="2:32" x14ac:dyDescent="0.4">
      <c r="B83" s="108"/>
      <c r="C83" s="452"/>
      <c r="D83" s="452"/>
      <c r="E83" s="452"/>
      <c r="F83" s="452"/>
      <c r="G83" s="452"/>
      <c r="H83" s="452"/>
      <c r="I83" s="452"/>
      <c r="J83" s="452"/>
      <c r="K83" s="452"/>
      <c r="L83" s="452"/>
      <c r="M83" s="452"/>
      <c r="N83" s="452"/>
      <c r="O83" s="452"/>
      <c r="P83" s="452"/>
      <c r="Q83" s="452"/>
      <c r="R83" s="452"/>
      <c r="S83" s="452"/>
      <c r="T83" s="452"/>
      <c r="U83" s="452"/>
      <c r="V83" s="452"/>
      <c r="W83" s="452"/>
      <c r="X83" s="452"/>
      <c r="Y83" s="452"/>
      <c r="Z83" s="452"/>
      <c r="AA83" s="452"/>
      <c r="AB83" s="452"/>
      <c r="AC83" s="452"/>
      <c r="AD83" s="452"/>
      <c r="AE83" s="452"/>
      <c r="AF83" s="452"/>
    </row>
    <row r="84" spans="2:32" x14ac:dyDescent="0.4">
      <c r="B84" s="108"/>
      <c r="C84" s="452"/>
      <c r="D84" s="452"/>
      <c r="E84" s="452"/>
      <c r="F84" s="452"/>
      <c r="G84" s="452"/>
      <c r="H84" s="452"/>
      <c r="I84" s="452"/>
      <c r="J84" s="452"/>
      <c r="K84" s="452"/>
      <c r="L84" s="452"/>
      <c r="M84" s="452"/>
      <c r="N84" s="452"/>
      <c r="O84" s="452"/>
      <c r="P84" s="452"/>
      <c r="Q84" s="452"/>
      <c r="R84" s="452"/>
      <c r="S84" s="452"/>
      <c r="T84" s="452"/>
      <c r="U84" s="452"/>
      <c r="V84" s="452"/>
      <c r="W84" s="452"/>
      <c r="X84" s="452"/>
      <c r="Y84" s="452"/>
      <c r="Z84" s="452"/>
      <c r="AA84" s="452"/>
      <c r="AB84" s="452"/>
      <c r="AC84" s="452"/>
      <c r="AD84" s="452"/>
      <c r="AE84" s="452"/>
      <c r="AF84" s="452"/>
    </row>
    <row r="85" spans="2:32" x14ac:dyDescent="0.4">
      <c r="B85" s="108"/>
      <c r="C85" s="452"/>
      <c r="D85" s="452"/>
      <c r="E85" s="452"/>
      <c r="F85" s="452"/>
      <c r="G85" s="452"/>
      <c r="H85" s="452"/>
      <c r="I85" s="452"/>
      <c r="J85" s="452"/>
      <c r="K85" s="452"/>
      <c r="L85" s="452"/>
      <c r="M85" s="452"/>
      <c r="N85" s="452"/>
      <c r="O85" s="452"/>
      <c r="P85" s="452"/>
      <c r="Q85" s="452"/>
      <c r="R85" s="452"/>
      <c r="S85" s="452"/>
      <c r="T85" s="452"/>
      <c r="U85" s="452"/>
      <c r="V85" s="452"/>
      <c r="W85" s="452"/>
      <c r="X85" s="452"/>
      <c r="Y85" s="452"/>
      <c r="Z85" s="452"/>
      <c r="AA85" s="452"/>
      <c r="AB85" s="452"/>
      <c r="AC85" s="452"/>
      <c r="AD85" s="452"/>
      <c r="AE85" s="452"/>
      <c r="AF85" s="452"/>
    </row>
    <row r="86" spans="2:32" x14ac:dyDescent="0.4">
      <c r="B86" s="109" t="s">
        <v>279</v>
      </c>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row>
    <row r="87" spans="2:32" x14ac:dyDescent="0.4">
      <c r="B87" s="108" t="s">
        <v>253</v>
      </c>
      <c r="C87" s="452" t="s">
        <v>280</v>
      </c>
      <c r="D87" s="452"/>
      <c r="E87" s="452"/>
      <c r="F87" s="452"/>
      <c r="G87" s="452"/>
      <c r="H87" s="452"/>
      <c r="I87" s="452"/>
      <c r="J87" s="452"/>
      <c r="K87" s="452"/>
      <c r="L87" s="452"/>
      <c r="M87" s="452"/>
      <c r="N87" s="452"/>
      <c r="O87" s="452"/>
      <c r="P87" s="452"/>
      <c r="Q87" s="452"/>
      <c r="R87" s="452"/>
      <c r="S87" s="452"/>
      <c r="T87" s="452"/>
      <c r="U87" s="452"/>
      <c r="V87" s="452"/>
      <c r="W87" s="452"/>
      <c r="X87" s="452"/>
      <c r="Y87" s="452"/>
      <c r="Z87" s="452"/>
      <c r="AA87" s="452"/>
      <c r="AB87" s="452"/>
      <c r="AC87" s="452"/>
      <c r="AD87" s="452"/>
      <c r="AE87" s="452"/>
      <c r="AF87" s="452"/>
    </row>
    <row r="88" spans="2:32" x14ac:dyDescent="0.4">
      <c r="B88" s="109" t="s">
        <v>281</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row>
    <row r="89" spans="2:32" x14ac:dyDescent="0.4">
      <c r="B89" s="108" t="s">
        <v>253</v>
      </c>
      <c r="C89" s="452" t="s">
        <v>282</v>
      </c>
      <c r="D89" s="452"/>
      <c r="E89" s="452"/>
      <c r="F89" s="452"/>
      <c r="G89" s="452"/>
      <c r="H89" s="452"/>
      <c r="I89" s="452"/>
      <c r="J89" s="452"/>
      <c r="K89" s="452"/>
      <c r="L89" s="452"/>
      <c r="M89" s="452"/>
      <c r="N89" s="452"/>
      <c r="O89" s="452"/>
      <c r="P89" s="452"/>
      <c r="Q89" s="452"/>
      <c r="R89" s="452"/>
      <c r="S89" s="452"/>
      <c r="T89" s="452"/>
      <c r="U89" s="452"/>
      <c r="V89" s="452"/>
      <c r="W89" s="452"/>
      <c r="X89" s="452"/>
      <c r="Y89" s="452"/>
      <c r="Z89" s="452"/>
      <c r="AA89" s="452"/>
      <c r="AB89" s="452"/>
      <c r="AC89" s="452"/>
      <c r="AD89" s="452"/>
      <c r="AE89" s="452"/>
      <c r="AF89" s="452"/>
    </row>
    <row r="90" spans="2:32" x14ac:dyDescent="0.4">
      <c r="B90" s="108"/>
      <c r="C90" s="452"/>
      <c r="D90" s="452"/>
      <c r="E90" s="452"/>
      <c r="F90" s="452"/>
      <c r="G90" s="452"/>
      <c r="H90" s="452"/>
      <c r="I90" s="452"/>
      <c r="J90" s="452"/>
      <c r="K90" s="452"/>
      <c r="L90" s="452"/>
      <c r="M90" s="452"/>
      <c r="N90" s="452"/>
      <c r="O90" s="452"/>
      <c r="P90" s="452"/>
      <c r="Q90" s="452"/>
      <c r="R90" s="452"/>
      <c r="S90" s="452"/>
      <c r="T90" s="452"/>
      <c r="U90" s="452"/>
      <c r="V90" s="452"/>
      <c r="W90" s="452"/>
      <c r="X90" s="452"/>
      <c r="Y90" s="452"/>
      <c r="Z90" s="452"/>
      <c r="AA90" s="452"/>
      <c r="AB90" s="452"/>
      <c r="AC90" s="452"/>
      <c r="AD90" s="452"/>
      <c r="AE90" s="452"/>
      <c r="AF90" s="452"/>
    </row>
    <row r="91" spans="2:32" x14ac:dyDescent="0.4">
      <c r="B91" s="108"/>
      <c r="C91" s="452"/>
      <c r="D91" s="452"/>
      <c r="E91" s="452"/>
      <c r="F91" s="452"/>
      <c r="G91" s="452"/>
      <c r="H91" s="452"/>
      <c r="I91" s="452"/>
      <c r="J91" s="452"/>
      <c r="K91" s="452"/>
      <c r="L91" s="452"/>
      <c r="M91" s="452"/>
      <c r="N91" s="452"/>
      <c r="O91" s="452"/>
      <c r="P91" s="452"/>
      <c r="Q91" s="452"/>
      <c r="R91" s="452"/>
      <c r="S91" s="452"/>
      <c r="T91" s="452"/>
      <c r="U91" s="452"/>
      <c r="V91" s="452"/>
      <c r="W91" s="452"/>
      <c r="X91" s="452"/>
      <c r="Y91" s="452"/>
      <c r="Z91" s="452"/>
      <c r="AA91" s="452"/>
      <c r="AB91" s="452"/>
      <c r="AC91" s="452"/>
      <c r="AD91" s="452"/>
      <c r="AE91" s="452"/>
      <c r="AF91" s="452"/>
    </row>
    <row r="92" spans="2:32" x14ac:dyDescent="0.4">
      <c r="B92" s="108"/>
      <c r="C92" s="452"/>
      <c r="D92" s="452"/>
      <c r="E92" s="452"/>
      <c r="F92" s="452"/>
      <c r="G92" s="452"/>
      <c r="H92" s="452"/>
      <c r="I92" s="452"/>
      <c r="J92" s="452"/>
      <c r="K92" s="452"/>
      <c r="L92" s="452"/>
      <c r="M92" s="452"/>
      <c r="N92" s="452"/>
      <c r="O92" s="452"/>
      <c r="P92" s="452"/>
      <c r="Q92" s="452"/>
      <c r="R92" s="452"/>
      <c r="S92" s="452"/>
      <c r="T92" s="452"/>
      <c r="U92" s="452"/>
      <c r="V92" s="452"/>
      <c r="W92" s="452"/>
      <c r="X92" s="452"/>
      <c r="Y92" s="452"/>
      <c r="Z92" s="452"/>
      <c r="AA92" s="452"/>
      <c r="AB92" s="452"/>
      <c r="AC92" s="452"/>
      <c r="AD92" s="452"/>
      <c r="AE92" s="452"/>
      <c r="AF92" s="452"/>
    </row>
    <row r="93" spans="2:32" ht="0.75" customHeight="1" x14ac:dyDescent="0.4">
      <c r="B93" s="108"/>
      <c r="C93" s="452"/>
      <c r="D93" s="452"/>
      <c r="E93" s="452"/>
      <c r="F93" s="452"/>
      <c r="G93" s="452"/>
      <c r="H93" s="452"/>
      <c r="I93" s="452"/>
      <c r="J93" s="452"/>
      <c r="K93" s="452"/>
      <c r="L93" s="452"/>
      <c r="M93" s="452"/>
      <c r="N93" s="452"/>
      <c r="O93" s="452"/>
      <c r="P93" s="452"/>
      <c r="Q93" s="452"/>
      <c r="R93" s="452"/>
      <c r="S93" s="452"/>
      <c r="T93" s="452"/>
      <c r="U93" s="452"/>
      <c r="V93" s="452"/>
      <c r="W93" s="452"/>
      <c r="X93" s="452"/>
      <c r="Y93" s="452"/>
      <c r="Z93" s="452"/>
      <c r="AA93" s="452"/>
      <c r="AB93" s="452"/>
      <c r="AC93" s="452"/>
      <c r="AD93" s="452"/>
      <c r="AE93" s="452"/>
      <c r="AF93" s="452"/>
    </row>
    <row r="94" spans="2:32" x14ac:dyDescent="0.4">
      <c r="B94" s="108" t="s">
        <v>254</v>
      </c>
      <c r="C94" s="452" t="s">
        <v>283</v>
      </c>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A94" s="452"/>
      <c r="AB94" s="452"/>
      <c r="AC94" s="452"/>
      <c r="AD94" s="452"/>
      <c r="AE94" s="452"/>
      <c r="AF94" s="452"/>
    </row>
    <row r="95" spans="2:32" x14ac:dyDescent="0.4">
      <c r="B95" s="108"/>
      <c r="C95" s="452"/>
      <c r="D95" s="452"/>
      <c r="E95" s="452"/>
      <c r="F95" s="452"/>
      <c r="G95" s="452"/>
      <c r="H95" s="452"/>
      <c r="I95" s="452"/>
      <c r="J95" s="452"/>
      <c r="K95" s="452"/>
      <c r="L95" s="452"/>
      <c r="M95" s="452"/>
      <c r="N95" s="452"/>
      <c r="O95" s="452"/>
      <c r="P95" s="452"/>
      <c r="Q95" s="452"/>
      <c r="R95" s="452"/>
      <c r="S95" s="452"/>
      <c r="T95" s="452"/>
      <c r="U95" s="452"/>
      <c r="V95" s="452"/>
      <c r="W95" s="452"/>
      <c r="X95" s="452"/>
      <c r="Y95" s="452"/>
      <c r="Z95" s="452"/>
      <c r="AA95" s="452"/>
      <c r="AB95" s="452"/>
      <c r="AC95" s="452"/>
      <c r="AD95" s="452"/>
      <c r="AE95" s="452"/>
      <c r="AF95" s="452"/>
    </row>
    <row r="96" spans="2:32" x14ac:dyDescent="0.4">
      <c r="B96" s="108" t="s">
        <v>255</v>
      </c>
      <c r="C96" s="452" t="s">
        <v>284</v>
      </c>
      <c r="D96" s="452"/>
      <c r="E96" s="452"/>
      <c r="F96" s="452"/>
      <c r="G96" s="452"/>
      <c r="H96" s="452"/>
      <c r="I96" s="452"/>
      <c r="J96" s="452"/>
      <c r="K96" s="452"/>
      <c r="L96" s="452"/>
      <c r="M96" s="452"/>
      <c r="N96" s="452"/>
      <c r="O96" s="452"/>
      <c r="P96" s="452"/>
      <c r="Q96" s="452"/>
      <c r="R96" s="452"/>
      <c r="S96" s="452"/>
      <c r="T96" s="452"/>
      <c r="U96" s="452"/>
      <c r="V96" s="452"/>
      <c r="W96" s="452"/>
      <c r="X96" s="452"/>
      <c r="Y96" s="452"/>
      <c r="Z96" s="452"/>
      <c r="AA96" s="452"/>
      <c r="AB96" s="452"/>
      <c r="AC96" s="452"/>
      <c r="AD96" s="452"/>
      <c r="AE96" s="452"/>
      <c r="AF96" s="452"/>
    </row>
    <row r="97" spans="2:32" x14ac:dyDescent="0.4">
      <c r="B97" s="108"/>
      <c r="C97" s="452"/>
      <c r="D97" s="452"/>
      <c r="E97" s="452"/>
      <c r="F97" s="452"/>
      <c r="G97" s="452"/>
      <c r="H97" s="452"/>
      <c r="I97" s="452"/>
      <c r="J97" s="452"/>
      <c r="K97" s="452"/>
      <c r="L97" s="452"/>
      <c r="M97" s="452"/>
      <c r="N97" s="452"/>
      <c r="O97" s="452"/>
      <c r="P97" s="452"/>
      <c r="Q97" s="452"/>
      <c r="R97" s="452"/>
      <c r="S97" s="452"/>
      <c r="T97" s="452"/>
      <c r="U97" s="452"/>
      <c r="V97" s="452"/>
      <c r="W97" s="452"/>
      <c r="X97" s="452"/>
      <c r="Y97" s="452"/>
      <c r="Z97" s="452"/>
      <c r="AA97" s="452"/>
      <c r="AB97" s="452"/>
      <c r="AC97" s="452"/>
      <c r="AD97" s="452"/>
      <c r="AE97" s="452"/>
      <c r="AF97" s="452"/>
    </row>
    <row r="98" spans="2:32" x14ac:dyDescent="0.4">
      <c r="B98" s="108"/>
      <c r="C98" s="452"/>
      <c r="D98" s="452"/>
      <c r="E98" s="452"/>
      <c r="F98" s="452"/>
      <c r="G98" s="452"/>
      <c r="H98" s="452"/>
      <c r="I98" s="452"/>
      <c r="J98" s="452"/>
      <c r="K98" s="452"/>
      <c r="L98" s="452"/>
      <c r="M98" s="452"/>
      <c r="N98" s="452"/>
      <c r="O98" s="452"/>
      <c r="P98" s="452"/>
      <c r="Q98" s="452"/>
      <c r="R98" s="452"/>
      <c r="S98" s="452"/>
      <c r="T98" s="452"/>
      <c r="U98" s="452"/>
      <c r="V98" s="452"/>
      <c r="W98" s="452"/>
      <c r="X98" s="452"/>
      <c r="Y98" s="452"/>
      <c r="Z98" s="452"/>
      <c r="AA98" s="452"/>
      <c r="AB98" s="452"/>
      <c r="AC98" s="452"/>
      <c r="AD98" s="452"/>
      <c r="AE98" s="452"/>
      <c r="AF98" s="452"/>
    </row>
    <row r="99" spans="2:32" x14ac:dyDescent="0.4">
      <c r="B99" s="108"/>
      <c r="C99" s="452"/>
      <c r="D99" s="452"/>
      <c r="E99" s="452"/>
      <c r="F99" s="452"/>
      <c r="G99" s="452"/>
      <c r="H99" s="452"/>
      <c r="I99" s="452"/>
      <c r="J99" s="452"/>
      <c r="K99" s="452"/>
      <c r="L99" s="452"/>
      <c r="M99" s="452"/>
      <c r="N99" s="452"/>
      <c r="O99" s="452"/>
      <c r="P99" s="452"/>
      <c r="Q99" s="452"/>
      <c r="R99" s="452"/>
      <c r="S99" s="452"/>
      <c r="T99" s="452"/>
      <c r="U99" s="452"/>
      <c r="V99" s="452"/>
      <c r="W99" s="452"/>
      <c r="X99" s="452"/>
      <c r="Y99" s="452"/>
      <c r="Z99" s="452"/>
      <c r="AA99" s="452"/>
      <c r="AB99" s="452"/>
      <c r="AC99" s="452"/>
      <c r="AD99" s="452"/>
      <c r="AE99" s="452"/>
      <c r="AF99" s="452"/>
    </row>
    <row r="100" spans="2:32" x14ac:dyDescent="0.4">
      <c r="B100" s="109" t="s">
        <v>285</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row>
    <row r="101" spans="2:32" x14ac:dyDescent="0.4">
      <c r="B101" s="108" t="s">
        <v>253</v>
      </c>
      <c r="C101" s="452" t="s">
        <v>286</v>
      </c>
      <c r="D101" s="452"/>
      <c r="E101" s="452"/>
      <c r="F101" s="452"/>
      <c r="G101" s="452"/>
      <c r="H101" s="452"/>
      <c r="I101" s="452"/>
      <c r="J101" s="452"/>
      <c r="K101" s="452"/>
      <c r="L101" s="452"/>
      <c r="M101" s="452"/>
      <c r="N101" s="452"/>
      <c r="O101" s="452"/>
      <c r="P101" s="452"/>
      <c r="Q101" s="452"/>
      <c r="R101" s="452"/>
      <c r="S101" s="452"/>
      <c r="T101" s="452"/>
      <c r="U101" s="452"/>
      <c r="V101" s="452"/>
      <c r="W101" s="452"/>
      <c r="X101" s="452"/>
      <c r="Y101" s="452"/>
      <c r="Z101" s="452"/>
      <c r="AA101" s="452"/>
      <c r="AB101" s="452"/>
      <c r="AC101" s="452"/>
      <c r="AD101" s="452"/>
      <c r="AE101" s="452"/>
      <c r="AF101" s="452"/>
    </row>
    <row r="102" spans="2:32" x14ac:dyDescent="0.4">
      <c r="B102" s="108"/>
      <c r="C102" s="452"/>
      <c r="D102" s="452"/>
      <c r="E102" s="452"/>
      <c r="F102" s="452"/>
      <c r="G102" s="452"/>
      <c r="H102" s="452"/>
      <c r="I102" s="452"/>
      <c r="J102" s="452"/>
      <c r="K102" s="452"/>
      <c r="L102" s="452"/>
      <c r="M102" s="452"/>
      <c r="N102" s="452"/>
      <c r="O102" s="452"/>
      <c r="P102" s="452"/>
      <c r="Q102" s="452"/>
      <c r="R102" s="452"/>
      <c r="S102" s="452"/>
      <c r="T102" s="452"/>
      <c r="U102" s="452"/>
      <c r="V102" s="452"/>
      <c r="W102" s="452"/>
      <c r="X102" s="452"/>
      <c r="Y102" s="452"/>
      <c r="Z102" s="452"/>
      <c r="AA102" s="452"/>
      <c r="AB102" s="452"/>
      <c r="AC102" s="452"/>
      <c r="AD102" s="452"/>
      <c r="AE102" s="452"/>
      <c r="AF102" s="452"/>
    </row>
    <row r="103" spans="2:32" x14ac:dyDescent="0.4">
      <c r="B103" s="108"/>
      <c r="C103" s="452"/>
      <c r="D103" s="452"/>
      <c r="E103" s="452"/>
      <c r="F103" s="452"/>
      <c r="G103" s="452"/>
      <c r="H103" s="452"/>
      <c r="I103" s="452"/>
      <c r="J103" s="452"/>
      <c r="K103" s="452"/>
      <c r="L103" s="452"/>
      <c r="M103" s="452"/>
      <c r="N103" s="452"/>
      <c r="O103" s="452"/>
      <c r="P103" s="452"/>
      <c r="Q103" s="452"/>
      <c r="R103" s="452"/>
      <c r="S103" s="452"/>
      <c r="T103" s="452"/>
      <c r="U103" s="452"/>
      <c r="V103" s="452"/>
      <c r="W103" s="452"/>
      <c r="X103" s="452"/>
      <c r="Y103" s="452"/>
      <c r="Z103" s="452"/>
      <c r="AA103" s="452"/>
      <c r="AB103" s="452"/>
      <c r="AC103" s="452"/>
      <c r="AD103" s="452"/>
      <c r="AE103" s="452"/>
      <c r="AF103" s="452"/>
    </row>
    <row r="104" spans="2:32" x14ac:dyDescent="0.4">
      <c r="B104" s="108"/>
      <c r="C104" s="452"/>
      <c r="D104" s="452"/>
      <c r="E104" s="452"/>
      <c r="F104" s="452"/>
      <c r="G104" s="452"/>
      <c r="H104" s="452"/>
      <c r="I104" s="452"/>
      <c r="J104" s="452"/>
      <c r="K104" s="452"/>
      <c r="L104" s="452"/>
      <c r="M104" s="452"/>
      <c r="N104" s="452"/>
      <c r="O104" s="452"/>
      <c r="P104" s="452"/>
      <c r="Q104" s="452"/>
      <c r="R104" s="452"/>
      <c r="S104" s="452"/>
      <c r="T104" s="452"/>
      <c r="U104" s="452"/>
      <c r="V104" s="452"/>
      <c r="W104" s="452"/>
      <c r="X104" s="452"/>
      <c r="Y104" s="452"/>
      <c r="Z104" s="452"/>
      <c r="AA104" s="452"/>
      <c r="AB104" s="452"/>
      <c r="AC104" s="452"/>
      <c r="AD104" s="452"/>
      <c r="AE104" s="452"/>
      <c r="AF104" s="452"/>
    </row>
    <row r="105" spans="2:32" x14ac:dyDescent="0.4">
      <c r="B105" s="108"/>
      <c r="C105" s="452"/>
      <c r="D105" s="452"/>
      <c r="E105" s="452"/>
      <c r="F105" s="452"/>
      <c r="G105" s="452"/>
      <c r="H105" s="452"/>
      <c r="I105" s="452"/>
      <c r="J105" s="452"/>
      <c r="K105" s="452"/>
      <c r="L105" s="452"/>
      <c r="M105" s="452"/>
      <c r="N105" s="452"/>
      <c r="O105" s="452"/>
      <c r="P105" s="452"/>
      <c r="Q105" s="452"/>
      <c r="R105" s="452"/>
      <c r="S105" s="452"/>
      <c r="T105" s="452"/>
      <c r="U105" s="452"/>
      <c r="V105" s="452"/>
      <c r="W105" s="452"/>
      <c r="X105" s="452"/>
      <c r="Y105" s="452"/>
      <c r="Z105" s="452"/>
      <c r="AA105" s="452"/>
      <c r="AB105" s="452"/>
      <c r="AC105" s="452"/>
      <c r="AD105" s="452"/>
      <c r="AE105" s="452"/>
      <c r="AF105" s="452"/>
    </row>
    <row r="106" spans="2:32" x14ac:dyDescent="0.4">
      <c r="B106" s="108" t="s">
        <v>254</v>
      </c>
      <c r="C106" s="452" t="s">
        <v>287</v>
      </c>
      <c r="D106" s="452"/>
      <c r="E106" s="452"/>
      <c r="F106" s="452"/>
      <c r="G106" s="452"/>
      <c r="H106" s="452"/>
      <c r="I106" s="452"/>
      <c r="J106" s="452"/>
      <c r="K106" s="452"/>
      <c r="L106" s="452"/>
      <c r="M106" s="452"/>
      <c r="N106" s="452"/>
      <c r="O106" s="452"/>
      <c r="P106" s="452"/>
      <c r="Q106" s="452"/>
      <c r="R106" s="452"/>
      <c r="S106" s="452"/>
      <c r="T106" s="452"/>
      <c r="U106" s="452"/>
      <c r="V106" s="452"/>
      <c r="W106" s="452"/>
      <c r="X106" s="452"/>
      <c r="Y106" s="452"/>
      <c r="Z106" s="452"/>
      <c r="AA106" s="452"/>
      <c r="AB106" s="452"/>
      <c r="AC106" s="452"/>
      <c r="AD106" s="452"/>
      <c r="AE106" s="452"/>
      <c r="AF106" s="452"/>
    </row>
    <row r="107" spans="2:32" s="30" customFormat="1" ht="15.75" x14ac:dyDescent="0.4">
      <c r="B107" s="108" t="s">
        <v>255</v>
      </c>
      <c r="C107" s="522" t="s">
        <v>288</v>
      </c>
      <c r="D107" s="522"/>
      <c r="E107" s="522"/>
      <c r="F107" s="522"/>
      <c r="G107" s="522"/>
      <c r="H107" s="522"/>
      <c r="I107" s="522"/>
      <c r="J107" s="522"/>
      <c r="K107" s="522"/>
      <c r="L107" s="522"/>
      <c r="M107" s="522"/>
      <c r="N107" s="522"/>
      <c r="O107" s="522"/>
      <c r="P107" s="522"/>
      <c r="Q107" s="522"/>
      <c r="R107" s="522"/>
      <c r="S107" s="522"/>
      <c r="T107" s="522"/>
      <c r="U107" s="522"/>
      <c r="V107" s="522"/>
      <c r="W107" s="522"/>
      <c r="X107" s="522"/>
      <c r="Y107" s="522"/>
      <c r="Z107" s="522"/>
      <c r="AA107" s="522"/>
      <c r="AB107" s="522"/>
      <c r="AC107" s="522"/>
      <c r="AD107" s="522"/>
      <c r="AE107" s="522"/>
      <c r="AF107" s="522"/>
    </row>
    <row r="108" spans="2:32" s="30" customFormat="1" ht="15.75" x14ac:dyDescent="0.4">
      <c r="B108" s="108"/>
      <c r="C108" s="111" t="s">
        <v>257</v>
      </c>
      <c r="D108" s="521" t="s">
        <v>289</v>
      </c>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1"/>
      <c r="AF108" s="521"/>
    </row>
    <row r="109" spans="2:32" s="30" customFormat="1" ht="15.75" x14ac:dyDescent="0.4">
      <c r="B109" s="108"/>
      <c r="C109" s="111" t="s">
        <v>259</v>
      </c>
      <c r="D109" s="521" t="s">
        <v>290</v>
      </c>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1"/>
      <c r="AF109" s="521"/>
    </row>
    <row r="110" spans="2:32" s="30" customFormat="1" ht="15.75" customHeight="1" x14ac:dyDescent="0.4">
      <c r="B110" s="108"/>
      <c r="C110" s="111"/>
      <c r="D110" s="521" t="s">
        <v>291</v>
      </c>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1"/>
      <c r="AF110" s="521"/>
    </row>
    <row r="111" spans="2:32" s="30" customFormat="1" ht="15.75" x14ac:dyDescent="0.4">
      <c r="B111" s="108"/>
      <c r="C111" s="111"/>
      <c r="D111" s="521" t="s">
        <v>292</v>
      </c>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1"/>
      <c r="AF111" s="521"/>
    </row>
    <row r="112" spans="2:32" s="30" customFormat="1" ht="15.75" x14ac:dyDescent="0.4">
      <c r="B112" s="108"/>
      <c r="C112" s="111"/>
      <c r="D112" s="521" t="s">
        <v>293</v>
      </c>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1"/>
      <c r="AF112" s="521"/>
    </row>
    <row r="113" spans="1:42" s="30" customFormat="1" ht="15.75" x14ac:dyDescent="0.4">
      <c r="B113" s="108"/>
      <c r="C113" s="111"/>
      <c r="D113" s="521" t="s">
        <v>294</v>
      </c>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1"/>
      <c r="AF113" s="521"/>
    </row>
    <row r="114" spans="1:42" x14ac:dyDescent="0.4">
      <c r="B114" s="108"/>
      <c r="C114" s="112" t="s">
        <v>261</v>
      </c>
      <c r="D114" s="452" t="s">
        <v>295</v>
      </c>
      <c r="E114" s="452"/>
      <c r="F114" s="452"/>
      <c r="G114" s="452"/>
      <c r="H114" s="452"/>
      <c r="I114" s="452"/>
      <c r="J114" s="452"/>
      <c r="K114" s="452"/>
      <c r="L114" s="452"/>
      <c r="M114" s="452"/>
      <c r="N114" s="452"/>
      <c r="O114" s="452"/>
      <c r="P114" s="452"/>
      <c r="Q114" s="452"/>
      <c r="R114" s="452"/>
      <c r="S114" s="452"/>
      <c r="T114" s="452"/>
      <c r="U114" s="452"/>
      <c r="V114" s="452"/>
      <c r="W114" s="452"/>
      <c r="X114" s="452"/>
      <c r="Y114" s="452"/>
      <c r="Z114" s="452"/>
      <c r="AA114" s="452"/>
      <c r="AB114" s="452"/>
      <c r="AC114" s="452"/>
      <c r="AD114" s="452"/>
      <c r="AE114" s="452"/>
      <c r="AF114" s="452"/>
    </row>
    <row r="115" spans="1:42" x14ac:dyDescent="0.4">
      <c r="B115" s="108"/>
      <c r="C115" s="112"/>
      <c r="D115" s="452"/>
      <c r="E115" s="452"/>
      <c r="F115" s="452"/>
      <c r="G115" s="452"/>
      <c r="H115" s="452"/>
      <c r="I115" s="452"/>
      <c r="J115" s="452"/>
      <c r="K115" s="452"/>
      <c r="L115" s="452"/>
      <c r="M115" s="452"/>
      <c r="N115" s="452"/>
      <c r="O115" s="452"/>
      <c r="P115" s="452"/>
      <c r="Q115" s="452"/>
      <c r="R115" s="452"/>
      <c r="S115" s="452"/>
      <c r="T115" s="452"/>
      <c r="U115" s="452"/>
      <c r="V115" s="452"/>
      <c r="W115" s="452"/>
      <c r="X115" s="452"/>
      <c r="Y115" s="452"/>
      <c r="Z115" s="452"/>
      <c r="AA115" s="452"/>
      <c r="AB115" s="452"/>
      <c r="AC115" s="452"/>
      <c r="AD115" s="452"/>
      <c r="AE115" s="452"/>
      <c r="AF115" s="452"/>
    </row>
    <row r="116" spans="1:42" s="2" customFormat="1" ht="15.75" x14ac:dyDescent="0.4">
      <c r="A116" s="1"/>
      <c r="B116" s="108" t="s">
        <v>267</v>
      </c>
      <c r="C116" s="452" t="s">
        <v>296</v>
      </c>
      <c r="D116" s="452"/>
      <c r="E116" s="452"/>
      <c r="F116" s="452"/>
      <c r="G116" s="452"/>
      <c r="H116" s="452"/>
      <c r="I116" s="452"/>
      <c r="J116" s="452"/>
      <c r="K116" s="452"/>
      <c r="L116" s="452"/>
      <c r="M116" s="452"/>
      <c r="N116" s="452"/>
      <c r="O116" s="452"/>
      <c r="P116" s="452"/>
      <c r="Q116" s="452"/>
      <c r="R116" s="452"/>
      <c r="S116" s="452"/>
      <c r="T116" s="452"/>
      <c r="U116" s="452"/>
      <c r="V116" s="452"/>
      <c r="W116" s="452"/>
      <c r="X116" s="452"/>
      <c r="Y116" s="452"/>
      <c r="Z116" s="452"/>
      <c r="AA116" s="452"/>
      <c r="AB116" s="452"/>
      <c r="AC116" s="452"/>
      <c r="AD116" s="452"/>
      <c r="AE116" s="452"/>
      <c r="AF116" s="452"/>
      <c r="AG116" s="1"/>
      <c r="AH116" s="1"/>
      <c r="AI116" s="1"/>
      <c r="AJ116" s="1"/>
      <c r="AK116" s="1"/>
      <c r="AL116" s="1"/>
      <c r="AM116" s="1"/>
      <c r="AN116" s="1"/>
      <c r="AO116" s="1"/>
      <c r="AP116" s="1"/>
    </row>
    <row r="117" spans="1:42" s="2" customFormat="1" ht="15.75" x14ac:dyDescent="0.4">
      <c r="A117" s="1"/>
      <c r="B117" s="108" t="s">
        <v>269</v>
      </c>
      <c r="C117" s="452" t="s">
        <v>297</v>
      </c>
      <c r="D117" s="452"/>
      <c r="E117" s="452"/>
      <c r="F117" s="452"/>
      <c r="G117" s="452"/>
      <c r="H117" s="452"/>
      <c r="I117" s="452"/>
      <c r="J117" s="452"/>
      <c r="K117" s="452"/>
      <c r="L117" s="452"/>
      <c r="M117" s="452"/>
      <c r="N117" s="452"/>
      <c r="O117" s="452"/>
      <c r="P117" s="452"/>
      <c r="Q117" s="452"/>
      <c r="R117" s="452"/>
      <c r="S117" s="452"/>
      <c r="T117" s="452"/>
      <c r="U117" s="452"/>
      <c r="V117" s="452"/>
      <c r="W117" s="452"/>
      <c r="X117" s="452"/>
      <c r="Y117" s="452"/>
      <c r="Z117" s="452"/>
      <c r="AA117" s="452"/>
      <c r="AB117" s="452"/>
      <c r="AC117" s="452"/>
      <c r="AD117" s="452"/>
      <c r="AE117" s="452"/>
      <c r="AF117" s="452"/>
      <c r="AG117" s="1"/>
      <c r="AH117" s="1"/>
      <c r="AI117" s="1"/>
      <c r="AJ117" s="1"/>
      <c r="AK117" s="1"/>
      <c r="AL117" s="1"/>
      <c r="AM117" s="1"/>
      <c r="AN117" s="1"/>
      <c r="AO117" s="1"/>
      <c r="AP117" s="1"/>
    </row>
    <row r="118" spans="1:42" s="2" customFormat="1" ht="15.75" x14ac:dyDescent="0.4">
      <c r="A118" s="1"/>
      <c r="B118" s="108"/>
      <c r="C118" s="452"/>
      <c r="D118" s="452"/>
      <c r="E118" s="452"/>
      <c r="F118" s="452"/>
      <c r="G118" s="452"/>
      <c r="H118" s="452"/>
      <c r="I118" s="452"/>
      <c r="J118" s="452"/>
      <c r="K118" s="452"/>
      <c r="L118" s="452"/>
      <c r="M118" s="452"/>
      <c r="N118" s="452"/>
      <c r="O118" s="452"/>
      <c r="P118" s="452"/>
      <c r="Q118" s="452"/>
      <c r="R118" s="452"/>
      <c r="S118" s="452"/>
      <c r="T118" s="452"/>
      <c r="U118" s="452"/>
      <c r="V118" s="452"/>
      <c r="W118" s="452"/>
      <c r="X118" s="452"/>
      <c r="Y118" s="452"/>
      <c r="Z118" s="452"/>
      <c r="AA118" s="452"/>
      <c r="AB118" s="452"/>
      <c r="AC118" s="452"/>
      <c r="AD118" s="452"/>
      <c r="AE118" s="452"/>
      <c r="AF118" s="452"/>
      <c r="AG118" s="1"/>
      <c r="AH118" s="1"/>
      <c r="AI118" s="1"/>
      <c r="AJ118" s="1"/>
      <c r="AK118" s="1"/>
      <c r="AL118" s="1"/>
      <c r="AM118" s="1"/>
      <c r="AN118" s="1"/>
      <c r="AO118" s="1"/>
      <c r="AP118" s="1"/>
    </row>
    <row r="119" spans="1:42" s="2" customFormat="1" ht="15.75" x14ac:dyDescent="0.4">
      <c r="A119" s="1"/>
      <c r="B119" s="108"/>
      <c r="C119" s="452"/>
      <c r="D119" s="452"/>
      <c r="E119" s="452"/>
      <c r="F119" s="452"/>
      <c r="G119" s="452"/>
      <c r="H119" s="452"/>
      <c r="I119" s="452"/>
      <c r="J119" s="452"/>
      <c r="K119" s="452"/>
      <c r="L119" s="452"/>
      <c r="M119" s="452"/>
      <c r="N119" s="452"/>
      <c r="O119" s="452"/>
      <c r="P119" s="452"/>
      <c r="Q119" s="452"/>
      <c r="R119" s="452"/>
      <c r="S119" s="452"/>
      <c r="T119" s="452"/>
      <c r="U119" s="452"/>
      <c r="V119" s="452"/>
      <c r="W119" s="452"/>
      <c r="X119" s="452"/>
      <c r="Y119" s="452"/>
      <c r="Z119" s="452"/>
      <c r="AA119" s="452"/>
      <c r="AB119" s="452"/>
      <c r="AC119" s="452"/>
      <c r="AD119" s="452"/>
      <c r="AE119" s="452"/>
      <c r="AF119" s="452"/>
      <c r="AG119" s="1"/>
      <c r="AH119" s="1"/>
      <c r="AI119" s="1"/>
      <c r="AJ119" s="1"/>
      <c r="AK119" s="1"/>
      <c r="AL119" s="1"/>
      <c r="AM119" s="1"/>
      <c r="AN119" s="1"/>
      <c r="AO119" s="1"/>
      <c r="AP119" s="1"/>
    </row>
    <row r="120" spans="1:42" s="2" customFormat="1" ht="15.75" x14ac:dyDescent="0.4">
      <c r="A120" s="1"/>
      <c r="B120" s="108"/>
      <c r="C120" s="452"/>
      <c r="D120" s="452"/>
      <c r="E120" s="452"/>
      <c r="F120" s="452"/>
      <c r="G120" s="452"/>
      <c r="H120" s="452"/>
      <c r="I120" s="452"/>
      <c r="J120" s="452"/>
      <c r="K120" s="452"/>
      <c r="L120" s="452"/>
      <c r="M120" s="452"/>
      <c r="N120" s="452"/>
      <c r="O120" s="452"/>
      <c r="P120" s="452"/>
      <c r="Q120" s="452"/>
      <c r="R120" s="452"/>
      <c r="S120" s="452"/>
      <c r="T120" s="452"/>
      <c r="U120" s="452"/>
      <c r="V120" s="452"/>
      <c r="W120" s="452"/>
      <c r="X120" s="452"/>
      <c r="Y120" s="452"/>
      <c r="Z120" s="452"/>
      <c r="AA120" s="452"/>
      <c r="AB120" s="452"/>
      <c r="AC120" s="452"/>
      <c r="AD120" s="452"/>
      <c r="AE120" s="452"/>
      <c r="AF120" s="452"/>
      <c r="AG120" s="1"/>
      <c r="AH120" s="1"/>
      <c r="AI120" s="1"/>
      <c r="AJ120" s="1"/>
      <c r="AK120" s="1"/>
      <c r="AL120" s="1"/>
      <c r="AM120" s="1"/>
      <c r="AN120" s="1"/>
      <c r="AO120" s="1"/>
      <c r="AP120" s="1"/>
    </row>
    <row r="121" spans="1:42" s="2" customFormat="1" ht="15.75" x14ac:dyDescent="0.4">
      <c r="A121" s="1"/>
      <c r="B121" s="108" t="s">
        <v>298</v>
      </c>
      <c r="C121" s="452" t="s">
        <v>299</v>
      </c>
      <c r="D121" s="452"/>
      <c r="E121" s="452"/>
      <c r="F121" s="452"/>
      <c r="G121" s="452"/>
      <c r="H121" s="452"/>
      <c r="I121" s="452"/>
      <c r="J121" s="452"/>
      <c r="K121" s="452"/>
      <c r="L121" s="452"/>
      <c r="M121" s="452"/>
      <c r="N121" s="452"/>
      <c r="O121" s="452"/>
      <c r="P121" s="452"/>
      <c r="Q121" s="452"/>
      <c r="R121" s="452"/>
      <c r="S121" s="452"/>
      <c r="T121" s="452"/>
      <c r="U121" s="452"/>
      <c r="V121" s="452"/>
      <c r="W121" s="452"/>
      <c r="X121" s="452"/>
      <c r="Y121" s="452"/>
      <c r="Z121" s="452"/>
      <c r="AA121" s="452"/>
      <c r="AB121" s="452"/>
      <c r="AC121" s="452"/>
      <c r="AD121" s="452"/>
      <c r="AE121" s="452"/>
      <c r="AF121" s="452"/>
      <c r="AG121" s="1"/>
      <c r="AH121" s="1"/>
      <c r="AI121" s="1"/>
      <c r="AJ121" s="1"/>
      <c r="AK121" s="1"/>
      <c r="AL121" s="1"/>
      <c r="AM121" s="1"/>
      <c r="AN121" s="1"/>
      <c r="AO121" s="1"/>
      <c r="AP121" s="1"/>
    </row>
    <row r="122" spans="1:42" s="2" customFormat="1" ht="15.75" x14ac:dyDescent="0.4">
      <c r="A122" s="1"/>
      <c r="B122" s="108"/>
      <c r="C122" s="452"/>
      <c r="D122" s="452"/>
      <c r="E122" s="452"/>
      <c r="F122" s="452"/>
      <c r="G122" s="452"/>
      <c r="H122" s="452"/>
      <c r="I122" s="452"/>
      <c r="J122" s="452"/>
      <c r="K122" s="452"/>
      <c r="L122" s="452"/>
      <c r="M122" s="452"/>
      <c r="N122" s="452"/>
      <c r="O122" s="452"/>
      <c r="P122" s="452"/>
      <c r="Q122" s="452"/>
      <c r="R122" s="452"/>
      <c r="S122" s="452"/>
      <c r="T122" s="452"/>
      <c r="U122" s="452"/>
      <c r="V122" s="452"/>
      <c r="W122" s="452"/>
      <c r="X122" s="452"/>
      <c r="Y122" s="452"/>
      <c r="Z122" s="452"/>
      <c r="AA122" s="452"/>
      <c r="AB122" s="452"/>
      <c r="AC122" s="452"/>
      <c r="AD122" s="452"/>
      <c r="AE122" s="452"/>
      <c r="AF122" s="452"/>
      <c r="AG122" s="1"/>
      <c r="AH122" s="1"/>
      <c r="AI122" s="1"/>
      <c r="AJ122" s="1"/>
      <c r="AK122" s="1"/>
      <c r="AL122" s="1"/>
      <c r="AM122" s="1"/>
      <c r="AN122" s="1"/>
      <c r="AO122" s="1"/>
      <c r="AP122" s="1"/>
    </row>
    <row r="123" spans="1:42" s="2" customFormat="1" ht="15.75" x14ac:dyDescent="0.4">
      <c r="A123" s="1"/>
      <c r="B123" s="108"/>
      <c r="C123" s="452"/>
      <c r="D123" s="452"/>
      <c r="E123" s="452"/>
      <c r="F123" s="452"/>
      <c r="G123" s="452"/>
      <c r="H123" s="452"/>
      <c r="I123" s="452"/>
      <c r="J123" s="452"/>
      <c r="K123" s="452"/>
      <c r="L123" s="452"/>
      <c r="M123" s="452"/>
      <c r="N123" s="452"/>
      <c r="O123" s="452"/>
      <c r="P123" s="452"/>
      <c r="Q123" s="452"/>
      <c r="R123" s="452"/>
      <c r="S123" s="452"/>
      <c r="T123" s="452"/>
      <c r="U123" s="452"/>
      <c r="V123" s="452"/>
      <c r="W123" s="452"/>
      <c r="X123" s="452"/>
      <c r="Y123" s="452"/>
      <c r="Z123" s="452"/>
      <c r="AA123" s="452"/>
      <c r="AB123" s="452"/>
      <c r="AC123" s="452"/>
      <c r="AD123" s="452"/>
      <c r="AE123" s="452"/>
      <c r="AF123" s="452"/>
      <c r="AG123" s="1"/>
      <c r="AH123" s="1"/>
      <c r="AI123" s="1"/>
      <c r="AJ123" s="1"/>
      <c r="AK123" s="1"/>
      <c r="AL123" s="1"/>
      <c r="AM123" s="1"/>
      <c r="AN123" s="1"/>
      <c r="AO123" s="1"/>
      <c r="AP123" s="1"/>
    </row>
    <row r="124" spans="1:42" s="2" customFormat="1" ht="15.75" x14ac:dyDescent="0.4">
      <c r="A124" s="1"/>
      <c r="B124" s="108" t="s">
        <v>300</v>
      </c>
      <c r="C124" s="452" t="s">
        <v>301</v>
      </c>
      <c r="D124" s="452"/>
      <c r="E124" s="452"/>
      <c r="F124" s="452"/>
      <c r="G124" s="452"/>
      <c r="H124" s="452"/>
      <c r="I124" s="452"/>
      <c r="J124" s="452"/>
      <c r="K124" s="452"/>
      <c r="L124" s="452"/>
      <c r="M124" s="452"/>
      <c r="N124" s="452"/>
      <c r="O124" s="452"/>
      <c r="P124" s="452"/>
      <c r="Q124" s="452"/>
      <c r="R124" s="452"/>
      <c r="S124" s="452"/>
      <c r="T124" s="452"/>
      <c r="U124" s="452"/>
      <c r="V124" s="452"/>
      <c r="W124" s="452"/>
      <c r="X124" s="452"/>
      <c r="Y124" s="452"/>
      <c r="Z124" s="452"/>
      <c r="AA124" s="452"/>
      <c r="AB124" s="452"/>
      <c r="AC124" s="452"/>
      <c r="AD124" s="452"/>
      <c r="AE124" s="452"/>
      <c r="AF124" s="452"/>
      <c r="AG124" s="1"/>
      <c r="AH124" s="1"/>
      <c r="AI124" s="1"/>
      <c r="AJ124" s="1"/>
      <c r="AK124" s="1"/>
      <c r="AL124" s="1"/>
      <c r="AM124" s="1"/>
      <c r="AN124" s="1"/>
      <c r="AO124" s="1"/>
      <c r="AP124" s="1"/>
    </row>
    <row r="125" spans="1:42" s="2" customFormat="1" ht="15.75" x14ac:dyDescent="0.4">
      <c r="A125" s="1"/>
      <c r="B125" s="108"/>
      <c r="C125" s="452"/>
      <c r="D125" s="452"/>
      <c r="E125" s="452"/>
      <c r="F125" s="452"/>
      <c r="G125" s="452"/>
      <c r="H125" s="452"/>
      <c r="I125" s="452"/>
      <c r="J125" s="452"/>
      <c r="K125" s="452"/>
      <c r="L125" s="452"/>
      <c r="M125" s="452"/>
      <c r="N125" s="452"/>
      <c r="O125" s="452"/>
      <c r="P125" s="452"/>
      <c r="Q125" s="452"/>
      <c r="R125" s="452"/>
      <c r="S125" s="452"/>
      <c r="T125" s="452"/>
      <c r="U125" s="452"/>
      <c r="V125" s="452"/>
      <c r="W125" s="452"/>
      <c r="X125" s="452"/>
      <c r="Y125" s="452"/>
      <c r="Z125" s="452"/>
      <c r="AA125" s="452"/>
      <c r="AB125" s="452"/>
      <c r="AC125" s="452"/>
      <c r="AD125" s="452"/>
      <c r="AE125" s="452"/>
      <c r="AF125" s="452"/>
      <c r="AG125" s="1"/>
      <c r="AH125" s="1"/>
      <c r="AI125" s="1"/>
      <c r="AJ125" s="1"/>
      <c r="AK125" s="1"/>
      <c r="AL125" s="1"/>
      <c r="AM125" s="1"/>
      <c r="AN125" s="1"/>
      <c r="AO125" s="1"/>
      <c r="AP125" s="1"/>
    </row>
    <row r="126" spans="1:42" s="2" customFormat="1" ht="15.75" x14ac:dyDescent="0.4">
      <c r="A126" s="1"/>
      <c r="B126" s="108"/>
      <c r="C126" s="452"/>
      <c r="D126" s="452"/>
      <c r="E126" s="452"/>
      <c r="F126" s="452"/>
      <c r="G126" s="452"/>
      <c r="H126" s="452"/>
      <c r="I126" s="452"/>
      <c r="J126" s="452"/>
      <c r="K126" s="452"/>
      <c r="L126" s="452"/>
      <c r="M126" s="452"/>
      <c r="N126" s="452"/>
      <c r="O126" s="452"/>
      <c r="P126" s="452"/>
      <c r="Q126" s="452"/>
      <c r="R126" s="452"/>
      <c r="S126" s="452"/>
      <c r="T126" s="452"/>
      <c r="U126" s="452"/>
      <c r="V126" s="452"/>
      <c r="W126" s="452"/>
      <c r="X126" s="452"/>
      <c r="Y126" s="452"/>
      <c r="Z126" s="452"/>
      <c r="AA126" s="452"/>
      <c r="AB126" s="452"/>
      <c r="AC126" s="452"/>
      <c r="AD126" s="452"/>
      <c r="AE126" s="452"/>
      <c r="AF126" s="452"/>
      <c r="AG126" s="1"/>
      <c r="AH126" s="1"/>
      <c r="AI126" s="1"/>
      <c r="AJ126" s="1"/>
      <c r="AK126" s="1"/>
      <c r="AL126" s="1"/>
      <c r="AM126" s="1"/>
      <c r="AN126" s="1"/>
      <c r="AO126" s="1"/>
      <c r="AP126" s="1"/>
    </row>
    <row r="127" spans="1:42" s="2" customFormat="1" ht="15.75" x14ac:dyDescent="0.4">
      <c r="A127" s="1"/>
      <c r="B127" s="108"/>
      <c r="C127" s="452"/>
      <c r="D127" s="452"/>
      <c r="E127" s="452"/>
      <c r="F127" s="452"/>
      <c r="G127" s="452"/>
      <c r="H127" s="452"/>
      <c r="I127" s="452"/>
      <c r="J127" s="452"/>
      <c r="K127" s="452"/>
      <c r="L127" s="452"/>
      <c r="M127" s="452"/>
      <c r="N127" s="452"/>
      <c r="O127" s="452"/>
      <c r="P127" s="452"/>
      <c r="Q127" s="452"/>
      <c r="R127" s="452"/>
      <c r="S127" s="452"/>
      <c r="T127" s="452"/>
      <c r="U127" s="452"/>
      <c r="V127" s="452"/>
      <c r="W127" s="452"/>
      <c r="X127" s="452"/>
      <c r="Y127" s="452"/>
      <c r="Z127" s="452"/>
      <c r="AA127" s="452"/>
      <c r="AB127" s="452"/>
      <c r="AC127" s="452"/>
      <c r="AD127" s="452"/>
      <c r="AE127" s="452"/>
      <c r="AF127" s="452"/>
      <c r="AG127" s="1"/>
      <c r="AH127" s="1"/>
      <c r="AI127" s="1"/>
      <c r="AJ127" s="1"/>
      <c r="AK127" s="1"/>
      <c r="AL127" s="1"/>
      <c r="AM127" s="1"/>
      <c r="AN127" s="1"/>
      <c r="AO127" s="1"/>
      <c r="AP127" s="1"/>
    </row>
    <row r="128" spans="1:42" s="2" customFormat="1" ht="15.75" x14ac:dyDescent="0.4">
      <c r="A128" s="1"/>
      <c r="B128" s="108" t="s">
        <v>302</v>
      </c>
      <c r="C128" s="452" t="s">
        <v>303</v>
      </c>
      <c r="D128" s="452"/>
      <c r="E128" s="452"/>
      <c r="F128" s="452"/>
      <c r="G128" s="452"/>
      <c r="H128" s="452"/>
      <c r="I128" s="452"/>
      <c r="J128" s="452"/>
      <c r="K128" s="452"/>
      <c r="L128" s="452"/>
      <c r="M128" s="452"/>
      <c r="N128" s="452"/>
      <c r="O128" s="452"/>
      <c r="P128" s="452"/>
      <c r="Q128" s="452"/>
      <c r="R128" s="452"/>
      <c r="S128" s="452"/>
      <c r="T128" s="452"/>
      <c r="U128" s="452"/>
      <c r="V128" s="452"/>
      <c r="W128" s="452"/>
      <c r="X128" s="452"/>
      <c r="Y128" s="452"/>
      <c r="Z128" s="452"/>
      <c r="AA128" s="452"/>
      <c r="AB128" s="452"/>
      <c r="AC128" s="452"/>
      <c r="AD128" s="452"/>
      <c r="AE128" s="452"/>
      <c r="AF128" s="452"/>
      <c r="AG128" s="1"/>
      <c r="AH128" s="1"/>
      <c r="AI128" s="1"/>
      <c r="AJ128" s="1"/>
      <c r="AK128" s="1"/>
      <c r="AL128" s="1"/>
      <c r="AM128" s="1"/>
      <c r="AN128" s="1"/>
      <c r="AO128" s="1"/>
      <c r="AP128" s="1"/>
    </row>
    <row r="129" spans="1:42" s="2" customFormat="1" ht="15.75" customHeight="1" x14ac:dyDescent="0.4">
      <c r="A129" s="1"/>
      <c r="B129" s="108"/>
      <c r="C129" s="112" t="s">
        <v>257</v>
      </c>
      <c r="D129" s="452" t="s">
        <v>304</v>
      </c>
      <c r="E129" s="452"/>
      <c r="F129" s="452"/>
      <c r="G129" s="452"/>
      <c r="H129" s="452"/>
      <c r="I129" s="452"/>
      <c r="J129" s="452"/>
      <c r="K129" s="452"/>
      <c r="L129" s="452"/>
      <c r="M129" s="452"/>
      <c r="N129" s="452"/>
      <c r="O129" s="452"/>
      <c r="P129" s="452"/>
      <c r="Q129" s="452"/>
      <c r="R129" s="452"/>
      <c r="S129" s="452"/>
      <c r="T129" s="452"/>
      <c r="U129" s="452"/>
      <c r="V129" s="452"/>
      <c r="W129" s="452"/>
      <c r="X129" s="452"/>
      <c r="Y129" s="452"/>
      <c r="Z129" s="452"/>
      <c r="AA129" s="452"/>
      <c r="AB129" s="452"/>
      <c r="AC129" s="452"/>
      <c r="AD129" s="452"/>
      <c r="AE129" s="452"/>
      <c r="AF129" s="452"/>
      <c r="AG129" s="27"/>
      <c r="AH129" s="1"/>
      <c r="AI129" s="1"/>
      <c r="AJ129" s="1"/>
      <c r="AK129" s="1"/>
      <c r="AL129" s="1"/>
      <c r="AM129" s="1"/>
      <c r="AN129" s="1"/>
      <c r="AO129" s="1"/>
      <c r="AP129" s="1"/>
    </row>
    <row r="130" spans="1:42" s="2" customFormat="1" ht="15.75" x14ac:dyDescent="0.4">
      <c r="A130" s="1"/>
      <c r="B130" s="108"/>
      <c r="C130" s="112" t="s">
        <v>259</v>
      </c>
      <c r="D130" s="452" t="s">
        <v>305</v>
      </c>
      <c r="E130" s="452"/>
      <c r="F130" s="452"/>
      <c r="G130" s="452"/>
      <c r="H130" s="452"/>
      <c r="I130" s="452"/>
      <c r="J130" s="452"/>
      <c r="K130" s="452"/>
      <c r="L130" s="452"/>
      <c r="M130" s="452"/>
      <c r="N130" s="452"/>
      <c r="O130" s="452"/>
      <c r="P130" s="452"/>
      <c r="Q130" s="452"/>
      <c r="R130" s="452"/>
      <c r="S130" s="452"/>
      <c r="T130" s="452"/>
      <c r="U130" s="452"/>
      <c r="V130" s="452"/>
      <c r="W130" s="452"/>
      <c r="X130" s="452"/>
      <c r="Y130" s="452"/>
      <c r="Z130" s="452"/>
      <c r="AA130" s="452"/>
      <c r="AB130" s="452"/>
      <c r="AC130" s="452"/>
      <c r="AD130" s="452"/>
      <c r="AE130" s="452"/>
      <c r="AF130" s="452"/>
      <c r="AG130" s="1"/>
      <c r="AH130" s="1"/>
      <c r="AI130" s="1"/>
      <c r="AJ130" s="1"/>
      <c r="AK130" s="1"/>
      <c r="AL130" s="1"/>
      <c r="AM130" s="1"/>
      <c r="AN130" s="1"/>
      <c r="AO130" s="1"/>
      <c r="AP130" s="1"/>
    </row>
    <row r="131" spans="1:42" s="2" customFormat="1" ht="15.75" x14ac:dyDescent="0.4">
      <c r="A131" s="1"/>
      <c r="B131" s="108"/>
      <c r="C131" s="112" t="s">
        <v>261</v>
      </c>
      <c r="D131" s="452" t="s">
        <v>306</v>
      </c>
      <c r="E131" s="452"/>
      <c r="F131" s="452"/>
      <c r="G131" s="452"/>
      <c r="H131" s="452"/>
      <c r="I131" s="452"/>
      <c r="J131" s="452"/>
      <c r="K131" s="452"/>
      <c r="L131" s="452"/>
      <c r="M131" s="452"/>
      <c r="N131" s="452"/>
      <c r="O131" s="452"/>
      <c r="P131" s="452"/>
      <c r="Q131" s="452"/>
      <c r="R131" s="452"/>
      <c r="S131" s="452"/>
      <c r="T131" s="452"/>
      <c r="U131" s="452"/>
      <c r="V131" s="452"/>
      <c r="W131" s="452"/>
      <c r="X131" s="452"/>
      <c r="Y131" s="452"/>
      <c r="Z131" s="452"/>
      <c r="AA131" s="452"/>
      <c r="AB131" s="452"/>
      <c r="AC131" s="452"/>
      <c r="AD131" s="452"/>
      <c r="AE131" s="452"/>
      <c r="AF131" s="452"/>
      <c r="AG131" s="1"/>
      <c r="AH131" s="1"/>
      <c r="AI131" s="1"/>
      <c r="AJ131" s="1"/>
      <c r="AK131" s="1"/>
      <c r="AL131" s="1"/>
      <c r="AM131" s="1"/>
      <c r="AN131" s="1"/>
      <c r="AO131" s="1"/>
      <c r="AP131" s="1"/>
    </row>
    <row r="132" spans="1:42" x14ac:dyDescent="0.4">
      <c r="B132" s="108"/>
      <c r="C132" s="112" t="s">
        <v>307</v>
      </c>
      <c r="D132" s="452" t="s">
        <v>308</v>
      </c>
      <c r="E132" s="452"/>
      <c r="F132" s="452"/>
      <c r="G132" s="452"/>
      <c r="H132" s="452"/>
      <c r="I132" s="452"/>
      <c r="J132" s="452"/>
      <c r="K132" s="452"/>
      <c r="L132" s="452"/>
      <c r="M132" s="452"/>
      <c r="N132" s="452"/>
      <c r="O132" s="452"/>
      <c r="P132" s="452"/>
      <c r="Q132" s="452"/>
      <c r="R132" s="452"/>
      <c r="S132" s="452"/>
      <c r="T132" s="452"/>
      <c r="U132" s="452"/>
      <c r="V132" s="452"/>
      <c r="W132" s="452"/>
      <c r="X132" s="452"/>
      <c r="Y132" s="452"/>
      <c r="Z132" s="452"/>
      <c r="AA132" s="452"/>
      <c r="AB132" s="452"/>
      <c r="AC132" s="452"/>
      <c r="AD132" s="452"/>
      <c r="AE132" s="452"/>
      <c r="AF132" s="452"/>
    </row>
    <row r="133" spans="1:42" x14ac:dyDescent="0.4">
      <c r="B133" s="108"/>
      <c r="C133" s="112" t="s">
        <v>309</v>
      </c>
      <c r="D133" s="452" t="s">
        <v>310</v>
      </c>
      <c r="E133" s="452"/>
      <c r="F133" s="452"/>
      <c r="G133" s="452"/>
      <c r="H133" s="452"/>
      <c r="I133" s="452"/>
      <c r="J133" s="452"/>
      <c r="K133" s="452"/>
      <c r="L133" s="452"/>
      <c r="M133" s="452"/>
      <c r="N133" s="452"/>
      <c r="O133" s="452"/>
      <c r="P133" s="452"/>
      <c r="Q133" s="452"/>
      <c r="R133" s="452"/>
      <c r="S133" s="452"/>
      <c r="T133" s="452"/>
      <c r="U133" s="452"/>
      <c r="V133" s="452"/>
      <c r="W133" s="452"/>
      <c r="X133" s="452"/>
      <c r="Y133" s="452"/>
      <c r="Z133" s="452"/>
      <c r="AA133" s="452"/>
      <c r="AB133" s="452"/>
      <c r="AC133" s="452"/>
      <c r="AD133" s="452"/>
      <c r="AE133" s="452"/>
      <c r="AF133" s="452"/>
    </row>
    <row r="134" spans="1:42" x14ac:dyDescent="0.4">
      <c r="B134" s="108"/>
      <c r="C134" s="112" t="s">
        <v>311</v>
      </c>
      <c r="D134" s="452" t="s">
        <v>312</v>
      </c>
      <c r="E134" s="452"/>
      <c r="F134" s="452"/>
      <c r="G134" s="452"/>
      <c r="H134" s="452"/>
      <c r="I134" s="452"/>
      <c r="J134" s="452"/>
      <c r="K134" s="452"/>
      <c r="L134" s="452"/>
      <c r="M134" s="452"/>
      <c r="N134" s="452"/>
      <c r="O134" s="452"/>
      <c r="P134" s="452"/>
      <c r="Q134" s="452"/>
      <c r="R134" s="452"/>
      <c r="S134" s="452"/>
      <c r="T134" s="452"/>
      <c r="U134" s="452"/>
      <c r="V134" s="452"/>
      <c r="W134" s="452"/>
      <c r="X134" s="452"/>
      <c r="Y134" s="452"/>
      <c r="Z134" s="452"/>
      <c r="AA134" s="452"/>
      <c r="AB134" s="452"/>
      <c r="AC134" s="452"/>
      <c r="AD134" s="452"/>
      <c r="AE134" s="452"/>
      <c r="AF134" s="452"/>
    </row>
    <row r="135" spans="1:42" x14ac:dyDescent="0.4">
      <c r="B135" s="108"/>
      <c r="C135" s="112" t="s">
        <v>313</v>
      </c>
      <c r="D135" s="452" t="s">
        <v>314</v>
      </c>
      <c r="E135" s="452"/>
      <c r="F135" s="452"/>
      <c r="G135" s="452"/>
      <c r="H135" s="452"/>
      <c r="I135" s="452"/>
      <c r="J135" s="452"/>
      <c r="K135" s="452"/>
      <c r="L135" s="452"/>
      <c r="M135" s="452"/>
      <c r="N135" s="452"/>
      <c r="O135" s="452"/>
      <c r="P135" s="452"/>
      <c r="Q135" s="452"/>
      <c r="R135" s="452"/>
      <c r="S135" s="452"/>
      <c r="T135" s="452"/>
      <c r="U135" s="452"/>
      <c r="V135" s="452"/>
      <c r="W135" s="452"/>
      <c r="X135" s="452"/>
      <c r="Y135" s="452"/>
      <c r="Z135" s="452"/>
      <c r="AA135" s="452"/>
      <c r="AB135" s="452"/>
      <c r="AC135" s="452"/>
      <c r="AD135" s="452"/>
      <c r="AE135" s="452"/>
      <c r="AF135" s="452"/>
    </row>
    <row r="136" spans="1:42" x14ac:dyDescent="0.4">
      <c r="B136" s="108"/>
      <c r="C136" s="112" t="s">
        <v>315</v>
      </c>
      <c r="D136" s="452" t="s">
        <v>316</v>
      </c>
      <c r="E136" s="452"/>
      <c r="F136" s="452"/>
      <c r="G136" s="452"/>
      <c r="H136" s="452"/>
      <c r="I136" s="452"/>
      <c r="J136" s="452"/>
      <c r="K136" s="452"/>
      <c r="L136" s="452"/>
      <c r="M136" s="452"/>
      <c r="N136" s="452"/>
      <c r="O136" s="452"/>
      <c r="P136" s="452"/>
      <c r="Q136" s="452"/>
      <c r="R136" s="452"/>
      <c r="S136" s="452"/>
      <c r="T136" s="452"/>
      <c r="U136" s="452"/>
      <c r="V136" s="452"/>
      <c r="W136" s="452"/>
      <c r="X136" s="452"/>
      <c r="Y136" s="452"/>
      <c r="Z136" s="452"/>
      <c r="AA136" s="452"/>
      <c r="AB136" s="452"/>
      <c r="AC136" s="452"/>
      <c r="AD136" s="452"/>
      <c r="AE136" s="452"/>
      <c r="AF136" s="452"/>
    </row>
    <row r="137" spans="1:42" x14ac:dyDescent="0.4">
      <c r="B137" s="108"/>
      <c r="C137" s="112" t="s">
        <v>317</v>
      </c>
      <c r="D137" s="452" t="s">
        <v>318</v>
      </c>
      <c r="E137" s="452"/>
      <c r="F137" s="452"/>
      <c r="G137" s="452"/>
      <c r="H137" s="452"/>
      <c r="I137" s="452"/>
      <c r="J137" s="452"/>
      <c r="K137" s="452"/>
      <c r="L137" s="452"/>
      <c r="M137" s="452"/>
      <c r="N137" s="452"/>
      <c r="O137" s="452"/>
      <c r="P137" s="452"/>
      <c r="Q137" s="452"/>
      <c r="R137" s="452"/>
      <c r="S137" s="452"/>
      <c r="T137" s="452"/>
      <c r="U137" s="452"/>
      <c r="V137" s="452"/>
      <c r="W137" s="452"/>
      <c r="X137" s="452"/>
      <c r="Y137" s="452"/>
      <c r="Z137" s="452"/>
      <c r="AA137" s="452"/>
      <c r="AB137" s="452"/>
      <c r="AC137" s="452"/>
      <c r="AD137" s="452"/>
      <c r="AE137" s="452"/>
      <c r="AF137" s="452"/>
    </row>
    <row r="138" spans="1:42" x14ac:dyDescent="0.4">
      <c r="B138" s="108"/>
      <c r="C138" s="112" t="s">
        <v>319</v>
      </c>
      <c r="D138" s="452" t="s">
        <v>320</v>
      </c>
      <c r="E138" s="452"/>
      <c r="F138" s="452"/>
      <c r="G138" s="452"/>
      <c r="H138" s="452"/>
      <c r="I138" s="452"/>
      <c r="J138" s="452"/>
      <c r="K138" s="452"/>
      <c r="L138" s="452"/>
      <c r="M138" s="452"/>
      <c r="N138" s="452"/>
      <c r="O138" s="452"/>
      <c r="P138" s="452"/>
      <c r="Q138" s="452"/>
      <c r="R138" s="452"/>
      <c r="S138" s="452"/>
      <c r="T138" s="452"/>
      <c r="U138" s="452"/>
      <c r="V138" s="452"/>
      <c r="W138" s="452"/>
      <c r="X138" s="452"/>
      <c r="Y138" s="452"/>
      <c r="Z138" s="452"/>
      <c r="AA138" s="452"/>
      <c r="AB138" s="452"/>
      <c r="AC138" s="452"/>
      <c r="AD138" s="452"/>
      <c r="AE138" s="452"/>
      <c r="AF138" s="452"/>
    </row>
    <row r="139" spans="1:42" x14ac:dyDescent="0.4">
      <c r="B139" s="108"/>
      <c r="C139" s="112"/>
      <c r="D139" s="452"/>
      <c r="E139" s="452"/>
      <c r="F139" s="452"/>
      <c r="G139" s="452"/>
      <c r="H139" s="452"/>
      <c r="I139" s="452"/>
      <c r="J139" s="452"/>
      <c r="K139" s="452"/>
      <c r="L139" s="452"/>
      <c r="M139" s="452"/>
      <c r="N139" s="452"/>
      <c r="O139" s="452"/>
      <c r="P139" s="452"/>
      <c r="Q139" s="452"/>
      <c r="R139" s="452"/>
      <c r="S139" s="452"/>
      <c r="T139" s="452"/>
      <c r="U139" s="452"/>
      <c r="V139" s="452"/>
      <c r="W139" s="452"/>
      <c r="X139" s="452"/>
      <c r="Y139" s="452"/>
      <c r="Z139" s="452"/>
      <c r="AA139" s="452"/>
      <c r="AB139" s="452"/>
      <c r="AC139" s="452"/>
      <c r="AD139" s="452"/>
      <c r="AE139" s="452"/>
      <c r="AF139" s="452"/>
    </row>
    <row r="140" spans="1:42" x14ac:dyDescent="0.4">
      <c r="B140" s="108"/>
      <c r="C140" s="112" t="s">
        <v>321</v>
      </c>
      <c r="D140" s="452" t="s">
        <v>322</v>
      </c>
      <c r="E140" s="452"/>
      <c r="F140" s="452"/>
      <c r="G140" s="452"/>
      <c r="H140" s="452"/>
      <c r="I140" s="452"/>
      <c r="J140" s="452"/>
      <c r="K140" s="452"/>
      <c r="L140" s="452"/>
      <c r="M140" s="452"/>
      <c r="N140" s="452"/>
      <c r="O140" s="452"/>
      <c r="P140" s="452"/>
      <c r="Q140" s="452"/>
      <c r="R140" s="452"/>
      <c r="S140" s="452"/>
      <c r="T140" s="452"/>
      <c r="U140" s="452"/>
      <c r="V140" s="452"/>
      <c r="W140" s="452"/>
      <c r="X140" s="452"/>
      <c r="Y140" s="452"/>
      <c r="Z140" s="452"/>
      <c r="AA140" s="452"/>
      <c r="AB140" s="452"/>
      <c r="AC140" s="452"/>
      <c r="AD140" s="452"/>
      <c r="AE140" s="452"/>
      <c r="AF140" s="452"/>
    </row>
    <row r="141" spans="1:42" x14ac:dyDescent="0.4">
      <c r="B141" s="108"/>
      <c r="C141" s="112" t="s">
        <v>323</v>
      </c>
      <c r="D141" s="452" t="s">
        <v>324</v>
      </c>
      <c r="E141" s="452"/>
      <c r="F141" s="452"/>
      <c r="G141" s="452"/>
      <c r="H141" s="452"/>
      <c r="I141" s="452"/>
      <c r="J141" s="452"/>
      <c r="K141" s="452"/>
      <c r="L141" s="452"/>
      <c r="M141" s="452"/>
      <c r="N141" s="452"/>
      <c r="O141" s="452"/>
      <c r="P141" s="452"/>
      <c r="Q141" s="452"/>
      <c r="R141" s="452"/>
      <c r="S141" s="452"/>
      <c r="T141" s="452"/>
      <c r="U141" s="452"/>
      <c r="V141" s="452"/>
      <c r="W141" s="452"/>
      <c r="X141" s="452"/>
      <c r="Y141" s="452"/>
      <c r="Z141" s="452"/>
      <c r="AA141" s="452"/>
      <c r="AB141" s="452"/>
      <c r="AC141" s="452"/>
      <c r="AD141" s="452"/>
      <c r="AE141" s="452"/>
      <c r="AF141" s="452"/>
    </row>
    <row r="142" spans="1:42" x14ac:dyDescent="0.4">
      <c r="B142" s="108"/>
      <c r="C142" s="112" t="s">
        <v>325</v>
      </c>
      <c r="D142" s="452" t="s">
        <v>326</v>
      </c>
      <c r="E142" s="452"/>
      <c r="F142" s="452"/>
      <c r="G142" s="452"/>
      <c r="H142" s="452"/>
      <c r="I142" s="452"/>
      <c r="J142" s="452"/>
      <c r="K142" s="452"/>
      <c r="L142" s="452"/>
      <c r="M142" s="452"/>
      <c r="N142" s="452"/>
      <c r="O142" s="452"/>
      <c r="P142" s="452"/>
      <c r="Q142" s="452"/>
      <c r="R142" s="452"/>
      <c r="S142" s="452"/>
      <c r="T142" s="452"/>
      <c r="U142" s="452"/>
      <c r="V142" s="452"/>
      <c r="W142" s="452"/>
      <c r="X142" s="452"/>
      <c r="Y142" s="452"/>
      <c r="Z142" s="452"/>
      <c r="AA142" s="452"/>
      <c r="AB142" s="452"/>
      <c r="AC142" s="452"/>
      <c r="AD142" s="452"/>
      <c r="AE142" s="452"/>
      <c r="AF142" s="452"/>
    </row>
    <row r="143" spans="1:42" x14ac:dyDescent="0.4">
      <c r="B143" s="108"/>
      <c r="C143" s="112" t="s">
        <v>327</v>
      </c>
      <c r="D143" s="452" t="s">
        <v>328</v>
      </c>
      <c r="E143" s="452"/>
      <c r="F143" s="452"/>
      <c r="G143" s="452"/>
      <c r="H143" s="452"/>
      <c r="I143" s="452"/>
      <c r="J143" s="452"/>
      <c r="K143" s="452"/>
      <c r="L143" s="452"/>
      <c r="M143" s="452"/>
      <c r="N143" s="452"/>
      <c r="O143" s="452"/>
      <c r="P143" s="452"/>
      <c r="Q143" s="452"/>
      <c r="R143" s="452"/>
      <c r="S143" s="452"/>
      <c r="T143" s="452"/>
      <c r="U143" s="452"/>
      <c r="V143" s="452"/>
      <c r="W143" s="452"/>
      <c r="X143" s="452"/>
      <c r="Y143" s="452"/>
      <c r="Z143" s="452"/>
      <c r="AA143" s="452"/>
      <c r="AB143" s="452"/>
      <c r="AC143" s="452"/>
      <c r="AD143" s="452"/>
      <c r="AE143" s="452"/>
      <c r="AF143" s="452"/>
    </row>
    <row r="144" spans="1:42" x14ac:dyDescent="0.4">
      <c r="B144" s="108"/>
      <c r="C144" s="112" t="s">
        <v>329</v>
      </c>
      <c r="D144" s="452" t="s">
        <v>330</v>
      </c>
      <c r="E144" s="452"/>
      <c r="F144" s="452"/>
      <c r="G144" s="452"/>
      <c r="H144" s="452"/>
      <c r="I144" s="452"/>
      <c r="J144" s="452"/>
      <c r="K144" s="452"/>
      <c r="L144" s="452"/>
      <c r="M144" s="452"/>
      <c r="N144" s="452"/>
      <c r="O144" s="452"/>
      <c r="P144" s="452"/>
      <c r="Q144" s="452"/>
      <c r="R144" s="452"/>
      <c r="S144" s="452"/>
      <c r="T144" s="452"/>
      <c r="U144" s="452"/>
      <c r="V144" s="452"/>
      <c r="W144" s="452"/>
      <c r="X144" s="452"/>
      <c r="Y144" s="452"/>
      <c r="Z144" s="452"/>
      <c r="AA144" s="452"/>
      <c r="AB144" s="452"/>
      <c r="AC144" s="452"/>
      <c r="AD144" s="452"/>
      <c r="AE144" s="452"/>
      <c r="AF144" s="452"/>
    </row>
    <row r="145" spans="2:32" x14ac:dyDescent="0.4">
      <c r="B145" s="109" t="s">
        <v>331</v>
      </c>
      <c r="C145" s="110"/>
      <c r="D145" s="110"/>
      <c r="E145" s="110"/>
      <c r="F145" s="110"/>
      <c r="G145" s="110"/>
      <c r="H145" s="110"/>
      <c r="I145" s="110"/>
      <c r="J145" s="110"/>
      <c r="K145" s="110"/>
      <c r="L145" s="110"/>
      <c r="M145" s="110"/>
      <c r="N145" s="110"/>
      <c r="O145" s="110"/>
      <c r="P145" s="110"/>
      <c r="Q145" s="110"/>
      <c r="R145" s="110"/>
      <c r="S145" s="110"/>
      <c r="T145" s="110"/>
      <c r="U145" s="110"/>
      <c r="V145" s="110"/>
      <c r="W145" s="11"/>
      <c r="X145" s="110"/>
      <c r="Y145" s="110"/>
      <c r="Z145" s="110"/>
      <c r="AA145" s="110"/>
      <c r="AB145" s="110"/>
      <c r="AC145" s="110"/>
      <c r="AD145" s="110"/>
      <c r="AE145" s="110"/>
      <c r="AF145" s="110"/>
    </row>
    <row r="146" spans="2:32" x14ac:dyDescent="0.4">
      <c r="B146" s="108" t="s">
        <v>253</v>
      </c>
      <c r="C146" s="452" t="s">
        <v>332</v>
      </c>
      <c r="D146" s="452"/>
      <c r="E146" s="452"/>
      <c r="F146" s="452"/>
      <c r="G146" s="452"/>
      <c r="H146" s="452"/>
      <c r="I146" s="452"/>
      <c r="J146" s="452"/>
      <c r="K146" s="452"/>
      <c r="L146" s="452"/>
      <c r="M146" s="452"/>
      <c r="N146" s="452"/>
      <c r="O146" s="452"/>
      <c r="P146" s="452"/>
      <c r="Q146" s="452"/>
      <c r="R146" s="452"/>
      <c r="S146" s="452"/>
      <c r="T146" s="452"/>
      <c r="U146" s="452"/>
      <c r="V146" s="452"/>
      <c r="W146" s="452"/>
      <c r="X146" s="452"/>
      <c r="Y146" s="452"/>
      <c r="Z146" s="452"/>
      <c r="AA146" s="452"/>
      <c r="AB146" s="452"/>
      <c r="AC146" s="452"/>
      <c r="AD146" s="452"/>
      <c r="AE146" s="452"/>
      <c r="AF146" s="452"/>
    </row>
    <row r="147" spans="2:32" x14ac:dyDescent="0.4">
      <c r="B147" s="108" t="s">
        <v>254</v>
      </c>
      <c r="C147" s="452" t="s">
        <v>333</v>
      </c>
      <c r="D147" s="452"/>
      <c r="E147" s="452"/>
      <c r="F147" s="452"/>
      <c r="G147" s="452"/>
      <c r="H147" s="452"/>
      <c r="I147" s="452"/>
      <c r="J147" s="452"/>
      <c r="K147" s="452"/>
      <c r="L147" s="452"/>
      <c r="M147" s="452"/>
      <c r="N147" s="452"/>
      <c r="O147" s="452"/>
      <c r="P147" s="452"/>
      <c r="Q147" s="452"/>
      <c r="R147" s="452"/>
      <c r="S147" s="452"/>
      <c r="T147" s="452"/>
      <c r="U147" s="452"/>
      <c r="V147" s="452"/>
      <c r="W147" s="452"/>
      <c r="X147" s="452"/>
      <c r="Y147" s="452"/>
      <c r="Z147" s="452"/>
      <c r="AA147" s="452"/>
      <c r="AB147" s="452"/>
      <c r="AC147" s="452"/>
      <c r="AD147" s="452"/>
      <c r="AE147" s="452"/>
      <c r="AF147" s="452"/>
    </row>
    <row r="148" spans="2:32" x14ac:dyDescent="0.4">
      <c r="B148" s="108"/>
      <c r="C148" s="452"/>
      <c r="D148" s="452"/>
      <c r="E148" s="452"/>
      <c r="F148" s="452"/>
      <c r="G148" s="452"/>
      <c r="H148" s="452"/>
      <c r="I148" s="452"/>
      <c r="J148" s="452"/>
      <c r="K148" s="452"/>
      <c r="L148" s="452"/>
      <c r="M148" s="452"/>
      <c r="N148" s="452"/>
      <c r="O148" s="452"/>
      <c r="P148" s="452"/>
      <c r="Q148" s="452"/>
      <c r="R148" s="452"/>
      <c r="S148" s="452"/>
      <c r="T148" s="452"/>
      <c r="U148" s="452"/>
      <c r="V148" s="452"/>
      <c r="W148" s="452"/>
      <c r="X148" s="452"/>
      <c r="Y148" s="452"/>
      <c r="Z148" s="452"/>
      <c r="AA148" s="452"/>
      <c r="AB148" s="452"/>
      <c r="AC148" s="452"/>
      <c r="AD148" s="452"/>
      <c r="AE148" s="452"/>
      <c r="AF148" s="452"/>
    </row>
    <row r="149" spans="2:32" x14ac:dyDescent="0.4">
      <c r="B149" s="109" t="s">
        <v>334</v>
      </c>
      <c r="C149" s="110"/>
      <c r="D149" s="110"/>
      <c r="E149" s="110"/>
      <c r="F149" s="110"/>
      <c r="G149" s="110"/>
      <c r="H149" s="110"/>
      <c r="I149" s="110"/>
      <c r="J149" s="110"/>
      <c r="K149" s="110"/>
      <c r="L149" s="110"/>
      <c r="M149" s="110"/>
      <c r="N149" s="110"/>
      <c r="O149" s="110"/>
      <c r="P149" s="110"/>
      <c r="Q149" s="110"/>
      <c r="R149" s="110"/>
      <c r="S149" s="110"/>
      <c r="T149" s="110"/>
      <c r="U149" s="110"/>
      <c r="V149" s="110"/>
      <c r="W149" s="11"/>
      <c r="X149" s="110"/>
      <c r="Y149" s="110"/>
      <c r="Z149" s="110"/>
      <c r="AA149" s="110"/>
      <c r="AB149" s="110"/>
      <c r="AC149" s="110"/>
      <c r="AD149" s="110"/>
      <c r="AE149" s="110"/>
      <c r="AF149" s="110"/>
    </row>
    <row r="150" spans="2:32" ht="15.75" customHeight="1" x14ac:dyDescent="0.4">
      <c r="B150" s="452" t="s">
        <v>335</v>
      </c>
      <c r="C150" s="452"/>
      <c r="D150" s="452"/>
      <c r="E150" s="452"/>
      <c r="F150" s="452"/>
      <c r="G150" s="452"/>
      <c r="H150" s="452"/>
      <c r="I150" s="452"/>
      <c r="J150" s="452"/>
      <c r="K150" s="452"/>
      <c r="L150" s="452"/>
      <c r="M150" s="452"/>
      <c r="N150" s="452"/>
      <c r="O150" s="452"/>
      <c r="P150" s="452"/>
      <c r="Q150" s="452"/>
      <c r="R150" s="452"/>
      <c r="S150" s="452"/>
      <c r="T150" s="452"/>
      <c r="U150" s="452"/>
      <c r="V150" s="452"/>
      <c r="W150" s="452"/>
      <c r="X150" s="452"/>
      <c r="Y150" s="452"/>
      <c r="Z150" s="452"/>
      <c r="AA150" s="452"/>
      <c r="AB150" s="452"/>
      <c r="AC150" s="452"/>
      <c r="AD150" s="452"/>
      <c r="AE150" s="452"/>
      <c r="AF150" s="452"/>
    </row>
    <row r="151" spans="2:32" x14ac:dyDescent="0.4">
      <c r="B151" s="452"/>
      <c r="C151" s="452"/>
      <c r="D151" s="452"/>
      <c r="E151" s="452"/>
      <c r="F151" s="452"/>
      <c r="G151" s="452"/>
      <c r="H151" s="452"/>
      <c r="I151" s="452"/>
      <c r="J151" s="452"/>
      <c r="K151" s="452"/>
      <c r="L151" s="452"/>
      <c r="M151" s="452"/>
      <c r="N151" s="452"/>
      <c r="O151" s="452"/>
      <c r="P151" s="452"/>
      <c r="Q151" s="452"/>
      <c r="R151" s="452"/>
      <c r="S151" s="452"/>
      <c r="T151" s="452"/>
      <c r="U151" s="452"/>
      <c r="V151" s="452"/>
      <c r="W151" s="452"/>
      <c r="X151" s="452"/>
      <c r="Y151" s="452"/>
      <c r="Z151" s="452"/>
      <c r="AA151" s="452"/>
      <c r="AB151" s="452"/>
      <c r="AC151" s="452"/>
      <c r="AD151" s="452"/>
      <c r="AE151" s="452"/>
      <c r="AF151" s="452"/>
    </row>
    <row r="152" spans="2:32" x14ac:dyDescent="0.4">
      <c r="B152" s="108" t="s">
        <v>253</v>
      </c>
      <c r="C152" s="452" t="s">
        <v>336</v>
      </c>
      <c r="D152" s="452"/>
      <c r="E152" s="452"/>
      <c r="F152" s="452"/>
      <c r="G152" s="452"/>
      <c r="H152" s="452"/>
      <c r="I152" s="452"/>
      <c r="J152" s="452"/>
      <c r="K152" s="452"/>
      <c r="L152" s="452"/>
      <c r="M152" s="452"/>
      <c r="N152" s="452"/>
      <c r="O152" s="452"/>
      <c r="P152" s="452"/>
      <c r="Q152" s="452"/>
      <c r="R152" s="452"/>
      <c r="S152" s="452"/>
      <c r="T152" s="452"/>
      <c r="U152" s="452"/>
      <c r="V152" s="452"/>
      <c r="W152" s="452"/>
      <c r="X152" s="452"/>
      <c r="Y152" s="452"/>
      <c r="Z152" s="452"/>
      <c r="AA152" s="452"/>
      <c r="AB152" s="452"/>
      <c r="AC152" s="452"/>
      <c r="AD152" s="452"/>
      <c r="AE152" s="452"/>
      <c r="AF152" s="452"/>
    </row>
    <row r="153" spans="2:32" x14ac:dyDescent="0.4">
      <c r="B153" s="108" t="s">
        <v>254</v>
      </c>
      <c r="C153" s="452" t="s">
        <v>337</v>
      </c>
      <c r="D153" s="452"/>
      <c r="E153" s="452"/>
      <c r="F153" s="452"/>
      <c r="G153" s="452"/>
      <c r="H153" s="452"/>
      <c r="I153" s="452"/>
      <c r="J153" s="452"/>
      <c r="K153" s="452"/>
      <c r="L153" s="452"/>
      <c r="M153" s="452"/>
      <c r="N153" s="452"/>
      <c r="O153" s="452"/>
      <c r="P153" s="452"/>
      <c r="Q153" s="452"/>
      <c r="R153" s="452"/>
      <c r="S153" s="452"/>
      <c r="T153" s="452"/>
      <c r="U153" s="452"/>
      <c r="V153" s="452"/>
      <c r="W153" s="452"/>
      <c r="X153" s="452"/>
      <c r="Y153" s="452"/>
      <c r="Z153" s="452"/>
      <c r="AA153" s="452"/>
      <c r="AB153" s="452"/>
      <c r="AC153" s="452"/>
      <c r="AD153" s="452"/>
      <c r="AE153" s="452"/>
      <c r="AF153" s="452"/>
    </row>
    <row r="154" spans="2:32" x14ac:dyDescent="0.4">
      <c r="B154" s="108" t="s">
        <v>255</v>
      </c>
      <c r="C154" s="452" t="s">
        <v>338</v>
      </c>
      <c r="D154" s="452"/>
      <c r="E154" s="452"/>
      <c r="F154" s="452"/>
      <c r="G154" s="452"/>
      <c r="H154" s="452"/>
      <c r="I154" s="452"/>
      <c r="J154" s="452"/>
      <c r="K154" s="452"/>
      <c r="L154" s="452"/>
      <c r="M154" s="452"/>
      <c r="N154" s="452"/>
      <c r="O154" s="452"/>
      <c r="P154" s="452"/>
      <c r="Q154" s="452"/>
      <c r="R154" s="452"/>
      <c r="S154" s="452"/>
      <c r="T154" s="452"/>
      <c r="U154" s="452"/>
      <c r="V154" s="452"/>
      <c r="W154" s="452"/>
      <c r="X154" s="452"/>
      <c r="Y154" s="452"/>
      <c r="Z154" s="452"/>
      <c r="AA154" s="452"/>
      <c r="AB154" s="452"/>
      <c r="AC154" s="452"/>
      <c r="AD154" s="452"/>
      <c r="AE154" s="452"/>
      <c r="AF154" s="452"/>
    </row>
    <row r="155" spans="2:32" x14ac:dyDescent="0.4">
      <c r="B155" s="108"/>
      <c r="C155" s="452"/>
      <c r="D155" s="452"/>
      <c r="E155" s="452"/>
      <c r="F155" s="452"/>
      <c r="G155" s="452"/>
      <c r="H155" s="452"/>
      <c r="I155" s="452"/>
      <c r="J155" s="452"/>
      <c r="K155" s="452"/>
      <c r="L155" s="452"/>
      <c r="M155" s="452"/>
      <c r="N155" s="452"/>
      <c r="O155" s="452"/>
      <c r="P155" s="452"/>
      <c r="Q155" s="452"/>
      <c r="R155" s="452"/>
      <c r="S155" s="452"/>
      <c r="T155" s="452"/>
      <c r="U155" s="452"/>
      <c r="V155" s="452"/>
      <c r="W155" s="452"/>
      <c r="X155" s="452"/>
      <c r="Y155" s="452"/>
      <c r="Z155" s="452"/>
      <c r="AA155" s="452"/>
      <c r="AB155" s="452"/>
      <c r="AC155" s="452"/>
      <c r="AD155" s="452"/>
      <c r="AE155" s="452"/>
      <c r="AF155" s="452"/>
    </row>
    <row r="156" spans="2:32" x14ac:dyDescent="0.4">
      <c r="B156" s="108" t="s">
        <v>267</v>
      </c>
      <c r="C156" s="452" t="s">
        <v>339</v>
      </c>
      <c r="D156" s="452"/>
      <c r="E156" s="452"/>
      <c r="F156" s="452"/>
      <c r="G156" s="452"/>
      <c r="H156" s="452"/>
      <c r="I156" s="452"/>
      <c r="J156" s="452"/>
      <c r="K156" s="452"/>
      <c r="L156" s="452"/>
      <c r="M156" s="452"/>
      <c r="N156" s="452"/>
      <c r="O156" s="452"/>
      <c r="P156" s="452"/>
      <c r="Q156" s="452"/>
      <c r="R156" s="452"/>
      <c r="S156" s="452"/>
      <c r="T156" s="452"/>
      <c r="U156" s="452"/>
      <c r="V156" s="452"/>
      <c r="W156" s="452"/>
      <c r="X156" s="452"/>
      <c r="Y156" s="452"/>
      <c r="Z156" s="452"/>
      <c r="AA156" s="452"/>
      <c r="AB156" s="452"/>
      <c r="AC156" s="452"/>
      <c r="AD156" s="452"/>
      <c r="AE156" s="452"/>
      <c r="AF156" s="452"/>
    </row>
    <row r="157" spans="2:32" x14ac:dyDescent="0.4">
      <c r="B157" s="108"/>
      <c r="C157" s="452"/>
      <c r="D157" s="452"/>
      <c r="E157" s="452"/>
      <c r="F157" s="452"/>
      <c r="G157" s="452"/>
      <c r="H157" s="452"/>
      <c r="I157" s="452"/>
      <c r="J157" s="452"/>
      <c r="K157" s="452"/>
      <c r="L157" s="452"/>
      <c r="M157" s="452"/>
      <c r="N157" s="452"/>
      <c r="O157" s="452"/>
      <c r="P157" s="452"/>
      <c r="Q157" s="452"/>
      <c r="R157" s="452"/>
      <c r="S157" s="452"/>
      <c r="T157" s="452"/>
      <c r="U157" s="452"/>
      <c r="V157" s="452"/>
      <c r="W157" s="452"/>
      <c r="X157" s="452"/>
      <c r="Y157" s="452"/>
      <c r="Z157" s="452"/>
      <c r="AA157" s="452"/>
      <c r="AB157" s="452"/>
      <c r="AC157" s="452"/>
      <c r="AD157" s="452"/>
      <c r="AE157" s="452"/>
      <c r="AF157" s="452"/>
    </row>
    <row r="158" spans="2:32" x14ac:dyDescent="0.4">
      <c r="B158" s="108" t="s">
        <v>269</v>
      </c>
      <c r="C158" s="452" t="s">
        <v>340</v>
      </c>
      <c r="D158" s="452"/>
      <c r="E158" s="452"/>
      <c r="F158" s="452"/>
      <c r="G158" s="452"/>
      <c r="H158" s="452"/>
      <c r="I158" s="452"/>
      <c r="J158" s="452"/>
      <c r="K158" s="452"/>
      <c r="L158" s="452"/>
      <c r="M158" s="452"/>
      <c r="N158" s="452"/>
      <c r="O158" s="452"/>
      <c r="P158" s="452"/>
      <c r="Q158" s="452"/>
      <c r="R158" s="452"/>
      <c r="S158" s="452"/>
      <c r="T158" s="452"/>
      <c r="U158" s="452"/>
      <c r="V158" s="452"/>
      <c r="W158" s="452"/>
      <c r="X158" s="452"/>
      <c r="Y158" s="452"/>
      <c r="Z158" s="452"/>
      <c r="AA158" s="452"/>
      <c r="AB158" s="452"/>
      <c r="AC158" s="452"/>
      <c r="AD158" s="452"/>
      <c r="AE158" s="452"/>
      <c r="AF158" s="452"/>
    </row>
    <row r="159" spans="2:32" x14ac:dyDescent="0.4">
      <c r="B159" s="108"/>
      <c r="C159" s="452"/>
      <c r="D159" s="452"/>
      <c r="E159" s="452"/>
      <c r="F159" s="452"/>
      <c r="G159" s="452"/>
      <c r="H159" s="452"/>
      <c r="I159" s="452"/>
      <c r="J159" s="452"/>
      <c r="K159" s="452"/>
      <c r="L159" s="452"/>
      <c r="M159" s="452"/>
      <c r="N159" s="452"/>
      <c r="O159" s="452"/>
      <c r="P159" s="452"/>
      <c r="Q159" s="452"/>
      <c r="R159" s="452"/>
      <c r="S159" s="452"/>
      <c r="T159" s="452"/>
      <c r="U159" s="452"/>
      <c r="V159" s="452"/>
      <c r="W159" s="452"/>
      <c r="X159" s="452"/>
      <c r="Y159" s="452"/>
      <c r="Z159" s="452"/>
      <c r="AA159" s="452"/>
      <c r="AB159" s="452"/>
      <c r="AC159" s="452"/>
      <c r="AD159" s="452"/>
      <c r="AE159" s="452"/>
      <c r="AF159" s="452"/>
    </row>
    <row r="160" spans="2:32" x14ac:dyDescent="0.4">
      <c r="B160" s="108" t="s">
        <v>298</v>
      </c>
      <c r="C160" s="452" t="s">
        <v>341</v>
      </c>
      <c r="D160" s="452"/>
      <c r="E160" s="452"/>
      <c r="F160" s="452"/>
      <c r="G160" s="452"/>
      <c r="H160" s="452"/>
      <c r="I160" s="452"/>
      <c r="J160" s="452"/>
      <c r="K160" s="452"/>
      <c r="L160" s="452"/>
      <c r="M160" s="452"/>
      <c r="N160" s="452"/>
      <c r="O160" s="452"/>
      <c r="P160" s="452"/>
      <c r="Q160" s="452"/>
      <c r="R160" s="452"/>
      <c r="S160" s="452"/>
      <c r="T160" s="452"/>
      <c r="U160" s="452"/>
      <c r="V160" s="452"/>
      <c r="W160" s="452"/>
      <c r="X160" s="452"/>
      <c r="Y160" s="452"/>
      <c r="Z160" s="452"/>
      <c r="AA160" s="452"/>
      <c r="AB160" s="452"/>
      <c r="AC160" s="452"/>
      <c r="AD160" s="452"/>
      <c r="AE160" s="452"/>
      <c r="AF160" s="452"/>
    </row>
    <row r="161" spans="2:32" x14ac:dyDescent="0.4">
      <c r="B161" s="108" t="s">
        <v>300</v>
      </c>
      <c r="C161" s="452" t="s">
        <v>342</v>
      </c>
      <c r="D161" s="452"/>
      <c r="E161" s="452"/>
      <c r="F161" s="452"/>
      <c r="G161" s="452"/>
      <c r="H161" s="452"/>
      <c r="I161" s="452"/>
      <c r="J161" s="452"/>
      <c r="K161" s="452"/>
      <c r="L161" s="452"/>
      <c r="M161" s="452"/>
      <c r="N161" s="452"/>
      <c r="O161" s="452"/>
      <c r="P161" s="452"/>
      <c r="Q161" s="452"/>
      <c r="R161" s="452"/>
      <c r="S161" s="452"/>
      <c r="T161" s="452"/>
      <c r="U161" s="452"/>
      <c r="V161" s="452"/>
      <c r="W161" s="452"/>
      <c r="X161" s="452"/>
      <c r="Y161" s="452"/>
      <c r="Z161" s="452"/>
      <c r="AA161" s="452"/>
      <c r="AB161" s="452"/>
      <c r="AC161" s="452"/>
      <c r="AD161" s="452"/>
      <c r="AE161" s="452"/>
      <c r="AF161" s="452"/>
    </row>
    <row r="162" spans="2:32" x14ac:dyDescent="0.4">
      <c r="B162" s="108"/>
      <c r="C162" s="452"/>
      <c r="D162" s="452"/>
      <c r="E162" s="452"/>
      <c r="F162" s="452"/>
      <c r="G162" s="452"/>
      <c r="H162" s="452"/>
      <c r="I162" s="452"/>
      <c r="J162" s="452"/>
      <c r="K162" s="452"/>
      <c r="L162" s="452"/>
      <c r="M162" s="452"/>
      <c r="N162" s="452"/>
      <c r="O162" s="452"/>
      <c r="P162" s="452"/>
      <c r="Q162" s="452"/>
      <c r="R162" s="452"/>
      <c r="S162" s="452"/>
      <c r="T162" s="452"/>
      <c r="U162" s="452"/>
      <c r="V162" s="452"/>
      <c r="W162" s="452"/>
      <c r="X162" s="452"/>
      <c r="Y162" s="452"/>
      <c r="Z162" s="452"/>
      <c r="AA162" s="452"/>
      <c r="AB162" s="452"/>
      <c r="AC162" s="452"/>
      <c r="AD162" s="452"/>
      <c r="AE162" s="452"/>
      <c r="AF162" s="452"/>
    </row>
    <row r="163" spans="2:32" x14ac:dyDescent="0.4">
      <c r="B163" s="108" t="s">
        <v>106</v>
      </c>
      <c r="C163" s="452" t="s">
        <v>343</v>
      </c>
      <c r="D163" s="452"/>
      <c r="E163" s="452"/>
      <c r="F163" s="452"/>
      <c r="G163" s="452"/>
      <c r="H163" s="452"/>
      <c r="I163" s="452"/>
      <c r="J163" s="452"/>
      <c r="K163" s="452"/>
      <c r="L163" s="452"/>
      <c r="M163" s="452"/>
      <c r="N163" s="452"/>
      <c r="O163" s="452"/>
      <c r="P163" s="452"/>
      <c r="Q163" s="452"/>
      <c r="R163" s="452"/>
      <c r="S163" s="452"/>
      <c r="T163" s="452"/>
      <c r="U163" s="452"/>
      <c r="V163" s="452"/>
      <c r="W163" s="452"/>
      <c r="X163" s="452"/>
      <c r="Y163" s="452"/>
      <c r="Z163" s="452"/>
      <c r="AA163" s="452"/>
      <c r="AB163" s="452"/>
      <c r="AC163" s="452"/>
      <c r="AD163" s="452"/>
      <c r="AE163" s="452"/>
      <c r="AF163" s="452"/>
    </row>
    <row r="164" spans="2:32" x14ac:dyDescent="0.4">
      <c r="B164" s="108"/>
      <c r="C164" s="452"/>
      <c r="D164" s="452"/>
      <c r="E164" s="452"/>
      <c r="F164" s="452"/>
      <c r="G164" s="452"/>
      <c r="H164" s="452"/>
      <c r="I164" s="452"/>
      <c r="J164" s="452"/>
      <c r="K164" s="452"/>
      <c r="L164" s="452"/>
      <c r="M164" s="452"/>
      <c r="N164" s="452"/>
      <c r="O164" s="452"/>
      <c r="P164" s="452"/>
      <c r="Q164" s="452"/>
      <c r="R164" s="452"/>
      <c r="S164" s="452"/>
      <c r="T164" s="452"/>
      <c r="U164" s="452"/>
      <c r="V164" s="452"/>
      <c r="W164" s="452"/>
      <c r="X164" s="452"/>
      <c r="Y164" s="452"/>
      <c r="Z164" s="452"/>
      <c r="AA164" s="452"/>
      <c r="AB164" s="452"/>
      <c r="AC164" s="452"/>
      <c r="AD164" s="452"/>
      <c r="AE164" s="452"/>
      <c r="AF164" s="452"/>
    </row>
    <row r="165" spans="2:32" x14ac:dyDescent="0.4">
      <c r="B165" s="108" t="s">
        <v>344</v>
      </c>
      <c r="C165" s="452" t="s">
        <v>345</v>
      </c>
      <c r="D165" s="452"/>
      <c r="E165" s="452"/>
      <c r="F165" s="452"/>
      <c r="G165" s="452"/>
      <c r="H165" s="452"/>
      <c r="I165" s="452"/>
      <c r="J165" s="452"/>
      <c r="K165" s="452"/>
      <c r="L165" s="452"/>
      <c r="M165" s="452"/>
      <c r="N165" s="452"/>
      <c r="O165" s="452"/>
      <c r="P165" s="452"/>
      <c r="Q165" s="452"/>
      <c r="R165" s="452"/>
      <c r="S165" s="452"/>
      <c r="T165" s="452"/>
      <c r="U165" s="452"/>
      <c r="V165" s="452"/>
      <c r="W165" s="452"/>
      <c r="X165" s="452"/>
      <c r="Y165" s="452"/>
      <c r="Z165" s="452"/>
      <c r="AA165" s="452"/>
      <c r="AB165" s="452"/>
      <c r="AC165" s="452"/>
      <c r="AD165" s="452"/>
      <c r="AE165" s="452"/>
      <c r="AF165" s="452"/>
    </row>
    <row r="166" spans="2:32" x14ac:dyDescent="0.4">
      <c r="B166" s="108" t="s">
        <v>346</v>
      </c>
      <c r="C166" s="452" t="s">
        <v>347</v>
      </c>
      <c r="D166" s="452"/>
      <c r="E166" s="452"/>
      <c r="F166" s="452"/>
      <c r="G166" s="452"/>
      <c r="H166" s="452"/>
      <c r="I166" s="452"/>
      <c r="J166" s="452"/>
      <c r="K166" s="452"/>
      <c r="L166" s="452"/>
      <c r="M166" s="452"/>
      <c r="N166" s="452"/>
      <c r="O166" s="452"/>
      <c r="P166" s="452"/>
      <c r="Q166" s="452"/>
      <c r="R166" s="452"/>
      <c r="S166" s="452"/>
      <c r="T166" s="452"/>
      <c r="U166" s="452"/>
      <c r="V166" s="452"/>
      <c r="W166" s="452"/>
      <c r="X166" s="452"/>
      <c r="Y166" s="452"/>
      <c r="Z166" s="452"/>
      <c r="AA166" s="452"/>
      <c r="AB166" s="452"/>
      <c r="AC166" s="452"/>
      <c r="AD166" s="452"/>
      <c r="AE166" s="452"/>
      <c r="AF166" s="452"/>
    </row>
    <row r="167" spans="2:32" x14ac:dyDescent="0.4">
      <c r="B167" s="109" t="s">
        <v>348</v>
      </c>
      <c r="C167" s="110"/>
      <c r="D167" s="110"/>
      <c r="E167" s="110"/>
      <c r="F167" s="110"/>
      <c r="G167" s="110"/>
      <c r="H167" s="110"/>
      <c r="I167" s="110"/>
      <c r="J167" s="110"/>
      <c r="K167" s="110"/>
      <c r="L167" s="110"/>
      <c r="M167" s="110"/>
      <c r="N167" s="110"/>
      <c r="O167" s="110"/>
      <c r="P167" s="110"/>
      <c r="Q167" s="110"/>
      <c r="R167" s="110"/>
      <c r="S167" s="110"/>
      <c r="T167" s="110"/>
      <c r="U167" s="110"/>
      <c r="V167" s="110"/>
      <c r="W167" s="11"/>
      <c r="X167" s="110"/>
      <c r="Y167" s="110"/>
      <c r="Z167" s="110"/>
      <c r="AA167" s="110"/>
      <c r="AB167" s="110"/>
      <c r="AC167" s="110"/>
      <c r="AD167" s="110"/>
      <c r="AE167" s="110"/>
      <c r="AF167" s="110"/>
    </row>
    <row r="168" spans="2:32" x14ac:dyDescent="0.4">
      <c r="B168" s="108" t="s">
        <v>253</v>
      </c>
      <c r="C168" s="452" t="s">
        <v>349</v>
      </c>
      <c r="D168" s="452"/>
      <c r="E168" s="452"/>
      <c r="F168" s="452"/>
      <c r="G168" s="452"/>
      <c r="H168" s="452"/>
      <c r="I168" s="452"/>
      <c r="J168" s="452"/>
      <c r="K168" s="452"/>
      <c r="L168" s="452"/>
      <c r="M168" s="452"/>
      <c r="N168" s="452"/>
      <c r="O168" s="452"/>
      <c r="P168" s="452"/>
      <c r="Q168" s="452"/>
      <c r="R168" s="452"/>
      <c r="S168" s="452"/>
      <c r="T168" s="452"/>
      <c r="U168" s="452"/>
      <c r="V168" s="452"/>
      <c r="W168" s="452"/>
      <c r="X168" s="452"/>
      <c r="Y168" s="452"/>
      <c r="Z168" s="452"/>
      <c r="AA168" s="452"/>
      <c r="AB168" s="452"/>
      <c r="AC168" s="452"/>
      <c r="AD168" s="452"/>
      <c r="AE168" s="452"/>
      <c r="AF168" s="452"/>
    </row>
    <row r="169" spans="2:32" x14ac:dyDescent="0.4">
      <c r="B169" s="108"/>
      <c r="C169" s="452"/>
      <c r="D169" s="452"/>
      <c r="E169" s="452"/>
      <c r="F169" s="452"/>
      <c r="G169" s="452"/>
      <c r="H169" s="452"/>
      <c r="I169" s="452"/>
      <c r="J169" s="452"/>
      <c r="K169" s="452"/>
      <c r="L169" s="452"/>
      <c r="M169" s="452"/>
      <c r="N169" s="452"/>
      <c r="O169" s="452"/>
      <c r="P169" s="452"/>
      <c r="Q169" s="452"/>
      <c r="R169" s="452"/>
      <c r="S169" s="452"/>
      <c r="T169" s="452"/>
      <c r="U169" s="452"/>
      <c r="V169" s="452"/>
      <c r="W169" s="452"/>
      <c r="X169" s="452"/>
      <c r="Y169" s="452"/>
      <c r="Z169" s="452"/>
      <c r="AA169" s="452"/>
      <c r="AB169" s="452"/>
      <c r="AC169" s="452"/>
      <c r="AD169" s="452"/>
      <c r="AE169" s="452"/>
      <c r="AF169" s="452"/>
    </row>
    <row r="170" spans="2:32" x14ac:dyDescent="0.4">
      <c r="B170" s="108" t="s">
        <v>254</v>
      </c>
      <c r="C170" s="452" t="s">
        <v>350</v>
      </c>
      <c r="D170" s="452"/>
      <c r="E170" s="452"/>
      <c r="F170" s="452"/>
      <c r="G170" s="452"/>
      <c r="H170" s="452"/>
      <c r="I170" s="452"/>
      <c r="J170" s="452"/>
      <c r="K170" s="452"/>
      <c r="L170" s="452"/>
      <c r="M170" s="452"/>
      <c r="N170" s="452"/>
      <c r="O170" s="452"/>
      <c r="P170" s="452"/>
      <c r="Q170" s="452"/>
      <c r="R170" s="452"/>
      <c r="S170" s="452"/>
      <c r="T170" s="452"/>
      <c r="U170" s="452"/>
      <c r="V170" s="452"/>
      <c r="W170" s="452"/>
      <c r="X170" s="452"/>
      <c r="Y170" s="452"/>
      <c r="Z170" s="452"/>
      <c r="AA170" s="452"/>
      <c r="AB170" s="452"/>
      <c r="AC170" s="452"/>
      <c r="AD170" s="452"/>
      <c r="AE170" s="452"/>
      <c r="AF170" s="452"/>
    </row>
    <row r="171" spans="2:32" x14ac:dyDescent="0.4">
      <c r="B171" s="108"/>
      <c r="C171" s="452"/>
      <c r="D171" s="452"/>
      <c r="E171" s="452"/>
      <c r="F171" s="452"/>
      <c r="G171" s="452"/>
      <c r="H171" s="452"/>
      <c r="I171" s="452"/>
      <c r="J171" s="452"/>
      <c r="K171" s="452"/>
      <c r="L171" s="452"/>
      <c r="M171" s="452"/>
      <c r="N171" s="452"/>
      <c r="O171" s="452"/>
      <c r="P171" s="452"/>
      <c r="Q171" s="452"/>
      <c r="R171" s="452"/>
      <c r="S171" s="452"/>
      <c r="T171" s="452"/>
      <c r="U171" s="452"/>
      <c r="V171" s="452"/>
      <c r="W171" s="452"/>
      <c r="X171" s="452"/>
      <c r="Y171" s="452"/>
      <c r="Z171" s="452"/>
      <c r="AA171" s="452"/>
      <c r="AB171" s="452"/>
      <c r="AC171" s="452"/>
      <c r="AD171" s="452"/>
      <c r="AE171" s="452"/>
      <c r="AF171" s="452"/>
    </row>
    <row r="172" spans="2:32" x14ac:dyDescent="0.4">
      <c r="B172" s="108"/>
      <c r="C172" s="452"/>
      <c r="D172" s="452"/>
      <c r="E172" s="452"/>
      <c r="F172" s="452"/>
      <c r="G172" s="452"/>
      <c r="H172" s="452"/>
      <c r="I172" s="452"/>
      <c r="J172" s="452"/>
      <c r="K172" s="452"/>
      <c r="L172" s="452"/>
      <c r="M172" s="452"/>
      <c r="N172" s="452"/>
      <c r="O172" s="452"/>
      <c r="P172" s="452"/>
      <c r="Q172" s="452"/>
      <c r="R172" s="452"/>
      <c r="S172" s="452"/>
      <c r="T172" s="452"/>
      <c r="U172" s="452"/>
      <c r="V172" s="452"/>
      <c r="W172" s="452"/>
      <c r="X172" s="452"/>
      <c r="Y172" s="452"/>
      <c r="Z172" s="452"/>
      <c r="AA172" s="452"/>
      <c r="AB172" s="452"/>
      <c r="AC172" s="452"/>
      <c r="AD172" s="452"/>
      <c r="AE172" s="452"/>
      <c r="AF172" s="452"/>
    </row>
    <row r="173" spans="2:32" x14ac:dyDescent="0.4">
      <c r="B173" s="108" t="s">
        <v>255</v>
      </c>
      <c r="C173" s="452" t="s">
        <v>351</v>
      </c>
      <c r="D173" s="452"/>
      <c r="E173" s="452"/>
      <c r="F173" s="452"/>
      <c r="G173" s="452"/>
      <c r="H173" s="452"/>
      <c r="I173" s="452"/>
      <c r="J173" s="452"/>
      <c r="K173" s="452"/>
      <c r="L173" s="452"/>
      <c r="M173" s="452"/>
      <c r="N173" s="452"/>
      <c r="O173" s="452"/>
      <c r="P173" s="452"/>
      <c r="Q173" s="452"/>
      <c r="R173" s="452"/>
      <c r="S173" s="452"/>
      <c r="T173" s="452"/>
      <c r="U173" s="452"/>
      <c r="V173" s="452"/>
      <c r="W173" s="452"/>
      <c r="X173" s="452"/>
      <c r="Y173" s="452"/>
      <c r="Z173" s="452"/>
      <c r="AA173" s="452"/>
      <c r="AB173" s="452"/>
      <c r="AC173" s="452"/>
      <c r="AD173" s="452"/>
      <c r="AE173" s="452"/>
      <c r="AF173" s="452"/>
    </row>
    <row r="174" spans="2:32" x14ac:dyDescent="0.4">
      <c r="B174" s="108"/>
      <c r="C174" s="452"/>
      <c r="D174" s="452"/>
      <c r="E174" s="452"/>
      <c r="F174" s="452"/>
      <c r="G174" s="452"/>
      <c r="H174" s="452"/>
      <c r="I174" s="452"/>
      <c r="J174" s="452"/>
      <c r="K174" s="452"/>
      <c r="L174" s="452"/>
      <c r="M174" s="452"/>
      <c r="N174" s="452"/>
      <c r="O174" s="452"/>
      <c r="P174" s="452"/>
      <c r="Q174" s="452"/>
      <c r="R174" s="452"/>
      <c r="S174" s="452"/>
      <c r="T174" s="452"/>
      <c r="U174" s="452"/>
      <c r="V174" s="452"/>
      <c r="W174" s="452"/>
      <c r="X174" s="452"/>
      <c r="Y174" s="452"/>
      <c r="Z174" s="452"/>
      <c r="AA174" s="452"/>
      <c r="AB174" s="452"/>
      <c r="AC174" s="452"/>
      <c r="AD174" s="452"/>
      <c r="AE174" s="452"/>
      <c r="AF174" s="452"/>
    </row>
    <row r="175" spans="2:32" x14ac:dyDescent="0.4">
      <c r="B175" s="108"/>
      <c r="C175" s="452"/>
      <c r="D175" s="452"/>
      <c r="E175" s="452"/>
      <c r="F175" s="452"/>
      <c r="G175" s="452"/>
      <c r="H175" s="452"/>
      <c r="I175" s="452"/>
      <c r="J175" s="452"/>
      <c r="K175" s="452"/>
      <c r="L175" s="452"/>
      <c r="M175" s="452"/>
      <c r="N175" s="452"/>
      <c r="O175" s="452"/>
      <c r="P175" s="452"/>
      <c r="Q175" s="452"/>
      <c r="R175" s="452"/>
      <c r="S175" s="452"/>
      <c r="T175" s="452"/>
      <c r="U175" s="452"/>
      <c r="V175" s="452"/>
      <c r="W175" s="452"/>
      <c r="X175" s="452"/>
      <c r="Y175" s="452"/>
      <c r="Z175" s="452"/>
      <c r="AA175" s="452"/>
      <c r="AB175" s="452"/>
      <c r="AC175" s="452"/>
      <c r="AD175" s="452"/>
      <c r="AE175" s="452"/>
      <c r="AF175" s="452"/>
    </row>
    <row r="176" spans="2:32" x14ac:dyDescent="0.4">
      <c r="B176" s="108"/>
      <c r="C176" s="452"/>
      <c r="D176" s="452"/>
      <c r="E176" s="452"/>
      <c r="F176" s="452"/>
      <c r="G176" s="452"/>
      <c r="H176" s="452"/>
      <c r="I176" s="452"/>
      <c r="J176" s="452"/>
      <c r="K176" s="452"/>
      <c r="L176" s="452"/>
      <c r="M176" s="452"/>
      <c r="N176" s="452"/>
      <c r="O176" s="452"/>
      <c r="P176" s="452"/>
      <c r="Q176" s="452"/>
      <c r="R176" s="452"/>
      <c r="S176" s="452"/>
      <c r="T176" s="452"/>
      <c r="U176" s="452"/>
      <c r="V176" s="452"/>
      <c r="W176" s="452"/>
      <c r="X176" s="452"/>
      <c r="Y176" s="452"/>
      <c r="Z176" s="452"/>
      <c r="AA176" s="452"/>
      <c r="AB176" s="452"/>
      <c r="AC176" s="452"/>
      <c r="AD176" s="452"/>
      <c r="AE176" s="452"/>
      <c r="AF176" s="452"/>
    </row>
    <row r="177" spans="2:33" x14ac:dyDescent="0.4">
      <c r="B177" s="108" t="s">
        <v>267</v>
      </c>
      <c r="C177" s="452" t="s">
        <v>352</v>
      </c>
      <c r="D177" s="452"/>
      <c r="E177" s="452"/>
      <c r="F177" s="452"/>
      <c r="G177" s="452"/>
      <c r="H177" s="452"/>
      <c r="I177" s="452"/>
      <c r="J177" s="452"/>
      <c r="K177" s="452"/>
      <c r="L177" s="452"/>
      <c r="M177" s="452"/>
      <c r="N177" s="452"/>
      <c r="O177" s="452"/>
      <c r="P177" s="452"/>
      <c r="Q177" s="452"/>
      <c r="R177" s="452"/>
      <c r="S177" s="452"/>
      <c r="T177" s="452"/>
      <c r="U177" s="452"/>
      <c r="V177" s="452"/>
      <c r="W177" s="452"/>
      <c r="X177" s="452"/>
      <c r="Y177" s="452"/>
      <c r="Z177" s="452"/>
      <c r="AA177" s="452"/>
      <c r="AB177" s="452"/>
      <c r="AC177" s="452"/>
      <c r="AD177" s="452"/>
      <c r="AE177" s="452"/>
      <c r="AF177" s="452"/>
    </row>
    <row r="178" spans="2:33" x14ac:dyDescent="0.4">
      <c r="B178" s="108"/>
      <c r="C178" s="452"/>
      <c r="D178" s="452"/>
      <c r="E178" s="452"/>
      <c r="F178" s="452"/>
      <c r="G178" s="452"/>
      <c r="H178" s="452"/>
      <c r="I178" s="452"/>
      <c r="J178" s="452"/>
      <c r="K178" s="452"/>
      <c r="L178" s="452"/>
      <c r="M178" s="452"/>
      <c r="N178" s="452"/>
      <c r="O178" s="452"/>
      <c r="P178" s="452"/>
      <c r="Q178" s="452"/>
      <c r="R178" s="452"/>
      <c r="S178" s="452"/>
      <c r="T178" s="452"/>
      <c r="U178" s="452"/>
      <c r="V178" s="452"/>
      <c r="W178" s="452"/>
      <c r="X178" s="452"/>
      <c r="Y178" s="452"/>
      <c r="Z178" s="452"/>
      <c r="AA178" s="452"/>
      <c r="AB178" s="452"/>
      <c r="AC178" s="452"/>
      <c r="AD178" s="452"/>
      <c r="AE178" s="452"/>
      <c r="AF178" s="452"/>
    </row>
    <row r="179" spans="2:33" x14ac:dyDescent="0.4">
      <c r="B179" s="108"/>
      <c r="C179" s="452"/>
      <c r="D179" s="452"/>
      <c r="E179" s="452"/>
      <c r="F179" s="452"/>
      <c r="G179" s="452"/>
      <c r="H179" s="452"/>
      <c r="I179" s="452"/>
      <c r="J179" s="452"/>
      <c r="K179" s="452"/>
      <c r="L179" s="452"/>
      <c r="M179" s="452"/>
      <c r="N179" s="452"/>
      <c r="O179" s="452"/>
      <c r="P179" s="452"/>
      <c r="Q179" s="452"/>
      <c r="R179" s="452"/>
      <c r="S179" s="452"/>
      <c r="T179" s="452"/>
      <c r="U179" s="452"/>
      <c r="V179" s="452"/>
      <c r="W179" s="452"/>
      <c r="X179" s="452"/>
      <c r="Y179" s="452"/>
      <c r="Z179" s="452"/>
      <c r="AA179" s="452"/>
      <c r="AB179" s="452"/>
      <c r="AC179" s="452"/>
      <c r="AD179" s="452"/>
      <c r="AE179" s="452"/>
      <c r="AF179" s="452"/>
    </row>
    <row r="180" spans="2:33" x14ac:dyDescent="0.4">
      <c r="B180" s="108" t="s">
        <v>269</v>
      </c>
      <c r="C180" s="452" t="s">
        <v>353</v>
      </c>
      <c r="D180" s="452"/>
      <c r="E180" s="452"/>
      <c r="F180" s="452"/>
      <c r="G180" s="452"/>
      <c r="H180" s="452"/>
      <c r="I180" s="452"/>
      <c r="J180" s="452"/>
      <c r="K180" s="452"/>
      <c r="L180" s="452"/>
      <c r="M180" s="452"/>
      <c r="N180" s="452"/>
      <c r="O180" s="452"/>
      <c r="P180" s="452"/>
      <c r="Q180" s="452"/>
      <c r="R180" s="452"/>
      <c r="S180" s="452"/>
      <c r="T180" s="452"/>
      <c r="U180" s="452"/>
      <c r="V180" s="452"/>
      <c r="W180" s="452"/>
      <c r="X180" s="452"/>
      <c r="Y180" s="452"/>
      <c r="Z180" s="452"/>
      <c r="AA180" s="452"/>
      <c r="AB180" s="452"/>
      <c r="AC180" s="452"/>
      <c r="AD180" s="452"/>
      <c r="AE180" s="452"/>
      <c r="AF180" s="452"/>
    </row>
    <row r="181" spans="2:33" x14ac:dyDescent="0.4">
      <c r="B181" s="108"/>
      <c r="C181" s="452"/>
      <c r="D181" s="452"/>
      <c r="E181" s="452"/>
      <c r="F181" s="452"/>
      <c r="G181" s="452"/>
      <c r="H181" s="452"/>
      <c r="I181" s="452"/>
      <c r="J181" s="452"/>
      <c r="K181" s="452"/>
      <c r="L181" s="452"/>
      <c r="M181" s="452"/>
      <c r="N181" s="452"/>
      <c r="O181" s="452"/>
      <c r="P181" s="452"/>
      <c r="Q181" s="452"/>
      <c r="R181" s="452"/>
      <c r="S181" s="452"/>
      <c r="T181" s="452"/>
      <c r="U181" s="452"/>
      <c r="V181" s="452"/>
      <c r="W181" s="452"/>
      <c r="X181" s="452"/>
      <c r="Y181" s="452"/>
      <c r="Z181" s="452"/>
      <c r="AA181" s="452"/>
      <c r="AB181" s="452"/>
      <c r="AC181" s="452"/>
      <c r="AD181" s="452"/>
      <c r="AE181" s="452"/>
      <c r="AF181" s="452"/>
    </row>
    <row r="182" spans="2:33" x14ac:dyDescent="0.4">
      <c r="B182" s="108"/>
      <c r="C182" s="452"/>
      <c r="D182" s="452"/>
      <c r="E182" s="452"/>
      <c r="F182" s="452"/>
      <c r="G182" s="452"/>
      <c r="H182" s="452"/>
      <c r="I182" s="452"/>
      <c r="J182" s="452"/>
      <c r="K182" s="452"/>
      <c r="L182" s="452"/>
      <c r="M182" s="452"/>
      <c r="N182" s="452"/>
      <c r="O182" s="452"/>
      <c r="P182" s="452"/>
      <c r="Q182" s="452"/>
      <c r="R182" s="452"/>
      <c r="S182" s="452"/>
      <c r="T182" s="452"/>
      <c r="U182" s="452"/>
      <c r="V182" s="452"/>
      <c r="W182" s="452"/>
      <c r="X182" s="452"/>
      <c r="Y182" s="452"/>
      <c r="Z182" s="452"/>
      <c r="AA182" s="452"/>
      <c r="AB182" s="452"/>
      <c r="AC182" s="452"/>
      <c r="AD182" s="452"/>
      <c r="AE182" s="452"/>
      <c r="AF182" s="452"/>
    </row>
    <row r="183" spans="2:33" x14ac:dyDescent="0.4">
      <c r="B183" s="108" t="s">
        <v>298</v>
      </c>
      <c r="C183" s="452" t="s">
        <v>354</v>
      </c>
      <c r="D183" s="452"/>
      <c r="E183" s="452"/>
      <c r="F183" s="452"/>
      <c r="G183" s="452"/>
      <c r="H183" s="452"/>
      <c r="I183" s="452"/>
      <c r="J183" s="452"/>
      <c r="K183" s="452"/>
      <c r="L183" s="452"/>
      <c r="M183" s="452"/>
      <c r="N183" s="452"/>
      <c r="O183" s="452"/>
      <c r="P183" s="452"/>
      <c r="Q183" s="452"/>
      <c r="R183" s="452"/>
      <c r="S183" s="452"/>
      <c r="T183" s="452"/>
      <c r="U183" s="452"/>
      <c r="V183" s="452"/>
      <c r="W183" s="452"/>
      <c r="X183" s="452"/>
      <c r="Y183" s="452"/>
      <c r="Z183" s="452"/>
      <c r="AA183" s="452"/>
      <c r="AB183" s="452"/>
      <c r="AC183" s="452"/>
      <c r="AD183" s="452"/>
      <c r="AE183" s="452"/>
      <c r="AF183" s="452"/>
    </row>
    <row r="184" spans="2:33" x14ac:dyDescent="0.4">
      <c r="B184" s="108"/>
      <c r="C184" s="452"/>
      <c r="D184" s="452"/>
      <c r="E184" s="452"/>
      <c r="F184" s="452"/>
      <c r="G184" s="452"/>
      <c r="H184" s="452"/>
      <c r="I184" s="452"/>
      <c r="J184" s="452"/>
      <c r="K184" s="452"/>
      <c r="L184" s="452"/>
      <c r="M184" s="452"/>
      <c r="N184" s="452"/>
      <c r="O184" s="452"/>
      <c r="P184" s="452"/>
      <c r="Q184" s="452"/>
      <c r="R184" s="452"/>
      <c r="S184" s="452"/>
      <c r="T184" s="452"/>
      <c r="U184" s="452"/>
      <c r="V184" s="452"/>
      <c r="W184" s="452"/>
      <c r="X184" s="452"/>
      <c r="Y184" s="452"/>
      <c r="Z184" s="452"/>
      <c r="AA184" s="452"/>
      <c r="AB184" s="452"/>
      <c r="AC184" s="452"/>
      <c r="AD184" s="452"/>
      <c r="AE184" s="452"/>
      <c r="AF184" s="452"/>
    </row>
    <row r="185" spans="2:33" x14ac:dyDescent="0.4">
      <c r="B185" s="108" t="s">
        <v>300</v>
      </c>
      <c r="C185" s="452" t="s">
        <v>355</v>
      </c>
      <c r="D185" s="452"/>
      <c r="E185" s="452"/>
      <c r="F185" s="452"/>
      <c r="G185" s="452"/>
      <c r="H185" s="452"/>
      <c r="I185" s="452"/>
      <c r="J185" s="452"/>
      <c r="K185" s="452"/>
      <c r="L185" s="452"/>
      <c r="M185" s="452"/>
      <c r="N185" s="452"/>
      <c r="O185" s="452"/>
      <c r="P185" s="452"/>
      <c r="Q185" s="452"/>
      <c r="R185" s="452"/>
      <c r="S185" s="452"/>
      <c r="T185" s="452"/>
      <c r="U185" s="452"/>
      <c r="V185" s="452"/>
      <c r="W185" s="452"/>
      <c r="X185" s="452"/>
      <c r="Y185" s="452"/>
      <c r="Z185" s="452"/>
      <c r="AA185" s="452"/>
      <c r="AB185" s="452"/>
      <c r="AC185" s="452"/>
      <c r="AD185" s="452"/>
      <c r="AE185" s="452"/>
      <c r="AF185" s="452"/>
    </row>
    <row r="186" spans="2:33" x14ac:dyDescent="0.4">
      <c r="B186" s="109" t="s">
        <v>356</v>
      </c>
      <c r="C186" s="110"/>
      <c r="D186" s="110"/>
      <c r="E186" s="110"/>
      <c r="F186" s="110"/>
      <c r="G186" s="110"/>
      <c r="H186" s="110"/>
      <c r="I186" s="110"/>
      <c r="J186" s="110"/>
      <c r="K186" s="110"/>
      <c r="L186" s="110"/>
      <c r="M186" s="110"/>
      <c r="N186" s="110"/>
      <c r="O186" s="110"/>
      <c r="P186" s="110"/>
      <c r="Q186" s="110"/>
      <c r="R186" s="110"/>
      <c r="S186" s="110"/>
      <c r="T186" s="110"/>
      <c r="U186" s="110"/>
      <c r="V186" s="110"/>
      <c r="W186" s="11"/>
      <c r="X186" s="110"/>
      <c r="Y186" s="110"/>
      <c r="Z186" s="110"/>
      <c r="AA186" s="110"/>
      <c r="AB186" s="110"/>
      <c r="AC186" s="110"/>
      <c r="AD186" s="110"/>
      <c r="AE186" s="110"/>
      <c r="AF186" s="110"/>
    </row>
    <row r="187" spans="2:33" ht="15.75" customHeight="1" x14ac:dyDescent="0.4">
      <c r="B187" s="108" t="s">
        <v>253</v>
      </c>
      <c r="C187" s="452" t="s">
        <v>357</v>
      </c>
      <c r="D187" s="520"/>
      <c r="E187" s="520"/>
      <c r="F187" s="520"/>
      <c r="G187" s="520"/>
      <c r="H187" s="520"/>
      <c r="I187" s="520"/>
      <c r="J187" s="520"/>
      <c r="K187" s="520"/>
      <c r="L187" s="520"/>
      <c r="M187" s="520"/>
      <c r="N187" s="520"/>
      <c r="O187" s="520"/>
      <c r="P187" s="520"/>
      <c r="Q187" s="520"/>
      <c r="R187" s="520"/>
      <c r="S187" s="520"/>
      <c r="T187" s="520"/>
      <c r="U187" s="520"/>
      <c r="V187" s="520"/>
      <c r="W187" s="520"/>
      <c r="X187" s="520"/>
      <c r="Y187" s="520"/>
      <c r="Z187" s="520"/>
      <c r="AA187" s="520"/>
      <c r="AB187" s="520"/>
      <c r="AC187" s="520"/>
      <c r="AD187" s="520"/>
      <c r="AE187" s="520"/>
      <c r="AF187" s="520"/>
      <c r="AG187" s="101"/>
    </row>
    <row r="188" spans="2:33" x14ac:dyDescent="0.4">
      <c r="B188" s="110"/>
      <c r="C188" s="520"/>
      <c r="D188" s="520"/>
      <c r="E188" s="520"/>
      <c r="F188" s="520"/>
      <c r="G188" s="520"/>
      <c r="H188" s="520"/>
      <c r="I188" s="520"/>
      <c r="J188" s="520"/>
      <c r="K188" s="520"/>
      <c r="L188" s="520"/>
      <c r="M188" s="520"/>
      <c r="N188" s="520"/>
      <c r="O188" s="520"/>
      <c r="P188" s="520"/>
      <c r="Q188" s="520"/>
      <c r="R188" s="520"/>
      <c r="S188" s="520"/>
      <c r="T188" s="520"/>
      <c r="U188" s="520"/>
      <c r="V188" s="520"/>
      <c r="W188" s="520"/>
      <c r="X188" s="520"/>
      <c r="Y188" s="520"/>
      <c r="Z188" s="520"/>
      <c r="AA188" s="520"/>
      <c r="AB188" s="520"/>
      <c r="AC188" s="520"/>
      <c r="AD188" s="520"/>
      <c r="AE188" s="520"/>
      <c r="AF188" s="520"/>
      <c r="AG188" s="101"/>
    </row>
    <row r="189" spans="2:33" ht="14.45" customHeight="1" x14ac:dyDescent="0.4">
      <c r="B189" s="108" t="s">
        <v>254</v>
      </c>
      <c r="C189" s="452" t="s">
        <v>358</v>
      </c>
      <c r="D189" s="520"/>
      <c r="E189" s="520"/>
      <c r="F189" s="520"/>
      <c r="G189" s="520"/>
      <c r="H189" s="520"/>
      <c r="I189" s="520"/>
      <c r="J189" s="520"/>
      <c r="K189" s="520"/>
      <c r="L189" s="520"/>
      <c r="M189" s="520"/>
      <c r="N189" s="520"/>
      <c r="O189" s="520"/>
      <c r="P189" s="520"/>
      <c r="Q189" s="520"/>
      <c r="R189" s="520"/>
      <c r="S189" s="520"/>
      <c r="T189" s="520"/>
      <c r="U189" s="520"/>
      <c r="V189" s="520"/>
      <c r="W189" s="520"/>
      <c r="X189" s="520"/>
      <c r="Y189" s="520"/>
      <c r="Z189" s="520"/>
      <c r="AA189" s="520"/>
      <c r="AB189" s="520"/>
      <c r="AC189" s="520"/>
      <c r="AD189" s="520"/>
      <c r="AE189" s="520"/>
      <c r="AF189" s="520"/>
      <c r="AG189" s="101"/>
    </row>
    <row r="190" spans="2:33" s="2" customFormat="1" ht="15.75" x14ac:dyDescent="0.4">
      <c r="B190" s="113" t="s">
        <v>359</v>
      </c>
      <c r="C190" s="11"/>
      <c r="D190" s="11"/>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1"/>
    </row>
    <row r="191" spans="2:33" ht="15.75" customHeight="1" x14ac:dyDescent="0.4">
      <c r="B191" s="452" t="s">
        <v>360</v>
      </c>
      <c r="C191" s="452"/>
      <c r="D191" s="452"/>
      <c r="E191" s="452"/>
      <c r="F191" s="452"/>
      <c r="G191" s="452"/>
      <c r="H191" s="452"/>
      <c r="I191" s="452"/>
      <c r="J191" s="452"/>
      <c r="K191" s="452"/>
      <c r="L191" s="452"/>
      <c r="M191" s="452"/>
      <c r="N191" s="452"/>
      <c r="O191" s="452"/>
      <c r="P191" s="452"/>
      <c r="Q191" s="452"/>
      <c r="R191" s="452"/>
      <c r="S191" s="452"/>
      <c r="T191" s="452"/>
      <c r="U191" s="452"/>
      <c r="V191" s="452"/>
      <c r="W191" s="452"/>
      <c r="X191" s="452"/>
      <c r="Y191" s="452"/>
      <c r="Z191" s="452"/>
      <c r="AA191" s="452"/>
      <c r="AB191" s="452"/>
      <c r="AC191" s="452"/>
      <c r="AD191" s="452"/>
      <c r="AE191" s="452"/>
      <c r="AF191" s="452"/>
    </row>
    <row r="192" spans="2:33" ht="15.75" customHeight="1" x14ac:dyDescent="0.4">
      <c r="B192" s="452"/>
      <c r="C192" s="452"/>
      <c r="D192" s="452"/>
      <c r="E192" s="452"/>
      <c r="F192" s="452"/>
      <c r="G192" s="452"/>
      <c r="H192" s="452"/>
      <c r="I192" s="452"/>
      <c r="J192" s="452"/>
      <c r="K192" s="452"/>
      <c r="L192" s="452"/>
      <c r="M192" s="452"/>
      <c r="N192" s="452"/>
      <c r="O192" s="452"/>
      <c r="P192" s="452"/>
      <c r="Q192" s="452"/>
      <c r="R192" s="452"/>
      <c r="S192" s="452"/>
      <c r="T192" s="452"/>
      <c r="U192" s="452"/>
      <c r="V192" s="452"/>
      <c r="W192" s="452"/>
      <c r="X192" s="452"/>
      <c r="Y192" s="452"/>
      <c r="Z192" s="452"/>
      <c r="AA192" s="452"/>
      <c r="AB192" s="452"/>
      <c r="AC192" s="452"/>
      <c r="AD192" s="452"/>
      <c r="AE192" s="452"/>
      <c r="AF192" s="452"/>
    </row>
    <row r="193" spans="2:32" x14ac:dyDescent="0.4">
      <c r="B193" s="452"/>
      <c r="C193" s="452"/>
      <c r="D193" s="452"/>
      <c r="E193" s="452"/>
      <c r="F193" s="452"/>
      <c r="G193" s="452"/>
      <c r="H193" s="452"/>
      <c r="I193" s="452"/>
      <c r="J193" s="452"/>
      <c r="K193" s="452"/>
      <c r="L193" s="452"/>
      <c r="M193" s="452"/>
      <c r="N193" s="452"/>
      <c r="O193" s="452"/>
      <c r="P193" s="452"/>
      <c r="Q193" s="452"/>
      <c r="R193" s="452"/>
      <c r="S193" s="452"/>
      <c r="T193" s="452"/>
      <c r="U193" s="452"/>
      <c r="V193" s="452"/>
      <c r="W193" s="452"/>
      <c r="X193" s="452"/>
      <c r="Y193" s="452"/>
      <c r="Z193" s="452"/>
      <c r="AA193" s="452"/>
      <c r="AB193" s="452"/>
      <c r="AC193" s="452"/>
      <c r="AD193" s="452"/>
      <c r="AE193" s="452"/>
      <c r="AF193" s="452"/>
    </row>
    <row r="194" spans="2:32" s="2" customFormat="1" ht="15.75" x14ac:dyDescent="0.4">
      <c r="B194" s="113" t="s">
        <v>361</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2:32" x14ac:dyDescent="0.4">
      <c r="B195" s="108" t="s">
        <v>253</v>
      </c>
      <c r="C195" s="452" t="s">
        <v>362</v>
      </c>
      <c r="D195" s="452"/>
      <c r="E195" s="452"/>
      <c r="F195" s="452"/>
      <c r="G195" s="452"/>
      <c r="H195" s="452"/>
      <c r="I195" s="452"/>
      <c r="J195" s="452"/>
      <c r="K195" s="452"/>
      <c r="L195" s="452"/>
      <c r="M195" s="452"/>
      <c r="N195" s="452"/>
      <c r="O195" s="452"/>
      <c r="P195" s="452"/>
      <c r="Q195" s="452"/>
      <c r="R195" s="452"/>
      <c r="S195" s="452"/>
      <c r="T195" s="452"/>
      <c r="U195" s="452"/>
      <c r="V195" s="452"/>
      <c r="W195" s="452"/>
      <c r="X195" s="452"/>
      <c r="Y195" s="452"/>
      <c r="Z195" s="452"/>
      <c r="AA195" s="452"/>
      <c r="AB195" s="452"/>
      <c r="AC195" s="452"/>
      <c r="AD195" s="452"/>
      <c r="AE195" s="452"/>
      <c r="AF195" s="452"/>
    </row>
    <row r="196" spans="2:32" x14ac:dyDescent="0.4">
      <c r="B196" s="108"/>
      <c r="C196" s="452"/>
      <c r="D196" s="452"/>
      <c r="E196" s="452"/>
      <c r="F196" s="452"/>
      <c r="G196" s="452"/>
      <c r="H196" s="452"/>
      <c r="I196" s="452"/>
      <c r="J196" s="452"/>
      <c r="K196" s="452"/>
      <c r="L196" s="452"/>
      <c r="M196" s="452"/>
      <c r="N196" s="452"/>
      <c r="O196" s="452"/>
      <c r="P196" s="452"/>
      <c r="Q196" s="452"/>
      <c r="R196" s="452"/>
      <c r="S196" s="452"/>
      <c r="T196" s="452"/>
      <c r="U196" s="452"/>
      <c r="V196" s="452"/>
      <c r="W196" s="452"/>
      <c r="X196" s="452"/>
      <c r="Y196" s="452"/>
      <c r="Z196" s="452"/>
      <c r="AA196" s="452"/>
      <c r="AB196" s="452"/>
      <c r="AC196" s="452"/>
      <c r="AD196" s="452"/>
      <c r="AE196" s="452"/>
      <c r="AF196" s="452"/>
    </row>
    <row r="197" spans="2:32" x14ac:dyDescent="0.4">
      <c r="B197" s="108" t="s">
        <v>254</v>
      </c>
      <c r="C197" s="452" t="s">
        <v>363</v>
      </c>
      <c r="D197" s="452"/>
      <c r="E197" s="452"/>
      <c r="F197" s="452"/>
      <c r="G197" s="452"/>
      <c r="H197" s="452"/>
      <c r="I197" s="452"/>
      <c r="J197" s="452"/>
      <c r="K197" s="452"/>
      <c r="L197" s="452"/>
      <c r="M197" s="452"/>
      <c r="N197" s="452"/>
      <c r="O197" s="452"/>
      <c r="P197" s="452"/>
      <c r="Q197" s="452"/>
      <c r="R197" s="452"/>
      <c r="S197" s="452"/>
      <c r="T197" s="452"/>
      <c r="U197" s="452"/>
      <c r="V197" s="452"/>
      <c r="W197" s="452"/>
      <c r="X197" s="452"/>
      <c r="Y197" s="452"/>
      <c r="Z197" s="452"/>
      <c r="AA197" s="452"/>
      <c r="AB197" s="452"/>
      <c r="AC197" s="452"/>
      <c r="AD197" s="452"/>
      <c r="AE197" s="452"/>
      <c r="AF197" s="452"/>
    </row>
    <row r="198" spans="2:32" x14ac:dyDescent="0.4">
      <c r="B198" s="108"/>
      <c r="C198" s="452"/>
      <c r="D198" s="452"/>
      <c r="E198" s="452"/>
      <c r="F198" s="452"/>
      <c r="G198" s="452"/>
      <c r="H198" s="452"/>
      <c r="I198" s="452"/>
      <c r="J198" s="452"/>
      <c r="K198" s="452"/>
      <c r="L198" s="452"/>
      <c r="M198" s="452"/>
      <c r="N198" s="452"/>
      <c r="O198" s="452"/>
      <c r="P198" s="452"/>
      <c r="Q198" s="452"/>
      <c r="R198" s="452"/>
      <c r="S198" s="452"/>
      <c r="T198" s="452"/>
      <c r="U198" s="452"/>
      <c r="V198" s="452"/>
      <c r="W198" s="452"/>
      <c r="X198" s="452"/>
      <c r="Y198" s="452"/>
      <c r="Z198" s="452"/>
      <c r="AA198" s="452"/>
      <c r="AB198" s="452"/>
      <c r="AC198" s="452"/>
      <c r="AD198" s="452"/>
      <c r="AE198" s="452"/>
      <c r="AF198" s="452"/>
    </row>
    <row r="199" spans="2:32" x14ac:dyDescent="0.4">
      <c r="B199" s="108"/>
      <c r="C199" s="452"/>
      <c r="D199" s="452"/>
      <c r="E199" s="452"/>
      <c r="F199" s="452"/>
      <c r="G199" s="452"/>
      <c r="H199" s="452"/>
      <c r="I199" s="452"/>
      <c r="J199" s="452"/>
      <c r="K199" s="452"/>
      <c r="L199" s="452"/>
      <c r="M199" s="452"/>
      <c r="N199" s="452"/>
      <c r="O199" s="452"/>
      <c r="P199" s="452"/>
      <c r="Q199" s="452"/>
      <c r="R199" s="452"/>
      <c r="S199" s="452"/>
      <c r="T199" s="452"/>
      <c r="U199" s="452"/>
      <c r="V199" s="452"/>
      <c r="W199" s="452"/>
      <c r="X199" s="452"/>
      <c r="Y199" s="452"/>
      <c r="Z199" s="452"/>
      <c r="AA199" s="452"/>
      <c r="AB199" s="452"/>
      <c r="AC199" s="452"/>
      <c r="AD199" s="452"/>
      <c r="AE199" s="452"/>
      <c r="AF199" s="452"/>
    </row>
    <row r="200" spans="2:32" x14ac:dyDescent="0.4">
      <c r="B200" s="108"/>
      <c r="C200" s="452"/>
      <c r="D200" s="452"/>
      <c r="E200" s="452"/>
      <c r="F200" s="452"/>
      <c r="G200" s="452"/>
      <c r="H200" s="452"/>
      <c r="I200" s="452"/>
      <c r="J200" s="452"/>
      <c r="K200" s="452"/>
      <c r="L200" s="452"/>
      <c r="M200" s="452"/>
      <c r="N200" s="452"/>
      <c r="O200" s="452"/>
      <c r="P200" s="452"/>
      <c r="Q200" s="452"/>
      <c r="R200" s="452"/>
      <c r="S200" s="452"/>
      <c r="T200" s="452"/>
      <c r="U200" s="452"/>
      <c r="V200" s="452"/>
      <c r="W200" s="452"/>
      <c r="X200" s="452"/>
      <c r="Y200" s="452"/>
      <c r="Z200" s="452"/>
      <c r="AA200" s="452"/>
      <c r="AB200" s="452"/>
      <c r="AC200" s="452"/>
      <c r="AD200" s="452"/>
      <c r="AE200" s="452"/>
      <c r="AF200" s="452"/>
    </row>
    <row r="201" spans="2:32" x14ac:dyDescent="0.4">
      <c r="B201" s="108" t="s">
        <v>255</v>
      </c>
      <c r="C201" s="452" t="s">
        <v>364</v>
      </c>
      <c r="D201" s="452"/>
      <c r="E201" s="452"/>
      <c r="F201" s="452"/>
      <c r="G201" s="452"/>
      <c r="H201" s="452"/>
      <c r="I201" s="452"/>
      <c r="J201" s="452"/>
      <c r="K201" s="452"/>
      <c r="L201" s="452"/>
      <c r="M201" s="452"/>
      <c r="N201" s="452"/>
      <c r="O201" s="452"/>
      <c r="P201" s="452"/>
      <c r="Q201" s="452"/>
      <c r="R201" s="452"/>
      <c r="S201" s="452"/>
      <c r="T201" s="452"/>
      <c r="U201" s="452"/>
      <c r="V201" s="452"/>
      <c r="W201" s="452"/>
      <c r="X201" s="452"/>
      <c r="Y201" s="452"/>
      <c r="Z201" s="452"/>
      <c r="AA201" s="452"/>
      <c r="AB201" s="452"/>
      <c r="AC201" s="452"/>
      <c r="AD201" s="452"/>
      <c r="AE201" s="452"/>
      <c r="AF201" s="452"/>
    </row>
    <row r="202" spans="2:32" x14ac:dyDescent="0.4">
      <c r="B202" s="108"/>
      <c r="C202" s="452"/>
      <c r="D202" s="452"/>
      <c r="E202" s="452"/>
      <c r="F202" s="452"/>
      <c r="G202" s="452"/>
      <c r="H202" s="452"/>
      <c r="I202" s="452"/>
      <c r="J202" s="452"/>
      <c r="K202" s="452"/>
      <c r="L202" s="452"/>
      <c r="M202" s="452"/>
      <c r="N202" s="452"/>
      <c r="O202" s="452"/>
      <c r="P202" s="452"/>
      <c r="Q202" s="452"/>
      <c r="R202" s="452"/>
      <c r="S202" s="452"/>
      <c r="T202" s="452"/>
      <c r="U202" s="452"/>
      <c r="V202" s="452"/>
      <c r="W202" s="452"/>
      <c r="X202" s="452"/>
      <c r="Y202" s="452"/>
      <c r="Z202" s="452"/>
      <c r="AA202" s="452"/>
      <c r="AB202" s="452"/>
      <c r="AC202" s="452"/>
      <c r="AD202" s="452"/>
      <c r="AE202" s="452"/>
      <c r="AF202" s="452"/>
    </row>
    <row r="203" spans="2:32" x14ac:dyDescent="0.4">
      <c r="B203" s="108" t="s">
        <v>267</v>
      </c>
      <c r="C203" s="452" t="s">
        <v>365</v>
      </c>
      <c r="D203" s="452"/>
      <c r="E203" s="452"/>
      <c r="F203" s="452"/>
      <c r="G203" s="452"/>
      <c r="H203" s="452"/>
      <c r="I203" s="452"/>
      <c r="J203" s="452"/>
      <c r="K203" s="452"/>
      <c r="L203" s="452"/>
      <c r="M203" s="452"/>
      <c r="N203" s="452"/>
      <c r="O203" s="452"/>
      <c r="P203" s="452"/>
      <c r="Q203" s="452"/>
      <c r="R203" s="452"/>
      <c r="S203" s="452"/>
      <c r="T203" s="452"/>
      <c r="U203" s="452"/>
      <c r="V203" s="452"/>
      <c r="W203" s="452"/>
      <c r="X203" s="452"/>
      <c r="Y203" s="452"/>
      <c r="Z203" s="452"/>
      <c r="AA203" s="452"/>
      <c r="AB203" s="452"/>
      <c r="AC203" s="452"/>
      <c r="AD203" s="452"/>
      <c r="AE203" s="452"/>
      <c r="AF203" s="452"/>
    </row>
    <row r="204" spans="2:32" x14ac:dyDescent="0.4">
      <c r="B204" s="108"/>
      <c r="C204" s="452"/>
      <c r="D204" s="452"/>
      <c r="E204" s="452"/>
      <c r="F204" s="452"/>
      <c r="G204" s="452"/>
      <c r="H204" s="452"/>
      <c r="I204" s="452"/>
      <c r="J204" s="452"/>
      <c r="K204" s="452"/>
      <c r="L204" s="452"/>
      <c r="M204" s="452"/>
      <c r="N204" s="452"/>
      <c r="O204" s="452"/>
      <c r="P204" s="452"/>
      <c r="Q204" s="452"/>
      <c r="R204" s="452"/>
      <c r="S204" s="452"/>
      <c r="T204" s="452"/>
      <c r="U204" s="452"/>
      <c r="V204" s="452"/>
      <c r="W204" s="452"/>
      <c r="X204" s="452"/>
      <c r="Y204" s="452"/>
      <c r="Z204" s="452"/>
      <c r="AA204" s="452"/>
      <c r="AB204" s="452"/>
      <c r="AC204" s="452"/>
      <c r="AD204" s="452"/>
      <c r="AE204" s="452"/>
      <c r="AF204" s="452"/>
    </row>
    <row r="205" spans="2:32" x14ac:dyDescent="0.4">
      <c r="B205" s="108" t="s">
        <v>269</v>
      </c>
      <c r="C205" s="452" t="s">
        <v>366</v>
      </c>
      <c r="D205" s="452"/>
      <c r="E205" s="452"/>
      <c r="F205" s="452"/>
      <c r="G205" s="452"/>
      <c r="H205" s="452"/>
      <c r="I205" s="452"/>
      <c r="J205" s="452"/>
      <c r="K205" s="452"/>
      <c r="L205" s="452"/>
      <c r="M205" s="452"/>
      <c r="N205" s="452"/>
      <c r="O205" s="452"/>
      <c r="P205" s="452"/>
      <c r="Q205" s="452"/>
      <c r="R205" s="452"/>
      <c r="S205" s="452"/>
      <c r="T205" s="452"/>
      <c r="U205" s="452"/>
      <c r="V205" s="452"/>
      <c r="W205" s="452"/>
      <c r="X205" s="452"/>
      <c r="Y205" s="452"/>
      <c r="Z205" s="452"/>
      <c r="AA205" s="452"/>
      <c r="AB205" s="452"/>
      <c r="AC205" s="452"/>
      <c r="AD205" s="452"/>
      <c r="AE205" s="452"/>
      <c r="AF205" s="452"/>
    </row>
    <row r="206" spans="2:32" x14ac:dyDescent="0.4">
      <c r="B206" s="108"/>
      <c r="C206" s="452"/>
      <c r="D206" s="452"/>
      <c r="E206" s="452"/>
      <c r="F206" s="452"/>
      <c r="G206" s="452"/>
      <c r="H206" s="452"/>
      <c r="I206" s="452"/>
      <c r="J206" s="452"/>
      <c r="K206" s="452"/>
      <c r="L206" s="452"/>
      <c r="M206" s="452"/>
      <c r="N206" s="452"/>
      <c r="O206" s="452"/>
      <c r="P206" s="452"/>
      <c r="Q206" s="452"/>
      <c r="R206" s="452"/>
      <c r="S206" s="452"/>
      <c r="T206" s="452"/>
      <c r="U206" s="452"/>
      <c r="V206" s="452"/>
      <c r="W206" s="452"/>
      <c r="X206" s="452"/>
      <c r="Y206" s="452"/>
      <c r="Z206" s="452"/>
      <c r="AA206" s="452"/>
      <c r="AB206" s="452"/>
      <c r="AC206" s="452"/>
      <c r="AD206" s="452"/>
      <c r="AE206" s="452"/>
      <c r="AF206" s="452"/>
    </row>
    <row r="207" spans="2:32" x14ac:dyDescent="0.4">
      <c r="B207" s="108"/>
      <c r="C207" s="452"/>
      <c r="D207" s="452"/>
      <c r="E207" s="452"/>
      <c r="F207" s="452"/>
      <c r="G207" s="452"/>
      <c r="H207" s="452"/>
      <c r="I207" s="452"/>
      <c r="J207" s="452"/>
      <c r="K207" s="452"/>
      <c r="L207" s="452"/>
      <c r="M207" s="452"/>
      <c r="N207" s="452"/>
      <c r="O207" s="452"/>
      <c r="P207" s="452"/>
      <c r="Q207" s="452"/>
      <c r="R207" s="452"/>
      <c r="S207" s="452"/>
      <c r="T207" s="452"/>
      <c r="U207" s="452"/>
      <c r="V207" s="452"/>
      <c r="W207" s="452"/>
      <c r="X207" s="452"/>
      <c r="Y207" s="452"/>
      <c r="Z207" s="452"/>
      <c r="AA207" s="452"/>
      <c r="AB207" s="452"/>
      <c r="AC207" s="452"/>
      <c r="AD207" s="452"/>
      <c r="AE207" s="452"/>
      <c r="AF207" s="452"/>
    </row>
    <row r="208" spans="2:32" x14ac:dyDescent="0.4">
      <c r="B208" s="9"/>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row>
    <row r="209" spans="2:32" x14ac:dyDescent="0.4">
      <c r="B209" s="9"/>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row>
    <row r="210" spans="2:32" x14ac:dyDescent="0.4">
      <c r="B210" s="9"/>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row>
    <row r="211" spans="2:32" x14ac:dyDescent="0.4">
      <c r="B211" s="9"/>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row>
    <row r="212" spans="2:32" x14ac:dyDescent="0.4">
      <c r="B212" s="9"/>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row>
    <row r="213" spans="2:32" x14ac:dyDescent="0.4">
      <c r="B213" s="9"/>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row>
    <row r="214" spans="2:32" x14ac:dyDescent="0.4">
      <c r="B214" s="9"/>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row>
    <row r="215" spans="2:32" x14ac:dyDescent="0.4">
      <c r="B215" s="9"/>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row>
    <row r="216" spans="2:32" x14ac:dyDescent="0.4">
      <c r="B216" s="9"/>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row>
    <row r="217" spans="2:32" x14ac:dyDescent="0.4">
      <c r="B217" s="9"/>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row>
    <row r="218" spans="2:32" x14ac:dyDescent="0.4">
      <c r="B218" s="9"/>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row>
    <row r="219" spans="2:32" x14ac:dyDescent="0.4">
      <c r="B219" s="9"/>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row>
    <row r="220" spans="2:32" x14ac:dyDescent="0.4">
      <c r="B220" s="9"/>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row>
    <row r="221" spans="2:32" x14ac:dyDescent="0.4">
      <c r="B221" s="9"/>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row>
    <row r="222" spans="2:32" x14ac:dyDescent="0.4">
      <c r="B222" s="9"/>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row>
    <row r="223" spans="2:32" x14ac:dyDescent="0.4">
      <c r="B223" s="9"/>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row>
    <row r="224" spans="2:32" x14ac:dyDescent="0.4">
      <c r="B224" s="9"/>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row>
    <row r="225" spans="1:34" x14ac:dyDescent="0.4">
      <c r="B225" s="9"/>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row>
    <row r="226" spans="1:34" x14ac:dyDescent="0.4">
      <c r="B226" s="9"/>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row>
    <row r="227" spans="1:34" x14ac:dyDescent="0.4">
      <c r="B227" s="9"/>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row>
    <row r="228" spans="1:34" x14ac:dyDescent="0.4">
      <c r="B228" s="9"/>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row>
    <row r="229" spans="1:34" x14ac:dyDescent="0.4">
      <c r="B229" s="9"/>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row>
    <row r="230" spans="1:34" s="100" customFormat="1" x14ac:dyDescent="0.4">
      <c r="A230" s="110"/>
      <c r="B230" s="108"/>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0"/>
      <c r="AH230" s="110"/>
    </row>
    <row r="231" spans="1:34" s="100" customFormat="1" x14ac:dyDescent="0.4">
      <c r="A231" s="110"/>
      <c r="B231" s="108"/>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0"/>
      <c r="AH231" s="110"/>
    </row>
    <row r="232" spans="1:34" s="100" customFormat="1" x14ac:dyDescent="0.4">
      <c r="A232" s="110"/>
      <c r="B232" s="108"/>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0"/>
      <c r="AH232" s="110"/>
    </row>
    <row r="233" spans="1:34" s="100" customFormat="1" x14ac:dyDescent="0.4">
      <c r="A233" s="110"/>
      <c r="B233" s="108"/>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0"/>
      <c r="AH233" s="110"/>
    </row>
    <row r="234" spans="1:34" s="100" customFormat="1" x14ac:dyDescent="0.4">
      <c r="A234" s="110"/>
      <c r="B234" s="108"/>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0"/>
      <c r="AH234" s="110"/>
    </row>
    <row r="235" spans="1:34" x14ac:dyDescent="0.4">
      <c r="B235" s="9"/>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row>
    <row r="236" spans="1:34" x14ac:dyDescent="0.4">
      <c r="B236" s="9"/>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row>
    <row r="237" spans="1:34" x14ac:dyDescent="0.4">
      <c r="B237" s="9"/>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row>
    <row r="238" spans="1:34" x14ac:dyDescent="0.4">
      <c r="B238" s="9"/>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row>
    <row r="239" spans="1:34" x14ac:dyDescent="0.4">
      <c r="B239" s="9"/>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row>
    <row r="240" spans="1:34" x14ac:dyDescent="0.4">
      <c r="B240" s="9"/>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row>
    <row r="241" spans="2:32" x14ac:dyDescent="0.4">
      <c r="B241" s="9"/>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row>
    <row r="242" spans="2:32" x14ac:dyDescent="0.4">
      <c r="B242" s="9"/>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row>
    <row r="243" spans="2:32" x14ac:dyDescent="0.4">
      <c r="B243" s="9"/>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row>
    <row r="244" spans="2:32" x14ac:dyDescent="0.4">
      <c r="B244" s="123" t="s">
        <v>109</v>
      </c>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row>
    <row r="245" spans="2:32" ht="15.75" customHeight="1" x14ac:dyDescent="0.4">
      <c r="B245" s="533" t="str">
        <f>IF(トップ!A113 ="","",トップ!A113)</f>
        <v/>
      </c>
      <c r="C245" s="534"/>
      <c r="D245" s="534"/>
      <c r="E245" s="534"/>
      <c r="F245" s="534"/>
      <c r="G245" s="534"/>
      <c r="H245" s="534"/>
      <c r="I245" s="534"/>
      <c r="J245" s="534"/>
      <c r="K245" s="534"/>
      <c r="L245" s="534"/>
      <c r="M245" s="534"/>
      <c r="N245" s="534"/>
      <c r="O245" s="534"/>
      <c r="P245" s="534"/>
      <c r="Q245" s="534"/>
      <c r="R245" s="534"/>
      <c r="S245" s="534"/>
      <c r="T245" s="534"/>
      <c r="U245" s="534"/>
      <c r="V245" s="534"/>
      <c r="W245" s="534"/>
      <c r="X245" s="534"/>
      <c r="Y245" s="534"/>
      <c r="Z245" s="534"/>
      <c r="AA245" s="534"/>
      <c r="AB245" s="534"/>
      <c r="AC245" s="534"/>
      <c r="AD245" s="534"/>
      <c r="AE245" s="534"/>
      <c r="AF245" s="535"/>
    </row>
    <row r="246" spans="2:32" x14ac:dyDescent="0.4">
      <c r="B246" s="536"/>
      <c r="C246" s="537"/>
      <c r="D246" s="537"/>
      <c r="E246" s="537"/>
      <c r="F246" s="537"/>
      <c r="G246" s="537"/>
      <c r="H246" s="537"/>
      <c r="I246" s="537"/>
      <c r="J246" s="537"/>
      <c r="K246" s="537"/>
      <c r="L246" s="537"/>
      <c r="M246" s="537"/>
      <c r="N246" s="537"/>
      <c r="O246" s="537"/>
      <c r="P246" s="537"/>
      <c r="Q246" s="537"/>
      <c r="R246" s="537"/>
      <c r="S246" s="537"/>
      <c r="T246" s="537"/>
      <c r="U246" s="537"/>
      <c r="V246" s="537"/>
      <c r="W246" s="537"/>
      <c r="X246" s="537"/>
      <c r="Y246" s="537"/>
      <c r="Z246" s="537"/>
      <c r="AA246" s="537"/>
      <c r="AB246" s="537"/>
      <c r="AC246" s="537"/>
      <c r="AD246" s="537"/>
      <c r="AE246" s="537"/>
      <c r="AF246" s="538"/>
    </row>
    <row r="247" spans="2:32" x14ac:dyDescent="0.4">
      <c r="B247" s="536"/>
      <c r="C247" s="537"/>
      <c r="D247" s="537"/>
      <c r="E247" s="537"/>
      <c r="F247" s="537"/>
      <c r="G247" s="537"/>
      <c r="H247" s="537"/>
      <c r="I247" s="537"/>
      <c r="J247" s="537"/>
      <c r="K247" s="537"/>
      <c r="L247" s="537"/>
      <c r="M247" s="537"/>
      <c r="N247" s="537"/>
      <c r="O247" s="537"/>
      <c r="P247" s="537"/>
      <c r="Q247" s="537"/>
      <c r="R247" s="537"/>
      <c r="S247" s="537"/>
      <c r="T247" s="537"/>
      <c r="U247" s="537"/>
      <c r="V247" s="537"/>
      <c r="W247" s="537"/>
      <c r="X247" s="537"/>
      <c r="Y247" s="537"/>
      <c r="Z247" s="537"/>
      <c r="AA247" s="537"/>
      <c r="AB247" s="537"/>
      <c r="AC247" s="537"/>
      <c r="AD247" s="537"/>
      <c r="AE247" s="537"/>
      <c r="AF247" s="538"/>
    </row>
    <row r="248" spans="2:32" x14ac:dyDescent="0.4">
      <c r="B248" s="536"/>
      <c r="C248" s="537"/>
      <c r="D248" s="537"/>
      <c r="E248" s="537"/>
      <c r="F248" s="537"/>
      <c r="G248" s="537"/>
      <c r="H248" s="537"/>
      <c r="I248" s="537"/>
      <c r="J248" s="537"/>
      <c r="K248" s="537"/>
      <c r="L248" s="537"/>
      <c r="M248" s="537"/>
      <c r="N248" s="537"/>
      <c r="O248" s="537"/>
      <c r="P248" s="537"/>
      <c r="Q248" s="537"/>
      <c r="R248" s="537"/>
      <c r="S248" s="537"/>
      <c r="T248" s="537"/>
      <c r="U248" s="537"/>
      <c r="V248" s="537"/>
      <c r="W248" s="537"/>
      <c r="X248" s="537"/>
      <c r="Y248" s="537"/>
      <c r="Z248" s="537"/>
      <c r="AA248" s="537"/>
      <c r="AB248" s="537"/>
      <c r="AC248" s="537"/>
      <c r="AD248" s="537"/>
      <c r="AE248" s="537"/>
      <c r="AF248" s="538"/>
    </row>
    <row r="249" spans="2:32" x14ac:dyDescent="0.4">
      <c r="B249" s="536"/>
      <c r="C249" s="537"/>
      <c r="D249" s="537"/>
      <c r="E249" s="537"/>
      <c r="F249" s="537"/>
      <c r="G249" s="537"/>
      <c r="H249" s="537"/>
      <c r="I249" s="537"/>
      <c r="J249" s="537"/>
      <c r="K249" s="537"/>
      <c r="L249" s="537"/>
      <c r="M249" s="537"/>
      <c r="N249" s="537"/>
      <c r="O249" s="537"/>
      <c r="P249" s="537"/>
      <c r="Q249" s="537"/>
      <c r="R249" s="537"/>
      <c r="S249" s="537"/>
      <c r="T249" s="537"/>
      <c r="U249" s="537"/>
      <c r="V249" s="537"/>
      <c r="W249" s="537"/>
      <c r="X249" s="537"/>
      <c r="Y249" s="537"/>
      <c r="Z249" s="537"/>
      <c r="AA249" s="537"/>
      <c r="AB249" s="537"/>
      <c r="AC249" s="537"/>
      <c r="AD249" s="537"/>
      <c r="AE249" s="537"/>
      <c r="AF249" s="538"/>
    </row>
    <row r="250" spans="2:32" x14ac:dyDescent="0.4">
      <c r="B250" s="536"/>
      <c r="C250" s="537"/>
      <c r="D250" s="537"/>
      <c r="E250" s="537"/>
      <c r="F250" s="537"/>
      <c r="G250" s="537"/>
      <c r="H250" s="537"/>
      <c r="I250" s="537"/>
      <c r="J250" s="537"/>
      <c r="K250" s="537"/>
      <c r="L250" s="537"/>
      <c r="M250" s="537"/>
      <c r="N250" s="537"/>
      <c r="O250" s="537"/>
      <c r="P250" s="537"/>
      <c r="Q250" s="537"/>
      <c r="R250" s="537"/>
      <c r="S250" s="537"/>
      <c r="T250" s="537"/>
      <c r="U250" s="537"/>
      <c r="V250" s="537"/>
      <c r="W250" s="537"/>
      <c r="X250" s="537"/>
      <c r="Y250" s="537"/>
      <c r="Z250" s="537"/>
      <c r="AA250" s="537"/>
      <c r="AB250" s="537"/>
      <c r="AC250" s="537"/>
      <c r="AD250" s="537"/>
      <c r="AE250" s="537"/>
      <c r="AF250" s="538"/>
    </row>
    <row r="251" spans="2:32" x14ac:dyDescent="0.4">
      <c r="B251" s="536"/>
      <c r="C251" s="537"/>
      <c r="D251" s="537"/>
      <c r="E251" s="537"/>
      <c r="F251" s="537"/>
      <c r="G251" s="537"/>
      <c r="H251" s="537"/>
      <c r="I251" s="537"/>
      <c r="J251" s="537"/>
      <c r="K251" s="537"/>
      <c r="L251" s="537"/>
      <c r="M251" s="537"/>
      <c r="N251" s="537"/>
      <c r="O251" s="537"/>
      <c r="P251" s="537"/>
      <c r="Q251" s="537"/>
      <c r="R251" s="537"/>
      <c r="S251" s="537"/>
      <c r="T251" s="537"/>
      <c r="U251" s="537"/>
      <c r="V251" s="537"/>
      <c r="W251" s="537"/>
      <c r="X251" s="537"/>
      <c r="Y251" s="537"/>
      <c r="Z251" s="537"/>
      <c r="AA251" s="537"/>
      <c r="AB251" s="537"/>
      <c r="AC251" s="537"/>
      <c r="AD251" s="537"/>
      <c r="AE251" s="537"/>
      <c r="AF251" s="538"/>
    </row>
    <row r="252" spans="2:32" x14ac:dyDescent="0.4">
      <c r="B252" s="536"/>
      <c r="C252" s="537"/>
      <c r="D252" s="537"/>
      <c r="E252" s="537"/>
      <c r="F252" s="537"/>
      <c r="G252" s="537"/>
      <c r="H252" s="537"/>
      <c r="I252" s="537"/>
      <c r="J252" s="537"/>
      <c r="K252" s="537"/>
      <c r="L252" s="537"/>
      <c r="M252" s="537"/>
      <c r="N252" s="537"/>
      <c r="O252" s="537"/>
      <c r="P252" s="537"/>
      <c r="Q252" s="537"/>
      <c r="R252" s="537"/>
      <c r="S252" s="537"/>
      <c r="T252" s="537"/>
      <c r="U252" s="537"/>
      <c r="V252" s="537"/>
      <c r="W252" s="537"/>
      <c r="X252" s="537"/>
      <c r="Y252" s="537"/>
      <c r="Z252" s="537"/>
      <c r="AA252" s="537"/>
      <c r="AB252" s="537"/>
      <c r="AC252" s="537"/>
      <c r="AD252" s="537"/>
      <c r="AE252" s="537"/>
      <c r="AF252" s="538"/>
    </row>
    <row r="253" spans="2:32" x14ac:dyDescent="0.4">
      <c r="B253" s="536"/>
      <c r="C253" s="537"/>
      <c r="D253" s="537"/>
      <c r="E253" s="537"/>
      <c r="F253" s="537"/>
      <c r="G253" s="537"/>
      <c r="H253" s="537"/>
      <c r="I253" s="537"/>
      <c r="J253" s="537"/>
      <c r="K253" s="537"/>
      <c r="L253" s="537"/>
      <c r="M253" s="537"/>
      <c r="N253" s="537"/>
      <c r="O253" s="537"/>
      <c r="P253" s="537"/>
      <c r="Q253" s="537"/>
      <c r="R253" s="537"/>
      <c r="S253" s="537"/>
      <c r="T253" s="537"/>
      <c r="U253" s="537"/>
      <c r="V253" s="537"/>
      <c r="W253" s="537"/>
      <c r="X253" s="537"/>
      <c r="Y253" s="537"/>
      <c r="Z253" s="537"/>
      <c r="AA253" s="537"/>
      <c r="AB253" s="537"/>
      <c r="AC253" s="537"/>
      <c r="AD253" s="537"/>
      <c r="AE253" s="537"/>
      <c r="AF253" s="538"/>
    </row>
    <row r="254" spans="2:32" x14ac:dyDescent="0.4">
      <c r="B254" s="536"/>
      <c r="C254" s="537"/>
      <c r="D254" s="537"/>
      <c r="E254" s="537"/>
      <c r="F254" s="537"/>
      <c r="G254" s="537"/>
      <c r="H254" s="537"/>
      <c r="I254" s="537"/>
      <c r="J254" s="537"/>
      <c r="K254" s="537"/>
      <c r="L254" s="537"/>
      <c r="M254" s="537"/>
      <c r="N254" s="537"/>
      <c r="O254" s="537"/>
      <c r="P254" s="537"/>
      <c r="Q254" s="537"/>
      <c r="R254" s="537"/>
      <c r="S254" s="537"/>
      <c r="T254" s="537"/>
      <c r="U254" s="537"/>
      <c r="V254" s="537"/>
      <c r="W254" s="537"/>
      <c r="X254" s="537"/>
      <c r="Y254" s="537"/>
      <c r="Z254" s="537"/>
      <c r="AA254" s="537"/>
      <c r="AB254" s="537"/>
      <c r="AC254" s="537"/>
      <c r="AD254" s="537"/>
      <c r="AE254" s="537"/>
      <c r="AF254" s="538"/>
    </row>
    <row r="255" spans="2:32" x14ac:dyDescent="0.4">
      <c r="B255" s="536"/>
      <c r="C255" s="537"/>
      <c r="D255" s="537"/>
      <c r="E255" s="537"/>
      <c r="F255" s="537"/>
      <c r="G255" s="537"/>
      <c r="H255" s="537"/>
      <c r="I255" s="537"/>
      <c r="J255" s="537"/>
      <c r="K255" s="537"/>
      <c r="L255" s="537"/>
      <c r="M255" s="537"/>
      <c r="N255" s="537"/>
      <c r="O255" s="537"/>
      <c r="P255" s="537"/>
      <c r="Q255" s="537"/>
      <c r="R255" s="537"/>
      <c r="S255" s="537"/>
      <c r="T255" s="537"/>
      <c r="U255" s="537"/>
      <c r="V255" s="537"/>
      <c r="W255" s="537"/>
      <c r="X255" s="537"/>
      <c r="Y255" s="537"/>
      <c r="Z255" s="537"/>
      <c r="AA255" s="537"/>
      <c r="AB255" s="537"/>
      <c r="AC255" s="537"/>
      <c r="AD255" s="537"/>
      <c r="AE255" s="537"/>
      <c r="AF255" s="538"/>
    </row>
    <row r="256" spans="2:32" x14ac:dyDescent="0.4">
      <c r="B256" s="536"/>
      <c r="C256" s="537"/>
      <c r="D256" s="537"/>
      <c r="E256" s="537"/>
      <c r="F256" s="537"/>
      <c r="G256" s="537"/>
      <c r="H256" s="537"/>
      <c r="I256" s="537"/>
      <c r="J256" s="537"/>
      <c r="K256" s="537"/>
      <c r="L256" s="537"/>
      <c r="M256" s="537"/>
      <c r="N256" s="537"/>
      <c r="O256" s="537"/>
      <c r="P256" s="537"/>
      <c r="Q256" s="537"/>
      <c r="R256" s="537"/>
      <c r="S256" s="537"/>
      <c r="T256" s="537"/>
      <c r="U256" s="537"/>
      <c r="V256" s="537"/>
      <c r="W256" s="537"/>
      <c r="X256" s="537"/>
      <c r="Y256" s="537"/>
      <c r="Z256" s="537"/>
      <c r="AA256" s="537"/>
      <c r="AB256" s="537"/>
      <c r="AC256" s="537"/>
      <c r="AD256" s="537"/>
      <c r="AE256" s="537"/>
      <c r="AF256" s="538"/>
    </row>
    <row r="257" spans="2:32" x14ac:dyDescent="0.4">
      <c r="B257" s="536"/>
      <c r="C257" s="537"/>
      <c r="D257" s="537"/>
      <c r="E257" s="537"/>
      <c r="F257" s="537"/>
      <c r="G257" s="537"/>
      <c r="H257" s="537"/>
      <c r="I257" s="537"/>
      <c r="J257" s="537"/>
      <c r="K257" s="537"/>
      <c r="L257" s="537"/>
      <c r="M257" s="537"/>
      <c r="N257" s="537"/>
      <c r="O257" s="537"/>
      <c r="P257" s="537"/>
      <c r="Q257" s="537"/>
      <c r="R257" s="537"/>
      <c r="S257" s="537"/>
      <c r="T257" s="537"/>
      <c r="U257" s="537"/>
      <c r="V257" s="537"/>
      <c r="W257" s="537"/>
      <c r="X257" s="537"/>
      <c r="Y257" s="537"/>
      <c r="Z257" s="537"/>
      <c r="AA257" s="537"/>
      <c r="AB257" s="537"/>
      <c r="AC257" s="537"/>
      <c r="AD257" s="537"/>
      <c r="AE257" s="537"/>
      <c r="AF257" s="538"/>
    </row>
    <row r="258" spans="2:32" x14ac:dyDescent="0.4">
      <c r="B258" s="536"/>
      <c r="C258" s="537"/>
      <c r="D258" s="537"/>
      <c r="E258" s="537"/>
      <c r="F258" s="537"/>
      <c r="G258" s="537"/>
      <c r="H258" s="537"/>
      <c r="I258" s="537"/>
      <c r="J258" s="537"/>
      <c r="K258" s="537"/>
      <c r="L258" s="537"/>
      <c r="M258" s="537"/>
      <c r="N258" s="537"/>
      <c r="O258" s="537"/>
      <c r="P258" s="537"/>
      <c r="Q258" s="537"/>
      <c r="R258" s="537"/>
      <c r="S258" s="537"/>
      <c r="T258" s="537"/>
      <c r="U258" s="537"/>
      <c r="V258" s="537"/>
      <c r="W258" s="537"/>
      <c r="X258" s="537"/>
      <c r="Y258" s="537"/>
      <c r="Z258" s="537"/>
      <c r="AA258" s="537"/>
      <c r="AB258" s="537"/>
      <c r="AC258" s="537"/>
      <c r="AD258" s="537"/>
      <c r="AE258" s="537"/>
      <c r="AF258" s="538"/>
    </row>
    <row r="259" spans="2:32" x14ac:dyDescent="0.4">
      <c r="B259" s="536"/>
      <c r="C259" s="537"/>
      <c r="D259" s="537"/>
      <c r="E259" s="537"/>
      <c r="F259" s="537"/>
      <c r="G259" s="537"/>
      <c r="H259" s="537"/>
      <c r="I259" s="537"/>
      <c r="J259" s="537"/>
      <c r="K259" s="537"/>
      <c r="L259" s="537"/>
      <c r="M259" s="537"/>
      <c r="N259" s="537"/>
      <c r="O259" s="537"/>
      <c r="P259" s="537"/>
      <c r="Q259" s="537"/>
      <c r="R259" s="537"/>
      <c r="S259" s="537"/>
      <c r="T259" s="537"/>
      <c r="U259" s="537"/>
      <c r="V259" s="537"/>
      <c r="W259" s="537"/>
      <c r="X259" s="537"/>
      <c r="Y259" s="537"/>
      <c r="Z259" s="537"/>
      <c r="AA259" s="537"/>
      <c r="AB259" s="537"/>
      <c r="AC259" s="537"/>
      <c r="AD259" s="537"/>
      <c r="AE259" s="537"/>
      <c r="AF259" s="538"/>
    </row>
    <row r="260" spans="2:32" x14ac:dyDescent="0.4">
      <c r="B260" s="536"/>
      <c r="C260" s="537"/>
      <c r="D260" s="537"/>
      <c r="E260" s="537"/>
      <c r="F260" s="537"/>
      <c r="G260" s="537"/>
      <c r="H260" s="537"/>
      <c r="I260" s="537"/>
      <c r="J260" s="537"/>
      <c r="K260" s="537"/>
      <c r="L260" s="537"/>
      <c r="M260" s="537"/>
      <c r="N260" s="537"/>
      <c r="O260" s="537"/>
      <c r="P260" s="537"/>
      <c r="Q260" s="537"/>
      <c r="R260" s="537"/>
      <c r="S260" s="537"/>
      <c r="T260" s="537"/>
      <c r="U260" s="537"/>
      <c r="V260" s="537"/>
      <c r="W260" s="537"/>
      <c r="X260" s="537"/>
      <c r="Y260" s="537"/>
      <c r="Z260" s="537"/>
      <c r="AA260" s="537"/>
      <c r="AB260" s="537"/>
      <c r="AC260" s="537"/>
      <c r="AD260" s="537"/>
      <c r="AE260" s="537"/>
      <c r="AF260" s="538"/>
    </row>
    <row r="261" spans="2:32" x14ac:dyDescent="0.4">
      <c r="B261" s="536"/>
      <c r="C261" s="537"/>
      <c r="D261" s="537"/>
      <c r="E261" s="537"/>
      <c r="F261" s="537"/>
      <c r="G261" s="537"/>
      <c r="H261" s="537"/>
      <c r="I261" s="537"/>
      <c r="J261" s="537"/>
      <c r="K261" s="537"/>
      <c r="L261" s="537"/>
      <c r="M261" s="537"/>
      <c r="N261" s="537"/>
      <c r="O261" s="537"/>
      <c r="P261" s="537"/>
      <c r="Q261" s="537"/>
      <c r="R261" s="537"/>
      <c r="S261" s="537"/>
      <c r="T261" s="537"/>
      <c r="U261" s="537"/>
      <c r="V261" s="537"/>
      <c r="W261" s="537"/>
      <c r="X261" s="537"/>
      <c r="Y261" s="537"/>
      <c r="Z261" s="537"/>
      <c r="AA261" s="537"/>
      <c r="AB261" s="537"/>
      <c r="AC261" s="537"/>
      <c r="AD261" s="537"/>
      <c r="AE261" s="537"/>
      <c r="AF261" s="538"/>
    </row>
    <row r="262" spans="2:32" x14ac:dyDescent="0.4">
      <c r="B262" s="536"/>
      <c r="C262" s="537"/>
      <c r="D262" s="537"/>
      <c r="E262" s="537"/>
      <c r="F262" s="537"/>
      <c r="G262" s="537"/>
      <c r="H262" s="537"/>
      <c r="I262" s="537"/>
      <c r="J262" s="537"/>
      <c r="K262" s="537"/>
      <c r="L262" s="537"/>
      <c r="M262" s="537"/>
      <c r="N262" s="537"/>
      <c r="O262" s="537"/>
      <c r="P262" s="537"/>
      <c r="Q262" s="537"/>
      <c r="R262" s="537"/>
      <c r="S262" s="537"/>
      <c r="T262" s="537"/>
      <c r="U262" s="537"/>
      <c r="V262" s="537"/>
      <c r="W262" s="537"/>
      <c r="X262" s="537"/>
      <c r="Y262" s="537"/>
      <c r="Z262" s="537"/>
      <c r="AA262" s="537"/>
      <c r="AB262" s="537"/>
      <c r="AC262" s="537"/>
      <c r="AD262" s="537"/>
      <c r="AE262" s="537"/>
      <c r="AF262" s="538"/>
    </row>
    <row r="263" spans="2:32" x14ac:dyDescent="0.4">
      <c r="B263" s="536"/>
      <c r="C263" s="537"/>
      <c r="D263" s="537"/>
      <c r="E263" s="537"/>
      <c r="F263" s="537"/>
      <c r="G263" s="537"/>
      <c r="H263" s="537"/>
      <c r="I263" s="537"/>
      <c r="J263" s="537"/>
      <c r="K263" s="537"/>
      <c r="L263" s="537"/>
      <c r="M263" s="537"/>
      <c r="N263" s="537"/>
      <c r="O263" s="537"/>
      <c r="P263" s="537"/>
      <c r="Q263" s="537"/>
      <c r="R263" s="537"/>
      <c r="S263" s="537"/>
      <c r="T263" s="537"/>
      <c r="U263" s="537"/>
      <c r="V263" s="537"/>
      <c r="W263" s="537"/>
      <c r="X263" s="537"/>
      <c r="Y263" s="537"/>
      <c r="Z263" s="537"/>
      <c r="AA263" s="537"/>
      <c r="AB263" s="537"/>
      <c r="AC263" s="537"/>
      <c r="AD263" s="537"/>
      <c r="AE263" s="537"/>
      <c r="AF263" s="538"/>
    </row>
    <row r="264" spans="2:32" x14ac:dyDescent="0.4">
      <c r="B264" s="536"/>
      <c r="C264" s="537"/>
      <c r="D264" s="537"/>
      <c r="E264" s="537"/>
      <c r="F264" s="537"/>
      <c r="G264" s="537"/>
      <c r="H264" s="537"/>
      <c r="I264" s="537"/>
      <c r="J264" s="537"/>
      <c r="K264" s="537"/>
      <c r="L264" s="537"/>
      <c r="M264" s="537"/>
      <c r="N264" s="537"/>
      <c r="O264" s="537"/>
      <c r="P264" s="537"/>
      <c r="Q264" s="537"/>
      <c r="R264" s="537"/>
      <c r="S264" s="537"/>
      <c r="T264" s="537"/>
      <c r="U264" s="537"/>
      <c r="V264" s="537"/>
      <c r="W264" s="537"/>
      <c r="X264" s="537"/>
      <c r="Y264" s="537"/>
      <c r="Z264" s="537"/>
      <c r="AA264" s="537"/>
      <c r="AB264" s="537"/>
      <c r="AC264" s="537"/>
      <c r="AD264" s="537"/>
      <c r="AE264" s="537"/>
      <c r="AF264" s="538"/>
    </row>
    <row r="265" spans="2:32" x14ac:dyDescent="0.4">
      <c r="B265" s="536"/>
      <c r="C265" s="537"/>
      <c r="D265" s="537"/>
      <c r="E265" s="537"/>
      <c r="F265" s="537"/>
      <c r="G265" s="537"/>
      <c r="H265" s="537"/>
      <c r="I265" s="537"/>
      <c r="J265" s="537"/>
      <c r="K265" s="537"/>
      <c r="L265" s="537"/>
      <c r="M265" s="537"/>
      <c r="N265" s="537"/>
      <c r="O265" s="537"/>
      <c r="P265" s="537"/>
      <c r="Q265" s="537"/>
      <c r="R265" s="537"/>
      <c r="S265" s="537"/>
      <c r="T265" s="537"/>
      <c r="U265" s="537"/>
      <c r="V265" s="537"/>
      <c r="W265" s="537"/>
      <c r="X265" s="537"/>
      <c r="Y265" s="537"/>
      <c r="Z265" s="537"/>
      <c r="AA265" s="537"/>
      <c r="AB265" s="537"/>
      <c r="AC265" s="537"/>
      <c r="AD265" s="537"/>
      <c r="AE265" s="537"/>
      <c r="AF265" s="538"/>
    </row>
    <row r="266" spans="2:32" x14ac:dyDescent="0.4">
      <c r="B266" s="536"/>
      <c r="C266" s="537"/>
      <c r="D266" s="537"/>
      <c r="E266" s="537"/>
      <c r="F266" s="537"/>
      <c r="G266" s="537"/>
      <c r="H266" s="537"/>
      <c r="I266" s="537"/>
      <c r="J266" s="537"/>
      <c r="K266" s="537"/>
      <c r="L266" s="537"/>
      <c r="M266" s="537"/>
      <c r="N266" s="537"/>
      <c r="O266" s="537"/>
      <c r="P266" s="537"/>
      <c r="Q266" s="537"/>
      <c r="R266" s="537"/>
      <c r="S266" s="537"/>
      <c r="T266" s="537"/>
      <c r="U266" s="537"/>
      <c r="V266" s="537"/>
      <c r="W266" s="537"/>
      <c r="X266" s="537"/>
      <c r="Y266" s="537"/>
      <c r="Z266" s="537"/>
      <c r="AA266" s="537"/>
      <c r="AB266" s="537"/>
      <c r="AC266" s="537"/>
      <c r="AD266" s="537"/>
      <c r="AE266" s="537"/>
      <c r="AF266" s="538"/>
    </row>
    <row r="267" spans="2:32" x14ac:dyDescent="0.4">
      <c r="B267" s="536"/>
      <c r="C267" s="537"/>
      <c r="D267" s="537"/>
      <c r="E267" s="537"/>
      <c r="F267" s="537"/>
      <c r="G267" s="537"/>
      <c r="H267" s="537"/>
      <c r="I267" s="537"/>
      <c r="J267" s="537"/>
      <c r="K267" s="537"/>
      <c r="L267" s="537"/>
      <c r="M267" s="537"/>
      <c r="N267" s="537"/>
      <c r="O267" s="537"/>
      <c r="P267" s="537"/>
      <c r="Q267" s="537"/>
      <c r="R267" s="537"/>
      <c r="S267" s="537"/>
      <c r="T267" s="537"/>
      <c r="U267" s="537"/>
      <c r="V267" s="537"/>
      <c r="W267" s="537"/>
      <c r="X267" s="537"/>
      <c r="Y267" s="537"/>
      <c r="Z267" s="537"/>
      <c r="AA267" s="537"/>
      <c r="AB267" s="537"/>
      <c r="AC267" s="537"/>
      <c r="AD267" s="537"/>
      <c r="AE267" s="537"/>
      <c r="AF267" s="538"/>
    </row>
    <row r="268" spans="2:32" x14ac:dyDescent="0.4">
      <c r="B268" s="536"/>
      <c r="C268" s="537"/>
      <c r="D268" s="537"/>
      <c r="E268" s="537"/>
      <c r="F268" s="537"/>
      <c r="G268" s="537"/>
      <c r="H268" s="537"/>
      <c r="I268" s="537"/>
      <c r="J268" s="537"/>
      <c r="K268" s="537"/>
      <c r="L268" s="537"/>
      <c r="M268" s="537"/>
      <c r="N268" s="537"/>
      <c r="O268" s="537"/>
      <c r="P268" s="537"/>
      <c r="Q268" s="537"/>
      <c r="R268" s="537"/>
      <c r="S268" s="537"/>
      <c r="T268" s="537"/>
      <c r="U268" s="537"/>
      <c r="V268" s="537"/>
      <c r="W268" s="537"/>
      <c r="X268" s="537"/>
      <c r="Y268" s="537"/>
      <c r="Z268" s="537"/>
      <c r="AA268" s="537"/>
      <c r="AB268" s="537"/>
      <c r="AC268" s="537"/>
      <c r="AD268" s="537"/>
      <c r="AE268" s="537"/>
      <c r="AF268" s="538"/>
    </row>
    <row r="269" spans="2:32" x14ac:dyDescent="0.4">
      <c r="B269" s="536"/>
      <c r="C269" s="537"/>
      <c r="D269" s="537"/>
      <c r="E269" s="537"/>
      <c r="F269" s="537"/>
      <c r="G269" s="537"/>
      <c r="H269" s="537"/>
      <c r="I269" s="537"/>
      <c r="J269" s="537"/>
      <c r="K269" s="537"/>
      <c r="L269" s="537"/>
      <c r="M269" s="537"/>
      <c r="N269" s="537"/>
      <c r="O269" s="537"/>
      <c r="P269" s="537"/>
      <c r="Q269" s="537"/>
      <c r="R269" s="537"/>
      <c r="S269" s="537"/>
      <c r="T269" s="537"/>
      <c r="U269" s="537"/>
      <c r="V269" s="537"/>
      <c r="W269" s="537"/>
      <c r="X269" s="537"/>
      <c r="Y269" s="537"/>
      <c r="Z269" s="537"/>
      <c r="AA269" s="537"/>
      <c r="AB269" s="537"/>
      <c r="AC269" s="537"/>
      <c r="AD269" s="537"/>
      <c r="AE269" s="537"/>
      <c r="AF269" s="538"/>
    </row>
    <row r="270" spans="2:32" x14ac:dyDescent="0.4">
      <c r="B270" s="536"/>
      <c r="C270" s="537"/>
      <c r="D270" s="537"/>
      <c r="E270" s="537"/>
      <c r="F270" s="537"/>
      <c r="G270" s="537"/>
      <c r="H270" s="537"/>
      <c r="I270" s="537"/>
      <c r="J270" s="537"/>
      <c r="K270" s="537"/>
      <c r="L270" s="537"/>
      <c r="M270" s="537"/>
      <c r="N270" s="537"/>
      <c r="O270" s="537"/>
      <c r="P270" s="537"/>
      <c r="Q270" s="537"/>
      <c r="R270" s="537"/>
      <c r="S270" s="537"/>
      <c r="T270" s="537"/>
      <c r="U270" s="537"/>
      <c r="V270" s="537"/>
      <c r="W270" s="537"/>
      <c r="X270" s="537"/>
      <c r="Y270" s="537"/>
      <c r="Z270" s="537"/>
      <c r="AA270" s="537"/>
      <c r="AB270" s="537"/>
      <c r="AC270" s="537"/>
      <c r="AD270" s="537"/>
      <c r="AE270" s="537"/>
      <c r="AF270" s="538"/>
    </row>
    <row r="271" spans="2:32" x14ac:dyDescent="0.4">
      <c r="B271" s="536"/>
      <c r="C271" s="537"/>
      <c r="D271" s="537"/>
      <c r="E271" s="537"/>
      <c r="F271" s="537"/>
      <c r="G271" s="537"/>
      <c r="H271" s="537"/>
      <c r="I271" s="537"/>
      <c r="J271" s="537"/>
      <c r="K271" s="537"/>
      <c r="L271" s="537"/>
      <c r="M271" s="537"/>
      <c r="N271" s="537"/>
      <c r="O271" s="537"/>
      <c r="P271" s="537"/>
      <c r="Q271" s="537"/>
      <c r="R271" s="537"/>
      <c r="S271" s="537"/>
      <c r="T271" s="537"/>
      <c r="U271" s="537"/>
      <c r="V271" s="537"/>
      <c r="W271" s="537"/>
      <c r="X271" s="537"/>
      <c r="Y271" s="537"/>
      <c r="Z271" s="537"/>
      <c r="AA271" s="537"/>
      <c r="AB271" s="537"/>
      <c r="AC271" s="537"/>
      <c r="AD271" s="537"/>
      <c r="AE271" s="537"/>
      <c r="AF271" s="538"/>
    </row>
    <row r="272" spans="2:32" x14ac:dyDescent="0.4">
      <c r="B272" s="536"/>
      <c r="C272" s="537"/>
      <c r="D272" s="537"/>
      <c r="E272" s="537"/>
      <c r="F272" s="537"/>
      <c r="G272" s="537"/>
      <c r="H272" s="537"/>
      <c r="I272" s="537"/>
      <c r="J272" s="537"/>
      <c r="K272" s="537"/>
      <c r="L272" s="537"/>
      <c r="M272" s="537"/>
      <c r="N272" s="537"/>
      <c r="O272" s="537"/>
      <c r="P272" s="537"/>
      <c r="Q272" s="537"/>
      <c r="R272" s="537"/>
      <c r="S272" s="537"/>
      <c r="T272" s="537"/>
      <c r="U272" s="537"/>
      <c r="V272" s="537"/>
      <c r="W272" s="537"/>
      <c r="X272" s="537"/>
      <c r="Y272" s="537"/>
      <c r="Z272" s="537"/>
      <c r="AA272" s="537"/>
      <c r="AB272" s="537"/>
      <c r="AC272" s="537"/>
      <c r="AD272" s="537"/>
      <c r="AE272" s="537"/>
      <c r="AF272" s="538"/>
    </row>
    <row r="273" spans="2:32" x14ac:dyDescent="0.4">
      <c r="B273" s="536"/>
      <c r="C273" s="537"/>
      <c r="D273" s="537"/>
      <c r="E273" s="537"/>
      <c r="F273" s="537"/>
      <c r="G273" s="537"/>
      <c r="H273" s="537"/>
      <c r="I273" s="537"/>
      <c r="J273" s="537"/>
      <c r="K273" s="537"/>
      <c r="L273" s="537"/>
      <c r="M273" s="537"/>
      <c r="N273" s="537"/>
      <c r="O273" s="537"/>
      <c r="P273" s="537"/>
      <c r="Q273" s="537"/>
      <c r="R273" s="537"/>
      <c r="S273" s="537"/>
      <c r="T273" s="537"/>
      <c r="U273" s="537"/>
      <c r="V273" s="537"/>
      <c r="W273" s="537"/>
      <c r="X273" s="537"/>
      <c r="Y273" s="537"/>
      <c r="Z273" s="537"/>
      <c r="AA273" s="537"/>
      <c r="AB273" s="537"/>
      <c r="AC273" s="537"/>
      <c r="AD273" s="537"/>
      <c r="AE273" s="537"/>
      <c r="AF273" s="538"/>
    </row>
    <row r="274" spans="2:32" x14ac:dyDescent="0.4">
      <c r="B274" s="536"/>
      <c r="C274" s="537"/>
      <c r="D274" s="537"/>
      <c r="E274" s="537"/>
      <c r="F274" s="537"/>
      <c r="G274" s="537"/>
      <c r="H274" s="537"/>
      <c r="I274" s="537"/>
      <c r="J274" s="537"/>
      <c r="K274" s="537"/>
      <c r="L274" s="537"/>
      <c r="M274" s="537"/>
      <c r="N274" s="537"/>
      <c r="O274" s="537"/>
      <c r="P274" s="537"/>
      <c r="Q274" s="537"/>
      <c r="R274" s="537"/>
      <c r="S274" s="537"/>
      <c r="T274" s="537"/>
      <c r="U274" s="537"/>
      <c r="V274" s="537"/>
      <c r="W274" s="537"/>
      <c r="X274" s="537"/>
      <c r="Y274" s="537"/>
      <c r="Z274" s="537"/>
      <c r="AA274" s="537"/>
      <c r="AB274" s="537"/>
      <c r="AC274" s="537"/>
      <c r="AD274" s="537"/>
      <c r="AE274" s="537"/>
      <c r="AF274" s="538"/>
    </row>
    <row r="275" spans="2:32" x14ac:dyDescent="0.4">
      <c r="B275" s="536"/>
      <c r="C275" s="537"/>
      <c r="D275" s="537"/>
      <c r="E275" s="537"/>
      <c r="F275" s="537"/>
      <c r="G275" s="537"/>
      <c r="H275" s="537"/>
      <c r="I275" s="537"/>
      <c r="J275" s="537"/>
      <c r="K275" s="537"/>
      <c r="L275" s="537"/>
      <c r="M275" s="537"/>
      <c r="N275" s="537"/>
      <c r="O275" s="537"/>
      <c r="P275" s="537"/>
      <c r="Q275" s="537"/>
      <c r="R275" s="537"/>
      <c r="S275" s="537"/>
      <c r="T275" s="537"/>
      <c r="U275" s="537"/>
      <c r="V275" s="537"/>
      <c r="W275" s="537"/>
      <c r="X275" s="537"/>
      <c r="Y275" s="537"/>
      <c r="Z275" s="537"/>
      <c r="AA275" s="537"/>
      <c r="AB275" s="537"/>
      <c r="AC275" s="537"/>
      <c r="AD275" s="537"/>
      <c r="AE275" s="537"/>
      <c r="AF275" s="538"/>
    </row>
    <row r="276" spans="2:32" x14ac:dyDescent="0.4">
      <c r="B276" s="536"/>
      <c r="C276" s="537"/>
      <c r="D276" s="537"/>
      <c r="E276" s="537"/>
      <c r="F276" s="537"/>
      <c r="G276" s="537"/>
      <c r="H276" s="537"/>
      <c r="I276" s="537"/>
      <c r="J276" s="537"/>
      <c r="K276" s="537"/>
      <c r="L276" s="537"/>
      <c r="M276" s="537"/>
      <c r="N276" s="537"/>
      <c r="O276" s="537"/>
      <c r="P276" s="537"/>
      <c r="Q276" s="537"/>
      <c r="R276" s="537"/>
      <c r="S276" s="537"/>
      <c r="T276" s="537"/>
      <c r="U276" s="537"/>
      <c r="V276" s="537"/>
      <c r="W276" s="537"/>
      <c r="X276" s="537"/>
      <c r="Y276" s="537"/>
      <c r="Z276" s="537"/>
      <c r="AA276" s="537"/>
      <c r="AB276" s="537"/>
      <c r="AC276" s="537"/>
      <c r="AD276" s="537"/>
      <c r="AE276" s="537"/>
      <c r="AF276" s="538"/>
    </row>
    <row r="277" spans="2:32" x14ac:dyDescent="0.4">
      <c r="B277" s="536"/>
      <c r="C277" s="537"/>
      <c r="D277" s="537"/>
      <c r="E277" s="537"/>
      <c r="F277" s="537"/>
      <c r="G277" s="537"/>
      <c r="H277" s="537"/>
      <c r="I277" s="537"/>
      <c r="J277" s="537"/>
      <c r="K277" s="537"/>
      <c r="L277" s="537"/>
      <c r="M277" s="537"/>
      <c r="N277" s="537"/>
      <c r="O277" s="537"/>
      <c r="P277" s="537"/>
      <c r="Q277" s="537"/>
      <c r="R277" s="537"/>
      <c r="S277" s="537"/>
      <c r="T277" s="537"/>
      <c r="U277" s="537"/>
      <c r="V277" s="537"/>
      <c r="W277" s="537"/>
      <c r="X277" s="537"/>
      <c r="Y277" s="537"/>
      <c r="Z277" s="537"/>
      <c r="AA277" s="537"/>
      <c r="AB277" s="537"/>
      <c r="AC277" s="537"/>
      <c r="AD277" s="537"/>
      <c r="AE277" s="537"/>
      <c r="AF277" s="538"/>
    </row>
    <row r="278" spans="2:32" x14ac:dyDescent="0.4">
      <c r="B278" s="536"/>
      <c r="C278" s="537"/>
      <c r="D278" s="537"/>
      <c r="E278" s="537"/>
      <c r="F278" s="537"/>
      <c r="G278" s="537"/>
      <c r="H278" s="537"/>
      <c r="I278" s="537"/>
      <c r="J278" s="537"/>
      <c r="K278" s="537"/>
      <c r="L278" s="537"/>
      <c r="M278" s="537"/>
      <c r="N278" s="537"/>
      <c r="O278" s="537"/>
      <c r="P278" s="537"/>
      <c r="Q278" s="537"/>
      <c r="R278" s="537"/>
      <c r="S278" s="537"/>
      <c r="T278" s="537"/>
      <c r="U278" s="537"/>
      <c r="V278" s="537"/>
      <c r="W278" s="537"/>
      <c r="X278" s="537"/>
      <c r="Y278" s="537"/>
      <c r="Z278" s="537"/>
      <c r="AA278" s="537"/>
      <c r="AB278" s="537"/>
      <c r="AC278" s="537"/>
      <c r="AD278" s="537"/>
      <c r="AE278" s="537"/>
      <c r="AF278" s="538"/>
    </row>
    <row r="279" spans="2:32" x14ac:dyDescent="0.4">
      <c r="B279" s="536"/>
      <c r="C279" s="537"/>
      <c r="D279" s="537"/>
      <c r="E279" s="537"/>
      <c r="F279" s="537"/>
      <c r="G279" s="537"/>
      <c r="H279" s="537"/>
      <c r="I279" s="537"/>
      <c r="J279" s="537"/>
      <c r="K279" s="537"/>
      <c r="L279" s="537"/>
      <c r="M279" s="537"/>
      <c r="N279" s="537"/>
      <c r="O279" s="537"/>
      <c r="P279" s="537"/>
      <c r="Q279" s="537"/>
      <c r="R279" s="537"/>
      <c r="S279" s="537"/>
      <c r="T279" s="537"/>
      <c r="U279" s="537"/>
      <c r="V279" s="537"/>
      <c r="W279" s="537"/>
      <c r="X279" s="537"/>
      <c r="Y279" s="537"/>
      <c r="Z279" s="537"/>
      <c r="AA279" s="537"/>
      <c r="AB279" s="537"/>
      <c r="AC279" s="537"/>
      <c r="AD279" s="537"/>
      <c r="AE279" s="537"/>
      <c r="AF279" s="538"/>
    </row>
    <row r="280" spans="2:32" x14ac:dyDescent="0.4">
      <c r="B280" s="536"/>
      <c r="C280" s="537"/>
      <c r="D280" s="537"/>
      <c r="E280" s="537"/>
      <c r="F280" s="537"/>
      <c r="G280" s="537"/>
      <c r="H280" s="537"/>
      <c r="I280" s="537"/>
      <c r="J280" s="537"/>
      <c r="K280" s="537"/>
      <c r="L280" s="537"/>
      <c r="M280" s="537"/>
      <c r="N280" s="537"/>
      <c r="O280" s="537"/>
      <c r="P280" s="537"/>
      <c r="Q280" s="537"/>
      <c r="R280" s="537"/>
      <c r="S280" s="537"/>
      <c r="T280" s="537"/>
      <c r="U280" s="537"/>
      <c r="V280" s="537"/>
      <c r="W280" s="537"/>
      <c r="X280" s="537"/>
      <c r="Y280" s="537"/>
      <c r="Z280" s="537"/>
      <c r="AA280" s="537"/>
      <c r="AB280" s="537"/>
      <c r="AC280" s="537"/>
      <c r="AD280" s="537"/>
      <c r="AE280" s="537"/>
      <c r="AF280" s="538"/>
    </row>
    <row r="281" spans="2:32" x14ac:dyDescent="0.4">
      <c r="B281" s="539"/>
      <c r="C281" s="540"/>
      <c r="D281" s="540"/>
      <c r="E281" s="540"/>
      <c r="F281" s="540"/>
      <c r="G281" s="540"/>
      <c r="H281" s="540"/>
      <c r="I281" s="540"/>
      <c r="J281" s="540"/>
      <c r="K281" s="540"/>
      <c r="L281" s="540"/>
      <c r="M281" s="540"/>
      <c r="N281" s="540"/>
      <c r="O281" s="540"/>
      <c r="P281" s="540"/>
      <c r="Q281" s="540"/>
      <c r="R281" s="540"/>
      <c r="S281" s="540"/>
      <c r="T281" s="540"/>
      <c r="U281" s="540"/>
      <c r="V281" s="540"/>
      <c r="W281" s="540"/>
      <c r="X281" s="540"/>
      <c r="Y281" s="540"/>
      <c r="Z281" s="540"/>
      <c r="AA281" s="540"/>
      <c r="AB281" s="540"/>
      <c r="AC281" s="540"/>
      <c r="AD281" s="540"/>
      <c r="AE281" s="540"/>
      <c r="AF281" s="541"/>
    </row>
    <row r="282" spans="2:32" x14ac:dyDescent="0.4">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row>
    <row r="283" spans="2:32" x14ac:dyDescent="0.4">
      <c r="V283" s="17"/>
      <c r="W283" s="17"/>
      <c r="X283" s="519" t="s">
        <v>657</v>
      </c>
      <c r="Y283" s="519"/>
      <c r="Z283" s="519"/>
      <c r="AA283" s="519"/>
      <c r="AB283" s="519"/>
      <c r="AC283" s="519"/>
      <c r="AD283" s="519"/>
      <c r="AE283" s="519"/>
      <c r="AF283" s="519"/>
    </row>
    <row r="284" spans="2:32" x14ac:dyDescent="0.4">
      <c r="B284" s="518" t="s">
        <v>189</v>
      </c>
      <c r="C284" s="518"/>
    </row>
    <row r="285" spans="2:32" x14ac:dyDescent="0.4">
      <c r="B285" s="491"/>
      <c r="C285" s="491"/>
      <c r="D285" s="450"/>
      <c r="E285" s="450"/>
      <c r="F285" s="450"/>
      <c r="G285" s="450"/>
      <c r="H285" s="450"/>
      <c r="I285" s="450"/>
      <c r="J285" s="450"/>
      <c r="K285" s="450"/>
      <c r="L285" s="450"/>
      <c r="M285" s="450"/>
      <c r="N285" s="450"/>
      <c r="O285" s="450"/>
      <c r="P285" s="450"/>
      <c r="Q285" s="450"/>
      <c r="R285" s="450"/>
      <c r="S285" s="450"/>
      <c r="T285" s="450"/>
      <c r="U285" s="450"/>
      <c r="V285" s="450"/>
      <c r="W285" s="450"/>
      <c r="X285" s="450"/>
      <c r="Y285" s="450"/>
      <c r="Z285" s="450"/>
      <c r="AA285" s="450"/>
      <c r="AB285" s="450"/>
      <c r="AC285" s="450"/>
      <c r="AD285" s="450"/>
      <c r="AE285" s="450"/>
      <c r="AF285" s="450"/>
    </row>
    <row r="286" spans="2:32" x14ac:dyDescent="0.4">
      <c r="B286" s="491" t="s">
        <v>13</v>
      </c>
      <c r="C286" s="491"/>
      <c r="D286" s="451"/>
      <c r="E286" s="451"/>
      <c r="F286" s="451"/>
      <c r="G286" s="451"/>
      <c r="H286" s="451"/>
      <c r="I286" s="451"/>
      <c r="J286" s="451"/>
      <c r="K286" s="451"/>
      <c r="L286" s="451"/>
      <c r="M286" s="451"/>
      <c r="N286" s="451"/>
      <c r="O286" s="451"/>
      <c r="P286" s="451"/>
      <c r="Q286" s="451"/>
      <c r="R286" s="451"/>
      <c r="S286" s="451"/>
      <c r="T286" s="451"/>
      <c r="U286" s="451"/>
      <c r="V286" s="451"/>
      <c r="W286" s="451"/>
      <c r="X286" s="451"/>
      <c r="Y286" s="451"/>
      <c r="Z286" s="451"/>
      <c r="AA286" s="451"/>
      <c r="AB286" s="451"/>
      <c r="AC286" s="451"/>
      <c r="AD286" s="451"/>
      <c r="AE286" s="451"/>
      <c r="AF286" s="451"/>
    </row>
    <row r="287" spans="2:32" x14ac:dyDescent="0.4">
      <c r="B287" s="18"/>
      <c r="C287" s="18"/>
      <c r="D287" s="493" t="s">
        <v>697</v>
      </c>
      <c r="E287" s="493"/>
      <c r="F287" s="493"/>
      <c r="G287" s="493"/>
      <c r="H287" s="493"/>
      <c r="I287" s="493"/>
      <c r="J287" s="493"/>
      <c r="K287" s="493"/>
      <c r="L287" s="493"/>
      <c r="M287" s="493"/>
      <c r="N287" s="493"/>
      <c r="O287" s="493"/>
      <c r="P287" s="493"/>
      <c r="Q287" s="493"/>
      <c r="R287" s="493"/>
      <c r="S287" s="493"/>
      <c r="T287" s="493"/>
      <c r="U287" s="493"/>
      <c r="V287" s="493"/>
      <c r="W287" s="493"/>
      <c r="X287" s="493"/>
      <c r="Y287" s="493"/>
      <c r="Z287" s="493"/>
      <c r="AA287" s="493"/>
      <c r="AB287" s="493"/>
      <c r="AC287" s="493" t="s">
        <v>698</v>
      </c>
      <c r="AD287" s="493"/>
      <c r="AE287" s="493"/>
      <c r="AF287" s="493"/>
    </row>
    <row r="288" spans="2:32" x14ac:dyDescent="0.4">
      <c r="B288" s="492" t="s">
        <v>14</v>
      </c>
      <c r="C288" s="492"/>
      <c r="D288" s="451"/>
      <c r="E288" s="451"/>
      <c r="F288" s="451"/>
      <c r="G288" s="451"/>
      <c r="H288" s="451"/>
      <c r="I288" s="451"/>
      <c r="J288" s="451"/>
      <c r="K288" s="451"/>
      <c r="L288" s="451"/>
      <c r="M288" s="451"/>
      <c r="N288" s="451"/>
      <c r="O288" s="451"/>
      <c r="P288" s="451"/>
      <c r="Q288" s="451"/>
      <c r="R288" s="451"/>
      <c r="S288" s="451"/>
      <c r="T288" s="451"/>
      <c r="U288" s="451"/>
      <c r="V288" s="451"/>
      <c r="W288" s="451"/>
      <c r="X288" s="451"/>
      <c r="Y288" s="451"/>
      <c r="Z288" s="451"/>
      <c r="AA288" s="451"/>
      <c r="AB288" s="451"/>
      <c r="AC288" s="451"/>
      <c r="AD288" s="451"/>
      <c r="AE288" s="451"/>
      <c r="AF288" s="451"/>
    </row>
    <row r="289" spans="2:32" x14ac:dyDescent="0.4">
      <c r="B289" s="18"/>
      <c r="C289" s="18"/>
      <c r="D289" s="450"/>
      <c r="E289" s="450"/>
      <c r="F289" s="450"/>
      <c r="G289" s="450"/>
      <c r="H289" s="450"/>
      <c r="I289" s="450"/>
      <c r="J289" s="450"/>
      <c r="K289" s="450"/>
      <c r="L289" s="450"/>
      <c r="M289" s="450"/>
      <c r="N289" s="450"/>
      <c r="O289" s="450"/>
      <c r="P289" s="450"/>
      <c r="Q289" s="450"/>
      <c r="R289" s="450"/>
      <c r="S289" s="450"/>
      <c r="T289" s="450"/>
      <c r="U289" s="450"/>
      <c r="V289" s="450"/>
      <c r="W289" s="450"/>
      <c r="X289" s="450"/>
      <c r="Y289" s="450"/>
      <c r="Z289" s="450"/>
      <c r="AA289" s="450"/>
      <c r="AB289" s="450"/>
      <c r="AC289" s="450"/>
      <c r="AD289" s="450"/>
      <c r="AE289" s="450"/>
      <c r="AF289" s="450"/>
    </row>
    <row r="290" spans="2:32" x14ac:dyDescent="0.4">
      <c r="B290" s="517" t="s">
        <v>227</v>
      </c>
      <c r="C290" s="517"/>
      <c r="D290" s="451"/>
      <c r="E290" s="451"/>
      <c r="F290" s="451"/>
      <c r="G290" s="451"/>
      <c r="H290" s="451"/>
      <c r="I290" s="451"/>
      <c r="J290" s="451"/>
      <c r="K290" s="451"/>
      <c r="L290" s="451"/>
      <c r="M290" s="451"/>
      <c r="N290" s="451"/>
      <c r="O290" s="451"/>
      <c r="P290" s="451"/>
      <c r="Q290" s="451"/>
      <c r="R290" s="451"/>
      <c r="S290" s="451"/>
      <c r="T290" s="451"/>
      <c r="U290" s="451"/>
      <c r="V290" s="451"/>
      <c r="W290" s="451"/>
      <c r="X290" s="451"/>
      <c r="Y290" s="451"/>
      <c r="Z290" s="451"/>
      <c r="AA290" s="451"/>
      <c r="AB290" s="451"/>
      <c r="AC290" s="451"/>
      <c r="AD290" s="451"/>
      <c r="AE290" s="451"/>
      <c r="AF290" s="451"/>
    </row>
    <row r="291" spans="2:32" s="2" customFormat="1" ht="15.75" x14ac:dyDescent="0.4">
      <c r="B291" s="5"/>
      <c r="C291" s="5"/>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5"/>
      <c r="AC291" s="5"/>
    </row>
    <row r="292" spans="2:32" s="2" customFormat="1" ht="15.75" x14ac:dyDescent="0.4">
      <c r="B292" s="113" t="s">
        <v>193</v>
      </c>
      <c r="AD292" s="4"/>
      <c r="AE292" s="4"/>
    </row>
    <row r="293" spans="2:32" s="2" customFormat="1" ht="15.75" x14ac:dyDescent="0.4">
      <c r="D293" s="450"/>
      <c r="E293" s="450"/>
      <c r="F293" s="450"/>
      <c r="G293" s="450"/>
      <c r="H293" s="450"/>
      <c r="I293" s="450"/>
      <c r="J293" s="450"/>
      <c r="K293" s="450"/>
      <c r="L293" s="450"/>
      <c r="M293" s="450"/>
      <c r="N293" s="450"/>
      <c r="O293" s="450"/>
      <c r="P293" s="450"/>
      <c r="Q293" s="450"/>
      <c r="R293" s="450"/>
      <c r="S293" s="450"/>
      <c r="T293" s="450"/>
      <c r="U293" s="450"/>
      <c r="V293" s="450"/>
      <c r="W293" s="450"/>
      <c r="X293" s="450"/>
      <c r="Y293" s="450"/>
      <c r="Z293" s="450"/>
      <c r="AA293" s="450"/>
      <c r="AB293" s="450"/>
      <c r="AC293" s="450"/>
      <c r="AD293" s="450"/>
      <c r="AE293" s="450"/>
      <c r="AF293" s="450"/>
    </row>
    <row r="294" spans="2:32" s="2" customFormat="1" ht="15.75" x14ac:dyDescent="0.4">
      <c r="B294" s="20" t="s">
        <v>13</v>
      </c>
      <c r="C294" s="20"/>
      <c r="D294" s="451"/>
      <c r="E294" s="451"/>
      <c r="F294" s="451"/>
      <c r="G294" s="451"/>
      <c r="H294" s="451"/>
      <c r="I294" s="451"/>
      <c r="J294" s="451"/>
      <c r="K294" s="451"/>
      <c r="L294" s="451"/>
      <c r="M294" s="451"/>
      <c r="N294" s="451"/>
      <c r="O294" s="451"/>
      <c r="P294" s="451"/>
      <c r="Q294" s="451"/>
      <c r="R294" s="451"/>
      <c r="S294" s="451"/>
      <c r="T294" s="451"/>
      <c r="U294" s="451"/>
      <c r="V294" s="451"/>
      <c r="W294" s="451"/>
      <c r="X294" s="451"/>
      <c r="Y294" s="451"/>
      <c r="Z294" s="451"/>
      <c r="AA294" s="451"/>
      <c r="AB294" s="451"/>
      <c r="AC294" s="451"/>
      <c r="AD294" s="451"/>
      <c r="AE294" s="451"/>
      <c r="AF294" s="451"/>
    </row>
    <row r="295" spans="2:32" s="2" customFormat="1" ht="15.75" x14ac:dyDescent="0.4">
      <c r="D295" s="493" t="s">
        <v>697</v>
      </c>
      <c r="E295" s="493"/>
      <c r="F295" s="493"/>
      <c r="G295" s="493"/>
      <c r="H295" s="493"/>
      <c r="I295" s="493"/>
      <c r="J295" s="493"/>
      <c r="K295" s="493"/>
      <c r="L295" s="493"/>
      <c r="M295" s="493"/>
      <c r="N295" s="493"/>
      <c r="O295" s="493"/>
      <c r="P295" s="493"/>
      <c r="Q295" s="493"/>
      <c r="R295" s="493"/>
      <c r="S295" s="493"/>
      <c r="T295" s="493"/>
      <c r="U295" s="493"/>
      <c r="V295" s="493"/>
      <c r="W295" s="493"/>
      <c r="X295" s="493"/>
      <c r="Y295" s="493"/>
      <c r="Z295" s="493"/>
      <c r="AA295" s="493"/>
      <c r="AB295" s="493"/>
      <c r="AC295" s="493" t="s">
        <v>698</v>
      </c>
      <c r="AD295" s="493"/>
      <c r="AE295" s="493"/>
      <c r="AF295" s="493"/>
    </row>
    <row r="296" spans="2:32" s="2" customFormat="1" ht="15.75" x14ac:dyDescent="0.4">
      <c r="B296" s="20" t="s">
        <v>14</v>
      </c>
      <c r="C296" s="20"/>
      <c r="D296" s="451"/>
      <c r="E296" s="451"/>
      <c r="F296" s="451"/>
      <c r="G296" s="451"/>
      <c r="H296" s="451"/>
      <c r="I296" s="451"/>
      <c r="J296" s="451"/>
      <c r="K296" s="451"/>
      <c r="L296" s="451"/>
      <c r="M296" s="451"/>
      <c r="N296" s="451"/>
      <c r="O296" s="451"/>
      <c r="P296" s="451"/>
      <c r="Q296" s="451"/>
      <c r="R296" s="451"/>
      <c r="S296" s="451"/>
      <c r="T296" s="451"/>
      <c r="U296" s="451"/>
      <c r="V296" s="451"/>
      <c r="W296" s="451"/>
      <c r="X296" s="451"/>
      <c r="Y296" s="451"/>
      <c r="Z296" s="451"/>
      <c r="AA296" s="451"/>
      <c r="AB296" s="451"/>
      <c r="AC296" s="451"/>
      <c r="AD296" s="451"/>
      <c r="AE296" s="451"/>
      <c r="AF296" s="451"/>
    </row>
    <row r="297" spans="2:32" s="2" customFormat="1" ht="15.75" x14ac:dyDescent="0.4">
      <c r="D297" s="450"/>
      <c r="E297" s="450"/>
      <c r="F297" s="450"/>
      <c r="G297" s="450"/>
      <c r="H297" s="450"/>
      <c r="I297" s="450"/>
      <c r="J297" s="450"/>
      <c r="K297" s="450"/>
      <c r="L297" s="450"/>
      <c r="M297" s="450"/>
      <c r="N297" s="450"/>
      <c r="O297" s="450"/>
      <c r="P297" s="450"/>
      <c r="Q297" s="450"/>
      <c r="R297" s="450"/>
      <c r="S297" s="450"/>
      <c r="T297" s="450"/>
      <c r="U297" s="450"/>
      <c r="V297" s="450"/>
      <c r="W297" s="450"/>
      <c r="X297" s="450"/>
      <c r="Y297" s="450"/>
      <c r="Z297" s="450"/>
      <c r="AA297" s="450"/>
      <c r="AB297" s="450"/>
      <c r="AC297" s="450"/>
      <c r="AD297" s="450"/>
      <c r="AE297" s="450"/>
      <c r="AF297" s="450"/>
    </row>
    <row r="298" spans="2:32" s="2" customFormat="1" ht="15.75" x14ac:dyDescent="0.4">
      <c r="B298" s="20" t="s">
        <v>227</v>
      </c>
      <c r="C298" s="20"/>
      <c r="D298" s="451"/>
      <c r="E298" s="451"/>
      <c r="F298" s="451"/>
      <c r="G298" s="451"/>
      <c r="H298" s="451"/>
      <c r="I298" s="451"/>
      <c r="J298" s="451"/>
      <c r="K298" s="451"/>
      <c r="L298" s="451"/>
      <c r="M298" s="451"/>
      <c r="N298" s="451"/>
      <c r="O298" s="451"/>
      <c r="P298" s="451"/>
      <c r="Q298" s="451"/>
      <c r="R298" s="451"/>
      <c r="S298" s="451"/>
      <c r="T298" s="451"/>
      <c r="U298" s="451"/>
      <c r="V298" s="451"/>
      <c r="W298" s="451"/>
      <c r="X298" s="451"/>
      <c r="Y298" s="451"/>
      <c r="Z298" s="451"/>
      <c r="AA298" s="451"/>
      <c r="AB298" s="451"/>
      <c r="AC298" s="451"/>
      <c r="AD298" s="451"/>
      <c r="AE298" s="451"/>
      <c r="AF298" s="451"/>
    </row>
    <row r="299" spans="2:32" s="2" customFormat="1" ht="15.75" x14ac:dyDescent="0.4">
      <c r="C299" s="4"/>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4"/>
    </row>
    <row r="300" spans="2:32" s="2" customFormat="1" ht="15.75" x14ac:dyDescent="0.4">
      <c r="B300" s="113" t="s">
        <v>367</v>
      </c>
      <c r="AE300" s="4"/>
    </row>
    <row r="301" spans="2:32" s="2" customFormat="1" ht="15.75" x14ac:dyDescent="0.4">
      <c r="D301" s="450"/>
      <c r="E301" s="450"/>
      <c r="F301" s="450"/>
      <c r="G301" s="450"/>
      <c r="H301" s="450"/>
      <c r="I301" s="450"/>
      <c r="J301" s="450"/>
      <c r="K301" s="450"/>
      <c r="L301" s="450"/>
      <c r="M301" s="450"/>
      <c r="N301" s="450"/>
      <c r="O301" s="450"/>
      <c r="P301" s="450"/>
      <c r="Q301" s="450"/>
      <c r="R301" s="450"/>
      <c r="S301" s="450"/>
      <c r="T301" s="450"/>
      <c r="U301" s="450"/>
      <c r="V301" s="450"/>
      <c r="W301" s="450"/>
      <c r="X301" s="450"/>
      <c r="Y301" s="450"/>
      <c r="Z301" s="450"/>
      <c r="AA301" s="450"/>
      <c r="AB301" s="450"/>
      <c r="AC301" s="450"/>
      <c r="AD301" s="450"/>
      <c r="AE301" s="450"/>
      <c r="AF301" s="450"/>
    </row>
    <row r="302" spans="2:32" s="2" customFormat="1" ht="15.75" x14ac:dyDescent="0.4">
      <c r="B302" s="20" t="s">
        <v>13</v>
      </c>
      <c r="C302" s="20"/>
      <c r="D302" s="451"/>
      <c r="E302" s="451"/>
      <c r="F302" s="451"/>
      <c r="G302" s="451"/>
      <c r="H302" s="451"/>
      <c r="I302" s="451"/>
      <c r="J302" s="451"/>
      <c r="K302" s="451"/>
      <c r="L302" s="451"/>
      <c r="M302" s="451"/>
      <c r="N302" s="451"/>
      <c r="O302" s="451"/>
      <c r="P302" s="451"/>
      <c r="Q302" s="451"/>
      <c r="R302" s="451"/>
      <c r="S302" s="451"/>
      <c r="T302" s="451"/>
      <c r="U302" s="451"/>
      <c r="V302" s="451"/>
      <c r="W302" s="451"/>
      <c r="X302" s="451"/>
      <c r="Y302" s="451"/>
      <c r="Z302" s="451"/>
      <c r="AA302" s="451"/>
      <c r="AB302" s="451"/>
      <c r="AC302" s="451"/>
      <c r="AD302" s="451"/>
      <c r="AE302" s="451"/>
      <c r="AF302" s="451"/>
    </row>
    <row r="303" spans="2:32" s="2" customFormat="1" ht="15.75" x14ac:dyDescent="0.4">
      <c r="D303" s="493" t="s">
        <v>697</v>
      </c>
      <c r="E303" s="493"/>
      <c r="F303" s="493"/>
      <c r="G303" s="493"/>
      <c r="H303" s="493"/>
      <c r="I303" s="493"/>
      <c r="J303" s="493"/>
      <c r="K303" s="493"/>
      <c r="L303" s="493"/>
      <c r="M303" s="493"/>
      <c r="N303" s="493"/>
      <c r="O303" s="493"/>
      <c r="P303" s="493"/>
      <c r="Q303" s="493"/>
      <c r="R303" s="493"/>
      <c r="S303" s="493"/>
      <c r="T303" s="493"/>
      <c r="U303" s="493"/>
      <c r="V303" s="493"/>
      <c r="W303" s="493"/>
      <c r="X303" s="493"/>
      <c r="Y303" s="493"/>
      <c r="Z303" s="493"/>
      <c r="AA303" s="493"/>
      <c r="AB303" s="493"/>
      <c r="AC303" s="493" t="s">
        <v>698</v>
      </c>
      <c r="AD303" s="493"/>
      <c r="AE303" s="493"/>
      <c r="AF303" s="493"/>
    </row>
    <row r="304" spans="2:32" s="2" customFormat="1" ht="15.75" x14ac:dyDescent="0.4">
      <c r="B304" s="20" t="s">
        <v>14</v>
      </c>
      <c r="C304" s="20"/>
      <c r="D304" s="451"/>
      <c r="E304" s="451"/>
      <c r="F304" s="451"/>
      <c r="G304" s="451"/>
      <c r="H304" s="451"/>
      <c r="I304" s="451"/>
      <c r="J304" s="451"/>
      <c r="K304" s="451"/>
      <c r="L304" s="451"/>
      <c r="M304" s="451"/>
      <c r="N304" s="451"/>
      <c r="O304" s="451"/>
      <c r="P304" s="451"/>
      <c r="Q304" s="451"/>
      <c r="R304" s="451"/>
      <c r="S304" s="451"/>
      <c r="T304" s="451"/>
      <c r="U304" s="451"/>
      <c r="V304" s="451"/>
      <c r="W304" s="451"/>
      <c r="X304" s="451"/>
      <c r="Y304" s="451"/>
      <c r="Z304" s="451"/>
      <c r="AA304" s="451"/>
      <c r="AB304" s="451"/>
      <c r="AC304" s="451"/>
      <c r="AD304" s="451"/>
      <c r="AE304" s="451"/>
      <c r="AF304" s="451"/>
    </row>
    <row r="305" spans="1:34" x14ac:dyDescent="0.4">
      <c r="D305" s="450"/>
      <c r="E305" s="450"/>
      <c r="F305" s="450"/>
      <c r="G305" s="450"/>
      <c r="H305" s="450"/>
      <c r="I305" s="450"/>
      <c r="J305" s="450"/>
      <c r="K305" s="450"/>
      <c r="L305" s="450"/>
      <c r="M305" s="450"/>
      <c r="N305" s="450"/>
      <c r="O305" s="450"/>
      <c r="P305" s="450"/>
      <c r="Q305" s="450"/>
      <c r="R305" s="450"/>
      <c r="S305" s="450"/>
      <c r="T305" s="450"/>
      <c r="U305" s="450"/>
      <c r="V305" s="450"/>
      <c r="W305" s="450"/>
      <c r="X305" s="450"/>
      <c r="Y305" s="450"/>
      <c r="Z305" s="450"/>
      <c r="AA305" s="450"/>
      <c r="AB305" s="450"/>
      <c r="AC305" s="450"/>
      <c r="AD305" s="450"/>
      <c r="AE305" s="450"/>
      <c r="AF305" s="450"/>
    </row>
    <row r="306" spans="1:34" x14ac:dyDescent="0.4">
      <c r="B306" s="19" t="s">
        <v>227</v>
      </c>
      <c r="C306" s="19"/>
      <c r="D306" s="451"/>
      <c r="E306" s="451"/>
      <c r="F306" s="451"/>
      <c r="G306" s="451"/>
      <c r="H306" s="451"/>
      <c r="I306" s="451"/>
      <c r="J306" s="451"/>
      <c r="K306" s="451"/>
      <c r="L306" s="451"/>
      <c r="M306" s="451"/>
      <c r="N306" s="451"/>
      <c r="O306" s="451"/>
      <c r="P306" s="451"/>
      <c r="Q306" s="451"/>
      <c r="R306" s="451"/>
      <c r="S306" s="451"/>
      <c r="T306" s="451"/>
      <c r="U306" s="451"/>
      <c r="V306" s="451"/>
      <c r="W306" s="451"/>
      <c r="X306" s="451"/>
      <c r="Y306" s="451"/>
      <c r="Z306" s="451"/>
      <c r="AA306" s="451"/>
      <c r="AB306" s="451"/>
      <c r="AC306" s="451"/>
      <c r="AD306" s="451"/>
      <c r="AE306" s="451"/>
      <c r="AF306" s="451"/>
    </row>
    <row r="307" spans="1:34" x14ac:dyDescent="0.4">
      <c r="B307" s="12"/>
      <c r="C307" s="12"/>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row>
    <row r="308" spans="1:34" x14ac:dyDescent="0.4">
      <c r="B308" s="113" t="s">
        <v>368</v>
      </c>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9"/>
      <c r="AC308" s="119"/>
      <c r="AD308" s="110"/>
      <c r="AE308" s="110"/>
    </row>
    <row r="309" spans="1:34" x14ac:dyDescent="0.4">
      <c r="D309" s="450"/>
      <c r="E309" s="450"/>
      <c r="F309" s="450"/>
      <c r="G309" s="450"/>
      <c r="H309" s="450"/>
      <c r="I309" s="450"/>
      <c r="J309" s="450"/>
      <c r="K309" s="450"/>
      <c r="L309" s="450"/>
      <c r="M309" s="450"/>
      <c r="N309" s="450"/>
      <c r="O309" s="450"/>
      <c r="P309" s="450"/>
      <c r="Q309" s="450"/>
      <c r="R309" s="450"/>
      <c r="S309" s="450"/>
      <c r="T309" s="450"/>
      <c r="U309" s="450"/>
      <c r="V309" s="450"/>
      <c r="W309" s="450"/>
      <c r="X309" s="450"/>
      <c r="Y309" s="450"/>
      <c r="Z309" s="450"/>
      <c r="AA309" s="450"/>
      <c r="AB309" s="450"/>
      <c r="AC309" s="450"/>
      <c r="AD309" s="450"/>
      <c r="AE309" s="450"/>
      <c r="AF309" s="450"/>
    </row>
    <row r="310" spans="1:34" x14ac:dyDescent="0.4">
      <c r="B310" s="19" t="s">
        <v>13</v>
      </c>
      <c r="C310" s="19"/>
      <c r="D310" s="451"/>
      <c r="E310" s="451"/>
      <c r="F310" s="451"/>
      <c r="G310" s="451"/>
      <c r="H310" s="451"/>
      <c r="I310" s="451"/>
      <c r="J310" s="451"/>
      <c r="K310" s="451"/>
      <c r="L310" s="451"/>
      <c r="M310" s="451"/>
      <c r="N310" s="451"/>
      <c r="O310" s="451"/>
      <c r="P310" s="451"/>
      <c r="Q310" s="451"/>
      <c r="R310" s="451"/>
      <c r="S310" s="451"/>
      <c r="T310" s="451"/>
      <c r="U310" s="451"/>
      <c r="V310" s="451"/>
      <c r="W310" s="451"/>
      <c r="X310" s="451"/>
      <c r="Y310" s="451"/>
      <c r="Z310" s="451"/>
      <c r="AA310" s="451"/>
      <c r="AB310" s="451"/>
      <c r="AC310" s="451"/>
      <c r="AD310" s="451"/>
      <c r="AE310" s="451"/>
      <c r="AF310" s="451"/>
    </row>
    <row r="311" spans="1:34" x14ac:dyDescent="0.4">
      <c r="D311" s="493"/>
      <c r="E311" s="493"/>
      <c r="F311" s="493"/>
      <c r="G311" s="493"/>
      <c r="H311" s="493"/>
      <c r="I311" s="493"/>
      <c r="J311" s="493"/>
      <c r="K311" s="493"/>
      <c r="L311" s="493"/>
      <c r="M311" s="493"/>
      <c r="N311" s="493"/>
      <c r="O311" s="493"/>
      <c r="P311" s="493"/>
      <c r="Q311" s="493"/>
      <c r="R311" s="493"/>
      <c r="S311" s="493"/>
      <c r="T311" s="493"/>
      <c r="U311" s="493"/>
      <c r="V311" s="493"/>
      <c r="W311" s="493"/>
      <c r="X311" s="493"/>
      <c r="Y311" s="493"/>
      <c r="Z311" s="493"/>
      <c r="AA311" s="493"/>
      <c r="AB311" s="493"/>
      <c r="AC311" s="493"/>
      <c r="AD311" s="493"/>
      <c r="AE311" s="493"/>
      <c r="AF311" s="493"/>
    </row>
    <row r="312" spans="1:34" x14ac:dyDescent="0.4">
      <c r="B312" s="19" t="s">
        <v>14</v>
      </c>
      <c r="C312" s="19"/>
      <c r="D312" s="451"/>
      <c r="E312" s="451"/>
      <c r="F312" s="451"/>
      <c r="G312" s="451"/>
      <c r="H312" s="451"/>
      <c r="I312" s="451"/>
      <c r="J312" s="451"/>
      <c r="K312" s="451"/>
      <c r="L312" s="451"/>
      <c r="M312" s="451"/>
      <c r="N312" s="451"/>
      <c r="O312" s="451"/>
      <c r="P312" s="451"/>
      <c r="Q312" s="451"/>
      <c r="R312" s="451"/>
      <c r="S312" s="451"/>
      <c r="T312" s="451"/>
      <c r="U312" s="451"/>
      <c r="V312" s="451"/>
      <c r="W312" s="451"/>
      <c r="X312" s="451"/>
      <c r="Y312" s="451"/>
      <c r="Z312" s="451"/>
      <c r="AA312" s="451"/>
      <c r="AB312" s="451"/>
      <c r="AC312" s="451"/>
      <c r="AD312" s="451"/>
      <c r="AE312" s="451"/>
      <c r="AF312" s="451"/>
    </row>
    <row r="313" spans="1:34" x14ac:dyDescent="0.4">
      <c r="D313" s="450"/>
      <c r="E313" s="450"/>
      <c r="F313" s="450"/>
      <c r="G313" s="450"/>
      <c r="H313" s="450"/>
      <c r="I313" s="450"/>
      <c r="J313" s="450"/>
      <c r="K313" s="450"/>
      <c r="L313" s="450"/>
      <c r="M313" s="450"/>
      <c r="N313" s="450"/>
      <c r="O313" s="450"/>
      <c r="P313" s="450"/>
      <c r="Q313" s="450"/>
      <c r="R313" s="450"/>
      <c r="S313" s="450"/>
      <c r="T313" s="450"/>
      <c r="U313" s="450"/>
      <c r="V313" s="450"/>
      <c r="W313" s="450"/>
      <c r="X313" s="450"/>
      <c r="Y313" s="450"/>
      <c r="Z313" s="450"/>
      <c r="AA313" s="450"/>
      <c r="AB313" s="450"/>
      <c r="AC313" s="450"/>
      <c r="AD313" s="450"/>
      <c r="AE313" s="450"/>
      <c r="AF313" s="450"/>
    </row>
    <row r="314" spans="1:34" x14ac:dyDescent="0.4">
      <c r="B314" s="19" t="s">
        <v>227</v>
      </c>
      <c r="C314" s="19"/>
      <c r="D314" s="451"/>
      <c r="E314" s="451"/>
      <c r="F314" s="451"/>
      <c r="G314" s="451"/>
      <c r="H314" s="451"/>
      <c r="I314" s="451"/>
      <c r="J314" s="451"/>
      <c r="K314" s="451"/>
      <c r="L314" s="451"/>
      <c r="M314" s="451"/>
      <c r="N314" s="451"/>
      <c r="O314" s="451"/>
      <c r="P314" s="451"/>
      <c r="Q314" s="451"/>
      <c r="R314" s="451"/>
      <c r="S314" s="451"/>
      <c r="T314" s="451"/>
      <c r="U314" s="451"/>
      <c r="V314" s="451"/>
      <c r="W314" s="451"/>
      <c r="X314" s="451"/>
      <c r="Y314" s="451"/>
      <c r="Z314" s="451"/>
      <c r="AA314" s="451"/>
      <c r="AB314" s="451"/>
      <c r="AC314" s="451"/>
      <c r="AD314" s="451"/>
      <c r="AE314" s="451"/>
      <c r="AF314" s="451"/>
    </row>
    <row r="315" spans="1:34" ht="11.25" customHeight="1" x14ac:dyDescent="0.4">
      <c r="B315" s="6"/>
      <c r="C315" s="6"/>
      <c r="D315" s="6"/>
      <c r="E315" s="6"/>
      <c r="F315" s="6"/>
      <c r="G315" s="6"/>
      <c r="H315" s="6"/>
      <c r="I315" s="6"/>
      <c r="J315" s="6"/>
      <c r="K315" s="6"/>
      <c r="L315" s="6"/>
      <c r="M315" s="6"/>
      <c r="N315" s="6"/>
      <c r="O315" s="6"/>
      <c r="P315" s="6"/>
      <c r="Q315" s="6"/>
      <c r="R315" s="6"/>
      <c r="S315" s="6"/>
      <c r="T315" s="6"/>
      <c r="U315" s="6"/>
      <c r="V315" s="6"/>
      <c r="W315" s="4"/>
      <c r="X315" s="6"/>
      <c r="Y315" s="6"/>
      <c r="Z315" s="6"/>
      <c r="AA315" s="6"/>
      <c r="AB315" s="6"/>
      <c r="AC315" s="6"/>
      <c r="AD315" s="6"/>
      <c r="AE315" s="6"/>
    </row>
    <row r="316" spans="1:34" x14ac:dyDescent="0.4">
      <c r="B316" s="518" t="s">
        <v>369</v>
      </c>
      <c r="C316" s="518"/>
      <c r="D316" s="518"/>
      <c r="E316" s="518"/>
      <c r="F316" s="518"/>
      <c r="G316" s="518"/>
      <c r="H316" s="518"/>
      <c r="I316" s="518"/>
      <c r="J316" s="518"/>
      <c r="K316" s="518"/>
      <c r="L316" s="518"/>
      <c r="M316" s="518"/>
      <c r="N316" s="118"/>
      <c r="O316" s="118"/>
      <c r="P316" s="118"/>
      <c r="Q316" s="118"/>
      <c r="R316" s="118"/>
      <c r="S316" s="118"/>
      <c r="T316" s="118"/>
      <c r="U316" s="518" t="s">
        <v>369</v>
      </c>
      <c r="V316" s="518"/>
      <c r="W316" s="518"/>
      <c r="X316" s="518"/>
      <c r="Y316" s="518"/>
      <c r="Z316" s="518"/>
      <c r="AA316" s="518"/>
      <c r="AB316" s="518"/>
      <c r="AC316" s="518"/>
      <c r="AD316" s="518"/>
      <c r="AE316" s="518"/>
      <c r="AF316" s="518"/>
    </row>
    <row r="317" spans="1:34" x14ac:dyDescent="0.4">
      <c r="B317" s="110"/>
      <c r="C317" s="110"/>
      <c r="D317" s="110"/>
      <c r="E317" s="110"/>
      <c r="F317" s="110"/>
      <c r="G317" s="110"/>
      <c r="H317" s="110"/>
      <c r="I317" s="110"/>
      <c r="J317" s="110"/>
      <c r="K317" s="110"/>
      <c r="L317" s="110"/>
      <c r="M317" s="110"/>
      <c r="N317" s="110"/>
      <c r="O317" s="6"/>
      <c r="P317" s="6"/>
      <c r="Q317" s="6"/>
      <c r="R317" s="6"/>
      <c r="S317" s="6"/>
      <c r="T317" s="6"/>
      <c r="U317" s="4"/>
      <c r="V317" s="6"/>
      <c r="W317" s="6"/>
      <c r="X317" s="6"/>
      <c r="Y317" s="6"/>
      <c r="Z317" s="6"/>
      <c r="AA317" s="6"/>
      <c r="AB317" s="6"/>
      <c r="AC317" s="6"/>
      <c r="AD317" s="6"/>
      <c r="AE317" s="4"/>
    </row>
    <row r="318" spans="1:34" s="100" customFormat="1" x14ac:dyDescent="0.4">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row>
    <row r="319" spans="1:34" x14ac:dyDescent="0.4">
      <c r="B319" s="110"/>
      <c r="C319" s="110"/>
      <c r="D319" s="110"/>
      <c r="E319" s="110"/>
      <c r="F319" s="110"/>
      <c r="G319" s="110"/>
      <c r="H319" s="110"/>
      <c r="I319" s="110"/>
      <c r="J319" s="110"/>
      <c r="K319" s="110"/>
      <c r="L319" s="110"/>
      <c r="M319" s="110"/>
      <c r="N319" s="110"/>
      <c r="O319" s="6"/>
      <c r="P319" s="6"/>
      <c r="Q319" s="6"/>
      <c r="R319" s="6"/>
      <c r="S319" s="6"/>
      <c r="T319" s="6"/>
      <c r="U319" s="4"/>
      <c r="V319" s="6"/>
      <c r="W319" s="6"/>
      <c r="X319" s="6"/>
      <c r="Y319" s="6"/>
      <c r="Z319" s="6"/>
      <c r="AA319" s="6"/>
      <c r="AB319" s="6"/>
      <c r="AC319" s="6"/>
      <c r="AD319" s="6"/>
      <c r="AE319" s="4"/>
    </row>
    <row r="320" spans="1:34" x14ac:dyDescent="0.4">
      <c r="B320" s="6"/>
      <c r="C320" s="6"/>
      <c r="D320" s="6"/>
      <c r="E320" s="6"/>
      <c r="F320" s="6"/>
      <c r="G320" s="6"/>
      <c r="H320" s="6"/>
      <c r="I320" s="6"/>
      <c r="J320" s="6"/>
      <c r="K320" s="6"/>
      <c r="L320" s="6"/>
      <c r="M320" s="6"/>
      <c r="N320" s="6"/>
      <c r="O320" s="6"/>
      <c r="P320" s="6"/>
      <c r="Q320" s="6"/>
      <c r="R320" s="6"/>
      <c r="S320" s="6"/>
      <c r="T320" s="6"/>
      <c r="U320" s="4"/>
      <c r="V320" s="6"/>
      <c r="W320" s="6"/>
      <c r="X320" s="6"/>
      <c r="Y320" s="6"/>
      <c r="Z320" s="6"/>
      <c r="AA320" s="6"/>
      <c r="AB320" s="6"/>
      <c r="AC320" s="6"/>
      <c r="AD320" s="6"/>
      <c r="AE320" s="4"/>
    </row>
    <row r="321" spans="2:33" x14ac:dyDescent="0.4">
      <c r="B321" s="518" t="s">
        <v>370</v>
      </c>
      <c r="C321" s="518"/>
      <c r="D321" s="518"/>
      <c r="E321" s="518"/>
      <c r="F321" s="518"/>
      <c r="G321" s="518"/>
      <c r="H321" s="518"/>
      <c r="I321" s="518"/>
      <c r="J321" s="518"/>
      <c r="K321" s="518"/>
      <c r="L321" s="518"/>
      <c r="M321" s="518"/>
      <c r="N321" s="110"/>
      <c r="O321" s="110"/>
      <c r="P321" s="110"/>
      <c r="Q321" s="110"/>
      <c r="R321" s="110"/>
      <c r="S321" s="110"/>
      <c r="T321" s="110"/>
      <c r="U321" s="518" t="s">
        <v>370</v>
      </c>
      <c r="V321" s="518"/>
      <c r="W321" s="518"/>
      <c r="X321" s="518"/>
      <c r="Y321" s="518"/>
      <c r="Z321" s="518"/>
      <c r="AA321" s="518"/>
      <c r="AB321" s="518"/>
      <c r="AC321" s="518"/>
      <c r="AD321" s="518"/>
      <c r="AE321" s="518"/>
      <c r="AF321" s="518"/>
    </row>
    <row r="322" spans="2:33" x14ac:dyDescent="0.4">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row>
    <row r="323" spans="2:33" x14ac:dyDescent="0.4">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row>
    <row r="324" spans="2:33" x14ac:dyDescent="0.4">
      <c r="B324" s="121" t="s">
        <v>117</v>
      </c>
      <c r="C324" s="117"/>
      <c r="D324" s="117"/>
      <c r="E324" s="117"/>
      <c r="F324" s="117"/>
      <c r="G324" s="117"/>
      <c r="H324" s="117"/>
      <c r="I324" s="117"/>
      <c r="J324" s="117"/>
      <c r="K324" s="117"/>
      <c r="L324" s="117"/>
      <c r="M324" s="110"/>
      <c r="N324" s="110"/>
      <c r="O324" s="110"/>
      <c r="P324" s="110"/>
      <c r="Q324" s="110"/>
      <c r="R324" s="110"/>
      <c r="S324" s="110"/>
      <c r="T324" s="110"/>
      <c r="U324" s="121" t="s">
        <v>117</v>
      </c>
      <c r="V324" s="117"/>
      <c r="W324" s="117"/>
      <c r="X324" s="117"/>
      <c r="Y324" s="117"/>
      <c r="Z324" s="117"/>
      <c r="AA324" s="117"/>
      <c r="AB324" s="117"/>
      <c r="AC324" s="117"/>
      <c r="AD324" s="117"/>
      <c r="AE324" s="117"/>
    </row>
    <row r="325" spans="2:33" ht="15.75" customHeight="1" x14ac:dyDescent="0.4">
      <c r="B325" s="453" t="s">
        <v>371</v>
      </c>
      <c r="C325" s="453"/>
      <c r="D325" s="453"/>
      <c r="E325" s="453"/>
      <c r="F325" s="453"/>
      <c r="G325" s="453"/>
      <c r="H325" s="453"/>
      <c r="I325" s="453"/>
      <c r="J325" s="453"/>
      <c r="K325" s="453"/>
      <c r="L325" s="453"/>
      <c r="M325" s="453"/>
      <c r="N325" s="453"/>
      <c r="O325" s="453"/>
      <c r="P325" s="453"/>
      <c r="Q325" s="453"/>
      <c r="R325" s="453"/>
      <c r="S325" s="453"/>
      <c r="T325" s="453"/>
      <c r="U325" s="453"/>
      <c r="V325" s="453"/>
      <c r="W325" s="453"/>
      <c r="X325" s="453"/>
      <c r="Y325" s="453"/>
      <c r="Z325" s="453"/>
      <c r="AA325" s="453"/>
      <c r="AB325" s="453"/>
      <c r="AC325" s="453"/>
      <c r="AD325" s="453"/>
      <c r="AE325" s="453"/>
      <c r="AF325" s="453"/>
    </row>
    <row r="326" spans="2:33" ht="15.75" customHeight="1" x14ac:dyDescent="0.4">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row>
    <row r="327" spans="2:33" x14ac:dyDescent="0.4">
      <c r="B327" s="51" t="s">
        <v>372</v>
      </c>
      <c r="C327" s="1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spans="2:33" x14ac:dyDescent="0.4">
      <c r="B328" s="490" t="s">
        <v>373</v>
      </c>
      <c r="C328" s="490"/>
      <c r="D328" s="490"/>
      <c r="E328" s="490"/>
      <c r="F328" s="490"/>
      <c r="G328" s="490"/>
      <c r="H328" s="490"/>
      <c r="I328" s="490"/>
      <c r="J328" s="490"/>
      <c r="K328" s="490"/>
      <c r="L328" s="490"/>
      <c r="M328" s="490"/>
      <c r="N328" s="490"/>
      <c r="O328" s="490"/>
      <c r="P328" s="490"/>
      <c r="Q328" s="490"/>
      <c r="R328" s="490"/>
      <c r="S328" s="490"/>
      <c r="T328" s="490"/>
      <c r="U328" s="490"/>
      <c r="V328" s="490"/>
      <c r="W328" s="490"/>
      <c r="X328" s="490"/>
      <c r="Y328" s="490"/>
      <c r="Z328" s="490"/>
      <c r="AA328" s="490"/>
      <c r="AB328" s="490"/>
      <c r="AC328" s="490"/>
      <c r="AD328" s="490"/>
      <c r="AE328" s="490"/>
      <c r="AF328" s="490"/>
    </row>
    <row r="329" spans="2:33" x14ac:dyDescent="0.4">
      <c r="B329" s="9" t="s">
        <v>374</v>
      </c>
      <c r="C329" s="452" t="s">
        <v>375</v>
      </c>
      <c r="D329" s="452"/>
      <c r="E329" s="452"/>
      <c r="F329" s="452"/>
      <c r="G329" s="452"/>
      <c r="H329" s="452"/>
      <c r="I329" s="452"/>
      <c r="J329" s="452"/>
      <c r="K329" s="452"/>
      <c r="L329" s="452"/>
      <c r="M329" s="452"/>
      <c r="N329" s="452"/>
      <c r="O329" s="452"/>
      <c r="P329" s="452"/>
      <c r="Q329" s="452"/>
      <c r="R329" s="452"/>
      <c r="S329" s="452"/>
      <c r="T329" s="452"/>
      <c r="U329" s="452"/>
      <c r="V329" s="452"/>
      <c r="W329" s="452"/>
      <c r="X329" s="452"/>
      <c r="Y329" s="452"/>
      <c r="Z329" s="452"/>
      <c r="AA329" s="452"/>
      <c r="AB329" s="452"/>
      <c r="AC329" s="452"/>
      <c r="AD329" s="452"/>
      <c r="AE329" s="452"/>
      <c r="AF329" s="452"/>
    </row>
    <row r="330" spans="2:33" x14ac:dyDescent="0.4">
      <c r="C330" s="476" t="s">
        <v>376</v>
      </c>
      <c r="D330" s="476"/>
      <c r="E330" s="476"/>
      <c r="F330" s="476"/>
      <c r="G330" s="476"/>
      <c r="H330" s="476"/>
      <c r="I330" s="476"/>
      <c r="J330" s="476"/>
      <c r="K330" s="476"/>
      <c r="L330" s="476"/>
      <c r="M330" s="476"/>
      <c r="N330" s="476"/>
      <c r="O330" s="476"/>
      <c r="P330" s="476"/>
      <c r="Q330" s="476"/>
      <c r="R330" s="476"/>
      <c r="S330" s="476"/>
      <c r="T330" s="476"/>
      <c r="U330" s="476"/>
      <c r="V330" s="476"/>
      <c r="W330" s="476"/>
      <c r="X330" s="476"/>
      <c r="Y330" s="476"/>
      <c r="Z330" s="476"/>
      <c r="AA330" s="476"/>
      <c r="AB330" s="476"/>
      <c r="AC330" s="476"/>
      <c r="AD330" s="476"/>
      <c r="AE330" s="476"/>
      <c r="AF330" s="476"/>
      <c r="AG330" s="6"/>
    </row>
    <row r="331" spans="2:33" ht="15.75" customHeight="1" x14ac:dyDescent="0.4">
      <c r="C331" s="28" t="s">
        <v>257</v>
      </c>
      <c r="D331" s="452" t="s">
        <v>377</v>
      </c>
      <c r="E331" s="452"/>
      <c r="F331" s="452"/>
      <c r="G331" s="452"/>
      <c r="H331" s="452"/>
      <c r="I331" s="452"/>
      <c r="J331" s="452"/>
      <c r="K331" s="452"/>
      <c r="L331" s="452"/>
      <c r="M331" s="452"/>
      <c r="N331" s="452"/>
      <c r="O331" s="452"/>
      <c r="P331" s="452"/>
      <c r="Q331" s="452"/>
      <c r="R331" s="452"/>
      <c r="S331" s="452"/>
      <c r="T331" s="452"/>
      <c r="U331" s="452"/>
      <c r="V331" s="452"/>
      <c r="W331" s="452"/>
      <c r="X331" s="452"/>
      <c r="Y331" s="452"/>
      <c r="Z331" s="452"/>
      <c r="AA331" s="452"/>
      <c r="AB331" s="452"/>
      <c r="AC331" s="452"/>
      <c r="AD331" s="452"/>
      <c r="AE331" s="452"/>
      <c r="AF331" s="452"/>
      <c r="AG331" s="27"/>
    </row>
    <row r="332" spans="2:33" ht="15.75" customHeight="1" x14ac:dyDescent="0.4">
      <c r="C332" s="9" t="s">
        <v>259</v>
      </c>
      <c r="D332" s="452" t="s">
        <v>378</v>
      </c>
      <c r="E332" s="452"/>
      <c r="F332" s="452"/>
      <c r="G332" s="452"/>
      <c r="H332" s="452"/>
      <c r="I332" s="452"/>
      <c r="J332" s="452"/>
      <c r="K332" s="452"/>
      <c r="L332" s="452"/>
      <c r="M332" s="452"/>
      <c r="N332" s="452"/>
      <c r="O332" s="452"/>
      <c r="P332" s="452"/>
      <c r="Q332" s="452"/>
      <c r="R332" s="452"/>
      <c r="S332" s="452"/>
      <c r="T332" s="452"/>
      <c r="U332" s="452"/>
      <c r="V332" s="452"/>
      <c r="W332" s="452"/>
      <c r="X332" s="452"/>
      <c r="Y332" s="452"/>
      <c r="Z332" s="452"/>
      <c r="AA332" s="452"/>
      <c r="AB332" s="452"/>
      <c r="AC332" s="452"/>
      <c r="AD332" s="452"/>
      <c r="AE332" s="452"/>
      <c r="AF332" s="452"/>
      <c r="AG332" s="27"/>
    </row>
    <row r="333" spans="2:33" x14ac:dyDescent="0.4">
      <c r="C333" s="9"/>
      <c r="D333" s="452"/>
      <c r="E333" s="452"/>
      <c r="F333" s="452"/>
      <c r="G333" s="452"/>
      <c r="H333" s="452"/>
      <c r="I333" s="452"/>
      <c r="J333" s="452"/>
      <c r="K333" s="452"/>
      <c r="L333" s="452"/>
      <c r="M333" s="452"/>
      <c r="N333" s="452"/>
      <c r="O333" s="452"/>
      <c r="P333" s="452"/>
      <c r="Q333" s="452"/>
      <c r="R333" s="452"/>
      <c r="S333" s="452"/>
      <c r="T333" s="452"/>
      <c r="U333" s="452"/>
      <c r="V333" s="452"/>
      <c r="W333" s="452"/>
      <c r="X333" s="452"/>
      <c r="Y333" s="452"/>
      <c r="Z333" s="452"/>
      <c r="AA333" s="452"/>
      <c r="AB333" s="452"/>
      <c r="AC333" s="452"/>
      <c r="AD333" s="452"/>
      <c r="AE333" s="452"/>
      <c r="AF333" s="452"/>
      <c r="AG333" s="6"/>
    </row>
    <row r="334" spans="2:33" ht="15.75" customHeight="1" x14ac:dyDescent="0.4">
      <c r="C334" s="9" t="s">
        <v>261</v>
      </c>
      <c r="D334" s="452" t="s">
        <v>379</v>
      </c>
      <c r="E334" s="452"/>
      <c r="F334" s="452"/>
      <c r="G334" s="452"/>
      <c r="H334" s="452"/>
      <c r="I334" s="452"/>
      <c r="J334" s="452"/>
      <c r="K334" s="452"/>
      <c r="L334" s="452"/>
      <c r="M334" s="452"/>
      <c r="N334" s="452"/>
      <c r="O334" s="452"/>
      <c r="P334" s="452"/>
      <c r="Q334" s="452"/>
      <c r="R334" s="452"/>
      <c r="S334" s="452"/>
      <c r="T334" s="452"/>
      <c r="U334" s="452"/>
      <c r="V334" s="452"/>
      <c r="W334" s="452"/>
      <c r="X334" s="452"/>
      <c r="Y334" s="452"/>
      <c r="Z334" s="452"/>
      <c r="AA334" s="452"/>
      <c r="AB334" s="452"/>
      <c r="AC334" s="452"/>
      <c r="AD334" s="452"/>
      <c r="AE334" s="452"/>
      <c r="AF334" s="452"/>
      <c r="AG334" s="27"/>
    </row>
    <row r="335" spans="2:33" ht="15.75" customHeight="1" x14ac:dyDescent="0.4">
      <c r="C335" s="9" t="s">
        <v>307</v>
      </c>
      <c r="D335" s="452" t="s">
        <v>380</v>
      </c>
      <c r="E335" s="452"/>
      <c r="F335" s="452"/>
      <c r="G335" s="452"/>
      <c r="H335" s="452"/>
      <c r="I335" s="452"/>
      <c r="J335" s="452"/>
      <c r="K335" s="452"/>
      <c r="L335" s="452"/>
      <c r="M335" s="452"/>
      <c r="N335" s="452"/>
      <c r="O335" s="452"/>
      <c r="P335" s="452"/>
      <c r="Q335" s="452"/>
      <c r="R335" s="452"/>
      <c r="S335" s="452"/>
      <c r="T335" s="452"/>
      <c r="U335" s="452"/>
      <c r="V335" s="452"/>
      <c r="W335" s="452"/>
      <c r="X335" s="452"/>
      <c r="Y335" s="452"/>
      <c r="Z335" s="452"/>
      <c r="AA335" s="452"/>
      <c r="AB335" s="452"/>
      <c r="AC335" s="452"/>
      <c r="AD335" s="452"/>
      <c r="AE335" s="452"/>
      <c r="AF335" s="452"/>
      <c r="AG335" s="27"/>
    </row>
    <row r="336" spans="2:33" ht="15.75" customHeight="1" x14ac:dyDescent="0.4">
      <c r="C336" s="9" t="s">
        <v>309</v>
      </c>
      <c r="D336" s="452" t="s">
        <v>381</v>
      </c>
      <c r="E336" s="452"/>
      <c r="F336" s="452"/>
      <c r="G336" s="452"/>
      <c r="H336" s="452"/>
      <c r="I336" s="452"/>
      <c r="J336" s="452"/>
      <c r="K336" s="452"/>
      <c r="L336" s="452"/>
      <c r="M336" s="452"/>
      <c r="N336" s="452"/>
      <c r="O336" s="452"/>
      <c r="P336" s="452"/>
      <c r="Q336" s="452"/>
      <c r="R336" s="452"/>
      <c r="S336" s="452"/>
      <c r="T336" s="452"/>
      <c r="U336" s="452"/>
      <c r="V336" s="452"/>
      <c r="W336" s="452"/>
      <c r="X336" s="452"/>
      <c r="Y336" s="452"/>
      <c r="Z336" s="452"/>
      <c r="AA336" s="452"/>
      <c r="AB336" s="452"/>
      <c r="AC336" s="452"/>
      <c r="AD336" s="452"/>
      <c r="AE336" s="452"/>
      <c r="AF336" s="452"/>
      <c r="AG336" s="27"/>
    </row>
    <row r="337" spans="1:42" s="2" customFormat="1" ht="15.75" customHeight="1" x14ac:dyDescent="0.4">
      <c r="A337" s="1"/>
      <c r="B337" s="1"/>
      <c r="C337" s="9" t="s">
        <v>311</v>
      </c>
      <c r="D337" s="452" t="s">
        <v>382</v>
      </c>
      <c r="E337" s="452"/>
      <c r="F337" s="452"/>
      <c r="G337" s="452"/>
      <c r="H337" s="452"/>
      <c r="I337" s="452"/>
      <c r="J337" s="452"/>
      <c r="K337" s="452"/>
      <c r="L337" s="452"/>
      <c r="M337" s="452"/>
      <c r="N337" s="452"/>
      <c r="O337" s="452"/>
      <c r="P337" s="452"/>
      <c r="Q337" s="452"/>
      <c r="R337" s="452"/>
      <c r="S337" s="452"/>
      <c r="T337" s="452"/>
      <c r="U337" s="452"/>
      <c r="V337" s="452"/>
      <c r="W337" s="452"/>
      <c r="X337" s="452"/>
      <c r="Y337" s="452"/>
      <c r="Z337" s="452"/>
      <c r="AA337" s="452"/>
      <c r="AB337" s="452"/>
      <c r="AC337" s="452"/>
      <c r="AD337" s="452"/>
      <c r="AE337" s="452"/>
      <c r="AF337" s="452"/>
      <c r="AG337" s="27"/>
      <c r="AH337" s="1"/>
      <c r="AI337" s="1"/>
      <c r="AJ337" s="1"/>
      <c r="AK337" s="1"/>
      <c r="AL337" s="1"/>
      <c r="AM337" s="1"/>
      <c r="AN337" s="1"/>
      <c r="AO337" s="1"/>
      <c r="AP337" s="1"/>
    </row>
    <row r="338" spans="1:42" s="2" customFormat="1" ht="15.75" customHeight="1" x14ac:dyDescent="0.4">
      <c r="A338" s="1"/>
      <c r="B338" s="1"/>
      <c r="C338" s="9" t="s">
        <v>313</v>
      </c>
      <c r="D338" s="452" t="s">
        <v>383</v>
      </c>
      <c r="E338" s="452"/>
      <c r="F338" s="452"/>
      <c r="G338" s="452"/>
      <c r="H338" s="452"/>
      <c r="I338" s="452"/>
      <c r="J338" s="452"/>
      <c r="K338" s="452"/>
      <c r="L338" s="452"/>
      <c r="M338" s="452"/>
      <c r="N338" s="452"/>
      <c r="O338" s="452"/>
      <c r="P338" s="452"/>
      <c r="Q338" s="452"/>
      <c r="R338" s="452"/>
      <c r="S338" s="452"/>
      <c r="T338" s="452"/>
      <c r="U338" s="452"/>
      <c r="V338" s="452"/>
      <c r="W338" s="452"/>
      <c r="X338" s="452"/>
      <c r="Y338" s="452"/>
      <c r="Z338" s="452"/>
      <c r="AA338" s="452"/>
      <c r="AB338" s="452"/>
      <c r="AC338" s="452"/>
      <c r="AD338" s="452"/>
      <c r="AE338" s="452"/>
      <c r="AF338" s="452"/>
      <c r="AG338" s="27"/>
      <c r="AH338" s="1"/>
      <c r="AI338" s="1"/>
      <c r="AJ338" s="1"/>
      <c r="AK338" s="1"/>
      <c r="AL338" s="1"/>
      <c r="AM338" s="1"/>
      <c r="AN338" s="1"/>
      <c r="AO338" s="1"/>
      <c r="AP338" s="1"/>
    </row>
    <row r="339" spans="1:42" s="2" customFormat="1" ht="15.75" customHeight="1" x14ac:dyDescent="0.4">
      <c r="A339" s="1"/>
      <c r="B339" s="1"/>
      <c r="C339" s="9" t="s">
        <v>315</v>
      </c>
      <c r="D339" s="452" t="s">
        <v>384</v>
      </c>
      <c r="E339" s="452"/>
      <c r="F339" s="452"/>
      <c r="G339" s="452"/>
      <c r="H339" s="452"/>
      <c r="I339" s="452"/>
      <c r="J339" s="452"/>
      <c r="K339" s="452"/>
      <c r="L339" s="452"/>
      <c r="M339" s="452"/>
      <c r="N339" s="452"/>
      <c r="O339" s="452"/>
      <c r="P339" s="452"/>
      <c r="Q339" s="452"/>
      <c r="R339" s="452"/>
      <c r="S339" s="452"/>
      <c r="T339" s="452"/>
      <c r="U339" s="452"/>
      <c r="V339" s="452"/>
      <c r="W339" s="452"/>
      <c r="X339" s="452"/>
      <c r="Y339" s="452"/>
      <c r="Z339" s="452"/>
      <c r="AA339" s="452"/>
      <c r="AB339" s="452"/>
      <c r="AC339" s="452"/>
      <c r="AD339" s="452"/>
      <c r="AE339" s="452"/>
      <c r="AF339" s="452"/>
      <c r="AG339" s="27"/>
      <c r="AH339" s="1"/>
      <c r="AI339" s="1"/>
      <c r="AJ339" s="1"/>
      <c r="AK339" s="1"/>
      <c r="AL339" s="1"/>
      <c r="AM339" s="1"/>
      <c r="AN339" s="1"/>
      <c r="AO339" s="1"/>
      <c r="AP339" s="1"/>
    </row>
    <row r="340" spans="1:42" s="2" customFormat="1" ht="15.75" x14ac:dyDescent="0.4">
      <c r="A340" s="1"/>
      <c r="B340" s="1"/>
      <c r="C340" s="1"/>
      <c r="D340" s="452"/>
      <c r="E340" s="452"/>
      <c r="F340" s="452"/>
      <c r="G340" s="452"/>
      <c r="H340" s="452"/>
      <c r="I340" s="452"/>
      <c r="J340" s="452"/>
      <c r="K340" s="452"/>
      <c r="L340" s="452"/>
      <c r="M340" s="452"/>
      <c r="N340" s="452"/>
      <c r="O340" s="452"/>
      <c r="P340" s="452"/>
      <c r="Q340" s="452"/>
      <c r="R340" s="452"/>
      <c r="S340" s="452"/>
      <c r="T340" s="452"/>
      <c r="U340" s="452"/>
      <c r="V340" s="452"/>
      <c r="W340" s="452"/>
      <c r="X340" s="452"/>
      <c r="Y340" s="452"/>
      <c r="Z340" s="452"/>
      <c r="AA340" s="452"/>
      <c r="AB340" s="452"/>
      <c r="AC340" s="452"/>
      <c r="AD340" s="452"/>
      <c r="AE340" s="452"/>
      <c r="AF340" s="452"/>
      <c r="AG340" s="6"/>
      <c r="AH340" s="1"/>
      <c r="AI340" s="1"/>
      <c r="AJ340" s="1"/>
      <c r="AK340" s="1"/>
      <c r="AL340" s="1"/>
      <c r="AM340" s="1"/>
      <c r="AN340" s="1"/>
      <c r="AO340" s="1"/>
      <c r="AP340" s="1"/>
    </row>
    <row r="341" spans="1:42" s="2" customFormat="1" ht="15.75" customHeight="1" x14ac:dyDescent="0.4">
      <c r="A341" s="1"/>
      <c r="B341" s="9" t="s">
        <v>385</v>
      </c>
      <c r="C341" s="452" t="s">
        <v>386</v>
      </c>
      <c r="D341" s="452"/>
      <c r="E341" s="452"/>
      <c r="F341" s="452"/>
      <c r="G341" s="452"/>
      <c r="H341" s="452"/>
      <c r="I341" s="452"/>
      <c r="J341" s="452"/>
      <c r="K341" s="452"/>
      <c r="L341" s="452"/>
      <c r="M341" s="452"/>
      <c r="N341" s="452"/>
      <c r="O341" s="452"/>
      <c r="P341" s="452"/>
      <c r="Q341" s="452"/>
      <c r="R341" s="452"/>
      <c r="S341" s="452"/>
      <c r="T341" s="452"/>
      <c r="U341" s="452"/>
      <c r="V341" s="452"/>
      <c r="W341" s="452"/>
      <c r="X341" s="452"/>
      <c r="Y341" s="452"/>
      <c r="Z341" s="452"/>
      <c r="AA341" s="452"/>
      <c r="AB341" s="452"/>
      <c r="AC341" s="452"/>
      <c r="AD341" s="452"/>
      <c r="AE341" s="452"/>
      <c r="AF341" s="452"/>
      <c r="AG341" s="1"/>
      <c r="AH341" s="1"/>
      <c r="AI341" s="1"/>
      <c r="AJ341" s="1"/>
      <c r="AK341" s="1"/>
      <c r="AL341" s="1"/>
      <c r="AM341" s="1"/>
      <c r="AN341" s="1"/>
      <c r="AO341" s="1"/>
      <c r="AP341" s="1"/>
    </row>
    <row r="342" spans="1:42" s="2" customFormat="1" ht="15.75" x14ac:dyDescent="0.4">
      <c r="A342" s="1"/>
      <c r="B342" s="9"/>
      <c r="C342" s="452"/>
      <c r="D342" s="452"/>
      <c r="E342" s="452"/>
      <c r="F342" s="452"/>
      <c r="G342" s="452"/>
      <c r="H342" s="452"/>
      <c r="I342" s="452"/>
      <c r="J342" s="452"/>
      <c r="K342" s="452"/>
      <c r="L342" s="452"/>
      <c r="M342" s="452"/>
      <c r="N342" s="452"/>
      <c r="O342" s="452"/>
      <c r="P342" s="452"/>
      <c r="Q342" s="452"/>
      <c r="R342" s="452"/>
      <c r="S342" s="452"/>
      <c r="T342" s="452"/>
      <c r="U342" s="452"/>
      <c r="V342" s="452"/>
      <c r="W342" s="452"/>
      <c r="X342" s="452"/>
      <c r="Y342" s="452"/>
      <c r="Z342" s="452"/>
      <c r="AA342" s="452"/>
      <c r="AB342" s="452"/>
      <c r="AC342" s="452"/>
      <c r="AD342" s="452"/>
      <c r="AE342" s="452"/>
      <c r="AF342" s="452"/>
      <c r="AG342" s="1"/>
      <c r="AH342" s="1"/>
      <c r="AI342" s="1"/>
      <c r="AJ342" s="1"/>
      <c r="AK342" s="1"/>
      <c r="AL342" s="1"/>
      <c r="AM342" s="1"/>
      <c r="AN342" s="1"/>
      <c r="AO342" s="1"/>
      <c r="AP342" s="1"/>
    </row>
    <row r="343" spans="1:42" s="2" customFormat="1" ht="15.75" customHeight="1" x14ac:dyDescent="0.4">
      <c r="A343" s="1"/>
      <c r="B343" s="9" t="s">
        <v>387</v>
      </c>
      <c r="C343" s="452" t="s">
        <v>388</v>
      </c>
      <c r="D343" s="452"/>
      <c r="E343" s="452"/>
      <c r="F343" s="452"/>
      <c r="G343" s="452"/>
      <c r="H343" s="452"/>
      <c r="I343" s="452"/>
      <c r="J343" s="452"/>
      <c r="K343" s="452"/>
      <c r="L343" s="452"/>
      <c r="M343" s="452"/>
      <c r="N343" s="452"/>
      <c r="O343" s="452"/>
      <c r="P343" s="452"/>
      <c r="Q343" s="452"/>
      <c r="R343" s="452"/>
      <c r="S343" s="452"/>
      <c r="T343" s="452"/>
      <c r="U343" s="452"/>
      <c r="V343" s="452"/>
      <c r="W343" s="452"/>
      <c r="X343" s="452"/>
      <c r="Y343" s="452"/>
      <c r="Z343" s="452"/>
      <c r="AA343" s="452"/>
      <c r="AB343" s="452"/>
      <c r="AC343" s="452"/>
      <c r="AD343" s="452"/>
      <c r="AE343" s="452"/>
      <c r="AF343" s="452"/>
      <c r="AG343" s="1"/>
      <c r="AH343" s="1"/>
      <c r="AI343" s="1"/>
      <c r="AJ343" s="1"/>
      <c r="AK343" s="1"/>
      <c r="AL343" s="1"/>
      <c r="AM343" s="1"/>
      <c r="AN343" s="1"/>
      <c r="AO343" s="1"/>
      <c r="AP343" s="1"/>
    </row>
    <row r="344" spans="1:42" s="2" customFormat="1" ht="15.75" x14ac:dyDescent="0.4">
      <c r="A344" s="1"/>
      <c r="B344" s="9"/>
      <c r="C344" s="452"/>
      <c r="D344" s="452"/>
      <c r="E344" s="452"/>
      <c r="F344" s="452"/>
      <c r="G344" s="452"/>
      <c r="H344" s="452"/>
      <c r="I344" s="452"/>
      <c r="J344" s="452"/>
      <c r="K344" s="452"/>
      <c r="L344" s="452"/>
      <c r="M344" s="452"/>
      <c r="N344" s="452"/>
      <c r="O344" s="452"/>
      <c r="P344" s="452"/>
      <c r="Q344" s="452"/>
      <c r="R344" s="452"/>
      <c r="S344" s="452"/>
      <c r="T344" s="452"/>
      <c r="U344" s="452"/>
      <c r="V344" s="452"/>
      <c r="W344" s="452"/>
      <c r="X344" s="452"/>
      <c r="Y344" s="452"/>
      <c r="Z344" s="452"/>
      <c r="AA344" s="452"/>
      <c r="AB344" s="452"/>
      <c r="AC344" s="452"/>
      <c r="AD344" s="452"/>
      <c r="AE344" s="452"/>
      <c r="AF344" s="452"/>
      <c r="AG344" s="1"/>
      <c r="AH344" s="1"/>
      <c r="AI344" s="1"/>
      <c r="AJ344" s="1"/>
      <c r="AK344" s="1"/>
      <c r="AL344" s="1"/>
      <c r="AM344" s="1"/>
      <c r="AN344" s="1"/>
      <c r="AO344" s="1"/>
      <c r="AP344" s="1"/>
    </row>
    <row r="345" spans="1:42" s="2" customFormat="1" ht="15.75" customHeight="1" x14ac:dyDescent="0.4">
      <c r="A345" s="1"/>
      <c r="B345" s="9" t="s">
        <v>389</v>
      </c>
      <c r="C345" s="452" t="s">
        <v>390</v>
      </c>
      <c r="D345" s="452"/>
      <c r="E345" s="452"/>
      <c r="F345" s="452"/>
      <c r="G345" s="452"/>
      <c r="H345" s="452"/>
      <c r="I345" s="452"/>
      <c r="J345" s="452"/>
      <c r="K345" s="452"/>
      <c r="L345" s="452"/>
      <c r="M345" s="452"/>
      <c r="N345" s="452"/>
      <c r="O345" s="452"/>
      <c r="P345" s="452"/>
      <c r="Q345" s="452"/>
      <c r="R345" s="452"/>
      <c r="S345" s="452"/>
      <c r="T345" s="452"/>
      <c r="U345" s="452"/>
      <c r="V345" s="452"/>
      <c r="W345" s="452"/>
      <c r="X345" s="452"/>
      <c r="Y345" s="452"/>
      <c r="Z345" s="452"/>
      <c r="AA345" s="452"/>
      <c r="AB345" s="452"/>
      <c r="AC345" s="452"/>
      <c r="AD345" s="452"/>
      <c r="AE345" s="452"/>
      <c r="AF345" s="452"/>
      <c r="AG345" s="1"/>
      <c r="AH345" s="1"/>
      <c r="AI345" s="1"/>
      <c r="AJ345" s="1"/>
      <c r="AK345" s="1"/>
      <c r="AL345" s="1"/>
      <c r="AM345" s="1"/>
      <c r="AN345" s="1"/>
      <c r="AO345" s="1"/>
      <c r="AP345" s="1"/>
    </row>
    <row r="346" spans="1:42" s="2" customFormat="1" ht="15.75" customHeight="1" x14ac:dyDescent="0.4">
      <c r="A346" s="1"/>
      <c r="B346" s="9"/>
      <c r="C346" s="452"/>
      <c r="D346" s="452"/>
      <c r="E346" s="452"/>
      <c r="F346" s="452"/>
      <c r="G346" s="452"/>
      <c r="H346" s="452"/>
      <c r="I346" s="452"/>
      <c r="J346" s="452"/>
      <c r="K346" s="452"/>
      <c r="L346" s="452"/>
      <c r="M346" s="452"/>
      <c r="N346" s="452"/>
      <c r="O346" s="452"/>
      <c r="P346" s="452"/>
      <c r="Q346" s="452"/>
      <c r="R346" s="452"/>
      <c r="S346" s="452"/>
      <c r="T346" s="452"/>
      <c r="U346" s="452"/>
      <c r="V346" s="452"/>
      <c r="W346" s="452"/>
      <c r="X346" s="452"/>
      <c r="Y346" s="452"/>
      <c r="Z346" s="452"/>
      <c r="AA346" s="452"/>
      <c r="AB346" s="452"/>
      <c r="AC346" s="452"/>
      <c r="AD346" s="452"/>
      <c r="AE346" s="452"/>
      <c r="AF346" s="452"/>
      <c r="AG346" s="1"/>
      <c r="AH346" s="1"/>
      <c r="AI346" s="1"/>
      <c r="AJ346" s="1"/>
      <c r="AK346" s="1"/>
      <c r="AL346" s="1"/>
      <c r="AM346" s="1"/>
      <c r="AN346" s="1"/>
      <c r="AO346" s="1"/>
      <c r="AP346" s="1"/>
    </row>
    <row r="347" spans="1:42" s="2" customFormat="1" ht="15.75" customHeight="1" x14ac:dyDescent="0.4">
      <c r="A347" s="1"/>
      <c r="B347" s="9"/>
      <c r="C347" s="452"/>
      <c r="D347" s="452"/>
      <c r="E347" s="452"/>
      <c r="F347" s="452"/>
      <c r="G347" s="452"/>
      <c r="H347" s="452"/>
      <c r="I347" s="452"/>
      <c r="J347" s="452"/>
      <c r="K347" s="452"/>
      <c r="L347" s="452"/>
      <c r="M347" s="452"/>
      <c r="N347" s="452"/>
      <c r="O347" s="452"/>
      <c r="P347" s="452"/>
      <c r="Q347" s="452"/>
      <c r="R347" s="452"/>
      <c r="S347" s="452"/>
      <c r="T347" s="452"/>
      <c r="U347" s="452"/>
      <c r="V347" s="452"/>
      <c r="W347" s="452"/>
      <c r="X347" s="452"/>
      <c r="Y347" s="452"/>
      <c r="Z347" s="452"/>
      <c r="AA347" s="452"/>
      <c r="AB347" s="452"/>
      <c r="AC347" s="452"/>
      <c r="AD347" s="452"/>
      <c r="AE347" s="452"/>
      <c r="AF347" s="452"/>
      <c r="AG347" s="1"/>
      <c r="AH347" s="1"/>
      <c r="AI347" s="1"/>
      <c r="AJ347" s="1"/>
      <c r="AK347" s="1"/>
      <c r="AL347" s="1"/>
      <c r="AM347" s="1"/>
      <c r="AN347" s="1"/>
      <c r="AO347" s="1"/>
      <c r="AP347" s="1"/>
    </row>
    <row r="348" spans="1:42" s="2" customFormat="1" ht="15.75" x14ac:dyDescent="0.4">
      <c r="A348" s="1"/>
      <c r="B348" s="9"/>
      <c r="C348" s="452"/>
      <c r="D348" s="452"/>
      <c r="E348" s="452"/>
      <c r="F348" s="452"/>
      <c r="G348" s="452"/>
      <c r="H348" s="452"/>
      <c r="I348" s="452"/>
      <c r="J348" s="452"/>
      <c r="K348" s="452"/>
      <c r="L348" s="452"/>
      <c r="M348" s="452"/>
      <c r="N348" s="452"/>
      <c r="O348" s="452"/>
      <c r="P348" s="452"/>
      <c r="Q348" s="452"/>
      <c r="R348" s="452"/>
      <c r="S348" s="452"/>
      <c r="T348" s="452"/>
      <c r="U348" s="452"/>
      <c r="V348" s="452"/>
      <c r="W348" s="452"/>
      <c r="X348" s="452"/>
      <c r="Y348" s="452"/>
      <c r="Z348" s="452"/>
      <c r="AA348" s="452"/>
      <c r="AB348" s="452"/>
      <c r="AC348" s="452"/>
      <c r="AD348" s="452"/>
      <c r="AE348" s="452"/>
      <c r="AF348" s="452"/>
      <c r="AG348" s="1"/>
      <c r="AH348" s="1"/>
      <c r="AI348" s="1"/>
      <c r="AJ348" s="1"/>
      <c r="AK348" s="1"/>
      <c r="AL348" s="1"/>
      <c r="AM348" s="1"/>
      <c r="AN348" s="1"/>
      <c r="AO348" s="1"/>
      <c r="AP348" s="1"/>
    </row>
    <row r="349" spans="1:42" s="2" customFormat="1" ht="15.75" x14ac:dyDescent="0.4">
      <c r="A349" s="1"/>
      <c r="B349" s="3" t="s">
        <v>391</v>
      </c>
      <c r="C349" s="1"/>
      <c r="F349" s="1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s="2" customFormat="1" ht="15.75" x14ac:dyDescent="0.4">
      <c r="A350" s="1"/>
      <c r="B350" s="9" t="s">
        <v>374</v>
      </c>
      <c r="C350" s="452" t="s">
        <v>392</v>
      </c>
      <c r="D350" s="452"/>
      <c r="E350" s="452"/>
      <c r="F350" s="452"/>
      <c r="G350" s="452"/>
      <c r="H350" s="452"/>
      <c r="I350" s="452"/>
      <c r="J350" s="452"/>
      <c r="K350" s="452"/>
      <c r="L350" s="452"/>
      <c r="M350" s="452"/>
      <c r="N350" s="452"/>
      <c r="O350" s="452"/>
      <c r="P350" s="452"/>
      <c r="Q350" s="452"/>
      <c r="R350" s="452"/>
      <c r="S350" s="452"/>
      <c r="T350" s="452"/>
      <c r="U350" s="452"/>
      <c r="V350" s="452"/>
      <c r="W350" s="452"/>
      <c r="X350" s="452"/>
      <c r="Y350" s="452"/>
      <c r="Z350" s="452"/>
      <c r="AA350" s="452"/>
      <c r="AB350" s="452"/>
      <c r="AC350" s="452"/>
      <c r="AD350" s="452"/>
      <c r="AE350" s="452"/>
      <c r="AF350" s="452"/>
      <c r="AG350" s="1"/>
      <c r="AH350" s="1"/>
      <c r="AI350" s="1"/>
      <c r="AJ350" s="1"/>
      <c r="AK350" s="1"/>
      <c r="AL350" s="1"/>
      <c r="AM350" s="1"/>
      <c r="AN350" s="1"/>
      <c r="AO350" s="1"/>
      <c r="AP350" s="1"/>
    </row>
    <row r="351" spans="1:42" s="2" customFormat="1" ht="15.75" customHeight="1" x14ac:dyDescent="0.4">
      <c r="A351" s="1"/>
      <c r="B351" s="9" t="s">
        <v>385</v>
      </c>
      <c r="C351" s="452" t="s">
        <v>393</v>
      </c>
      <c r="D351" s="452"/>
      <c r="E351" s="452"/>
      <c r="F351" s="452"/>
      <c r="G351" s="452"/>
      <c r="H351" s="452"/>
      <c r="I351" s="452"/>
      <c r="J351" s="452"/>
      <c r="K351" s="452"/>
      <c r="L351" s="452"/>
      <c r="M351" s="452"/>
      <c r="N351" s="452"/>
      <c r="O351" s="452"/>
      <c r="P351" s="452"/>
      <c r="Q351" s="452"/>
      <c r="R351" s="452"/>
      <c r="S351" s="452"/>
      <c r="T351" s="452"/>
      <c r="U351" s="452"/>
      <c r="V351" s="452"/>
      <c r="W351" s="452"/>
      <c r="X351" s="452"/>
      <c r="Y351" s="452"/>
      <c r="Z351" s="452"/>
      <c r="AA351" s="452"/>
      <c r="AB351" s="452"/>
      <c r="AC351" s="452"/>
      <c r="AD351" s="452"/>
      <c r="AE351" s="452"/>
      <c r="AF351" s="452"/>
      <c r="AG351" s="1"/>
      <c r="AH351" s="1"/>
      <c r="AI351" s="1"/>
      <c r="AJ351" s="1"/>
      <c r="AK351" s="1"/>
      <c r="AL351" s="1"/>
      <c r="AM351" s="1"/>
      <c r="AN351" s="1"/>
      <c r="AO351" s="1"/>
      <c r="AP351" s="1"/>
    </row>
    <row r="352" spans="1:42" s="2" customFormat="1" ht="15.75" customHeight="1" x14ac:dyDescent="0.4">
      <c r="A352" s="1"/>
      <c r="B352" s="9"/>
      <c r="C352" s="452"/>
      <c r="D352" s="452"/>
      <c r="E352" s="452"/>
      <c r="F352" s="452"/>
      <c r="G352" s="452"/>
      <c r="H352" s="452"/>
      <c r="I352" s="452"/>
      <c r="J352" s="452"/>
      <c r="K352" s="452"/>
      <c r="L352" s="452"/>
      <c r="M352" s="452"/>
      <c r="N352" s="452"/>
      <c r="O352" s="452"/>
      <c r="P352" s="452"/>
      <c r="Q352" s="452"/>
      <c r="R352" s="452"/>
      <c r="S352" s="452"/>
      <c r="T352" s="452"/>
      <c r="U352" s="452"/>
      <c r="V352" s="452"/>
      <c r="W352" s="452"/>
      <c r="X352" s="452"/>
      <c r="Y352" s="452"/>
      <c r="Z352" s="452"/>
      <c r="AA352" s="452"/>
      <c r="AB352" s="452"/>
      <c r="AC352" s="452"/>
      <c r="AD352" s="452"/>
      <c r="AE352" s="452"/>
      <c r="AF352" s="452"/>
      <c r="AG352" s="1"/>
      <c r="AH352" s="1"/>
      <c r="AI352" s="1"/>
      <c r="AJ352" s="1"/>
      <c r="AK352" s="1"/>
      <c r="AL352" s="1"/>
      <c r="AM352" s="1"/>
      <c r="AN352" s="1"/>
      <c r="AO352" s="1"/>
      <c r="AP352" s="1"/>
    </row>
    <row r="353" spans="1:42" s="2" customFormat="1" ht="15.75" customHeight="1" x14ac:dyDescent="0.4">
      <c r="A353" s="1"/>
      <c r="B353" s="9"/>
      <c r="C353" s="452"/>
      <c r="D353" s="452"/>
      <c r="E353" s="452"/>
      <c r="F353" s="452"/>
      <c r="G353" s="452"/>
      <c r="H353" s="452"/>
      <c r="I353" s="452"/>
      <c r="J353" s="452"/>
      <c r="K353" s="452"/>
      <c r="L353" s="452"/>
      <c r="M353" s="452"/>
      <c r="N353" s="452"/>
      <c r="O353" s="452"/>
      <c r="P353" s="452"/>
      <c r="Q353" s="452"/>
      <c r="R353" s="452"/>
      <c r="S353" s="452"/>
      <c r="T353" s="452"/>
      <c r="U353" s="452"/>
      <c r="V353" s="452"/>
      <c r="W353" s="452"/>
      <c r="X353" s="452"/>
      <c r="Y353" s="452"/>
      <c r="Z353" s="452"/>
      <c r="AA353" s="452"/>
      <c r="AB353" s="452"/>
      <c r="AC353" s="452"/>
      <c r="AD353" s="452"/>
      <c r="AE353" s="452"/>
      <c r="AF353" s="452"/>
      <c r="AG353" s="1"/>
      <c r="AH353" s="1"/>
      <c r="AI353" s="1"/>
      <c r="AJ353" s="1"/>
      <c r="AK353" s="1"/>
      <c r="AL353" s="1"/>
      <c r="AM353" s="1"/>
      <c r="AN353" s="1"/>
      <c r="AO353" s="1"/>
      <c r="AP353" s="1"/>
    </row>
    <row r="354" spans="1:42" s="2" customFormat="1" ht="15.75" customHeight="1" x14ac:dyDescent="0.4">
      <c r="A354" s="1"/>
      <c r="B354" s="9" t="s">
        <v>387</v>
      </c>
      <c r="C354" s="452" t="s">
        <v>394</v>
      </c>
      <c r="D354" s="452"/>
      <c r="E354" s="452"/>
      <c r="F354" s="452"/>
      <c r="G354" s="452"/>
      <c r="H354" s="452"/>
      <c r="I354" s="452"/>
      <c r="J354" s="452"/>
      <c r="K354" s="452"/>
      <c r="L354" s="452"/>
      <c r="M354" s="452"/>
      <c r="N354" s="452"/>
      <c r="O354" s="452"/>
      <c r="P354" s="452"/>
      <c r="Q354" s="452"/>
      <c r="R354" s="452"/>
      <c r="S354" s="452"/>
      <c r="T354" s="452"/>
      <c r="U354" s="452"/>
      <c r="V354" s="452"/>
      <c r="W354" s="452"/>
      <c r="X354" s="452"/>
      <c r="Y354" s="452"/>
      <c r="Z354" s="452"/>
      <c r="AA354" s="452"/>
      <c r="AB354" s="452"/>
      <c r="AC354" s="452"/>
      <c r="AD354" s="452"/>
      <c r="AE354" s="452"/>
      <c r="AF354" s="452"/>
      <c r="AG354" s="1"/>
      <c r="AH354" s="1"/>
      <c r="AI354" s="1"/>
      <c r="AJ354" s="1"/>
      <c r="AK354" s="1"/>
      <c r="AL354" s="1"/>
      <c r="AM354" s="1"/>
      <c r="AN354" s="1"/>
      <c r="AO354" s="1"/>
      <c r="AP354" s="1"/>
    </row>
    <row r="355" spans="1:42" s="2" customFormat="1" ht="15.75" customHeight="1" x14ac:dyDescent="0.4">
      <c r="A355" s="1"/>
      <c r="B355" s="9"/>
      <c r="C355" s="452"/>
      <c r="D355" s="452"/>
      <c r="E355" s="452"/>
      <c r="F355" s="452"/>
      <c r="G355" s="452"/>
      <c r="H355" s="452"/>
      <c r="I355" s="452"/>
      <c r="J355" s="452"/>
      <c r="K355" s="452"/>
      <c r="L355" s="452"/>
      <c r="M355" s="452"/>
      <c r="N355" s="452"/>
      <c r="O355" s="452"/>
      <c r="P355" s="452"/>
      <c r="Q355" s="452"/>
      <c r="R355" s="452"/>
      <c r="S355" s="452"/>
      <c r="T355" s="452"/>
      <c r="U355" s="452"/>
      <c r="V355" s="452"/>
      <c r="W355" s="452"/>
      <c r="X355" s="452"/>
      <c r="Y355" s="452"/>
      <c r="Z355" s="452"/>
      <c r="AA355" s="452"/>
      <c r="AB355" s="452"/>
      <c r="AC355" s="452"/>
      <c r="AD355" s="452"/>
      <c r="AE355" s="452"/>
      <c r="AF355" s="452"/>
      <c r="AG355" s="1"/>
      <c r="AH355" s="1"/>
      <c r="AI355" s="1"/>
      <c r="AJ355" s="1"/>
      <c r="AK355" s="1"/>
      <c r="AL355" s="1"/>
      <c r="AM355" s="1"/>
      <c r="AN355" s="1"/>
      <c r="AO355" s="1"/>
      <c r="AP355" s="1"/>
    </row>
    <row r="356" spans="1:42" s="2" customFormat="1" ht="15.75" customHeight="1" x14ac:dyDescent="0.4">
      <c r="A356" s="1"/>
      <c r="B356" s="1"/>
      <c r="C356" s="28" t="s">
        <v>257</v>
      </c>
      <c r="D356" s="452" t="s">
        <v>395</v>
      </c>
      <c r="E356" s="452"/>
      <c r="F356" s="452"/>
      <c r="G356" s="452"/>
      <c r="H356" s="452"/>
      <c r="I356" s="452"/>
      <c r="J356" s="452"/>
      <c r="K356" s="452"/>
      <c r="L356" s="452"/>
      <c r="M356" s="452"/>
      <c r="N356" s="452"/>
      <c r="O356" s="452"/>
      <c r="P356" s="452"/>
      <c r="Q356" s="452"/>
      <c r="R356" s="452"/>
      <c r="S356" s="452"/>
      <c r="T356" s="452"/>
      <c r="U356" s="452"/>
      <c r="V356" s="452"/>
      <c r="W356" s="452"/>
      <c r="X356" s="452"/>
      <c r="Y356" s="452"/>
      <c r="Z356" s="452"/>
      <c r="AA356" s="452"/>
      <c r="AB356" s="452"/>
      <c r="AC356" s="452"/>
      <c r="AD356" s="452"/>
      <c r="AE356" s="452"/>
      <c r="AF356" s="452"/>
      <c r="AG356" s="27"/>
      <c r="AH356" s="1"/>
      <c r="AI356" s="1"/>
      <c r="AJ356" s="1"/>
      <c r="AK356" s="1"/>
      <c r="AL356" s="1"/>
      <c r="AM356" s="1"/>
      <c r="AN356" s="1"/>
      <c r="AO356" s="1"/>
      <c r="AP356" s="1"/>
    </row>
    <row r="357" spans="1:42" s="2" customFormat="1" ht="15.75" customHeight="1" x14ac:dyDescent="0.4">
      <c r="A357" s="1"/>
      <c r="B357" s="1"/>
      <c r="C357" s="28" t="s">
        <v>259</v>
      </c>
      <c r="D357" s="452" t="s">
        <v>396</v>
      </c>
      <c r="E357" s="452"/>
      <c r="F357" s="452"/>
      <c r="G357" s="452"/>
      <c r="H357" s="452"/>
      <c r="I357" s="452"/>
      <c r="J357" s="452"/>
      <c r="K357" s="452"/>
      <c r="L357" s="452"/>
      <c r="M357" s="452"/>
      <c r="N357" s="452"/>
      <c r="O357" s="452"/>
      <c r="P357" s="452"/>
      <c r="Q357" s="452"/>
      <c r="R357" s="452"/>
      <c r="S357" s="452"/>
      <c r="T357" s="452"/>
      <c r="U357" s="452"/>
      <c r="V357" s="452"/>
      <c r="W357" s="452"/>
      <c r="X357" s="452"/>
      <c r="Y357" s="452"/>
      <c r="Z357" s="452"/>
      <c r="AA357" s="452"/>
      <c r="AB357" s="452"/>
      <c r="AC357" s="452"/>
      <c r="AD357" s="452"/>
      <c r="AE357" s="452"/>
      <c r="AF357" s="452"/>
      <c r="AG357" s="27"/>
      <c r="AH357" s="1"/>
      <c r="AI357" s="1"/>
      <c r="AJ357" s="1"/>
      <c r="AK357" s="1"/>
      <c r="AL357" s="1"/>
      <c r="AM357" s="1"/>
      <c r="AN357" s="1"/>
      <c r="AO357" s="1"/>
      <c r="AP357" s="1"/>
    </row>
    <row r="358" spans="1:42" s="2" customFormat="1" ht="15.75" customHeight="1" x14ac:dyDescent="0.4">
      <c r="A358" s="1"/>
      <c r="B358" s="1"/>
      <c r="C358" s="28" t="s">
        <v>261</v>
      </c>
      <c r="D358" s="452" t="s">
        <v>397</v>
      </c>
      <c r="E358" s="452"/>
      <c r="F358" s="452"/>
      <c r="G358" s="452"/>
      <c r="H358" s="452"/>
      <c r="I358" s="452"/>
      <c r="J358" s="452"/>
      <c r="K358" s="452"/>
      <c r="L358" s="452"/>
      <c r="M358" s="452"/>
      <c r="N358" s="452"/>
      <c r="O358" s="452"/>
      <c r="P358" s="452"/>
      <c r="Q358" s="452"/>
      <c r="R358" s="452"/>
      <c r="S358" s="452"/>
      <c r="T358" s="452"/>
      <c r="U358" s="452"/>
      <c r="V358" s="452"/>
      <c r="W358" s="452"/>
      <c r="X358" s="452"/>
      <c r="Y358" s="452"/>
      <c r="Z358" s="452"/>
      <c r="AA358" s="452"/>
      <c r="AB358" s="452"/>
      <c r="AC358" s="452"/>
      <c r="AD358" s="452"/>
      <c r="AE358" s="452"/>
      <c r="AF358" s="452"/>
      <c r="AG358" s="27"/>
      <c r="AH358" s="1"/>
      <c r="AI358" s="1"/>
      <c r="AJ358" s="1"/>
      <c r="AK358" s="1"/>
      <c r="AL358" s="1"/>
      <c r="AM358" s="1"/>
      <c r="AN358" s="1"/>
      <c r="AO358" s="1"/>
      <c r="AP358" s="1"/>
    </row>
    <row r="359" spans="1:42" s="2" customFormat="1" ht="15.75" customHeight="1" x14ac:dyDescent="0.4">
      <c r="A359" s="1"/>
      <c r="B359" s="1"/>
      <c r="C359" s="9" t="s">
        <v>307</v>
      </c>
      <c r="D359" s="452" t="s">
        <v>398</v>
      </c>
      <c r="E359" s="452"/>
      <c r="F359" s="452"/>
      <c r="G359" s="452"/>
      <c r="H359" s="452"/>
      <c r="I359" s="452"/>
      <c r="J359" s="452"/>
      <c r="K359" s="452"/>
      <c r="L359" s="452"/>
      <c r="M359" s="452"/>
      <c r="N359" s="452"/>
      <c r="O359" s="452"/>
      <c r="P359" s="452"/>
      <c r="Q359" s="452"/>
      <c r="R359" s="452"/>
      <c r="S359" s="452"/>
      <c r="T359" s="452"/>
      <c r="U359" s="452"/>
      <c r="V359" s="452"/>
      <c r="W359" s="452"/>
      <c r="X359" s="452"/>
      <c r="Y359" s="452"/>
      <c r="Z359" s="452"/>
      <c r="AA359" s="452"/>
      <c r="AB359" s="452"/>
      <c r="AC359" s="452"/>
      <c r="AD359" s="452"/>
      <c r="AE359" s="452"/>
      <c r="AF359" s="452"/>
      <c r="AG359" s="27"/>
      <c r="AH359" s="1"/>
      <c r="AI359" s="1"/>
      <c r="AJ359" s="1"/>
      <c r="AK359" s="1"/>
      <c r="AL359" s="1"/>
      <c r="AM359" s="1"/>
      <c r="AN359" s="1"/>
      <c r="AO359" s="1"/>
      <c r="AP359" s="1"/>
    </row>
    <row r="360" spans="1:42" s="2" customFormat="1" ht="15.75" x14ac:dyDescent="0.4">
      <c r="A360" s="1"/>
      <c r="B360" s="1"/>
      <c r="C360" s="1"/>
      <c r="D360" s="452"/>
      <c r="E360" s="452"/>
      <c r="F360" s="452"/>
      <c r="G360" s="452"/>
      <c r="H360" s="452"/>
      <c r="I360" s="452"/>
      <c r="J360" s="452"/>
      <c r="K360" s="452"/>
      <c r="L360" s="452"/>
      <c r="M360" s="452"/>
      <c r="N360" s="452"/>
      <c r="O360" s="452"/>
      <c r="P360" s="452"/>
      <c r="Q360" s="452"/>
      <c r="R360" s="452"/>
      <c r="S360" s="452"/>
      <c r="T360" s="452"/>
      <c r="U360" s="452"/>
      <c r="V360" s="452"/>
      <c r="W360" s="452"/>
      <c r="X360" s="452"/>
      <c r="Y360" s="452"/>
      <c r="Z360" s="452"/>
      <c r="AA360" s="452"/>
      <c r="AB360" s="452"/>
      <c r="AC360" s="452"/>
      <c r="AD360" s="452"/>
      <c r="AE360" s="452"/>
      <c r="AF360" s="452"/>
      <c r="AG360" s="6"/>
      <c r="AH360" s="1"/>
      <c r="AI360" s="1"/>
      <c r="AJ360" s="1"/>
      <c r="AK360" s="1"/>
      <c r="AL360" s="1"/>
      <c r="AM360" s="1"/>
      <c r="AN360" s="1"/>
      <c r="AO360" s="1"/>
      <c r="AP360" s="1"/>
    </row>
    <row r="361" spans="1:42" s="2" customFormat="1" ht="15.75" customHeight="1" x14ac:dyDescent="0.4">
      <c r="A361" s="1"/>
      <c r="B361" s="9" t="s">
        <v>389</v>
      </c>
      <c r="C361" s="452" t="s">
        <v>399</v>
      </c>
      <c r="D361" s="452"/>
      <c r="E361" s="452"/>
      <c r="F361" s="452"/>
      <c r="G361" s="452"/>
      <c r="H361" s="452"/>
      <c r="I361" s="452"/>
      <c r="J361" s="452"/>
      <c r="K361" s="452"/>
      <c r="L361" s="452"/>
      <c r="M361" s="452"/>
      <c r="N361" s="452"/>
      <c r="O361" s="452"/>
      <c r="P361" s="452"/>
      <c r="Q361" s="452"/>
      <c r="R361" s="452"/>
      <c r="S361" s="452"/>
      <c r="T361" s="452"/>
      <c r="U361" s="452"/>
      <c r="V361" s="452"/>
      <c r="W361" s="452"/>
      <c r="X361" s="452"/>
      <c r="Y361" s="452"/>
      <c r="Z361" s="452"/>
      <c r="AA361" s="452"/>
      <c r="AB361" s="452"/>
      <c r="AC361" s="452"/>
      <c r="AD361" s="452"/>
      <c r="AE361" s="452"/>
      <c r="AF361" s="452"/>
      <c r="AG361" s="1"/>
      <c r="AH361" s="1"/>
      <c r="AI361" s="1"/>
      <c r="AJ361" s="1"/>
      <c r="AK361" s="1"/>
      <c r="AL361" s="1"/>
      <c r="AM361" s="1"/>
      <c r="AN361" s="1"/>
      <c r="AO361" s="1"/>
      <c r="AP361" s="1"/>
    </row>
    <row r="362" spans="1:42" s="2" customFormat="1" ht="15.75" customHeight="1" x14ac:dyDescent="0.4">
      <c r="A362" s="1"/>
      <c r="B362" s="9"/>
      <c r="C362" s="452"/>
      <c r="D362" s="452"/>
      <c r="E362" s="452"/>
      <c r="F362" s="452"/>
      <c r="G362" s="452"/>
      <c r="H362" s="452"/>
      <c r="I362" s="452"/>
      <c r="J362" s="452"/>
      <c r="K362" s="452"/>
      <c r="L362" s="452"/>
      <c r="M362" s="452"/>
      <c r="N362" s="452"/>
      <c r="O362" s="452"/>
      <c r="P362" s="452"/>
      <c r="Q362" s="452"/>
      <c r="R362" s="452"/>
      <c r="S362" s="452"/>
      <c r="T362" s="452"/>
      <c r="U362" s="452"/>
      <c r="V362" s="452"/>
      <c r="W362" s="452"/>
      <c r="X362" s="452"/>
      <c r="Y362" s="452"/>
      <c r="Z362" s="452"/>
      <c r="AA362" s="452"/>
      <c r="AB362" s="452"/>
      <c r="AC362" s="452"/>
      <c r="AD362" s="452"/>
      <c r="AE362" s="452"/>
      <c r="AF362" s="452"/>
      <c r="AG362" s="1"/>
      <c r="AH362" s="1"/>
      <c r="AI362" s="1"/>
      <c r="AJ362" s="1"/>
      <c r="AK362" s="1"/>
      <c r="AL362" s="1"/>
      <c r="AM362" s="1"/>
      <c r="AN362" s="1"/>
      <c r="AO362" s="1"/>
      <c r="AP362" s="1"/>
    </row>
    <row r="363" spans="1:42" s="2" customFormat="1" ht="15.75" x14ac:dyDescent="0.4">
      <c r="A363" s="1"/>
      <c r="B363" s="9" t="s">
        <v>400</v>
      </c>
      <c r="C363" s="452" t="s">
        <v>401</v>
      </c>
      <c r="D363" s="452"/>
      <c r="E363" s="452"/>
      <c r="F363" s="452"/>
      <c r="G363" s="452"/>
      <c r="H363" s="452"/>
      <c r="I363" s="452"/>
      <c r="J363" s="452"/>
      <c r="K363" s="452"/>
      <c r="L363" s="452"/>
      <c r="M363" s="452"/>
      <c r="N363" s="452"/>
      <c r="O363" s="452"/>
      <c r="P363" s="452"/>
      <c r="Q363" s="452"/>
      <c r="R363" s="452"/>
      <c r="S363" s="452"/>
      <c r="T363" s="452"/>
      <c r="U363" s="452"/>
      <c r="V363" s="452"/>
      <c r="W363" s="452"/>
      <c r="X363" s="452"/>
      <c r="Y363" s="452"/>
      <c r="Z363" s="452"/>
      <c r="AA363" s="452"/>
      <c r="AB363" s="452"/>
      <c r="AC363" s="452"/>
      <c r="AD363" s="452"/>
      <c r="AE363" s="452"/>
      <c r="AF363" s="452"/>
      <c r="AG363" s="1"/>
      <c r="AH363" s="1"/>
      <c r="AI363" s="1"/>
      <c r="AJ363" s="1"/>
      <c r="AK363" s="1"/>
      <c r="AL363" s="1"/>
      <c r="AM363" s="1"/>
      <c r="AN363" s="1"/>
      <c r="AO363" s="1"/>
      <c r="AP363" s="1"/>
    </row>
    <row r="364" spans="1:42" s="2" customFormat="1" ht="15.75" customHeight="1" x14ac:dyDescent="0.4">
      <c r="A364" s="1"/>
      <c r="B364" s="9" t="s">
        <v>402</v>
      </c>
      <c r="C364" s="452" t="s">
        <v>403</v>
      </c>
      <c r="D364" s="452"/>
      <c r="E364" s="452"/>
      <c r="F364" s="452"/>
      <c r="G364" s="452"/>
      <c r="H364" s="452"/>
      <c r="I364" s="452"/>
      <c r="J364" s="452"/>
      <c r="K364" s="452"/>
      <c r="L364" s="452"/>
      <c r="M364" s="452"/>
      <c r="N364" s="452"/>
      <c r="O364" s="452"/>
      <c r="P364" s="452"/>
      <c r="Q364" s="452"/>
      <c r="R364" s="452"/>
      <c r="S364" s="452"/>
      <c r="T364" s="452"/>
      <c r="U364" s="452"/>
      <c r="V364" s="452"/>
      <c r="W364" s="452"/>
      <c r="X364" s="452"/>
      <c r="Y364" s="452"/>
      <c r="Z364" s="452"/>
      <c r="AA364" s="452"/>
      <c r="AB364" s="452"/>
      <c r="AC364" s="452"/>
      <c r="AD364" s="452"/>
      <c r="AE364" s="452"/>
      <c r="AF364" s="452"/>
      <c r="AG364" s="1"/>
      <c r="AH364" s="1"/>
      <c r="AI364" s="1"/>
      <c r="AJ364" s="1"/>
      <c r="AK364" s="1"/>
      <c r="AL364" s="1"/>
      <c r="AM364" s="1"/>
      <c r="AN364" s="1"/>
      <c r="AO364" s="1"/>
      <c r="AP364" s="1"/>
    </row>
    <row r="365" spans="1:42" s="2" customFormat="1" ht="15.75" customHeight="1" x14ac:dyDescent="0.4">
      <c r="A365" s="1"/>
      <c r="B365" s="9"/>
      <c r="C365" s="452"/>
      <c r="D365" s="452"/>
      <c r="E365" s="452"/>
      <c r="F365" s="452"/>
      <c r="G365" s="452"/>
      <c r="H365" s="452"/>
      <c r="I365" s="452"/>
      <c r="J365" s="452"/>
      <c r="K365" s="452"/>
      <c r="L365" s="452"/>
      <c r="M365" s="452"/>
      <c r="N365" s="452"/>
      <c r="O365" s="452"/>
      <c r="P365" s="452"/>
      <c r="Q365" s="452"/>
      <c r="R365" s="452"/>
      <c r="S365" s="452"/>
      <c r="T365" s="452"/>
      <c r="U365" s="452"/>
      <c r="V365" s="452"/>
      <c r="W365" s="452"/>
      <c r="X365" s="452"/>
      <c r="Y365" s="452"/>
      <c r="Z365" s="452"/>
      <c r="AA365" s="452"/>
      <c r="AB365" s="452"/>
      <c r="AC365" s="452"/>
      <c r="AD365" s="452"/>
      <c r="AE365" s="452"/>
      <c r="AF365" s="452"/>
      <c r="AG365" s="1"/>
      <c r="AH365" s="1"/>
      <c r="AI365" s="1"/>
      <c r="AJ365" s="1"/>
      <c r="AK365" s="1"/>
      <c r="AL365" s="1"/>
      <c r="AM365" s="1"/>
      <c r="AN365" s="1"/>
      <c r="AO365" s="1"/>
      <c r="AP365" s="1"/>
    </row>
    <row r="366" spans="1:42" s="2" customFormat="1" ht="15.75" customHeight="1" x14ac:dyDescent="0.4">
      <c r="A366" s="1"/>
      <c r="B366" s="9" t="s">
        <v>404</v>
      </c>
      <c r="C366" s="452" t="s">
        <v>405</v>
      </c>
      <c r="D366" s="452"/>
      <c r="E366" s="452"/>
      <c r="F366" s="452"/>
      <c r="G366" s="452"/>
      <c r="H366" s="452"/>
      <c r="I366" s="452"/>
      <c r="J366" s="452"/>
      <c r="K366" s="452"/>
      <c r="L366" s="452"/>
      <c r="M366" s="452"/>
      <c r="N366" s="452"/>
      <c r="O366" s="452"/>
      <c r="P366" s="452"/>
      <c r="Q366" s="452"/>
      <c r="R366" s="452"/>
      <c r="S366" s="452"/>
      <c r="T366" s="452"/>
      <c r="U366" s="452"/>
      <c r="V366" s="452"/>
      <c r="W366" s="452"/>
      <c r="X366" s="452"/>
      <c r="Y366" s="452"/>
      <c r="Z366" s="452"/>
      <c r="AA366" s="452"/>
      <c r="AB366" s="452"/>
      <c r="AC366" s="452"/>
      <c r="AD366" s="452"/>
      <c r="AE366" s="452"/>
      <c r="AF366" s="452"/>
      <c r="AG366" s="1"/>
      <c r="AH366" s="1"/>
      <c r="AI366" s="1"/>
      <c r="AJ366" s="1"/>
      <c r="AK366" s="1"/>
      <c r="AL366" s="1"/>
      <c r="AM366" s="1"/>
      <c r="AN366" s="1"/>
      <c r="AO366" s="1"/>
      <c r="AP366" s="1"/>
    </row>
    <row r="367" spans="1:42" s="2" customFormat="1" ht="15.75" customHeight="1" x14ac:dyDescent="0.4">
      <c r="A367" s="1"/>
      <c r="B367" s="9" t="s">
        <v>406</v>
      </c>
      <c r="C367" s="452" t="s">
        <v>407</v>
      </c>
      <c r="D367" s="452"/>
      <c r="E367" s="452"/>
      <c r="F367" s="452"/>
      <c r="G367" s="452"/>
      <c r="H367" s="452"/>
      <c r="I367" s="452"/>
      <c r="J367" s="452"/>
      <c r="K367" s="452"/>
      <c r="L367" s="452"/>
      <c r="M367" s="452"/>
      <c r="N367" s="452"/>
      <c r="O367" s="452"/>
      <c r="P367" s="452"/>
      <c r="Q367" s="452"/>
      <c r="R367" s="452"/>
      <c r="S367" s="452"/>
      <c r="T367" s="452"/>
      <c r="U367" s="452"/>
      <c r="V367" s="452"/>
      <c r="W367" s="452"/>
      <c r="X367" s="452"/>
      <c r="Y367" s="452"/>
      <c r="Z367" s="452"/>
      <c r="AA367" s="452"/>
      <c r="AB367" s="452"/>
      <c r="AC367" s="452"/>
      <c r="AD367" s="452"/>
      <c r="AE367" s="452"/>
      <c r="AF367" s="452"/>
      <c r="AG367" s="1"/>
      <c r="AH367" s="1"/>
      <c r="AI367" s="1"/>
      <c r="AJ367" s="1"/>
      <c r="AK367" s="1"/>
      <c r="AL367" s="1"/>
      <c r="AM367" s="1"/>
      <c r="AN367" s="1"/>
      <c r="AO367" s="1"/>
      <c r="AP367" s="1"/>
    </row>
    <row r="368" spans="1:42" s="2" customFormat="1" ht="15.75" customHeight="1" x14ac:dyDescent="0.4">
      <c r="A368" s="1"/>
      <c r="B368" s="9"/>
      <c r="C368" s="452"/>
      <c r="D368" s="452"/>
      <c r="E368" s="452"/>
      <c r="F368" s="452"/>
      <c r="G368" s="452"/>
      <c r="H368" s="452"/>
      <c r="I368" s="452"/>
      <c r="J368" s="452"/>
      <c r="K368" s="452"/>
      <c r="L368" s="452"/>
      <c r="M368" s="452"/>
      <c r="N368" s="452"/>
      <c r="O368" s="452"/>
      <c r="P368" s="452"/>
      <c r="Q368" s="452"/>
      <c r="R368" s="452"/>
      <c r="S368" s="452"/>
      <c r="T368" s="452"/>
      <c r="U368" s="452"/>
      <c r="V368" s="452"/>
      <c r="W368" s="452"/>
      <c r="X368" s="452"/>
      <c r="Y368" s="452"/>
      <c r="Z368" s="452"/>
      <c r="AA368" s="452"/>
      <c r="AB368" s="452"/>
      <c r="AC368" s="452"/>
      <c r="AD368" s="452"/>
      <c r="AE368" s="452"/>
      <c r="AF368" s="452"/>
      <c r="AG368" s="1"/>
      <c r="AH368" s="1"/>
      <c r="AI368" s="1"/>
      <c r="AJ368" s="1"/>
      <c r="AK368" s="1"/>
      <c r="AL368" s="1"/>
      <c r="AM368" s="1"/>
      <c r="AN368" s="1"/>
      <c r="AO368" s="1"/>
      <c r="AP368" s="1"/>
    </row>
    <row r="369" spans="1:42" ht="15.75" customHeight="1" x14ac:dyDescent="0.4">
      <c r="B369" s="9" t="s">
        <v>408</v>
      </c>
      <c r="C369" s="452" t="s">
        <v>409</v>
      </c>
      <c r="D369" s="452"/>
      <c r="E369" s="452"/>
      <c r="F369" s="452"/>
      <c r="G369" s="452"/>
      <c r="H369" s="452"/>
      <c r="I369" s="452"/>
      <c r="J369" s="452"/>
      <c r="K369" s="452"/>
      <c r="L369" s="452"/>
      <c r="M369" s="452"/>
      <c r="N369" s="452"/>
      <c r="O369" s="452"/>
      <c r="P369" s="452"/>
      <c r="Q369" s="452"/>
      <c r="R369" s="452"/>
      <c r="S369" s="452"/>
      <c r="T369" s="452"/>
      <c r="U369" s="452"/>
      <c r="V369" s="452"/>
      <c r="W369" s="452"/>
      <c r="X369" s="452"/>
      <c r="Y369" s="452"/>
      <c r="Z369" s="452"/>
      <c r="AA369" s="452"/>
      <c r="AB369" s="452"/>
      <c r="AC369" s="452"/>
      <c r="AD369" s="452"/>
      <c r="AE369" s="452"/>
      <c r="AF369" s="452"/>
    </row>
    <row r="370" spans="1:42" ht="15.75" customHeight="1" x14ac:dyDescent="0.4">
      <c r="B370" s="9"/>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row>
    <row r="371" spans="1:42" x14ac:dyDescent="0.4">
      <c r="B371" s="3" t="s">
        <v>410</v>
      </c>
      <c r="D371" s="2"/>
      <c r="E371" s="2"/>
      <c r="F371" s="11"/>
      <c r="W371" s="1"/>
    </row>
    <row r="372" spans="1:42" ht="15.75" customHeight="1" x14ac:dyDescent="0.4">
      <c r="B372" s="9" t="s">
        <v>374</v>
      </c>
      <c r="C372" s="452" t="s">
        <v>411</v>
      </c>
      <c r="D372" s="452"/>
      <c r="E372" s="452"/>
      <c r="F372" s="452"/>
      <c r="G372" s="452"/>
      <c r="H372" s="452"/>
      <c r="I372" s="452"/>
      <c r="J372" s="452"/>
      <c r="K372" s="452"/>
      <c r="L372" s="452"/>
      <c r="M372" s="452"/>
      <c r="N372" s="452"/>
      <c r="O372" s="452"/>
      <c r="P372" s="452"/>
      <c r="Q372" s="452"/>
      <c r="R372" s="452"/>
      <c r="S372" s="452"/>
      <c r="T372" s="452"/>
      <c r="U372" s="452"/>
      <c r="V372" s="452"/>
      <c r="W372" s="452"/>
      <c r="X372" s="452"/>
      <c r="Y372" s="452"/>
      <c r="Z372" s="452"/>
      <c r="AA372" s="452"/>
      <c r="AB372" s="452"/>
      <c r="AC372" s="452"/>
      <c r="AD372" s="452"/>
      <c r="AE372" s="452"/>
      <c r="AF372" s="452"/>
    </row>
    <row r="373" spans="1:42" ht="15.75" customHeight="1" x14ac:dyDescent="0.4">
      <c r="B373" s="9"/>
      <c r="C373" s="452"/>
      <c r="D373" s="452"/>
      <c r="E373" s="452"/>
      <c r="F373" s="452"/>
      <c r="G373" s="452"/>
      <c r="H373" s="452"/>
      <c r="I373" s="452"/>
      <c r="J373" s="452"/>
      <c r="K373" s="452"/>
      <c r="L373" s="452"/>
      <c r="M373" s="452"/>
      <c r="N373" s="452"/>
      <c r="O373" s="452"/>
      <c r="P373" s="452"/>
      <c r="Q373" s="452"/>
      <c r="R373" s="452"/>
      <c r="S373" s="452"/>
      <c r="T373" s="452"/>
      <c r="U373" s="452"/>
      <c r="V373" s="452"/>
      <c r="W373" s="452"/>
      <c r="X373" s="452"/>
      <c r="Y373" s="452"/>
      <c r="Z373" s="452"/>
      <c r="AA373" s="452"/>
      <c r="AB373" s="452"/>
      <c r="AC373" s="452"/>
      <c r="AD373" s="452"/>
      <c r="AE373" s="452"/>
      <c r="AF373" s="452"/>
    </row>
    <row r="374" spans="1:42" x14ac:dyDescent="0.4">
      <c r="B374" s="9"/>
      <c r="C374" s="452"/>
      <c r="D374" s="452"/>
      <c r="E374" s="452"/>
      <c r="F374" s="452"/>
      <c r="G374" s="452"/>
      <c r="H374" s="452"/>
      <c r="I374" s="452"/>
      <c r="J374" s="452"/>
      <c r="K374" s="452"/>
      <c r="L374" s="452"/>
      <c r="M374" s="452"/>
      <c r="N374" s="452"/>
      <c r="O374" s="452"/>
      <c r="P374" s="452"/>
      <c r="Q374" s="452"/>
      <c r="R374" s="452"/>
      <c r="S374" s="452"/>
      <c r="T374" s="452"/>
      <c r="U374" s="452"/>
      <c r="V374" s="452"/>
      <c r="W374" s="452"/>
      <c r="X374" s="452"/>
      <c r="Y374" s="452"/>
      <c r="Z374" s="452"/>
      <c r="AA374" s="452"/>
      <c r="AB374" s="452"/>
      <c r="AC374" s="452"/>
      <c r="AD374" s="452"/>
      <c r="AE374" s="452"/>
      <c r="AF374" s="452"/>
    </row>
    <row r="375" spans="1:42" ht="15.75" customHeight="1" x14ac:dyDescent="0.4">
      <c r="B375" s="9" t="s">
        <v>385</v>
      </c>
      <c r="C375" s="452" t="s">
        <v>412</v>
      </c>
      <c r="D375" s="452"/>
      <c r="E375" s="452"/>
      <c r="F375" s="452"/>
      <c r="G375" s="452"/>
      <c r="H375" s="452"/>
      <c r="I375" s="452"/>
      <c r="J375" s="452"/>
      <c r="K375" s="452"/>
      <c r="L375" s="452"/>
      <c r="M375" s="452"/>
      <c r="N375" s="452"/>
      <c r="O375" s="452"/>
      <c r="P375" s="452"/>
      <c r="Q375" s="452"/>
      <c r="R375" s="452"/>
      <c r="S375" s="452"/>
      <c r="T375" s="452"/>
      <c r="U375" s="452"/>
      <c r="V375" s="452"/>
      <c r="W375" s="452"/>
      <c r="X375" s="452"/>
      <c r="Y375" s="452"/>
      <c r="Z375" s="452"/>
      <c r="AA375" s="452"/>
      <c r="AB375" s="452"/>
      <c r="AC375" s="452"/>
      <c r="AD375" s="452"/>
      <c r="AE375" s="452"/>
      <c r="AF375" s="452"/>
    </row>
    <row r="376" spans="1:42" ht="15.75" customHeight="1" x14ac:dyDescent="0.4">
      <c r="B376" s="9"/>
      <c r="C376" s="452"/>
      <c r="D376" s="452"/>
      <c r="E376" s="452"/>
      <c r="F376" s="452"/>
      <c r="G376" s="452"/>
      <c r="H376" s="452"/>
      <c r="I376" s="452"/>
      <c r="J376" s="452"/>
      <c r="K376" s="452"/>
      <c r="L376" s="452"/>
      <c r="M376" s="452"/>
      <c r="N376" s="452"/>
      <c r="O376" s="452"/>
      <c r="P376" s="452"/>
      <c r="Q376" s="452"/>
      <c r="R376" s="452"/>
      <c r="S376" s="452"/>
      <c r="T376" s="452"/>
      <c r="U376" s="452"/>
      <c r="V376" s="452"/>
      <c r="W376" s="452"/>
      <c r="X376" s="452"/>
      <c r="Y376" s="452"/>
      <c r="Z376" s="452"/>
      <c r="AA376" s="452"/>
      <c r="AB376" s="452"/>
      <c r="AC376" s="452"/>
      <c r="AD376" s="452"/>
      <c r="AE376" s="452"/>
      <c r="AF376" s="452"/>
    </row>
    <row r="377" spans="1:42" ht="15.75" customHeight="1" x14ac:dyDescent="0.4">
      <c r="B377" s="9"/>
      <c r="C377" s="452"/>
      <c r="D377" s="452"/>
      <c r="E377" s="452"/>
      <c r="F377" s="452"/>
      <c r="G377" s="452"/>
      <c r="H377" s="452"/>
      <c r="I377" s="452"/>
      <c r="J377" s="452"/>
      <c r="K377" s="452"/>
      <c r="L377" s="452"/>
      <c r="M377" s="452"/>
      <c r="N377" s="452"/>
      <c r="O377" s="452"/>
      <c r="P377" s="452"/>
      <c r="Q377" s="452"/>
      <c r="R377" s="452"/>
      <c r="S377" s="452"/>
      <c r="T377" s="452"/>
      <c r="U377" s="452"/>
      <c r="V377" s="452"/>
      <c r="W377" s="452"/>
      <c r="X377" s="452"/>
      <c r="Y377" s="452"/>
      <c r="Z377" s="452"/>
      <c r="AA377" s="452"/>
      <c r="AB377" s="452"/>
      <c r="AC377" s="452"/>
      <c r="AD377" s="452"/>
      <c r="AE377" s="452"/>
      <c r="AF377" s="452"/>
    </row>
    <row r="378" spans="1:42" ht="15.75" customHeight="1" x14ac:dyDescent="0.4">
      <c r="B378" s="9" t="s">
        <v>387</v>
      </c>
      <c r="C378" s="452" t="s">
        <v>413</v>
      </c>
      <c r="D378" s="452"/>
      <c r="E378" s="452"/>
      <c r="F378" s="452"/>
      <c r="G378" s="452"/>
      <c r="H378" s="452"/>
      <c r="I378" s="452"/>
      <c r="J378" s="452"/>
      <c r="K378" s="452"/>
      <c r="L378" s="452"/>
      <c r="M378" s="452"/>
      <c r="N378" s="452"/>
      <c r="O378" s="452"/>
      <c r="P378" s="452"/>
      <c r="Q378" s="452"/>
      <c r="R378" s="452"/>
      <c r="S378" s="452"/>
      <c r="T378" s="452"/>
      <c r="U378" s="452"/>
      <c r="V378" s="452"/>
      <c r="W378" s="452"/>
      <c r="X378" s="452"/>
      <c r="Y378" s="452"/>
      <c r="Z378" s="452"/>
      <c r="AA378" s="452"/>
      <c r="AB378" s="452"/>
      <c r="AC378" s="452"/>
      <c r="AD378" s="452"/>
      <c r="AE378" s="452"/>
      <c r="AF378" s="452"/>
    </row>
    <row r="379" spans="1:42" ht="15.75" customHeight="1" x14ac:dyDescent="0.4">
      <c r="B379" s="9"/>
      <c r="C379" s="452"/>
      <c r="D379" s="452"/>
      <c r="E379" s="452"/>
      <c r="F379" s="452"/>
      <c r="G379" s="452"/>
      <c r="H379" s="452"/>
      <c r="I379" s="452"/>
      <c r="J379" s="452"/>
      <c r="K379" s="452"/>
      <c r="L379" s="452"/>
      <c r="M379" s="452"/>
      <c r="N379" s="452"/>
      <c r="O379" s="452"/>
      <c r="P379" s="452"/>
      <c r="Q379" s="452"/>
      <c r="R379" s="452"/>
      <c r="S379" s="452"/>
      <c r="T379" s="452"/>
      <c r="U379" s="452"/>
      <c r="V379" s="452"/>
      <c r="W379" s="452"/>
      <c r="X379" s="452"/>
      <c r="Y379" s="452"/>
      <c r="Z379" s="452"/>
      <c r="AA379" s="452"/>
      <c r="AB379" s="452"/>
      <c r="AC379" s="452"/>
      <c r="AD379" s="452"/>
      <c r="AE379" s="452"/>
      <c r="AF379" s="452"/>
    </row>
    <row r="380" spans="1:42" x14ac:dyDescent="0.4">
      <c r="B380" s="9"/>
      <c r="C380" s="452"/>
      <c r="D380" s="452"/>
      <c r="E380" s="452"/>
      <c r="F380" s="452"/>
      <c r="G380" s="452"/>
      <c r="H380" s="452"/>
      <c r="I380" s="452"/>
      <c r="J380" s="452"/>
      <c r="K380" s="452"/>
      <c r="L380" s="452"/>
      <c r="M380" s="452"/>
      <c r="N380" s="452"/>
      <c r="O380" s="452"/>
      <c r="P380" s="452"/>
      <c r="Q380" s="452"/>
      <c r="R380" s="452"/>
      <c r="S380" s="452"/>
      <c r="T380" s="452"/>
      <c r="U380" s="452"/>
      <c r="V380" s="452"/>
      <c r="W380" s="452"/>
      <c r="X380" s="452"/>
      <c r="Y380" s="452"/>
      <c r="Z380" s="452"/>
      <c r="AA380" s="452"/>
      <c r="AB380" s="452"/>
      <c r="AC380" s="452"/>
      <c r="AD380" s="452"/>
      <c r="AE380" s="452"/>
      <c r="AF380" s="452"/>
    </row>
    <row r="381" spans="1:42" ht="15.75" customHeight="1" x14ac:dyDescent="0.4">
      <c r="B381" s="9" t="s">
        <v>389</v>
      </c>
      <c r="C381" s="452" t="s">
        <v>414</v>
      </c>
      <c r="D381" s="452"/>
      <c r="E381" s="452"/>
      <c r="F381" s="452"/>
      <c r="G381" s="452"/>
      <c r="H381" s="452"/>
      <c r="I381" s="452"/>
      <c r="J381" s="452"/>
      <c r="K381" s="452"/>
      <c r="L381" s="452"/>
      <c r="M381" s="452"/>
      <c r="N381" s="452"/>
      <c r="O381" s="452"/>
      <c r="P381" s="452"/>
      <c r="Q381" s="452"/>
      <c r="R381" s="452"/>
      <c r="S381" s="452"/>
      <c r="T381" s="452"/>
      <c r="U381" s="452"/>
      <c r="V381" s="452"/>
      <c r="W381" s="452"/>
      <c r="X381" s="452"/>
      <c r="Y381" s="452"/>
      <c r="Z381" s="452"/>
      <c r="AA381" s="452"/>
      <c r="AB381" s="452"/>
      <c r="AC381" s="452"/>
      <c r="AD381" s="452"/>
      <c r="AE381" s="452"/>
      <c r="AF381" s="452"/>
    </row>
    <row r="382" spans="1:42" ht="15.75" customHeight="1" x14ac:dyDescent="0.4">
      <c r="B382" s="9"/>
      <c r="C382" s="452"/>
      <c r="D382" s="452"/>
      <c r="E382" s="452"/>
      <c r="F382" s="452"/>
      <c r="G382" s="452"/>
      <c r="H382" s="452"/>
      <c r="I382" s="452"/>
      <c r="J382" s="452"/>
      <c r="K382" s="452"/>
      <c r="L382" s="452"/>
      <c r="M382" s="452"/>
      <c r="N382" s="452"/>
      <c r="O382" s="452"/>
      <c r="P382" s="452"/>
      <c r="Q382" s="452"/>
      <c r="R382" s="452"/>
      <c r="S382" s="452"/>
      <c r="T382" s="452"/>
      <c r="U382" s="452"/>
      <c r="V382" s="452"/>
      <c r="W382" s="452"/>
      <c r="X382" s="452"/>
      <c r="Y382" s="452"/>
      <c r="Z382" s="452"/>
      <c r="AA382" s="452"/>
      <c r="AB382" s="452"/>
      <c r="AC382" s="452"/>
      <c r="AD382" s="452"/>
      <c r="AE382" s="452"/>
      <c r="AF382" s="452"/>
    </row>
    <row r="383" spans="1:42" ht="15.75" customHeight="1" x14ac:dyDescent="0.4">
      <c r="B383" s="9"/>
      <c r="C383" s="452"/>
      <c r="D383" s="452"/>
      <c r="E383" s="452"/>
      <c r="F383" s="452"/>
      <c r="G383" s="452"/>
      <c r="H383" s="452"/>
      <c r="I383" s="452"/>
      <c r="J383" s="452"/>
      <c r="K383" s="452"/>
      <c r="L383" s="452"/>
      <c r="M383" s="452"/>
      <c r="N383" s="452"/>
      <c r="O383" s="452"/>
      <c r="P383" s="452"/>
      <c r="Q383" s="452"/>
      <c r="R383" s="452"/>
      <c r="S383" s="452"/>
      <c r="T383" s="452"/>
      <c r="U383" s="452"/>
      <c r="V383" s="452"/>
      <c r="W383" s="452"/>
      <c r="X383" s="452"/>
      <c r="Y383" s="452"/>
      <c r="Z383" s="452"/>
      <c r="AA383" s="452"/>
      <c r="AB383" s="452"/>
      <c r="AC383" s="452"/>
      <c r="AD383" s="452"/>
      <c r="AE383" s="452"/>
      <c r="AF383" s="452"/>
    </row>
    <row r="384" spans="1:42" s="2" customFormat="1" ht="15.75" customHeight="1" x14ac:dyDescent="0.4">
      <c r="A384" s="1"/>
      <c r="B384" s="9"/>
      <c r="C384" s="452"/>
      <c r="D384" s="452"/>
      <c r="E384" s="452"/>
      <c r="F384" s="452"/>
      <c r="G384" s="452"/>
      <c r="H384" s="452"/>
      <c r="I384" s="452"/>
      <c r="J384" s="452"/>
      <c r="K384" s="452"/>
      <c r="L384" s="452"/>
      <c r="M384" s="452"/>
      <c r="N384" s="452"/>
      <c r="O384" s="452"/>
      <c r="P384" s="452"/>
      <c r="Q384" s="452"/>
      <c r="R384" s="452"/>
      <c r="S384" s="452"/>
      <c r="T384" s="452"/>
      <c r="U384" s="452"/>
      <c r="V384" s="452"/>
      <c r="W384" s="452"/>
      <c r="X384" s="452"/>
      <c r="Y384" s="452"/>
      <c r="Z384" s="452"/>
      <c r="AA384" s="452"/>
      <c r="AB384" s="452"/>
      <c r="AC384" s="452"/>
      <c r="AD384" s="452"/>
      <c r="AE384" s="452"/>
      <c r="AF384" s="452"/>
      <c r="AG384" s="1"/>
      <c r="AH384" s="1"/>
      <c r="AI384" s="1"/>
      <c r="AJ384" s="1"/>
      <c r="AK384" s="1"/>
      <c r="AL384" s="1"/>
      <c r="AM384" s="1"/>
      <c r="AN384" s="1"/>
      <c r="AO384" s="1"/>
      <c r="AP384" s="1"/>
    </row>
    <row r="385" spans="1:42" s="2" customFormat="1" ht="15.75" x14ac:dyDescent="0.4">
      <c r="A385" s="1"/>
      <c r="B385" s="9"/>
      <c r="C385" s="452"/>
      <c r="D385" s="452"/>
      <c r="E385" s="452"/>
      <c r="F385" s="452"/>
      <c r="G385" s="452"/>
      <c r="H385" s="452"/>
      <c r="I385" s="452"/>
      <c r="J385" s="452"/>
      <c r="K385" s="452"/>
      <c r="L385" s="452"/>
      <c r="M385" s="452"/>
      <c r="N385" s="452"/>
      <c r="O385" s="452"/>
      <c r="P385" s="452"/>
      <c r="Q385" s="452"/>
      <c r="R385" s="452"/>
      <c r="S385" s="452"/>
      <c r="T385" s="452"/>
      <c r="U385" s="452"/>
      <c r="V385" s="452"/>
      <c r="W385" s="452"/>
      <c r="X385" s="452"/>
      <c r="Y385" s="452"/>
      <c r="Z385" s="452"/>
      <c r="AA385" s="452"/>
      <c r="AB385" s="452"/>
      <c r="AC385" s="452"/>
      <c r="AD385" s="452"/>
      <c r="AE385" s="452"/>
      <c r="AF385" s="452"/>
      <c r="AG385" s="1"/>
      <c r="AH385" s="1"/>
      <c r="AI385" s="1"/>
      <c r="AJ385" s="1"/>
      <c r="AK385" s="1"/>
      <c r="AL385" s="1"/>
      <c r="AM385" s="1"/>
      <c r="AN385" s="1"/>
      <c r="AO385" s="1"/>
      <c r="AP385" s="1"/>
    </row>
    <row r="386" spans="1:42" s="2" customFormat="1" ht="15.75" customHeight="1" x14ac:dyDescent="0.4">
      <c r="A386" s="1"/>
      <c r="B386" s="9" t="s">
        <v>400</v>
      </c>
      <c r="C386" s="452" t="s">
        <v>415</v>
      </c>
      <c r="D386" s="452"/>
      <c r="E386" s="452"/>
      <c r="F386" s="452"/>
      <c r="G386" s="452"/>
      <c r="H386" s="452"/>
      <c r="I386" s="452"/>
      <c r="J386" s="452"/>
      <c r="K386" s="452"/>
      <c r="L386" s="452"/>
      <c r="M386" s="452"/>
      <c r="N386" s="452"/>
      <c r="O386" s="452"/>
      <c r="P386" s="452"/>
      <c r="Q386" s="452"/>
      <c r="R386" s="452"/>
      <c r="S386" s="452"/>
      <c r="T386" s="452"/>
      <c r="U386" s="452"/>
      <c r="V386" s="452"/>
      <c r="W386" s="452"/>
      <c r="X386" s="452"/>
      <c r="Y386" s="452"/>
      <c r="Z386" s="452"/>
      <c r="AA386" s="452"/>
      <c r="AB386" s="452"/>
      <c r="AC386" s="452"/>
      <c r="AD386" s="452"/>
      <c r="AE386" s="452"/>
      <c r="AF386" s="452"/>
      <c r="AG386" s="1"/>
      <c r="AH386" s="1"/>
      <c r="AI386" s="1"/>
      <c r="AJ386" s="1"/>
      <c r="AK386" s="1"/>
      <c r="AL386" s="1"/>
      <c r="AM386" s="1"/>
      <c r="AN386" s="1"/>
      <c r="AO386" s="1"/>
      <c r="AP386" s="1"/>
    </row>
    <row r="387" spans="1:42" s="2" customFormat="1" ht="15.75" customHeight="1" x14ac:dyDescent="0.4">
      <c r="A387" s="1"/>
      <c r="B387" s="9" t="s">
        <v>402</v>
      </c>
      <c r="C387" s="452" t="s">
        <v>416</v>
      </c>
      <c r="D387" s="452"/>
      <c r="E387" s="452"/>
      <c r="F387" s="452"/>
      <c r="G387" s="452"/>
      <c r="H387" s="452"/>
      <c r="I387" s="452"/>
      <c r="J387" s="452"/>
      <c r="K387" s="452"/>
      <c r="L387" s="452"/>
      <c r="M387" s="452"/>
      <c r="N387" s="452"/>
      <c r="O387" s="452"/>
      <c r="P387" s="452"/>
      <c r="Q387" s="452"/>
      <c r="R387" s="452"/>
      <c r="S387" s="452"/>
      <c r="T387" s="452"/>
      <c r="U387" s="452"/>
      <c r="V387" s="452"/>
      <c r="W387" s="452"/>
      <c r="X387" s="452"/>
      <c r="Y387" s="452"/>
      <c r="Z387" s="452"/>
      <c r="AA387" s="452"/>
      <c r="AB387" s="452"/>
      <c r="AC387" s="452"/>
      <c r="AD387" s="452"/>
      <c r="AE387" s="452"/>
      <c r="AF387" s="452"/>
      <c r="AG387" s="1"/>
      <c r="AH387" s="1"/>
      <c r="AI387" s="1"/>
      <c r="AJ387" s="1"/>
      <c r="AK387" s="1"/>
      <c r="AL387" s="1"/>
      <c r="AM387" s="1"/>
      <c r="AN387" s="1"/>
      <c r="AO387" s="1"/>
      <c r="AP387" s="1"/>
    </row>
    <row r="388" spans="1:42" s="2" customFormat="1" ht="15.75" customHeight="1" x14ac:dyDescent="0.4">
      <c r="A388" s="1"/>
      <c r="B388" s="9"/>
      <c r="C388" s="452"/>
      <c r="D388" s="452"/>
      <c r="E388" s="452"/>
      <c r="F388" s="452"/>
      <c r="G388" s="452"/>
      <c r="H388" s="452"/>
      <c r="I388" s="452"/>
      <c r="J388" s="452"/>
      <c r="K388" s="452"/>
      <c r="L388" s="452"/>
      <c r="M388" s="452"/>
      <c r="N388" s="452"/>
      <c r="O388" s="452"/>
      <c r="P388" s="452"/>
      <c r="Q388" s="452"/>
      <c r="R388" s="452"/>
      <c r="S388" s="452"/>
      <c r="T388" s="452"/>
      <c r="U388" s="452"/>
      <c r="V388" s="452"/>
      <c r="W388" s="452"/>
      <c r="X388" s="452"/>
      <c r="Y388" s="452"/>
      <c r="Z388" s="452"/>
      <c r="AA388" s="452"/>
      <c r="AB388" s="452"/>
      <c r="AC388" s="452"/>
      <c r="AD388" s="452"/>
      <c r="AE388" s="452"/>
      <c r="AF388" s="452"/>
      <c r="AG388" s="1"/>
      <c r="AH388" s="1"/>
      <c r="AI388" s="1"/>
      <c r="AJ388" s="1"/>
      <c r="AK388" s="1"/>
      <c r="AL388" s="1"/>
      <c r="AM388" s="1"/>
      <c r="AN388" s="1"/>
      <c r="AO388" s="1"/>
      <c r="AP388" s="1"/>
    </row>
    <row r="389" spans="1:42" s="2" customFormat="1" ht="15.75" customHeight="1" x14ac:dyDescent="0.4">
      <c r="A389" s="1"/>
      <c r="B389" s="9" t="s">
        <v>404</v>
      </c>
      <c r="C389" s="452" t="s">
        <v>417</v>
      </c>
      <c r="D389" s="452"/>
      <c r="E389" s="452"/>
      <c r="F389" s="452"/>
      <c r="G389" s="452"/>
      <c r="H389" s="452"/>
      <c r="I389" s="452"/>
      <c r="J389" s="452"/>
      <c r="K389" s="452"/>
      <c r="L389" s="452"/>
      <c r="M389" s="452"/>
      <c r="N389" s="452"/>
      <c r="O389" s="452"/>
      <c r="P389" s="452"/>
      <c r="Q389" s="452"/>
      <c r="R389" s="452"/>
      <c r="S389" s="452"/>
      <c r="T389" s="452"/>
      <c r="U389" s="452"/>
      <c r="V389" s="452"/>
      <c r="W389" s="452"/>
      <c r="X389" s="452"/>
      <c r="Y389" s="452"/>
      <c r="Z389" s="452"/>
      <c r="AA389" s="452"/>
      <c r="AB389" s="452"/>
      <c r="AC389" s="452"/>
      <c r="AD389" s="452"/>
      <c r="AE389" s="452"/>
      <c r="AF389" s="452"/>
      <c r="AG389" s="1"/>
      <c r="AH389" s="1"/>
      <c r="AI389" s="1"/>
      <c r="AJ389" s="1"/>
      <c r="AK389" s="1"/>
      <c r="AL389" s="1"/>
      <c r="AM389" s="1"/>
      <c r="AN389" s="1"/>
      <c r="AO389" s="1"/>
      <c r="AP389" s="1"/>
    </row>
    <row r="390" spans="1:42" s="2" customFormat="1" ht="15.75" customHeight="1" x14ac:dyDescent="0.4">
      <c r="A390" s="1"/>
      <c r="B390" s="9"/>
      <c r="C390" s="452"/>
      <c r="D390" s="452"/>
      <c r="E390" s="452"/>
      <c r="F390" s="452"/>
      <c r="G390" s="452"/>
      <c r="H390" s="452"/>
      <c r="I390" s="452"/>
      <c r="J390" s="452"/>
      <c r="K390" s="452"/>
      <c r="L390" s="452"/>
      <c r="M390" s="452"/>
      <c r="N390" s="452"/>
      <c r="O390" s="452"/>
      <c r="P390" s="452"/>
      <c r="Q390" s="452"/>
      <c r="R390" s="452"/>
      <c r="S390" s="452"/>
      <c r="T390" s="452"/>
      <c r="U390" s="452"/>
      <c r="V390" s="452"/>
      <c r="W390" s="452"/>
      <c r="X390" s="452"/>
      <c r="Y390" s="452"/>
      <c r="Z390" s="452"/>
      <c r="AA390" s="452"/>
      <c r="AB390" s="452"/>
      <c r="AC390" s="452"/>
      <c r="AD390" s="452"/>
      <c r="AE390" s="452"/>
      <c r="AF390" s="452"/>
      <c r="AG390" s="1"/>
      <c r="AH390" s="1"/>
      <c r="AI390" s="1"/>
      <c r="AJ390" s="1"/>
      <c r="AK390" s="1"/>
      <c r="AL390" s="1"/>
      <c r="AM390" s="1"/>
      <c r="AN390" s="1"/>
      <c r="AO390" s="1"/>
      <c r="AP390" s="1"/>
    </row>
    <row r="391" spans="1:42" s="2" customFormat="1" ht="15.75" customHeight="1" x14ac:dyDescent="0.4">
      <c r="A391" s="1"/>
      <c r="B391" s="9"/>
      <c r="C391" s="452"/>
      <c r="D391" s="452"/>
      <c r="E391" s="452"/>
      <c r="F391" s="452"/>
      <c r="G391" s="452"/>
      <c r="H391" s="452"/>
      <c r="I391" s="452"/>
      <c r="J391" s="452"/>
      <c r="K391" s="452"/>
      <c r="L391" s="452"/>
      <c r="M391" s="452"/>
      <c r="N391" s="452"/>
      <c r="O391" s="452"/>
      <c r="P391" s="452"/>
      <c r="Q391" s="452"/>
      <c r="R391" s="452"/>
      <c r="S391" s="452"/>
      <c r="T391" s="452"/>
      <c r="U391" s="452"/>
      <c r="V391" s="452"/>
      <c r="W391" s="452"/>
      <c r="X391" s="452"/>
      <c r="Y391" s="452"/>
      <c r="Z391" s="452"/>
      <c r="AA391" s="452"/>
      <c r="AB391" s="452"/>
      <c r="AC391" s="452"/>
      <c r="AD391" s="452"/>
      <c r="AE391" s="452"/>
      <c r="AF391" s="452"/>
      <c r="AG391" s="1"/>
      <c r="AH391" s="1"/>
      <c r="AI391" s="1"/>
      <c r="AJ391" s="1"/>
      <c r="AK391" s="1"/>
      <c r="AL391" s="1"/>
      <c r="AM391" s="1"/>
      <c r="AN391" s="1"/>
      <c r="AO391" s="1"/>
      <c r="AP391" s="1"/>
    </row>
    <row r="392" spans="1:42" s="2" customFormat="1" ht="15.75" x14ac:dyDescent="0.4">
      <c r="A392" s="1"/>
      <c r="B392" s="9"/>
      <c r="C392" s="452"/>
      <c r="D392" s="452"/>
      <c r="E392" s="452"/>
      <c r="F392" s="452"/>
      <c r="G392" s="452"/>
      <c r="H392" s="452"/>
      <c r="I392" s="452"/>
      <c r="J392" s="452"/>
      <c r="K392" s="452"/>
      <c r="L392" s="452"/>
      <c r="M392" s="452"/>
      <c r="N392" s="452"/>
      <c r="O392" s="452"/>
      <c r="P392" s="452"/>
      <c r="Q392" s="452"/>
      <c r="R392" s="452"/>
      <c r="S392" s="452"/>
      <c r="T392" s="452"/>
      <c r="U392" s="452"/>
      <c r="V392" s="452"/>
      <c r="W392" s="452"/>
      <c r="X392" s="452"/>
      <c r="Y392" s="452"/>
      <c r="Z392" s="452"/>
      <c r="AA392" s="452"/>
      <c r="AB392" s="452"/>
      <c r="AC392" s="452"/>
      <c r="AD392" s="452"/>
      <c r="AE392" s="452"/>
      <c r="AF392" s="452"/>
      <c r="AG392" s="1"/>
      <c r="AH392" s="1"/>
      <c r="AI392" s="1"/>
      <c r="AJ392" s="1"/>
      <c r="AK392" s="1"/>
      <c r="AL392" s="1"/>
      <c r="AM392" s="1"/>
      <c r="AN392" s="1"/>
      <c r="AO392" s="1"/>
      <c r="AP392" s="1"/>
    </row>
    <row r="393" spans="1:42" s="2" customFormat="1" ht="15.75" customHeight="1" x14ac:dyDescent="0.4">
      <c r="A393" s="1"/>
      <c r="B393" s="9" t="s">
        <v>406</v>
      </c>
      <c r="C393" s="452" t="s">
        <v>418</v>
      </c>
      <c r="D393" s="452"/>
      <c r="E393" s="452"/>
      <c r="F393" s="452"/>
      <c r="G393" s="452"/>
      <c r="H393" s="452"/>
      <c r="I393" s="452"/>
      <c r="J393" s="452"/>
      <c r="K393" s="452"/>
      <c r="L393" s="452"/>
      <c r="M393" s="452"/>
      <c r="N393" s="452"/>
      <c r="O393" s="452"/>
      <c r="P393" s="452"/>
      <c r="Q393" s="452"/>
      <c r="R393" s="452"/>
      <c r="S393" s="452"/>
      <c r="T393" s="452"/>
      <c r="U393" s="452"/>
      <c r="V393" s="452"/>
      <c r="W393" s="452"/>
      <c r="X393" s="452"/>
      <c r="Y393" s="452"/>
      <c r="Z393" s="452"/>
      <c r="AA393" s="452"/>
      <c r="AB393" s="452"/>
      <c r="AC393" s="452"/>
      <c r="AD393" s="452"/>
      <c r="AE393" s="452"/>
      <c r="AF393" s="452"/>
      <c r="AG393" s="1"/>
      <c r="AH393" s="1"/>
      <c r="AI393" s="1"/>
      <c r="AJ393" s="1"/>
      <c r="AK393" s="1"/>
      <c r="AL393" s="1"/>
      <c r="AM393" s="1"/>
      <c r="AN393" s="1"/>
      <c r="AO393" s="1"/>
      <c r="AP393" s="1"/>
    </row>
    <row r="394" spans="1:42" s="2" customFormat="1" ht="15.75" customHeight="1" x14ac:dyDescent="0.4">
      <c r="A394" s="1"/>
      <c r="B394" s="9"/>
      <c r="C394" s="452"/>
      <c r="D394" s="452"/>
      <c r="E394" s="452"/>
      <c r="F394" s="452"/>
      <c r="G394" s="452"/>
      <c r="H394" s="452"/>
      <c r="I394" s="452"/>
      <c r="J394" s="452"/>
      <c r="K394" s="452"/>
      <c r="L394" s="452"/>
      <c r="M394" s="452"/>
      <c r="N394" s="452"/>
      <c r="O394" s="452"/>
      <c r="P394" s="452"/>
      <c r="Q394" s="452"/>
      <c r="R394" s="452"/>
      <c r="S394" s="452"/>
      <c r="T394" s="452"/>
      <c r="U394" s="452"/>
      <c r="V394" s="452"/>
      <c r="W394" s="452"/>
      <c r="X394" s="452"/>
      <c r="Y394" s="452"/>
      <c r="Z394" s="452"/>
      <c r="AA394" s="452"/>
      <c r="AB394" s="452"/>
      <c r="AC394" s="452"/>
      <c r="AD394" s="452"/>
      <c r="AE394" s="452"/>
      <c r="AF394" s="452"/>
      <c r="AG394" s="1"/>
      <c r="AH394" s="1"/>
      <c r="AI394" s="1"/>
      <c r="AJ394" s="1"/>
      <c r="AK394" s="1"/>
      <c r="AL394" s="1"/>
      <c r="AM394" s="1"/>
      <c r="AN394" s="1"/>
      <c r="AO394" s="1"/>
      <c r="AP394" s="1"/>
    </row>
    <row r="395" spans="1:42" s="2" customFormat="1" ht="15.75" customHeight="1" x14ac:dyDescent="0.4">
      <c r="A395" s="1"/>
      <c r="B395" s="9"/>
      <c r="C395" s="452"/>
      <c r="D395" s="452"/>
      <c r="E395" s="452"/>
      <c r="F395" s="452"/>
      <c r="G395" s="452"/>
      <c r="H395" s="452"/>
      <c r="I395" s="452"/>
      <c r="J395" s="452"/>
      <c r="K395" s="452"/>
      <c r="L395" s="452"/>
      <c r="M395" s="452"/>
      <c r="N395" s="452"/>
      <c r="O395" s="452"/>
      <c r="P395" s="452"/>
      <c r="Q395" s="452"/>
      <c r="R395" s="452"/>
      <c r="S395" s="452"/>
      <c r="T395" s="452"/>
      <c r="U395" s="452"/>
      <c r="V395" s="452"/>
      <c r="W395" s="452"/>
      <c r="X395" s="452"/>
      <c r="Y395" s="452"/>
      <c r="Z395" s="452"/>
      <c r="AA395" s="452"/>
      <c r="AB395" s="452"/>
      <c r="AC395" s="452"/>
      <c r="AD395" s="452"/>
      <c r="AE395" s="452"/>
      <c r="AF395" s="452"/>
      <c r="AG395" s="1"/>
      <c r="AH395" s="1"/>
      <c r="AI395" s="1"/>
      <c r="AJ395" s="1"/>
      <c r="AK395" s="1"/>
      <c r="AL395" s="1"/>
      <c r="AM395" s="1"/>
      <c r="AN395" s="1"/>
      <c r="AO395" s="1"/>
      <c r="AP395" s="1"/>
    </row>
    <row r="396" spans="1:42" s="2" customFormat="1" ht="15.75" customHeight="1" x14ac:dyDescent="0.4">
      <c r="A396" s="1"/>
      <c r="B396" s="9"/>
      <c r="C396" s="452"/>
      <c r="D396" s="452"/>
      <c r="E396" s="452"/>
      <c r="F396" s="452"/>
      <c r="G396" s="452"/>
      <c r="H396" s="452"/>
      <c r="I396" s="452"/>
      <c r="J396" s="452"/>
      <c r="K396" s="452"/>
      <c r="L396" s="452"/>
      <c r="M396" s="452"/>
      <c r="N396" s="452"/>
      <c r="O396" s="452"/>
      <c r="P396" s="452"/>
      <c r="Q396" s="452"/>
      <c r="R396" s="452"/>
      <c r="S396" s="452"/>
      <c r="T396" s="452"/>
      <c r="U396" s="452"/>
      <c r="V396" s="452"/>
      <c r="W396" s="452"/>
      <c r="X396" s="452"/>
      <c r="Y396" s="452"/>
      <c r="Z396" s="452"/>
      <c r="AA396" s="452"/>
      <c r="AB396" s="452"/>
      <c r="AC396" s="452"/>
      <c r="AD396" s="452"/>
      <c r="AE396" s="452"/>
      <c r="AF396" s="452"/>
      <c r="AG396" s="1"/>
      <c r="AH396" s="1"/>
      <c r="AI396" s="1"/>
      <c r="AJ396" s="1"/>
      <c r="AK396" s="1"/>
      <c r="AL396" s="1"/>
      <c r="AM396" s="1"/>
      <c r="AN396" s="1"/>
      <c r="AO396" s="1"/>
      <c r="AP396" s="1"/>
    </row>
    <row r="397" spans="1:42" s="2" customFormat="1" ht="15.75" customHeight="1" x14ac:dyDescent="0.4">
      <c r="A397" s="1"/>
      <c r="B397" s="9"/>
      <c r="C397" s="452"/>
      <c r="D397" s="452"/>
      <c r="E397" s="452"/>
      <c r="F397" s="452"/>
      <c r="G397" s="452"/>
      <c r="H397" s="452"/>
      <c r="I397" s="452"/>
      <c r="J397" s="452"/>
      <c r="K397" s="452"/>
      <c r="L397" s="452"/>
      <c r="M397" s="452"/>
      <c r="N397" s="452"/>
      <c r="O397" s="452"/>
      <c r="P397" s="452"/>
      <c r="Q397" s="452"/>
      <c r="R397" s="452"/>
      <c r="S397" s="452"/>
      <c r="T397" s="452"/>
      <c r="U397" s="452"/>
      <c r="V397" s="452"/>
      <c r="W397" s="452"/>
      <c r="X397" s="452"/>
      <c r="Y397" s="452"/>
      <c r="Z397" s="452"/>
      <c r="AA397" s="452"/>
      <c r="AB397" s="452"/>
      <c r="AC397" s="452"/>
      <c r="AD397" s="452"/>
      <c r="AE397" s="452"/>
      <c r="AF397" s="452"/>
      <c r="AG397" s="1"/>
      <c r="AH397" s="1"/>
      <c r="AI397" s="1"/>
      <c r="AJ397" s="1"/>
      <c r="AK397" s="1"/>
      <c r="AL397" s="1"/>
      <c r="AM397" s="1"/>
      <c r="AN397" s="1"/>
      <c r="AO397" s="1"/>
      <c r="AP397" s="1"/>
    </row>
    <row r="398" spans="1:42" s="2" customFormat="1" ht="15.75" customHeight="1" x14ac:dyDescent="0.4">
      <c r="A398" s="1"/>
      <c r="B398" s="9" t="s">
        <v>408</v>
      </c>
      <c r="C398" s="452" t="s">
        <v>419</v>
      </c>
      <c r="D398" s="452"/>
      <c r="E398" s="452"/>
      <c r="F398" s="452"/>
      <c r="G398" s="452"/>
      <c r="H398" s="452"/>
      <c r="I398" s="452"/>
      <c r="J398" s="452"/>
      <c r="K398" s="452"/>
      <c r="L398" s="452"/>
      <c r="M398" s="452"/>
      <c r="N398" s="452"/>
      <c r="O398" s="452"/>
      <c r="P398" s="452"/>
      <c r="Q398" s="452"/>
      <c r="R398" s="452"/>
      <c r="S398" s="452"/>
      <c r="T398" s="452"/>
      <c r="U398" s="452"/>
      <c r="V398" s="452"/>
      <c r="W398" s="452"/>
      <c r="X398" s="452"/>
      <c r="Y398" s="452"/>
      <c r="Z398" s="452"/>
      <c r="AA398" s="452"/>
      <c r="AB398" s="452"/>
      <c r="AC398" s="452"/>
      <c r="AD398" s="452"/>
      <c r="AE398" s="452"/>
      <c r="AF398" s="452"/>
      <c r="AG398" s="1"/>
      <c r="AH398" s="1"/>
      <c r="AI398" s="1"/>
      <c r="AJ398" s="1"/>
      <c r="AK398" s="1"/>
      <c r="AL398" s="1"/>
      <c r="AM398" s="1"/>
      <c r="AN398" s="1"/>
      <c r="AO398" s="1"/>
      <c r="AP398" s="1"/>
    </row>
    <row r="399" spans="1:42" s="2" customFormat="1" ht="15.75" customHeight="1" x14ac:dyDescent="0.4">
      <c r="A399" s="1"/>
      <c r="B399" s="1"/>
      <c r="C399" s="28" t="s">
        <v>257</v>
      </c>
      <c r="D399" s="452" t="s">
        <v>420</v>
      </c>
      <c r="E399" s="452"/>
      <c r="F399" s="452"/>
      <c r="G399" s="452"/>
      <c r="H399" s="452"/>
      <c r="I399" s="452"/>
      <c r="J399" s="452"/>
      <c r="K399" s="452"/>
      <c r="L399" s="452"/>
      <c r="M399" s="452"/>
      <c r="N399" s="452"/>
      <c r="O399" s="452"/>
      <c r="P399" s="452"/>
      <c r="Q399" s="452"/>
      <c r="R399" s="452"/>
      <c r="S399" s="452"/>
      <c r="T399" s="452"/>
      <c r="U399" s="452"/>
      <c r="V399" s="452"/>
      <c r="W399" s="452"/>
      <c r="X399" s="452"/>
      <c r="Y399" s="452"/>
      <c r="Z399" s="452"/>
      <c r="AA399" s="452"/>
      <c r="AB399" s="452"/>
      <c r="AC399" s="452"/>
      <c r="AD399" s="452"/>
      <c r="AE399" s="452"/>
      <c r="AF399" s="452"/>
      <c r="AG399" s="27"/>
      <c r="AH399" s="1"/>
      <c r="AI399" s="1"/>
      <c r="AJ399" s="1"/>
      <c r="AK399" s="1"/>
      <c r="AL399" s="1"/>
      <c r="AM399" s="1"/>
      <c r="AN399" s="1"/>
      <c r="AO399" s="1"/>
      <c r="AP399" s="1"/>
    </row>
    <row r="400" spans="1:42" s="2" customFormat="1" ht="15.75" customHeight="1" x14ac:dyDescent="0.4">
      <c r="A400" s="1"/>
      <c r="B400" s="1"/>
      <c r="C400" s="28"/>
      <c r="D400" s="452"/>
      <c r="E400" s="452"/>
      <c r="F400" s="452"/>
      <c r="G400" s="452"/>
      <c r="H400" s="452"/>
      <c r="I400" s="452"/>
      <c r="J400" s="452"/>
      <c r="K400" s="452"/>
      <c r="L400" s="452"/>
      <c r="M400" s="452"/>
      <c r="N400" s="452"/>
      <c r="O400" s="452"/>
      <c r="P400" s="452"/>
      <c r="Q400" s="452"/>
      <c r="R400" s="452"/>
      <c r="S400" s="452"/>
      <c r="T400" s="452"/>
      <c r="U400" s="452"/>
      <c r="V400" s="452"/>
      <c r="W400" s="452"/>
      <c r="X400" s="452"/>
      <c r="Y400" s="452"/>
      <c r="Z400" s="452"/>
      <c r="AA400" s="452"/>
      <c r="AB400" s="452"/>
      <c r="AC400" s="452"/>
      <c r="AD400" s="452"/>
      <c r="AE400" s="452"/>
      <c r="AF400" s="452"/>
      <c r="AG400" s="27"/>
      <c r="AH400" s="1"/>
      <c r="AI400" s="1"/>
      <c r="AJ400" s="1"/>
      <c r="AK400" s="1"/>
      <c r="AL400" s="1"/>
      <c r="AM400" s="1"/>
      <c r="AN400" s="1"/>
      <c r="AO400" s="1"/>
      <c r="AP400" s="1"/>
    </row>
    <row r="401" spans="1:42" s="2" customFormat="1" ht="15.75" customHeight="1" x14ac:dyDescent="0.4">
      <c r="A401" s="1"/>
      <c r="B401" s="1"/>
      <c r="C401" s="28"/>
      <c r="D401" s="452"/>
      <c r="E401" s="452"/>
      <c r="F401" s="452"/>
      <c r="G401" s="452"/>
      <c r="H401" s="452"/>
      <c r="I401" s="452"/>
      <c r="J401" s="452"/>
      <c r="K401" s="452"/>
      <c r="L401" s="452"/>
      <c r="M401" s="452"/>
      <c r="N401" s="452"/>
      <c r="O401" s="452"/>
      <c r="P401" s="452"/>
      <c r="Q401" s="452"/>
      <c r="R401" s="452"/>
      <c r="S401" s="452"/>
      <c r="T401" s="452"/>
      <c r="U401" s="452"/>
      <c r="V401" s="452"/>
      <c r="W401" s="452"/>
      <c r="X401" s="452"/>
      <c r="Y401" s="452"/>
      <c r="Z401" s="452"/>
      <c r="AA401" s="452"/>
      <c r="AB401" s="452"/>
      <c r="AC401" s="452"/>
      <c r="AD401" s="452"/>
      <c r="AE401" s="452"/>
      <c r="AF401" s="452"/>
      <c r="AG401" s="27"/>
      <c r="AH401" s="1"/>
      <c r="AI401" s="1"/>
      <c r="AJ401" s="1"/>
      <c r="AK401" s="1"/>
      <c r="AL401" s="1"/>
      <c r="AM401" s="1"/>
      <c r="AN401" s="1"/>
      <c r="AO401" s="1"/>
      <c r="AP401" s="1"/>
    </row>
    <row r="402" spans="1:42" s="2" customFormat="1" ht="15.75" customHeight="1" x14ac:dyDescent="0.4">
      <c r="A402" s="1"/>
      <c r="B402" s="1"/>
      <c r="C402" s="28"/>
      <c r="D402" s="452"/>
      <c r="E402" s="452"/>
      <c r="F402" s="452"/>
      <c r="G402" s="452"/>
      <c r="H402" s="452"/>
      <c r="I402" s="452"/>
      <c r="J402" s="452"/>
      <c r="K402" s="452"/>
      <c r="L402" s="452"/>
      <c r="M402" s="452"/>
      <c r="N402" s="452"/>
      <c r="O402" s="452"/>
      <c r="P402" s="452"/>
      <c r="Q402" s="452"/>
      <c r="R402" s="452"/>
      <c r="S402" s="452"/>
      <c r="T402" s="452"/>
      <c r="U402" s="452"/>
      <c r="V402" s="452"/>
      <c r="W402" s="452"/>
      <c r="X402" s="452"/>
      <c r="Y402" s="452"/>
      <c r="Z402" s="452"/>
      <c r="AA402" s="452"/>
      <c r="AB402" s="452"/>
      <c r="AC402" s="452"/>
      <c r="AD402" s="452"/>
      <c r="AE402" s="452"/>
      <c r="AF402" s="452"/>
      <c r="AG402" s="27"/>
      <c r="AH402" s="1"/>
      <c r="AI402" s="1"/>
      <c r="AJ402" s="1"/>
      <c r="AK402" s="1"/>
      <c r="AL402" s="1"/>
      <c r="AM402" s="1"/>
      <c r="AN402" s="1"/>
      <c r="AO402" s="1"/>
      <c r="AP402" s="1"/>
    </row>
    <row r="403" spans="1:42" s="2" customFormat="1" ht="15.75" customHeight="1" x14ac:dyDescent="0.4">
      <c r="A403" s="1"/>
      <c r="B403" s="1"/>
      <c r="C403" s="28"/>
      <c r="D403" s="452"/>
      <c r="E403" s="452"/>
      <c r="F403" s="452"/>
      <c r="G403" s="452"/>
      <c r="H403" s="452"/>
      <c r="I403" s="452"/>
      <c r="J403" s="452"/>
      <c r="K403" s="452"/>
      <c r="L403" s="452"/>
      <c r="M403" s="452"/>
      <c r="N403" s="452"/>
      <c r="O403" s="452"/>
      <c r="P403" s="452"/>
      <c r="Q403" s="452"/>
      <c r="R403" s="452"/>
      <c r="S403" s="452"/>
      <c r="T403" s="452"/>
      <c r="U403" s="452"/>
      <c r="V403" s="452"/>
      <c r="W403" s="452"/>
      <c r="X403" s="452"/>
      <c r="Y403" s="452"/>
      <c r="Z403" s="452"/>
      <c r="AA403" s="452"/>
      <c r="AB403" s="452"/>
      <c r="AC403" s="452"/>
      <c r="AD403" s="452"/>
      <c r="AE403" s="452"/>
      <c r="AF403" s="452"/>
      <c r="AG403" s="27"/>
      <c r="AH403" s="1"/>
      <c r="AI403" s="1"/>
      <c r="AJ403" s="1"/>
      <c r="AK403" s="1"/>
      <c r="AL403" s="1"/>
      <c r="AM403" s="1"/>
      <c r="AN403" s="1"/>
      <c r="AO403" s="1"/>
      <c r="AP403" s="1"/>
    </row>
    <row r="404" spans="1:42" s="2" customFormat="1" ht="15.75" customHeight="1" x14ac:dyDescent="0.4">
      <c r="A404" s="1"/>
      <c r="B404" s="1"/>
      <c r="C404" s="28"/>
      <c r="D404" s="452"/>
      <c r="E404" s="452"/>
      <c r="F404" s="452"/>
      <c r="G404" s="452"/>
      <c r="H404" s="452"/>
      <c r="I404" s="452"/>
      <c r="J404" s="452"/>
      <c r="K404" s="452"/>
      <c r="L404" s="452"/>
      <c r="M404" s="452"/>
      <c r="N404" s="452"/>
      <c r="O404" s="452"/>
      <c r="P404" s="452"/>
      <c r="Q404" s="452"/>
      <c r="R404" s="452"/>
      <c r="S404" s="452"/>
      <c r="T404" s="452"/>
      <c r="U404" s="452"/>
      <c r="V404" s="452"/>
      <c r="W404" s="452"/>
      <c r="X404" s="452"/>
      <c r="Y404" s="452"/>
      <c r="Z404" s="452"/>
      <c r="AA404" s="452"/>
      <c r="AB404" s="452"/>
      <c r="AC404" s="452"/>
      <c r="AD404" s="452"/>
      <c r="AE404" s="452"/>
      <c r="AF404" s="452"/>
      <c r="AG404" s="27"/>
      <c r="AH404" s="1"/>
      <c r="AI404" s="1"/>
      <c r="AJ404" s="1"/>
      <c r="AK404" s="1"/>
      <c r="AL404" s="1"/>
      <c r="AM404" s="1"/>
      <c r="AN404" s="1"/>
      <c r="AO404" s="1"/>
      <c r="AP404" s="1"/>
    </row>
    <row r="405" spans="1:42" s="2" customFormat="1" ht="15.75" customHeight="1" x14ac:dyDescent="0.4">
      <c r="A405" s="1"/>
      <c r="B405" s="1"/>
      <c r="C405" s="28"/>
      <c r="D405" s="452"/>
      <c r="E405" s="452"/>
      <c r="F405" s="452"/>
      <c r="G405" s="452"/>
      <c r="H405" s="452"/>
      <c r="I405" s="452"/>
      <c r="J405" s="452"/>
      <c r="K405" s="452"/>
      <c r="L405" s="452"/>
      <c r="M405" s="452"/>
      <c r="N405" s="452"/>
      <c r="O405" s="452"/>
      <c r="P405" s="452"/>
      <c r="Q405" s="452"/>
      <c r="R405" s="452"/>
      <c r="S405" s="452"/>
      <c r="T405" s="452"/>
      <c r="U405" s="452"/>
      <c r="V405" s="452"/>
      <c r="W405" s="452"/>
      <c r="X405" s="452"/>
      <c r="Y405" s="452"/>
      <c r="Z405" s="452"/>
      <c r="AA405" s="452"/>
      <c r="AB405" s="452"/>
      <c r="AC405" s="452"/>
      <c r="AD405" s="452"/>
      <c r="AE405" s="452"/>
      <c r="AF405" s="452"/>
      <c r="AG405" s="27"/>
      <c r="AH405" s="1"/>
      <c r="AI405" s="1"/>
      <c r="AJ405" s="1"/>
      <c r="AK405" s="1"/>
      <c r="AL405" s="1"/>
      <c r="AM405" s="1"/>
      <c r="AN405" s="1"/>
      <c r="AO405" s="1"/>
      <c r="AP405" s="1"/>
    </row>
    <row r="406" spans="1:42" s="2" customFormat="1" ht="15.75" customHeight="1" x14ac:dyDescent="0.4">
      <c r="A406" s="1"/>
      <c r="B406" s="1"/>
      <c r="C406" s="28" t="s">
        <v>259</v>
      </c>
      <c r="D406" s="452" t="s">
        <v>421</v>
      </c>
      <c r="E406" s="452"/>
      <c r="F406" s="452"/>
      <c r="G406" s="452"/>
      <c r="H406" s="452"/>
      <c r="I406" s="452"/>
      <c r="J406" s="452"/>
      <c r="K406" s="452"/>
      <c r="L406" s="452"/>
      <c r="M406" s="452"/>
      <c r="N406" s="452"/>
      <c r="O406" s="452"/>
      <c r="P406" s="452"/>
      <c r="Q406" s="452"/>
      <c r="R406" s="452"/>
      <c r="S406" s="452"/>
      <c r="T406" s="452"/>
      <c r="U406" s="452"/>
      <c r="V406" s="452"/>
      <c r="W406" s="452"/>
      <c r="X406" s="452"/>
      <c r="Y406" s="452"/>
      <c r="Z406" s="452"/>
      <c r="AA406" s="452"/>
      <c r="AB406" s="452"/>
      <c r="AC406" s="452"/>
      <c r="AD406" s="452"/>
      <c r="AE406" s="452"/>
      <c r="AF406" s="452"/>
      <c r="AG406" s="27"/>
      <c r="AH406" s="1"/>
      <c r="AI406" s="1"/>
      <c r="AJ406" s="1"/>
      <c r="AK406" s="1"/>
      <c r="AL406" s="1"/>
      <c r="AM406" s="1"/>
      <c r="AN406" s="1"/>
      <c r="AO406" s="1"/>
      <c r="AP406" s="1"/>
    </row>
    <row r="407" spans="1:42" s="2" customFormat="1" ht="15.75" x14ac:dyDescent="0.4">
      <c r="A407" s="1"/>
      <c r="B407" s="1"/>
      <c r="C407" s="1"/>
      <c r="D407" s="452"/>
      <c r="E407" s="452"/>
      <c r="F407" s="452"/>
      <c r="G407" s="452"/>
      <c r="H407" s="452"/>
      <c r="I407" s="452"/>
      <c r="J407" s="452"/>
      <c r="K407" s="452"/>
      <c r="L407" s="452"/>
      <c r="M407" s="452"/>
      <c r="N407" s="452"/>
      <c r="O407" s="452"/>
      <c r="P407" s="452"/>
      <c r="Q407" s="452"/>
      <c r="R407" s="452"/>
      <c r="S407" s="452"/>
      <c r="T407" s="452"/>
      <c r="U407" s="452"/>
      <c r="V407" s="452"/>
      <c r="W407" s="452"/>
      <c r="X407" s="452"/>
      <c r="Y407" s="452"/>
      <c r="Z407" s="452"/>
      <c r="AA407" s="452"/>
      <c r="AB407" s="452"/>
      <c r="AC407" s="452"/>
      <c r="AD407" s="452"/>
      <c r="AE407" s="452"/>
      <c r="AF407" s="452"/>
      <c r="AG407" s="6"/>
      <c r="AH407" s="1"/>
      <c r="AI407" s="1"/>
      <c r="AJ407" s="1"/>
      <c r="AK407" s="1"/>
      <c r="AL407" s="1"/>
      <c r="AM407" s="1"/>
      <c r="AN407" s="1"/>
      <c r="AO407" s="1"/>
      <c r="AP407" s="1"/>
    </row>
    <row r="408" spans="1:42" s="2" customFormat="1" ht="15.75" customHeight="1" x14ac:dyDescent="0.4">
      <c r="A408" s="1"/>
      <c r="B408" s="1"/>
      <c r="C408" s="28" t="s">
        <v>261</v>
      </c>
      <c r="D408" s="452" t="s">
        <v>422</v>
      </c>
      <c r="E408" s="452"/>
      <c r="F408" s="452"/>
      <c r="G408" s="452"/>
      <c r="H408" s="452"/>
      <c r="I408" s="452"/>
      <c r="J408" s="452"/>
      <c r="K408" s="452"/>
      <c r="L408" s="452"/>
      <c r="M408" s="452"/>
      <c r="N408" s="452"/>
      <c r="O408" s="452"/>
      <c r="P408" s="452"/>
      <c r="Q408" s="452"/>
      <c r="R408" s="452"/>
      <c r="S408" s="452"/>
      <c r="T408" s="452"/>
      <c r="U408" s="452"/>
      <c r="V408" s="452"/>
      <c r="W408" s="452"/>
      <c r="X408" s="452"/>
      <c r="Y408" s="452"/>
      <c r="Z408" s="452"/>
      <c r="AA408" s="452"/>
      <c r="AB408" s="452"/>
      <c r="AC408" s="452"/>
      <c r="AD408" s="452"/>
      <c r="AE408" s="452"/>
      <c r="AF408" s="452"/>
      <c r="AG408" s="27"/>
      <c r="AH408" s="1"/>
      <c r="AI408" s="1"/>
      <c r="AJ408" s="1"/>
      <c r="AK408" s="1"/>
      <c r="AL408" s="1"/>
      <c r="AM408" s="1"/>
      <c r="AN408" s="1"/>
      <c r="AO408" s="1"/>
      <c r="AP408" s="1"/>
    </row>
    <row r="409" spans="1:42" s="2" customFormat="1" ht="15.75" customHeight="1" x14ac:dyDescent="0.4">
      <c r="A409" s="1"/>
      <c r="B409" s="1"/>
      <c r="C409" s="28" t="s">
        <v>307</v>
      </c>
      <c r="D409" s="452" t="s">
        <v>423</v>
      </c>
      <c r="E409" s="452"/>
      <c r="F409" s="452"/>
      <c r="G409" s="452"/>
      <c r="H409" s="452"/>
      <c r="I409" s="452"/>
      <c r="J409" s="452"/>
      <c r="K409" s="452"/>
      <c r="L409" s="452"/>
      <c r="M409" s="452"/>
      <c r="N409" s="452"/>
      <c r="O409" s="452"/>
      <c r="P409" s="452"/>
      <c r="Q409" s="452"/>
      <c r="R409" s="452"/>
      <c r="S409" s="452"/>
      <c r="T409" s="452"/>
      <c r="U409" s="452"/>
      <c r="V409" s="452"/>
      <c r="W409" s="452"/>
      <c r="X409" s="452"/>
      <c r="Y409" s="452"/>
      <c r="Z409" s="452"/>
      <c r="AA409" s="452"/>
      <c r="AB409" s="452"/>
      <c r="AC409" s="452"/>
      <c r="AD409" s="452"/>
      <c r="AE409" s="452"/>
      <c r="AF409" s="452"/>
      <c r="AG409" s="27"/>
      <c r="AH409" s="1"/>
      <c r="AI409" s="1"/>
      <c r="AJ409" s="1"/>
      <c r="AK409" s="1"/>
      <c r="AL409" s="1"/>
      <c r="AM409" s="1"/>
      <c r="AN409" s="1"/>
      <c r="AO409" s="1"/>
      <c r="AP409" s="1"/>
    </row>
    <row r="410" spans="1:42" s="2" customFormat="1" ht="15.75" customHeight="1" x14ac:dyDescent="0.4">
      <c r="A410" s="1"/>
      <c r="B410" s="1"/>
      <c r="C410" s="28" t="s">
        <v>309</v>
      </c>
      <c r="D410" s="452" t="s">
        <v>424</v>
      </c>
      <c r="E410" s="452"/>
      <c r="F410" s="452"/>
      <c r="G410" s="452"/>
      <c r="H410" s="452"/>
      <c r="I410" s="452"/>
      <c r="J410" s="452"/>
      <c r="K410" s="452"/>
      <c r="L410" s="452"/>
      <c r="M410" s="452"/>
      <c r="N410" s="452"/>
      <c r="O410" s="452"/>
      <c r="P410" s="452"/>
      <c r="Q410" s="452"/>
      <c r="R410" s="452"/>
      <c r="S410" s="452"/>
      <c r="T410" s="452"/>
      <c r="U410" s="452"/>
      <c r="V410" s="452"/>
      <c r="W410" s="452"/>
      <c r="X410" s="452"/>
      <c r="Y410" s="452"/>
      <c r="Z410" s="452"/>
      <c r="AA410" s="452"/>
      <c r="AB410" s="452"/>
      <c r="AC410" s="452"/>
      <c r="AD410" s="452"/>
      <c r="AE410" s="452"/>
      <c r="AF410" s="452"/>
      <c r="AG410" s="27"/>
      <c r="AH410" s="1"/>
      <c r="AI410" s="1"/>
      <c r="AJ410" s="1"/>
      <c r="AK410" s="1"/>
      <c r="AL410" s="1"/>
      <c r="AM410" s="1"/>
      <c r="AN410" s="1"/>
      <c r="AO410" s="1"/>
      <c r="AP410" s="1"/>
    </row>
    <row r="411" spans="1:42" s="2" customFormat="1" ht="15.75" customHeight="1" x14ac:dyDescent="0.4">
      <c r="A411" s="1"/>
      <c r="B411" s="1"/>
      <c r="C411" s="28" t="s">
        <v>311</v>
      </c>
      <c r="D411" s="452" t="s">
        <v>425</v>
      </c>
      <c r="E411" s="452"/>
      <c r="F411" s="452"/>
      <c r="G411" s="452"/>
      <c r="H411" s="452"/>
      <c r="I411" s="452"/>
      <c r="J411" s="452"/>
      <c r="K411" s="452"/>
      <c r="L411" s="452"/>
      <c r="M411" s="452"/>
      <c r="N411" s="452"/>
      <c r="O411" s="452"/>
      <c r="P411" s="452"/>
      <c r="Q411" s="452"/>
      <c r="R411" s="452"/>
      <c r="S411" s="452"/>
      <c r="T411" s="452"/>
      <c r="U411" s="452"/>
      <c r="V411" s="452"/>
      <c r="W411" s="452"/>
      <c r="X411" s="452"/>
      <c r="Y411" s="452"/>
      <c r="Z411" s="452"/>
      <c r="AA411" s="452"/>
      <c r="AB411" s="452"/>
      <c r="AC411" s="452"/>
      <c r="AD411" s="452"/>
      <c r="AE411" s="452"/>
      <c r="AF411" s="452"/>
      <c r="AG411" s="27"/>
      <c r="AH411" s="1"/>
      <c r="AI411" s="1"/>
      <c r="AJ411" s="1"/>
      <c r="AK411" s="1"/>
      <c r="AL411" s="1"/>
      <c r="AM411" s="1"/>
      <c r="AN411" s="1"/>
      <c r="AO411" s="1"/>
      <c r="AP411" s="1"/>
    </row>
    <row r="412" spans="1:42" s="2" customFormat="1" ht="15.75" customHeight="1" x14ac:dyDescent="0.4">
      <c r="A412" s="1"/>
      <c r="B412" s="1"/>
      <c r="C412" s="28" t="s">
        <v>313</v>
      </c>
      <c r="D412" s="452" t="s">
        <v>426</v>
      </c>
      <c r="E412" s="452"/>
      <c r="F412" s="452"/>
      <c r="G412" s="452"/>
      <c r="H412" s="452"/>
      <c r="I412" s="452"/>
      <c r="J412" s="452"/>
      <c r="K412" s="452"/>
      <c r="L412" s="452"/>
      <c r="M412" s="452"/>
      <c r="N412" s="452"/>
      <c r="O412" s="452"/>
      <c r="P412" s="452"/>
      <c r="Q412" s="452"/>
      <c r="R412" s="452"/>
      <c r="S412" s="452"/>
      <c r="T412" s="452"/>
      <c r="U412" s="452"/>
      <c r="V412" s="452"/>
      <c r="W412" s="452"/>
      <c r="X412" s="452"/>
      <c r="Y412" s="452"/>
      <c r="Z412" s="452"/>
      <c r="AA412" s="452"/>
      <c r="AB412" s="452"/>
      <c r="AC412" s="452"/>
      <c r="AD412" s="452"/>
      <c r="AE412" s="452"/>
      <c r="AF412" s="452"/>
      <c r="AG412" s="27"/>
      <c r="AH412" s="1"/>
      <c r="AI412" s="1"/>
      <c r="AJ412" s="1"/>
      <c r="AK412" s="1"/>
      <c r="AL412" s="1"/>
      <c r="AM412" s="1"/>
      <c r="AN412" s="1"/>
      <c r="AO412" s="1"/>
      <c r="AP412" s="1"/>
    </row>
    <row r="413" spans="1:42" s="2" customFormat="1" ht="15.75" customHeight="1" x14ac:dyDescent="0.4">
      <c r="A413" s="1"/>
      <c r="B413" s="1"/>
      <c r="C413" s="28" t="s">
        <v>315</v>
      </c>
      <c r="D413" s="452" t="s">
        <v>427</v>
      </c>
      <c r="E413" s="452"/>
      <c r="F413" s="452"/>
      <c r="G413" s="452"/>
      <c r="H413" s="452"/>
      <c r="I413" s="452"/>
      <c r="J413" s="452"/>
      <c r="K413" s="452"/>
      <c r="L413" s="452"/>
      <c r="M413" s="452"/>
      <c r="N413" s="452"/>
      <c r="O413" s="452"/>
      <c r="P413" s="452"/>
      <c r="Q413" s="452"/>
      <c r="R413" s="452"/>
      <c r="S413" s="452"/>
      <c r="T413" s="452"/>
      <c r="U413" s="452"/>
      <c r="V413" s="452"/>
      <c r="W413" s="452"/>
      <c r="X413" s="452"/>
      <c r="Y413" s="452"/>
      <c r="Z413" s="452"/>
      <c r="AA413" s="452"/>
      <c r="AB413" s="452"/>
      <c r="AC413" s="452"/>
      <c r="AD413" s="452"/>
      <c r="AE413" s="452"/>
      <c r="AF413" s="452"/>
      <c r="AG413" s="27"/>
      <c r="AH413" s="1"/>
      <c r="AI413" s="1"/>
      <c r="AJ413" s="1"/>
      <c r="AK413" s="1"/>
      <c r="AL413" s="1"/>
      <c r="AM413" s="1"/>
      <c r="AN413" s="1"/>
      <c r="AO413" s="1"/>
      <c r="AP413" s="1"/>
    </row>
    <row r="414" spans="1:42" s="2" customFormat="1" ht="15.75" x14ac:dyDescent="0.4">
      <c r="A414" s="1"/>
      <c r="B414" s="1"/>
      <c r="C414" s="1"/>
      <c r="D414" s="452"/>
      <c r="E414" s="452"/>
      <c r="F414" s="452"/>
      <c r="G414" s="452"/>
      <c r="H414" s="452"/>
      <c r="I414" s="452"/>
      <c r="J414" s="452"/>
      <c r="K414" s="452"/>
      <c r="L414" s="452"/>
      <c r="M414" s="452"/>
      <c r="N414" s="452"/>
      <c r="O414" s="452"/>
      <c r="P414" s="452"/>
      <c r="Q414" s="452"/>
      <c r="R414" s="452"/>
      <c r="S414" s="452"/>
      <c r="T414" s="452"/>
      <c r="U414" s="452"/>
      <c r="V414" s="452"/>
      <c r="W414" s="452"/>
      <c r="X414" s="452"/>
      <c r="Y414" s="452"/>
      <c r="Z414" s="452"/>
      <c r="AA414" s="452"/>
      <c r="AB414" s="452"/>
      <c r="AC414" s="452"/>
      <c r="AD414" s="452"/>
      <c r="AE414" s="452"/>
      <c r="AF414" s="452"/>
      <c r="AG414" s="6"/>
      <c r="AH414" s="1"/>
      <c r="AI414" s="1"/>
      <c r="AJ414" s="1"/>
      <c r="AK414" s="1"/>
      <c r="AL414" s="1"/>
      <c r="AM414" s="1"/>
      <c r="AN414" s="1"/>
      <c r="AO414" s="1"/>
      <c r="AP414" s="1"/>
    </row>
    <row r="415" spans="1:42" s="2" customFormat="1" ht="15.75" customHeight="1" x14ac:dyDescent="0.4">
      <c r="A415" s="1"/>
      <c r="B415" s="9" t="s">
        <v>428</v>
      </c>
      <c r="C415" s="452" t="s">
        <v>429</v>
      </c>
      <c r="D415" s="452"/>
      <c r="E415" s="452"/>
      <c r="F415" s="452"/>
      <c r="G415" s="452"/>
      <c r="H415" s="452"/>
      <c r="I415" s="452"/>
      <c r="J415" s="452"/>
      <c r="K415" s="452"/>
      <c r="L415" s="452"/>
      <c r="M415" s="452"/>
      <c r="N415" s="452"/>
      <c r="O415" s="452"/>
      <c r="P415" s="452"/>
      <c r="Q415" s="452"/>
      <c r="R415" s="452"/>
      <c r="S415" s="452"/>
      <c r="T415" s="452"/>
      <c r="U415" s="452"/>
      <c r="V415" s="452"/>
      <c r="W415" s="452"/>
      <c r="X415" s="452"/>
      <c r="Y415" s="452"/>
      <c r="Z415" s="452"/>
      <c r="AA415" s="452"/>
      <c r="AB415" s="452"/>
      <c r="AC415" s="452"/>
      <c r="AD415" s="452"/>
      <c r="AE415" s="452"/>
      <c r="AF415" s="452"/>
      <c r="AG415" s="1"/>
      <c r="AH415" s="1"/>
      <c r="AI415" s="1"/>
      <c r="AJ415" s="1"/>
      <c r="AK415" s="1"/>
      <c r="AL415" s="1"/>
      <c r="AM415" s="1"/>
      <c r="AN415" s="1"/>
      <c r="AO415" s="1"/>
      <c r="AP415" s="1"/>
    </row>
    <row r="416" spans="1:42" s="2" customFormat="1" ht="15.75" customHeight="1" x14ac:dyDescent="0.4">
      <c r="A416" s="1"/>
      <c r="B416" s="9"/>
      <c r="C416" s="452"/>
      <c r="D416" s="452"/>
      <c r="E416" s="452"/>
      <c r="F416" s="452"/>
      <c r="G416" s="452"/>
      <c r="H416" s="452"/>
      <c r="I416" s="452"/>
      <c r="J416" s="452"/>
      <c r="K416" s="452"/>
      <c r="L416" s="452"/>
      <c r="M416" s="452"/>
      <c r="N416" s="452"/>
      <c r="O416" s="452"/>
      <c r="P416" s="452"/>
      <c r="Q416" s="452"/>
      <c r="R416" s="452"/>
      <c r="S416" s="452"/>
      <c r="T416" s="452"/>
      <c r="U416" s="452"/>
      <c r="V416" s="452"/>
      <c r="W416" s="452"/>
      <c r="X416" s="452"/>
      <c r="Y416" s="452"/>
      <c r="Z416" s="452"/>
      <c r="AA416" s="452"/>
      <c r="AB416" s="452"/>
      <c r="AC416" s="452"/>
      <c r="AD416" s="452"/>
      <c r="AE416" s="452"/>
      <c r="AF416" s="452"/>
      <c r="AG416" s="1"/>
      <c r="AH416" s="1"/>
      <c r="AI416" s="1"/>
      <c r="AJ416" s="1"/>
      <c r="AK416" s="1"/>
      <c r="AL416" s="1"/>
      <c r="AM416" s="1"/>
      <c r="AN416" s="1"/>
      <c r="AO416" s="1"/>
      <c r="AP416" s="1"/>
    </row>
    <row r="417" spans="1:42" s="2" customFormat="1" ht="15.75" customHeight="1" x14ac:dyDescent="0.4">
      <c r="A417" s="1"/>
      <c r="B417" s="9"/>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1"/>
      <c r="AH417" s="1"/>
      <c r="AI417" s="1"/>
      <c r="AJ417" s="1"/>
      <c r="AK417" s="1"/>
      <c r="AL417" s="1"/>
      <c r="AM417" s="1"/>
      <c r="AN417" s="1"/>
      <c r="AO417" s="1"/>
      <c r="AP417" s="1"/>
    </row>
    <row r="418" spans="1:42" s="2" customFormat="1" ht="15.75" x14ac:dyDescent="0.4">
      <c r="A418" s="1"/>
      <c r="B418" s="3" t="s">
        <v>430</v>
      </c>
      <c r="C418" s="1"/>
      <c r="F418" s="11"/>
      <c r="G418" s="1"/>
      <c r="H418" s="1"/>
      <c r="I418" s="1"/>
      <c r="J418" s="1"/>
      <c r="K418" s="1"/>
      <c r="L418" s="1"/>
      <c r="M418" s="1"/>
      <c r="N418" s="1"/>
      <c r="O418" s="1"/>
      <c r="P418" s="1"/>
      <c r="Q418" s="1"/>
      <c r="R418" s="1"/>
      <c r="S418" s="1"/>
      <c r="T418" s="1"/>
      <c r="U418" s="1"/>
      <c r="V418" s="1"/>
      <c r="X418" s="1"/>
      <c r="Y418" s="1"/>
      <c r="Z418" s="1"/>
      <c r="AA418" s="1"/>
      <c r="AB418" s="1"/>
      <c r="AC418" s="1"/>
      <c r="AD418" s="1"/>
      <c r="AE418" s="1"/>
      <c r="AF418" s="1"/>
      <c r="AG418" s="1"/>
      <c r="AH418" s="1"/>
      <c r="AI418" s="1"/>
      <c r="AJ418" s="1"/>
      <c r="AK418" s="1"/>
      <c r="AL418" s="1"/>
      <c r="AM418" s="1"/>
      <c r="AN418" s="1"/>
      <c r="AO418" s="1"/>
      <c r="AP418" s="1"/>
    </row>
    <row r="419" spans="1:42" s="2" customFormat="1" ht="15.75" customHeight="1" x14ac:dyDescent="0.4">
      <c r="A419" s="1"/>
      <c r="B419" s="9" t="s">
        <v>374</v>
      </c>
      <c r="C419" s="452" t="s">
        <v>431</v>
      </c>
      <c r="D419" s="452"/>
      <c r="E419" s="452"/>
      <c r="F419" s="452"/>
      <c r="G419" s="452"/>
      <c r="H419" s="452"/>
      <c r="I419" s="452"/>
      <c r="J419" s="452"/>
      <c r="K419" s="452"/>
      <c r="L419" s="452"/>
      <c r="M419" s="452"/>
      <c r="N419" s="452"/>
      <c r="O419" s="452"/>
      <c r="P419" s="452"/>
      <c r="Q419" s="452"/>
      <c r="R419" s="452"/>
      <c r="S419" s="452"/>
      <c r="T419" s="452"/>
      <c r="U419" s="452"/>
      <c r="V419" s="452"/>
      <c r="W419" s="452"/>
      <c r="X419" s="452"/>
      <c r="Y419" s="452"/>
      <c r="Z419" s="452"/>
      <c r="AA419" s="452"/>
      <c r="AB419" s="452"/>
      <c r="AC419" s="452"/>
      <c r="AD419" s="452"/>
      <c r="AE419" s="452"/>
      <c r="AF419" s="452"/>
      <c r="AG419" s="1"/>
      <c r="AH419" s="1"/>
      <c r="AI419" s="1"/>
      <c r="AJ419" s="1"/>
      <c r="AK419" s="1"/>
      <c r="AL419" s="1"/>
      <c r="AM419" s="1"/>
      <c r="AN419" s="1"/>
      <c r="AO419" s="1"/>
      <c r="AP419" s="1"/>
    </row>
    <row r="420" spans="1:42" s="2" customFormat="1" ht="15.75" customHeight="1" x14ac:dyDescent="0.4">
      <c r="A420" s="1"/>
      <c r="B420" s="9"/>
      <c r="C420" s="452"/>
      <c r="D420" s="452"/>
      <c r="E420" s="452"/>
      <c r="F420" s="452"/>
      <c r="G420" s="452"/>
      <c r="H420" s="452"/>
      <c r="I420" s="452"/>
      <c r="J420" s="452"/>
      <c r="K420" s="452"/>
      <c r="L420" s="452"/>
      <c r="M420" s="452"/>
      <c r="N420" s="452"/>
      <c r="O420" s="452"/>
      <c r="P420" s="452"/>
      <c r="Q420" s="452"/>
      <c r="R420" s="452"/>
      <c r="S420" s="452"/>
      <c r="T420" s="452"/>
      <c r="U420" s="452"/>
      <c r="V420" s="452"/>
      <c r="W420" s="452"/>
      <c r="X420" s="452"/>
      <c r="Y420" s="452"/>
      <c r="Z420" s="452"/>
      <c r="AA420" s="452"/>
      <c r="AB420" s="452"/>
      <c r="AC420" s="452"/>
      <c r="AD420" s="452"/>
      <c r="AE420" s="452"/>
      <c r="AF420" s="452"/>
      <c r="AG420" s="1"/>
      <c r="AH420" s="1"/>
      <c r="AI420" s="1"/>
      <c r="AJ420" s="1"/>
      <c r="AK420" s="1"/>
      <c r="AL420" s="1"/>
      <c r="AM420" s="1"/>
      <c r="AN420" s="1"/>
      <c r="AO420" s="1"/>
      <c r="AP420" s="1"/>
    </row>
    <row r="421" spans="1:42" s="2" customFormat="1" ht="15.75" customHeight="1" x14ac:dyDescent="0.4">
      <c r="A421" s="1"/>
      <c r="B421" s="9" t="s">
        <v>385</v>
      </c>
      <c r="C421" s="452" t="s">
        <v>432</v>
      </c>
      <c r="D421" s="452"/>
      <c r="E421" s="452"/>
      <c r="F421" s="452"/>
      <c r="G421" s="452"/>
      <c r="H421" s="452"/>
      <c r="I421" s="452"/>
      <c r="J421" s="452"/>
      <c r="K421" s="452"/>
      <c r="L421" s="452"/>
      <c r="M421" s="452"/>
      <c r="N421" s="452"/>
      <c r="O421" s="452"/>
      <c r="P421" s="452"/>
      <c r="Q421" s="452"/>
      <c r="R421" s="452"/>
      <c r="S421" s="452"/>
      <c r="T421" s="452"/>
      <c r="U421" s="452"/>
      <c r="V421" s="452"/>
      <c r="W421" s="452"/>
      <c r="X421" s="452"/>
      <c r="Y421" s="452"/>
      <c r="Z421" s="452"/>
      <c r="AA421" s="452"/>
      <c r="AB421" s="452"/>
      <c r="AC421" s="452"/>
      <c r="AD421" s="452"/>
      <c r="AE421" s="452"/>
      <c r="AF421" s="452"/>
      <c r="AG421" s="1"/>
      <c r="AH421" s="1"/>
      <c r="AI421" s="1"/>
      <c r="AJ421" s="1"/>
      <c r="AK421" s="1"/>
      <c r="AL421" s="1"/>
      <c r="AM421" s="1"/>
      <c r="AN421" s="1"/>
      <c r="AO421" s="1"/>
      <c r="AP421" s="1"/>
    </row>
    <row r="422" spans="1:42" s="2" customFormat="1" ht="15.75" customHeight="1" x14ac:dyDescent="0.4">
      <c r="A422" s="1"/>
      <c r="B422" s="9"/>
      <c r="C422" s="452" t="s">
        <v>433</v>
      </c>
      <c r="D422" s="452"/>
      <c r="E422" s="452"/>
      <c r="F422" s="452"/>
      <c r="G422" s="452"/>
      <c r="H422" s="452"/>
      <c r="I422" s="452"/>
      <c r="J422" s="452"/>
      <c r="K422" s="452"/>
      <c r="L422" s="452"/>
      <c r="M422" s="452"/>
      <c r="N422" s="452"/>
      <c r="O422" s="452"/>
      <c r="P422" s="452"/>
      <c r="Q422" s="452"/>
      <c r="R422" s="452"/>
      <c r="S422" s="452"/>
      <c r="T422" s="452"/>
      <c r="U422" s="452"/>
      <c r="V422" s="452"/>
      <c r="W422" s="452"/>
      <c r="X422" s="452"/>
      <c r="Y422" s="452"/>
      <c r="Z422" s="452"/>
      <c r="AA422" s="452"/>
      <c r="AB422" s="452"/>
      <c r="AC422" s="452"/>
      <c r="AD422" s="452"/>
      <c r="AE422" s="452"/>
      <c r="AF422" s="452"/>
      <c r="AG422" s="1"/>
      <c r="AH422" s="1"/>
      <c r="AI422" s="1"/>
      <c r="AJ422" s="1"/>
      <c r="AK422" s="1"/>
      <c r="AL422" s="1"/>
      <c r="AM422" s="1"/>
      <c r="AN422" s="1"/>
      <c r="AO422" s="1"/>
      <c r="AP422" s="1"/>
    </row>
    <row r="423" spans="1:42" s="2" customFormat="1" ht="15.75" customHeight="1" x14ac:dyDescent="0.4">
      <c r="A423" s="1"/>
      <c r="B423" s="1"/>
      <c r="C423" s="28" t="s">
        <v>257</v>
      </c>
      <c r="D423" s="452" t="s">
        <v>434</v>
      </c>
      <c r="E423" s="452"/>
      <c r="F423" s="452"/>
      <c r="G423" s="452"/>
      <c r="H423" s="452"/>
      <c r="I423" s="452"/>
      <c r="J423" s="452"/>
      <c r="K423" s="452"/>
      <c r="L423" s="452"/>
      <c r="M423" s="452"/>
      <c r="N423" s="452"/>
      <c r="O423" s="452"/>
      <c r="P423" s="452"/>
      <c r="Q423" s="452"/>
      <c r="R423" s="452"/>
      <c r="S423" s="452"/>
      <c r="T423" s="452"/>
      <c r="U423" s="452"/>
      <c r="V423" s="452"/>
      <c r="W423" s="452"/>
      <c r="X423" s="452"/>
      <c r="Y423" s="452"/>
      <c r="Z423" s="452"/>
      <c r="AA423" s="452"/>
      <c r="AB423" s="452"/>
      <c r="AC423" s="452"/>
      <c r="AD423" s="452"/>
      <c r="AE423" s="452"/>
      <c r="AF423" s="452"/>
      <c r="AG423" s="27"/>
      <c r="AH423" s="1"/>
      <c r="AI423" s="1"/>
      <c r="AJ423" s="1"/>
      <c r="AK423" s="1"/>
      <c r="AL423" s="1"/>
      <c r="AM423" s="1"/>
      <c r="AN423" s="1"/>
      <c r="AO423" s="1"/>
      <c r="AP423" s="1"/>
    </row>
    <row r="424" spans="1:42" s="2" customFormat="1" ht="15.75" customHeight="1" x14ac:dyDescent="0.4">
      <c r="A424" s="1"/>
      <c r="B424" s="1"/>
      <c r="C424" s="28" t="s">
        <v>259</v>
      </c>
      <c r="D424" s="452" t="s">
        <v>435</v>
      </c>
      <c r="E424" s="452"/>
      <c r="F424" s="452"/>
      <c r="G424" s="452"/>
      <c r="H424" s="452"/>
      <c r="I424" s="452"/>
      <c r="J424" s="452"/>
      <c r="K424" s="452"/>
      <c r="L424" s="452"/>
      <c r="M424" s="452"/>
      <c r="N424" s="452"/>
      <c r="O424" s="452"/>
      <c r="P424" s="452"/>
      <c r="Q424" s="452"/>
      <c r="R424" s="452"/>
      <c r="S424" s="452"/>
      <c r="T424" s="452"/>
      <c r="U424" s="452"/>
      <c r="V424" s="452"/>
      <c r="W424" s="452"/>
      <c r="X424" s="452"/>
      <c r="Y424" s="452"/>
      <c r="Z424" s="452"/>
      <c r="AA424" s="452"/>
      <c r="AB424" s="452"/>
      <c r="AC424" s="452"/>
      <c r="AD424" s="452"/>
      <c r="AE424" s="452"/>
      <c r="AF424" s="452"/>
      <c r="AG424" s="27"/>
      <c r="AH424" s="1"/>
      <c r="AI424" s="1"/>
      <c r="AJ424" s="1"/>
      <c r="AK424" s="1"/>
      <c r="AL424" s="1"/>
      <c r="AM424" s="1"/>
      <c r="AN424" s="1"/>
      <c r="AO424" s="1"/>
      <c r="AP424" s="1"/>
    </row>
    <row r="425" spans="1:42" s="2" customFormat="1" ht="15.75" customHeight="1" x14ac:dyDescent="0.4">
      <c r="A425" s="1"/>
      <c r="B425" s="1"/>
      <c r="C425" s="28" t="s">
        <v>261</v>
      </c>
      <c r="D425" s="452" t="s">
        <v>436</v>
      </c>
      <c r="E425" s="452"/>
      <c r="F425" s="452"/>
      <c r="G425" s="452"/>
      <c r="H425" s="452"/>
      <c r="I425" s="452"/>
      <c r="J425" s="452"/>
      <c r="K425" s="452"/>
      <c r="L425" s="452"/>
      <c r="M425" s="452"/>
      <c r="N425" s="452"/>
      <c r="O425" s="452"/>
      <c r="P425" s="452"/>
      <c r="Q425" s="452"/>
      <c r="R425" s="452"/>
      <c r="S425" s="452"/>
      <c r="T425" s="452"/>
      <c r="U425" s="452"/>
      <c r="V425" s="452"/>
      <c r="W425" s="452"/>
      <c r="X425" s="452"/>
      <c r="Y425" s="452"/>
      <c r="Z425" s="452"/>
      <c r="AA425" s="452"/>
      <c r="AB425" s="452"/>
      <c r="AC425" s="452"/>
      <c r="AD425" s="452"/>
      <c r="AE425" s="452"/>
      <c r="AF425" s="452"/>
      <c r="AG425" s="27"/>
      <c r="AH425" s="1"/>
      <c r="AI425" s="1"/>
      <c r="AJ425" s="1"/>
      <c r="AK425" s="1"/>
      <c r="AL425" s="1"/>
      <c r="AM425" s="1"/>
      <c r="AN425" s="1"/>
      <c r="AO425" s="1"/>
      <c r="AP425" s="1"/>
    </row>
    <row r="426" spans="1:42" s="2" customFormat="1" ht="15.75" customHeight="1" x14ac:dyDescent="0.4">
      <c r="A426" s="1"/>
      <c r="B426" s="1"/>
      <c r="C426" s="28"/>
      <c r="D426" s="452"/>
      <c r="E426" s="452"/>
      <c r="F426" s="452"/>
      <c r="G426" s="452"/>
      <c r="H426" s="452"/>
      <c r="I426" s="452"/>
      <c r="J426" s="452"/>
      <c r="K426" s="452"/>
      <c r="L426" s="452"/>
      <c r="M426" s="452"/>
      <c r="N426" s="452"/>
      <c r="O426" s="452"/>
      <c r="P426" s="452"/>
      <c r="Q426" s="452"/>
      <c r="R426" s="452"/>
      <c r="S426" s="452"/>
      <c r="T426" s="452"/>
      <c r="U426" s="452"/>
      <c r="V426" s="452"/>
      <c r="W426" s="452"/>
      <c r="X426" s="452"/>
      <c r="Y426" s="452"/>
      <c r="Z426" s="452"/>
      <c r="AA426" s="452"/>
      <c r="AB426" s="452"/>
      <c r="AC426" s="452"/>
      <c r="AD426" s="452"/>
      <c r="AE426" s="452"/>
      <c r="AF426" s="452"/>
      <c r="AG426" s="27"/>
      <c r="AH426" s="1"/>
      <c r="AI426" s="1"/>
      <c r="AJ426" s="1"/>
      <c r="AK426" s="1"/>
      <c r="AL426" s="1"/>
      <c r="AM426" s="1"/>
      <c r="AN426" s="1"/>
      <c r="AO426" s="1"/>
      <c r="AP426" s="1"/>
    </row>
    <row r="427" spans="1:42" s="2" customFormat="1" ht="15.75" customHeight="1" x14ac:dyDescent="0.4">
      <c r="A427" s="1"/>
      <c r="B427" s="1"/>
      <c r="C427" s="28"/>
      <c r="D427" s="452"/>
      <c r="E427" s="452"/>
      <c r="F427" s="452"/>
      <c r="G427" s="452"/>
      <c r="H427" s="452"/>
      <c r="I427" s="452"/>
      <c r="J427" s="452"/>
      <c r="K427" s="452"/>
      <c r="L427" s="452"/>
      <c r="M427" s="452"/>
      <c r="N427" s="452"/>
      <c r="O427" s="452"/>
      <c r="P427" s="452"/>
      <c r="Q427" s="452"/>
      <c r="R427" s="452"/>
      <c r="S427" s="452"/>
      <c r="T427" s="452"/>
      <c r="U427" s="452"/>
      <c r="V427" s="452"/>
      <c r="W427" s="452"/>
      <c r="X427" s="452"/>
      <c r="Y427" s="452"/>
      <c r="Z427" s="452"/>
      <c r="AA427" s="452"/>
      <c r="AB427" s="452"/>
      <c r="AC427" s="452"/>
      <c r="AD427" s="452"/>
      <c r="AE427" s="452"/>
      <c r="AF427" s="452"/>
      <c r="AG427" s="27"/>
      <c r="AH427" s="1"/>
      <c r="AI427" s="1"/>
      <c r="AJ427" s="1"/>
      <c r="AK427" s="1"/>
      <c r="AL427" s="1"/>
      <c r="AM427" s="1"/>
      <c r="AN427" s="1"/>
      <c r="AO427" s="1"/>
      <c r="AP427" s="1"/>
    </row>
    <row r="428" spans="1:42" s="2" customFormat="1" ht="15.75" customHeight="1" x14ac:dyDescent="0.4">
      <c r="A428" s="1"/>
      <c r="B428" s="1"/>
      <c r="C428" s="28"/>
      <c r="D428" s="452"/>
      <c r="E428" s="452"/>
      <c r="F428" s="452"/>
      <c r="G428" s="452"/>
      <c r="H428" s="452"/>
      <c r="I428" s="452"/>
      <c r="J428" s="452"/>
      <c r="K428" s="452"/>
      <c r="L428" s="452"/>
      <c r="M428" s="452"/>
      <c r="N428" s="452"/>
      <c r="O428" s="452"/>
      <c r="P428" s="452"/>
      <c r="Q428" s="452"/>
      <c r="R428" s="452"/>
      <c r="S428" s="452"/>
      <c r="T428" s="452"/>
      <c r="U428" s="452"/>
      <c r="V428" s="452"/>
      <c r="W428" s="452"/>
      <c r="X428" s="452"/>
      <c r="Y428" s="452"/>
      <c r="Z428" s="452"/>
      <c r="AA428" s="452"/>
      <c r="AB428" s="452"/>
      <c r="AC428" s="452"/>
      <c r="AD428" s="452"/>
      <c r="AE428" s="452"/>
      <c r="AF428" s="452"/>
      <c r="AG428" s="27"/>
      <c r="AH428" s="1"/>
      <c r="AI428" s="1"/>
      <c r="AJ428" s="1"/>
      <c r="AK428" s="1"/>
      <c r="AL428" s="1"/>
      <c r="AM428" s="1"/>
      <c r="AN428" s="1"/>
      <c r="AO428" s="1"/>
      <c r="AP428" s="1"/>
    </row>
    <row r="429" spans="1:42" s="2" customFormat="1" ht="15.75" customHeight="1" x14ac:dyDescent="0.4">
      <c r="A429" s="1"/>
      <c r="B429" s="1"/>
      <c r="C429" s="28"/>
      <c r="D429" s="452"/>
      <c r="E429" s="452"/>
      <c r="F429" s="452"/>
      <c r="G429" s="452"/>
      <c r="H429" s="452"/>
      <c r="I429" s="452"/>
      <c r="J429" s="452"/>
      <c r="K429" s="452"/>
      <c r="L429" s="452"/>
      <c r="M429" s="452"/>
      <c r="N429" s="452"/>
      <c r="O429" s="452"/>
      <c r="P429" s="452"/>
      <c r="Q429" s="452"/>
      <c r="R429" s="452"/>
      <c r="S429" s="452"/>
      <c r="T429" s="452"/>
      <c r="U429" s="452"/>
      <c r="V429" s="452"/>
      <c r="W429" s="452"/>
      <c r="X429" s="452"/>
      <c r="Y429" s="452"/>
      <c r="Z429" s="452"/>
      <c r="AA429" s="452"/>
      <c r="AB429" s="452"/>
      <c r="AC429" s="452"/>
      <c r="AD429" s="452"/>
      <c r="AE429" s="452"/>
      <c r="AF429" s="452"/>
      <c r="AG429" s="27"/>
      <c r="AH429" s="1"/>
      <c r="AI429" s="1"/>
      <c r="AJ429" s="1"/>
      <c r="AK429" s="1"/>
      <c r="AL429" s="1"/>
      <c r="AM429" s="1"/>
      <c r="AN429" s="1"/>
      <c r="AO429" s="1"/>
      <c r="AP429" s="1"/>
    </row>
    <row r="430" spans="1:42" s="2" customFormat="1" ht="15.75" x14ac:dyDescent="0.4">
      <c r="A430" s="1"/>
      <c r="B430" s="1"/>
      <c r="C430" s="1"/>
      <c r="D430" s="452"/>
      <c r="E430" s="452"/>
      <c r="F430" s="452"/>
      <c r="G430" s="452"/>
      <c r="H430" s="452"/>
      <c r="I430" s="452"/>
      <c r="J430" s="452"/>
      <c r="K430" s="452"/>
      <c r="L430" s="452"/>
      <c r="M430" s="452"/>
      <c r="N430" s="452"/>
      <c r="O430" s="452"/>
      <c r="P430" s="452"/>
      <c r="Q430" s="452"/>
      <c r="R430" s="452"/>
      <c r="S430" s="452"/>
      <c r="T430" s="452"/>
      <c r="U430" s="452"/>
      <c r="V430" s="452"/>
      <c r="W430" s="452"/>
      <c r="X430" s="452"/>
      <c r="Y430" s="452"/>
      <c r="Z430" s="452"/>
      <c r="AA430" s="452"/>
      <c r="AB430" s="452"/>
      <c r="AC430" s="452"/>
      <c r="AD430" s="452"/>
      <c r="AE430" s="452"/>
      <c r="AF430" s="452"/>
      <c r="AG430" s="6"/>
      <c r="AH430" s="1"/>
      <c r="AI430" s="1"/>
      <c r="AJ430" s="1"/>
      <c r="AK430" s="1"/>
      <c r="AL430" s="1"/>
      <c r="AM430" s="1"/>
      <c r="AN430" s="1"/>
      <c r="AO430" s="1"/>
      <c r="AP430" s="1"/>
    </row>
    <row r="431" spans="1:42" s="2" customFormat="1" ht="15.75" customHeight="1" x14ac:dyDescent="0.4">
      <c r="A431" s="1"/>
      <c r="B431" s="9" t="s">
        <v>387</v>
      </c>
      <c r="C431" s="452" t="s">
        <v>437</v>
      </c>
      <c r="D431" s="452"/>
      <c r="E431" s="452"/>
      <c r="F431" s="452"/>
      <c r="G431" s="452"/>
      <c r="H431" s="452"/>
      <c r="I431" s="452"/>
      <c r="J431" s="452"/>
      <c r="K431" s="452"/>
      <c r="L431" s="452"/>
      <c r="M431" s="452"/>
      <c r="N431" s="452"/>
      <c r="O431" s="452"/>
      <c r="P431" s="452"/>
      <c r="Q431" s="452"/>
      <c r="R431" s="452"/>
      <c r="S431" s="452"/>
      <c r="T431" s="452"/>
      <c r="U431" s="452"/>
      <c r="V431" s="452"/>
      <c r="W431" s="452"/>
      <c r="X431" s="452"/>
      <c r="Y431" s="452"/>
      <c r="Z431" s="452"/>
      <c r="AA431" s="452"/>
      <c r="AB431" s="452"/>
      <c r="AC431" s="452"/>
      <c r="AD431" s="452"/>
      <c r="AE431" s="452"/>
      <c r="AF431" s="452"/>
      <c r="AG431" s="1"/>
      <c r="AH431" s="1"/>
      <c r="AI431" s="1"/>
      <c r="AJ431" s="1"/>
      <c r="AK431" s="1"/>
      <c r="AL431" s="1"/>
      <c r="AM431" s="1"/>
      <c r="AN431" s="1"/>
      <c r="AO431" s="1"/>
      <c r="AP431" s="1"/>
    </row>
    <row r="432" spans="1:42" s="2" customFormat="1" ht="15.75" customHeight="1" x14ac:dyDescent="0.4">
      <c r="A432" s="1"/>
      <c r="B432" s="1"/>
      <c r="C432" s="28" t="s">
        <v>257</v>
      </c>
      <c r="D432" s="452" t="s">
        <v>438</v>
      </c>
      <c r="E432" s="452"/>
      <c r="F432" s="452"/>
      <c r="G432" s="452"/>
      <c r="H432" s="452"/>
      <c r="I432" s="452"/>
      <c r="J432" s="452"/>
      <c r="K432" s="452"/>
      <c r="L432" s="452"/>
      <c r="M432" s="452"/>
      <c r="N432" s="452"/>
      <c r="O432" s="452"/>
      <c r="P432" s="452"/>
      <c r="Q432" s="452"/>
      <c r="R432" s="452"/>
      <c r="S432" s="452"/>
      <c r="T432" s="452"/>
      <c r="U432" s="452"/>
      <c r="V432" s="452"/>
      <c r="W432" s="452"/>
      <c r="X432" s="452"/>
      <c r="Y432" s="452"/>
      <c r="Z432" s="452"/>
      <c r="AA432" s="452"/>
      <c r="AB432" s="452"/>
      <c r="AC432" s="452"/>
      <c r="AD432" s="452"/>
      <c r="AE432" s="452"/>
      <c r="AF432" s="452"/>
      <c r="AG432" s="27"/>
      <c r="AH432" s="1"/>
      <c r="AI432" s="1"/>
      <c r="AJ432" s="1"/>
      <c r="AK432" s="1"/>
      <c r="AL432" s="1"/>
      <c r="AM432" s="1"/>
      <c r="AN432" s="1"/>
      <c r="AO432" s="1"/>
      <c r="AP432" s="1"/>
    </row>
    <row r="433" spans="1:42" s="2" customFormat="1" ht="15.75" customHeight="1" x14ac:dyDescent="0.4">
      <c r="A433" s="1"/>
      <c r="B433" s="1"/>
      <c r="C433" s="28"/>
      <c r="D433" s="452"/>
      <c r="E433" s="452"/>
      <c r="F433" s="452"/>
      <c r="G433" s="452"/>
      <c r="H433" s="452"/>
      <c r="I433" s="452"/>
      <c r="J433" s="452"/>
      <c r="K433" s="452"/>
      <c r="L433" s="452"/>
      <c r="M433" s="452"/>
      <c r="N433" s="452"/>
      <c r="O433" s="452"/>
      <c r="P433" s="452"/>
      <c r="Q433" s="452"/>
      <c r="R433" s="452"/>
      <c r="S433" s="452"/>
      <c r="T433" s="452"/>
      <c r="U433" s="452"/>
      <c r="V433" s="452"/>
      <c r="W433" s="452"/>
      <c r="X433" s="452"/>
      <c r="Y433" s="452"/>
      <c r="Z433" s="452"/>
      <c r="AA433" s="452"/>
      <c r="AB433" s="452"/>
      <c r="AC433" s="452"/>
      <c r="AD433" s="452"/>
      <c r="AE433" s="452"/>
      <c r="AF433" s="452"/>
      <c r="AG433" s="27"/>
      <c r="AH433" s="1"/>
      <c r="AI433" s="1"/>
      <c r="AJ433" s="1"/>
      <c r="AK433" s="1"/>
      <c r="AL433" s="1"/>
      <c r="AM433" s="1"/>
      <c r="AN433" s="1"/>
      <c r="AO433" s="1"/>
      <c r="AP433" s="1"/>
    </row>
    <row r="434" spans="1:42" s="2" customFormat="1" ht="15.75" customHeight="1" x14ac:dyDescent="0.4">
      <c r="A434" s="1"/>
      <c r="B434" s="1"/>
      <c r="C434" s="28" t="s">
        <v>259</v>
      </c>
      <c r="D434" s="452" t="s">
        <v>439</v>
      </c>
      <c r="E434" s="452"/>
      <c r="F434" s="452"/>
      <c r="G434" s="452"/>
      <c r="H434" s="452"/>
      <c r="I434" s="452"/>
      <c r="J434" s="452"/>
      <c r="K434" s="452"/>
      <c r="L434" s="452"/>
      <c r="M434" s="452"/>
      <c r="N434" s="452"/>
      <c r="O434" s="452"/>
      <c r="P434" s="452"/>
      <c r="Q434" s="452"/>
      <c r="R434" s="452"/>
      <c r="S434" s="452"/>
      <c r="T434" s="452"/>
      <c r="U434" s="452"/>
      <c r="V434" s="452"/>
      <c r="W434" s="452"/>
      <c r="X434" s="452"/>
      <c r="Y434" s="452"/>
      <c r="Z434" s="452"/>
      <c r="AA434" s="452"/>
      <c r="AB434" s="452"/>
      <c r="AC434" s="452"/>
      <c r="AD434" s="452"/>
      <c r="AE434" s="452"/>
      <c r="AF434" s="452"/>
      <c r="AG434" s="27"/>
      <c r="AH434" s="1"/>
      <c r="AI434" s="1"/>
      <c r="AJ434" s="1"/>
      <c r="AK434" s="1"/>
      <c r="AL434" s="1"/>
      <c r="AM434" s="1"/>
      <c r="AN434" s="1"/>
      <c r="AO434" s="1"/>
      <c r="AP434" s="1"/>
    </row>
    <row r="435" spans="1:42" s="2" customFormat="1" ht="15.75" customHeight="1" x14ac:dyDescent="0.4">
      <c r="A435" s="1"/>
      <c r="B435" s="1"/>
      <c r="C435" s="28"/>
      <c r="D435" s="452"/>
      <c r="E435" s="452"/>
      <c r="F435" s="452"/>
      <c r="G435" s="452"/>
      <c r="H435" s="452"/>
      <c r="I435" s="452"/>
      <c r="J435" s="452"/>
      <c r="K435" s="452"/>
      <c r="L435" s="452"/>
      <c r="M435" s="452"/>
      <c r="N435" s="452"/>
      <c r="O435" s="452"/>
      <c r="P435" s="452"/>
      <c r="Q435" s="452"/>
      <c r="R435" s="452"/>
      <c r="S435" s="452"/>
      <c r="T435" s="452"/>
      <c r="U435" s="452"/>
      <c r="V435" s="452"/>
      <c r="W435" s="452"/>
      <c r="X435" s="452"/>
      <c r="Y435" s="452"/>
      <c r="Z435" s="452"/>
      <c r="AA435" s="452"/>
      <c r="AB435" s="452"/>
      <c r="AC435" s="452"/>
      <c r="AD435" s="452"/>
      <c r="AE435" s="452"/>
      <c r="AF435" s="452"/>
      <c r="AG435" s="27"/>
      <c r="AH435" s="1"/>
      <c r="AI435" s="1"/>
      <c r="AJ435" s="1"/>
      <c r="AK435" s="1"/>
      <c r="AL435" s="1"/>
      <c r="AM435" s="1"/>
      <c r="AN435" s="1"/>
      <c r="AO435" s="1"/>
      <c r="AP435" s="1"/>
    </row>
    <row r="436" spans="1:42" s="2" customFormat="1" ht="15.75" customHeight="1" x14ac:dyDescent="0.4">
      <c r="A436" s="1"/>
      <c r="B436" s="9" t="s">
        <v>389</v>
      </c>
      <c r="C436" s="452" t="s">
        <v>440</v>
      </c>
      <c r="D436" s="452"/>
      <c r="E436" s="452"/>
      <c r="F436" s="452"/>
      <c r="G436" s="452"/>
      <c r="H436" s="452"/>
      <c r="I436" s="452"/>
      <c r="J436" s="452"/>
      <c r="K436" s="452"/>
      <c r="L436" s="452"/>
      <c r="M436" s="452"/>
      <c r="N436" s="452"/>
      <c r="O436" s="452"/>
      <c r="P436" s="452"/>
      <c r="Q436" s="452"/>
      <c r="R436" s="452"/>
      <c r="S436" s="452"/>
      <c r="T436" s="452"/>
      <c r="U436" s="452"/>
      <c r="V436" s="452"/>
      <c r="W436" s="452"/>
      <c r="X436" s="452"/>
      <c r="Y436" s="452"/>
      <c r="Z436" s="452"/>
      <c r="AA436" s="452"/>
      <c r="AB436" s="452"/>
      <c r="AC436" s="452"/>
      <c r="AD436" s="452"/>
      <c r="AE436" s="452"/>
      <c r="AF436" s="452"/>
      <c r="AG436" s="1"/>
      <c r="AH436" s="1"/>
      <c r="AI436" s="1"/>
      <c r="AJ436" s="1"/>
      <c r="AK436" s="1"/>
      <c r="AL436" s="1"/>
      <c r="AM436" s="1"/>
      <c r="AN436" s="1"/>
      <c r="AO436" s="1"/>
      <c r="AP436" s="1"/>
    </row>
    <row r="437" spans="1:42" s="2" customFormat="1" ht="15.75" customHeight="1" x14ac:dyDescent="0.4">
      <c r="A437" s="1"/>
      <c r="B437" s="9"/>
      <c r="C437" s="452"/>
      <c r="D437" s="452"/>
      <c r="E437" s="452"/>
      <c r="F437" s="452"/>
      <c r="G437" s="452"/>
      <c r="H437" s="452"/>
      <c r="I437" s="452"/>
      <c r="J437" s="452"/>
      <c r="K437" s="452"/>
      <c r="L437" s="452"/>
      <c r="M437" s="452"/>
      <c r="N437" s="452"/>
      <c r="O437" s="452"/>
      <c r="P437" s="452"/>
      <c r="Q437" s="452"/>
      <c r="R437" s="452"/>
      <c r="S437" s="452"/>
      <c r="T437" s="452"/>
      <c r="U437" s="452"/>
      <c r="V437" s="452"/>
      <c r="W437" s="452"/>
      <c r="X437" s="452"/>
      <c r="Y437" s="452"/>
      <c r="Z437" s="452"/>
      <c r="AA437" s="452"/>
      <c r="AB437" s="452"/>
      <c r="AC437" s="452"/>
      <c r="AD437" s="452"/>
      <c r="AE437" s="452"/>
      <c r="AF437" s="452"/>
      <c r="AG437" s="1"/>
      <c r="AH437" s="1"/>
      <c r="AI437" s="1"/>
      <c r="AJ437" s="1"/>
      <c r="AK437" s="1"/>
      <c r="AL437" s="1"/>
      <c r="AM437" s="1"/>
      <c r="AN437" s="1"/>
      <c r="AO437" s="1"/>
      <c r="AP437" s="1"/>
    </row>
    <row r="438" spans="1:42" s="2" customFormat="1" ht="15.75" x14ac:dyDescent="0.4">
      <c r="A438" s="1"/>
      <c r="B438" s="3" t="s">
        <v>441</v>
      </c>
      <c r="C438" s="1"/>
      <c r="F438" s="11"/>
      <c r="G438" s="1"/>
      <c r="H438" s="1"/>
      <c r="I438" s="1"/>
      <c r="J438" s="1"/>
      <c r="K438" s="1"/>
      <c r="L438" s="1"/>
      <c r="M438" s="1"/>
      <c r="N438" s="1"/>
      <c r="O438" s="1"/>
      <c r="P438" s="1"/>
      <c r="Q438" s="1"/>
      <c r="R438" s="1"/>
      <c r="S438" s="1"/>
      <c r="T438" s="1"/>
      <c r="U438" s="1"/>
      <c r="V438" s="1"/>
      <c r="X438" s="1"/>
      <c r="Y438" s="1"/>
      <c r="Z438" s="1"/>
      <c r="AA438" s="1"/>
      <c r="AB438" s="1"/>
      <c r="AC438" s="1"/>
      <c r="AD438" s="1"/>
      <c r="AE438" s="1"/>
      <c r="AF438" s="1"/>
      <c r="AG438" s="1"/>
      <c r="AH438" s="1"/>
      <c r="AI438" s="1"/>
      <c r="AJ438" s="1"/>
      <c r="AK438" s="1"/>
      <c r="AL438" s="1"/>
      <c r="AM438" s="1"/>
      <c r="AN438" s="1"/>
      <c r="AO438" s="1"/>
      <c r="AP438" s="1"/>
    </row>
    <row r="439" spans="1:42" s="2" customFormat="1" ht="15.75" customHeight="1" x14ac:dyDescent="0.4">
      <c r="A439" s="1"/>
      <c r="B439" s="9" t="s">
        <v>374</v>
      </c>
      <c r="C439" s="452" t="s">
        <v>442</v>
      </c>
      <c r="D439" s="452"/>
      <c r="E439" s="452"/>
      <c r="F439" s="452"/>
      <c r="G439" s="452"/>
      <c r="H439" s="452"/>
      <c r="I439" s="452"/>
      <c r="J439" s="452"/>
      <c r="K439" s="452"/>
      <c r="L439" s="452"/>
      <c r="M439" s="452"/>
      <c r="N439" s="452"/>
      <c r="O439" s="452"/>
      <c r="P439" s="452"/>
      <c r="Q439" s="452"/>
      <c r="R439" s="452"/>
      <c r="S439" s="452"/>
      <c r="T439" s="452"/>
      <c r="U439" s="452"/>
      <c r="V439" s="452"/>
      <c r="W439" s="452"/>
      <c r="X439" s="452"/>
      <c r="Y439" s="452"/>
      <c r="Z439" s="452"/>
      <c r="AA439" s="452"/>
      <c r="AB439" s="452"/>
      <c r="AC439" s="452"/>
      <c r="AD439" s="452"/>
      <c r="AE439" s="452"/>
      <c r="AF439" s="452"/>
      <c r="AG439" s="1"/>
      <c r="AH439" s="1"/>
      <c r="AI439" s="1"/>
      <c r="AJ439" s="1"/>
      <c r="AK439" s="1"/>
      <c r="AL439" s="1"/>
      <c r="AM439" s="1"/>
      <c r="AN439" s="1"/>
      <c r="AO439" s="1"/>
      <c r="AP439" s="1"/>
    </row>
    <row r="440" spans="1:42" s="2" customFormat="1" ht="15.75" customHeight="1" x14ac:dyDescent="0.4">
      <c r="A440" s="1"/>
      <c r="B440" s="9"/>
      <c r="C440" s="452"/>
      <c r="D440" s="452"/>
      <c r="E440" s="452"/>
      <c r="F440" s="452"/>
      <c r="G440" s="452"/>
      <c r="H440" s="452"/>
      <c r="I440" s="452"/>
      <c r="J440" s="452"/>
      <c r="K440" s="452"/>
      <c r="L440" s="452"/>
      <c r="M440" s="452"/>
      <c r="N440" s="452"/>
      <c r="O440" s="452"/>
      <c r="P440" s="452"/>
      <c r="Q440" s="452"/>
      <c r="R440" s="452"/>
      <c r="S440" s="452"/>
      <c r="T440" s="452"/>
      <c r="U440" s="452"/>
      <c r="V440" s="452"/>
      <c r="W440" s="452"/>
      <c r="X440" s="452"/>
      <c r="Y440" s="452"/>
      <c r="Z440" s="452"/>
      <c r="AA440" s="452"/>
      <c r="AB440" s="452"/>
      <c r="AC440" s="452"/>
      <c r="AD440" s="452"/>
      <c r="AE440" s="452"/>
      <c r="AF440" s="452"/>
      <c r="AG440" s="1"/>
      <c r="AH440" s="1"/>
      <c r="AI440" s="1"/>
      <c r="AJ440" s="1"/>
      <c r="AK440" s="1"/>
      <c r="AL440" s="1"/>
      <c r="AM440" s="1"/>
      <c r="AN440" s="1"/>
      <c r="AO440" s="1"/>
      <c r="AP440" s="1"/>
    </row>
    <row r="441" spans="1:42" s="2" customFormat="1" ht="15.75" customHeight="1" x14ac:dyDescent="0.4">
      <c r="A441" s="1"/>
      <c r="B441" s="9"/>
      <c r="C441" s="452"/>
      <c r="D441" s="452"/>
      <c r="E441" s="452"/>
      <c r="F441" s="452"/>
      <c r="G441" s="452"/>
      <c r="H441" s="452"/>
      <c r="I441" s="452"/>
      <c r="J441" s="452"/>
      <c r="K441" s="452"/>
      <c r="L441" s="452"/>
      <c r="M441" s="452"/>
      <c r="N441" s="452"/>
      <c r="O441" s="452"/>
      <c r="P441" s="452"/>
      <c r="Q441" s="452"/>
      <c r="R441" s="452"/>
      <c r="S441" s="452"/>
      <c r="T441" s="452"/>
      <c r="U441" s="452"/>
      <c r="V441" s="452"/>
      <c r="W441" s="452"/>
      <c r="X441" s="452"/>
      <c r="Y441" s="452"/>
      <c r="Z441" s="452"/>
      <c r="AA441" s="452"/>
      <c r="AB441" s="452"/>
      <c r="AC441" s="452"/>
      <c r="AD441" s="452"/>
      <c r="AE441" s="452"/>
      <c r="AF441" s="452"/>
      <c r="AG441" s="1"/>
      <c r="AH441" s="1"/>
      <c r="AI441" s="1"/>
      <c r="AJ441" s="1"/>
      <c r="AK441" s="1"/>
      <c r="AL441" s="1"/>
      <c r="AM441" s="1"/>
      <c r="AN441" s="1"/>
      <c r="AO441" s="1"/>
      <c r="AP441" s="1"/>
    </row>
    <row r="442" spans="1:42" s="2" customFormat="1" ht="15.75" customHeight="1" x14ac:dyDescent="0.4">
      <c r="A442" s="1"/>
      <c r="B442" s="9" t="s">
        <v>385</v>
      </c>
      <c r="C442" s="452" t="s">
        <v>443</v>
      </c>
      <c r="D442" s="452"/>
      <c r="E442" s="452"/>
      <c r="F442" s="452"/>
      <c r="G442" s="452"/>
      <c r="H442" s="452"/>
      <c r="I442" s="452"/>
      <c r="J442" s="452"/>
      <c r="K442" s="452"/>
      <c r="L442" s="452"/>
      <c r="M442" s="452"/>
      <c r="N442" s="452"/>
      <c r="O442" s="452"/>
      <c r="P442" s="452"/>
      <c r="Q442" s="452"/>
      <c r="R442" s="452"/>
      <c r="S442" s="452"/>
      <c r="T442" s="452"/>
      <c r="U442" s="452"/>
      <c r="V442" s="452"/>
      <c r="W442" s="452"/>
      <c r="X442" s="452"/>
      <c r="Y442" s="452"/>
      <c r="Z442" s="452"/>
      <c r="AA442" s="452"/>
      <c r="AB442" s="452"/>
      <c r="AC442" s="452"/>
      <c r="AD442" s="452"/>
      <c r="AE442" s="452"/>
      <c r="AF442" s="452"/>
      <c r="AG442" s="1"/>
      <c r="AH442" s="1"/>
      <c r="AI442" s="1"/>
      <c r="AJ442" s="1"/>
      <c r="AK442" s="1"/>
      <c r="AL442" s="1"/>
      <c r="AM442" s="1"/>
      <c r="AN442" s="1"/>
      <c r="AO442" s="1"/>
      <c r="AP442" s="1"/>
    </row>
    <row r="443" spans="1:42" s="2" customFormat="1" ht="15.75" customHeight="1" x14ac:dyDescent="0.4">
      <c r="A443" s="1"/>
      <c r="B443" s="9"/>
      <c r="C443" s="452"/>
      <c r="D443" s="452"/>
      <c r="E443" s="452"/>
      <c r="F443" s="452"/>
      <c r="G443" s="452"/>
      <c r="H443" s="452"/>
      <c r="I443" s="452"/>
      <c r="J443" s="452"/>
      <c r="K443" s="452"/>
      <c r="L443" s="452"/>
      <c r="M443" s="452"/>
      <c r="N443" s="452"/>
      <c r="O443" s="452"/>
      <c r="P443" s="452"/>
      <c r="Q443" s="452"/>
      <c r="R443" s="452"/>
      <c r="S443" s="452"/>
      <c r="T443" s="452"/>
      <c r="U443" s="452"/>
      <c r="V443" s="452"/>
      <c r="W443" s="452"/>
      <c r="X443" s="452"/>
      <c r="Y443" s="452"/>
      <c r="Z443" s="452"/>
      <c r="AA443" s="452"/>
      <c r="AB443" s="452"/>
      <c r="AC443" s="452"/>
      <c r="AD443" s="452"/>
      <c r="AE443" s="452"/>
      <c r="AF443" s="452"/>
      <c r="AG443" s="1"/>
      <c r="AH443" s="1"/>
      <c r="AI443" s="1"/>
      <c r="AJ443" s="1"/>
      <c r="AK443" s="1"/>
      <c r="AL443" s="1"/>
      <c r="AM443" s="1"/>
      <c r="AN443" s="1"/>
      <c r="AO443" s="1"/>
      <c r="AP443" s="1"/>
    </row>
    <row r="444" spans="1:42" s="2" customFormat="1" ht="15.75" customHeight="1" x14ac:dyDescent="0.4">
      <c r="A444" s="1"/>
      <c r="B444" s="9"/>
      <c r="C444" s="452"/>
      <c r="D444" s="452"/>
      <c r="E444" s="452"/>
      <c r="F444" s="452"/>
      <c r="G444" s="452"/>
      <c r="H444" s="452"/>
      <c r="I444" s="452"/>
      <c r="J444" s="452"/>
      <c r="K444" s="452"/>
      <c r="L444" s="452"/>
      <c r="M444" s="452"/>
      <c r="N444" s="452"/>
      <c r="O444" s="452"/>
      <c r="P444" s="452"/>
      <c r="Q444" s="452"/>
      <c r="R444" s="452"/>
      <c r="S444" s="452"/>
      <c r="T444" s="452"/>
      <c r="U444" s="452"/>
      <c r="V444" s="452"/>
      <c r="W444" s="452"/>
      <c r="X444" s="452"/>
      <c r="Y444" s="452"/>
      <c r="Z444" s="452"/>
      <c r="AA444" s="452"/>
      <c r="AB444" s="452"/>
      <c r="AC444" s="452"/>
      <c r="AD444" s="452"/>
      <c r="AE444" s="452"/>
      <c r="AF444" s="452"/>
      <c r="AG444" s="1"/>
      <c r="AH444" s="1"/>
      <c r="AI444" s="1"/>
      <c r="AJ444" s="1"/>
      <c r="AK444" s="1"/>
      <c r="AL444" s="1"/>
      <c r="AM444" s="1"/>
      <c r="AN444" s="1"/>
      <c r="AO444" s="1"/>
      <c r="AP444" s="1"/>
    </row>
    <row r="445" spans="1:42" s="2" customFormat="1" ht="15.75" customHeight="1" x14ac:dyDescent="0.4">
      <c r="A445" s="1"/>
      <c r="B445" s="9" t="s">
        <v>387</v>
      </c>
      <c r="C445" s="452" t="s">
        <v>444</v>
      </c>
      <c r="D445" s="452"/>
      <c r="E445" s="452"/>
      <c r="F445" s="452"/>
      <c r="G445" s="452"/>
      <c r="H445" s="452"/>
      <c r="I445" s="452"/>
      <c r="J445" s="452"/>
      <c r="K445" s="452"/>
      <c r="L445" s="452"/>
      <c r="M445" s="452"/>
      <c r="N445" s="452"/>
      <c r="O445" s="452"/>
      <c r="P445" s="452"/>
      <c r="Q445" s="452"/>
      <c r="R445" s="452"/>
      <c r="S445" s="452"/>
      <c r="T445" s="452"/>
      <c r="U445" s="452"/>
      <c r="V445" s="452"/>
      <c r="W445" s="452"/>
      <c r="X445" s="452"/>
      <c r="Y445" s="452"/>
      <c r="Z445" s="452"/>
      <c r="AA445" s="452"/>
      <c r="AB445" s="452"/>
      <c r="AC445" s="452"/>
      <c r="AD445" s="452"/>
      <c r="AE445" s="452"/>
      <c r="AF445" s="452"/>
      <c r="AG445" s="1"/>
      <c r="AH445" s="1"/>
      <c r="AI445" s="1"/>
      <c r="AJ445" s="1"/>
      <c r="AK445" s="1"/>
      <c r="AL445" s="1"/>
      <c r="AM445" s="1"/>
      <c r="AN445" s="1"/>
      <c r="AO445" s="1"/>
      <c r="AP445" s="1"/>
    </row>
    <row r="446" spans="1:42" s="2" customFormat="1" ht="15.75" customHeight="1" x14ac:dyDescent="0.4">
      <c r="A446" s="1"/>
      <c r="B446" s="9"/>
      <c r="C446" s="452"/>
      <c r="D446" s="452"/>
      <c r="E446" s="452"/>
      <c r="F446" s="452"/>
      <c r="G446" s="452"/>
      <c r="H446" s="452"/>
      <c r="I446" s="452"/>
      <c r="J446" s="452"/>
      <c r="K446" s="452"/>
      <c r="L446" s="452"/>
      <c r="M446" s="452"/>
      <c r="N446" s="452"/>
      <c r="O446" s="452"/>
      <c r="P446" s="452"/>
      <c r="Q446" s="452"/>
      <c r="R446" s="452"/>
      <c r="S446" s="452"/>
      <c r="T446" s="452"/>
      <c r="U446" s="452"/>
      <c r="V446" s="452"/>
      <c r="W446" s="452"/>
      <c r="X446" s="452"/>
      <c r="Y446" s="452"/>
      <c r="Z446" s="452"/>
      <c r="AA446" s="452"/>
      <c r="AB446" s="452"/>
      <c r="AC446" s="452"/>
      <c r="AD446" s="452"/>
      <c r="AE446" s="452"/>
      <c r="AF446" s="452"/>
      <c r="AG446" s="1"/>
      <c r="AH446" s="1"/>
      <c r="AI446" s="1"/>
      <c r="AJ446" s="1"/>
      <c r="AK446" s="1"/>
      <c r="AL446" s="1"/>
      <c r="AM446" s="1"/>
      <c r="AN446" s="1"/>
      <c r="AO446" s="1"/>
      <c r="AP446" s="1"/>
    </row>
    <row r="447" spans="1:42" s="2" customFormat="1" ht="15.75" customHeight="1" x14ac:dyDescent="0.4">
      <c r="A447" s="1"/>
      <c r="B447" s="9" t="s">
        <v>389</v>
      </c>
      <c r="C447" s="452" t="s">
        <v>445</v>
      </c>
      <c r="D447" s="452"/>
      <c r="E447" s="452"/>
      <c r="F447" s="452"/>
      <c r="G447" s="452"/>
      <c r="H447" s="452"/>
      <c r="I447" s="452"/>
      <c r="J447" s="452"/>
      <c r="K447" s="452"/>
      <c r="L447" s="452"/>
      <c r="M447" s="452"/>
      <c r="N447" s="452"/>
      <c r="O447" s="452"/>
      <c r="P447" s="452"/>
      <c r="Q447" s="452"/>
      <c r="R447" s="452"/>
      <c r="S447" s="452"/>
      <c r="T447" s="452"/>
      <c r="U447" s="452"/>
      <c r="V447" s="452"/>
      <c r="W447" s="452"/>
      <c r="X447" s="452"/>
      <c r="Y447" s="452"/>
      <c r="Z447" s="452"/>
      <c r="AA447" s="452"/>
      <c r="AB447" s="452"/>
      <c r="AC447" s="452"/>
      <c r="AD447" s="452"/>
      <c r="AE447" s="452"/>
      <c r="AF447" s="452"/>
      <c r="AG447" s="1"/>
      <c r="AH447" s="1"/>
      <c r="AI447" s="1"/>
      <c r="AJ447" s="1"/>
      <c r="AK447" s="1"/>
      <c r="AL447" s="1"/>
      <c r="AM447" s="1"/>
      <c r="AN447" s="1"/>
      <c r="AO447" s="1"/>
      <c r="AP447" s="1"/>
    </row>
    <row r="448" spans="1:42" ht="15.75" customHeight="1" x14ac:dyDescent="0.4">
      <c r="B448" s="9"/>
      <c r="C448" s="452"/>
      <c r="D448" s="452"/>
      <c r="E448" s="452"/>
      <c r="F448" s="452"/>
      <c r="G448" s="452"/>
      <c r="H448" s="452"/>
      <c r="I448" s="452"/>
      <c r="J448" s="452"/>
      <c r="K448" s="452"/>
      <c r="L448" s="452"/>
      <c r="M448" s="452"/>
      <c r="N448" s="452"/>
      <c r="O448" s="452"/>
      <c r="P448" s="452"/>
      <c r="Q448" s="452"/>
      <c r="R448" s="452"/>
      <c r="S448" s="452"/>
      <c r="T448" s="452"/>
      <c r="U448" s="452"/>
      <c r="V448" s="452"/>
      <c r="W448" s="452"/>
      <c r="X448" s="452"/>
      <c r="Y448" s="452"/>
      <c r="Z448" s="452"/>
      <c r="AA448" s="452"/>
      <c r="AB448" s="452"/>
      <c r="AC448" s="452"/>
      <c r="AD448" s="452"/>
      <c r="AE448" s="452"/>
      <c r="AF448" s="452"/>
    </row>
    <row r="449" spans="2:32" ht="15.75" customHeight="1" x14ac:dyDescent="0.4">
      <c r="B449" s="9"/>
      <c r="C449" s="452"/>
      <c r="D449" s="452"/>
      <c r="E449" s="452"/>
      <c r="F449" s="452"/>
      <c r="G449" s="452"/>
      <c r="H449" s="452"/>
      <c r="I449" s="452"/>
      <c r="J449" s="452"/>
      <c r="K449" s="452"/>
      <c r="L449" s="452"/>
      <c r="M449" s="452"/>
      <c r="N449" s="452"/>
      <c r="O449" s="452"/>
      <c r="P449" s="452"/>
      <c r="Q449" s="452"/>
      <c r="R449" s="452"/>
      <c r="S449" s="452"/>
      <c r="T449" s="452"/>
      <c r="U449" s="452"/>
      <c r="V449" s="452"/>
      <c r="W449" s="452"/>
      <c r="X449" s="452"/>
      <c r="Y449" s="452"/>
      <c r="Z449" s="452"/>
      <c r="AA449" s="452"/>
      <c r="AB449" s="452"/>
      <c r="AC449" s="452"/>
      <c r="AD449" s="452"/>
      <c r="AE449" s="452"/>
      <c r="AF449" s="452"/>
    </row>
    <row r="450" spans="2:32" ht="15.75" customHeight="1" x14ac:dyDescent="0.4">
      <c r="B450" s="9" t="s">
        <v>400</v>
      </c>
      <c r="C450" s="452" t="s">
        <v>446</v>
      </c>
      <c r="D450" s="452"/>
      <c r="E450" s="452"/>
      <c r="F450" s="452"/>
      <c r="G450" s="452"/>
      <c r="H450" s="452"/>
      <c r="I450" s="452"/>
      <c r="J450" s="452"/>
      <c r="K450" s="452"/>
      <c r="L450" s="452"/>
      <c r="M450" s="452"/>
      <c r="N450" s="452"/>
      <c r="O450" s="452"/>
      <c r="P450" s="452"/>
      <c r="Q450" s="452"/>
      <c r="R450" s="452"/>
      <c r="S450" s="452"/>
      <c r="T450" s="452"/>
      <c r="U450" s="452"/>
      <c r="V450" s="452"/>
      <c r="W450" s="452"/>
      <c r="X450" s="452"/>
      <c r="Y450" s="452"/>
      <c r="Z450" s="452"/>
      <c r="AA450" s="452"/>
      <c r="AB450" s="452"/>
      <c r="AC450" s="452"/>
      <c r="AD450" s="452"/>
      <c r="AE450" s="452"/>
      <c r="AF450" s="452"/>
    </row>
    <row r="451" spans="2:32" ht="15.75" customHeight="1" x14ac:dyDescent="0.4">
      <c r="B451" s="9"/>
      <c r="C451" s="452"/>
      <c r="D451" s="452"/>
      <c r="E451" s="452"/>
      <c r="F451" s="452"/>
      <c r="G451" s="452"/>
      <c r="H451" s="452"/>
      <c r="I451" s="452"/>
      <c r="J451" s="452"/>
      <c r="K451" s="452"/>
      <c r="L451" s="452"/>
      <c r="M451" s="452"/>
      <c r="N451" s="452"/>
      <c r="O451" s="452"/>
      <c r="P451" s="452"/>
      <c r="Q451" s="452"/>
      <c r="R451" s="452"/>
      <c r="S451" s="452"/>
      <c r="T451" s="452"/>
      <c r="U451" s="452"/>
      <c r="V451" s="452"/>
      <c r="W451" s="452"/>
      <c r="X451" s="452"/>
      <c r="Y451" s="452"/>
      <c r="Z451" s="452"/>
      <c r="AA451" s="452"/>
      <c r="AB451" s="452"/>
      <c r="AC451" s="452"/>
      <c r="AD451" s="452"/>
      <c r="AE451" s="452"/>
      <c r="AF451" s="452"/>
    </row>
    <row r="452" spans="2:32" x14ac:dyDescent="0.4">
      <c r="B452" s="3" t="s">
        <v>447</v>
      </c>
      <c r="D452" s="2"/>
      <c r="E452" s="2"/>
      <c r="F452" s="11"/>
      <c r="G452" s="2"/>
      <c r="H452" s="2"/>
      <c r="I452" s="2"/>
      <c r="J452" s="2"/>
      <c r="K452" s="2"/>
      <c r="L452" s="2"/>
      <c r="M452" s="2"/>
      <c r="N452" s="2"/>
      <c r="O452" s="2"/>
      <c r="P452" s="2"/>
      <c r="Q452" s="2"/>
      <c r="R452" s="2"/>
      <c r="S452" s="2"/>
      <c r="T452" s="2"/>
      <c r="U452" s="2"/>
      <c r="V452" s="2"/>
      <c r="X452" s="2"/>
      <c r="Y452" s="2"/>
      <c r="Z452" s="2"/>
      <c r="AA452" s="2"/>
      <c r="AB452" s="2"/>
      <c r="AC452" s="2"/>
      <c r="AD452" s="2"/>
      <c r="AE452" s="2"/>
    </row>
    <row r="453" spans="2:32" x14ac:dyDescent="0.4">
      <c r="B453" s="452" t="s">
        <v>448</v>
      </c>
      <c r="C453" s="452"/>
      <c r="D453" s="452"/>
      <c r="E453" s="452"/>
      <c r="F453" s="452"/>
      <c r="G453" s="452"/>
      <c r="H453" s="452"/>
      <c r="I453" s="452"/>
      <c r="J453" s="452"/>
      <c r="K453" s="452"/>
      <c r="L453" s="452"/>
      <c r="M453" s="452"/>
      <c r="N453" s="452"/>
      <c r="O453" s="452"/>
      <c r="P453" s="452"/>
      <c r="Q453" s="452"/>
      <c r="R453" s="452"/>
      <c r="S453" s="452"/>
      <c r="T453" s="452"/>
      <c r="U453" s="452"/>
      <c r="V453" s="452"/>
      <c r="W453" s="452"/>
      <c r="X453" s="452"/>
      <c r="Y453" s="452"/>
      <c r="Z453" s="452"/>
      <c r="AA453" s="452"/>
      <c r="AB453" s="452"/>
      <c r="AC453" s="452"/>
      <c r="AD453" s="452"/>
      <c r="AE453" s="452"/>
      <c r="AF453" s="452"/>
    </row>
    <row r="454" spans="2:32" x14ac:dyDescent="0.4">
      <c r="B454" s="452"/>
      <c r="C454" s="452"/>
      <c r="D454" s="452"/>
      <c r="E454" s="452"/>
      <c r="F454" s="452"/>
      <c r="G454" s="452"/>
      <c r="H454" s="452"/>
      <c r="I454" s="452"/>
      <c r="J454" s="452"/>
      <c r="K454" s="452"/>
      <c r="L454" s="452"/>
      <c r="M454" s="452"/>
      <c r="N454" s="452"/>
      <c r="O454" s="452"/>
      <c r="P454" s="452"/>
      <c r="Q454" s="452"/>
      <c r="R454" s="452"/>
      <c r="S454" s="452"/>
      <c r="T454" s="452"/>
      <c r="U454" s="452"/>
      <c r="V454" s="452"/>
      <c r="W454" s="452"/>
      <c r="X454" s="452"/>
      <c r="Y454" s="452"/>
      <c r="Z454" s="452"/>
      <c r="AA454" s="452"/>
      <c r="AB454" s="452"/>
      <c r="AC454" s="452"/>
      <c r="AD454" s="452"/>
      <c r="AE454" s="452"/>
      <c r="AF454" s="452"/>
    </row>
    <row r="455" spans="2:32" x14ac:dyDescent="0.4">
      <c r="B455" s="452"/>
      <c r="C455" s="452"/>
      <c r="D455" s="452"/>
      <c r="E455" s="452"/>
      <c r="F455" s="452"/>
      <c r="G455" s="452"/>
      <c r="H455" s="452"/>
      <c r="I455" s="452"/>
      <c r="J455" s="452"/>
      <c r="K455" s="452"/>
      <c r="L455" s="452"/>
      <c r="M455" s="452"/>
      <c r="N455" s="452"/>
      <c r="O455" s="452"/>
      <c r="P455" s="452"/>
      <c r="Q455" s="452"/>
      <c r="R455" s="452"/>
      <c r="S455" s="452"/>
      <c r="T455" s="452"/>
      <c r="U455" s="452"/>
      <c r="V455" s="452"/>
      <c r="W455" s="452"/>
      <c r="X455" s="452"/>
      <c r="Y455" s="452"/>
      <c r="Z455" s="452"/>
      <c r="AA455" s="452"/>
      <c r="AB455" s="452"/>
      <c r="AC455" s="452"/>
      <c r="AD455" s="452"/>
      <c r="AE455" s="452"/>
      <c r="AF455" s="452"/>
    </row>
    <row r="456" spans="2:32" x14ac:dyDescent="0.4">
      <c r="B456" s="3" t="s">
        <v>449</v>
      </c>
      <c r="C456" s="15"/>
      <c r="D456" s="2"/>
      <c r="E456" s="2"/>
      <c r="F456" s="11"/>
      <c r="W456" s="1"/>
    </row>
    <row r="457" spans="2:32" x14ac:dyDescent="0.4">
      <c r="B457" s="452" t="s">
        <v>450</v>
      </c>
      <c r="C457" s="452"/>
      <c r="D457" s="452"/>
      <c r="E457" s="452"/>
      <c r="F457" s="452"/>
      <c r="G457" s="452"/>
      <c r="H457" s="452"/>
      <c r="I457" s="452"/>
      <c r="J457" s="452"/>
      <c r="K457" s="452"/>
      <c r="L457" s="452"/>
      <c r="M457" s="452"/>
      <c r="N457" s="452"/>
      <c r="O457" s="452"/>
      <c r="P457" s="452"/>
      <c r="Q457" s="452"/>
      <c r="R457" s="452"/>
      <c r="S457" s="452"/>
      <c r="T457" s="452"/>
      <c r="U457" s="452"/>
      <c r="V457" s="452"/>
      <c r="W457" s="452"/>
      <c r="X457" s="452"/>
      <c r="Y457" s="452"/>
      <c r="Z457" s="452"/>
      <c r="AA457" s="452"/>
      <c r="AB457" s="452"/>
      <c r="AC457" s="452"/>
      <c r="AD457" s="452"/>
      <c r="AE457" s="452"/>
      <c r="AF457" s="452"/>
    </row>
    <row r="458" spans="2:32" x14ac:dyDescent="0.4">
      <c r="B458" s="452"/>
      <c r="C458" s="452"/>
      <c r="D458" s="452"/>
      <c r="E458" s="452"/>
      <c r="F458" s="452"/>
      <c r="G458" s="452"/>
      <c r="H458" s="452"/>
      <c r="I458" s="452"/>
      <c r="J458" s="452"/>
      <c r="K458" s="452"/>
      <c r="L458" s="452"/>
      <c r="M458" s="452"/>
      <c r="N458" s="452"/>
      <c r="O458" s="452"/>
      <c r="P458" s="452"/>
      <c r="Q458" s="452"/>
      <c r="R458" s="452"/>
      <c r="S458" s="452"/>
      <c r="T458" s="452"/>
      <c r="U458" s="452"/>
      <c r="V458" s="452"/>
      <c r="W458" s="452"/>
      <c r="X458" s="452"/>
      <c r="Y458" s="452"/>
      <c r="Z458" s="452"/>
      <c r="AA458" s="452"/>
      <c r="AB458" s="452"/>
      <c r="AC458" s="452"/>
      <c r="AD458" s="452"/>
      <c r="AE458" s="452"/>
      <c r="AF458" s="452"/>
    </row>
    <row r="459" spans="2:32" x14ac:dyDescent="0.4">
      <c r="B459" s="3" t="s">
        <v>451</v>
      </c>
      <c r="C459" s="15"/>
      <c r="D459" s="2"/>
      <c r="E459" s="2"/>
      <c r="F459" s="11"/>
      <c r="W459" s="1"/>
    </row>
    <row r="460" spans="2:32" ht="15.75" customHeight="1" x14ac:dyDescent="0.4">
      <c r="B460" s="9" t="s">
        <v>257</v>
      </c>
      <c r="C460" s="452" t="s">
        <v>452</v>
      </c>
      <c r="D460" s="452"/>
      <c r="E460" s="452"/>
      <c r="F460" s="452"/>
      <c r="G460" s="452"/>
      <c r="H460" s="452"/>
      <c r="I460" s="452"/>
      <c r="J460" s="452"/>
      <c r="K460" s="452"/>
      <c r="L460" s="452"/>
      <c r="M460" s="452"/>
      <c r="N460" s="452"/>
      <c r="O460" s="452"/>
      <c r="P460" s="452"/>
      <c r="Q460" s="452"/>
      <c r="R460" s="452"/>
      <c r="S460" s="452"/>
      <c r="T460" s="452"/>
      <c r="U460" s="452"/>
      <c r="V460" s="452"/>
      <c r="W460" s="452"/>
      <c r="X460" s="452"/>
      <c r="Y460" s="452"/>
      <c r="Z460" s="452"/>
      <c r="AA460" s="452"/>
      <c r="AB460" s="452"/>
      <c r="AC460" s="452"/>
      <c r="AD460" s="452"/>
      <c r="AE460" s="452"/>
      <c r="AF460" s="452"/>
    </row>
    <row r="461" spans="2:32" ht="15.75" customHeight="1" x14ac:dyDescent="0.4">
      <c r="B461" s="9"/>
      <c r="C461" s="452"/>
      <c r="D461" s="452"/>
      <c r="E461" s="452"/>
      <c r="F461" s="452"/>
      <c r="G461" s="452"/>
      <c r="H461" s="452"/>
      <c r="I461" s="452"/>
      <c r="J461" s="452"/>
      <c r="K461" s="452"/>
      <c r="L461" s="452"/>
      <c r="M461" s="452"/>
      <c r="N461" s="452"/>
      <c r="O461" s="452"/>
      <c r="P461" s="452"/>
      <c r="Q461" s="452"/>
      <c r="R461" s="452"/>
      <c r="S461" s="452"/>
      <c r="T461" s="452"/>
      <c r="U461" s="452"/>
      <c r="V461" s="452"/>
      <c r="W461" s="452"/>
      <c r="X461" s="452"/>
      <c r="Y461" s="452"/>
      <c r="Z461" s="452"/>
      <c r="AA461" s="452"/>
      <c r="AB461" s="452"/>
      <c r="AC461" s="452"/>
      <c r="AD461" s="452"/>
      <c r="AE461" s="452"/>
      <c r="AF461" s="452"/>
    </row>
    <row r="462" spans="2:32" ht="15.75" customHeight="1" x14ac:dyDescent="0.4">
      <c r="B462" s="9" t="s">
        <v>259</v>
      </c>
      <c r="C462" s="452" t="s">
        <v>453</v>
      </c>
      <c r="D462" s="452"/>
      <c r="E462" s="452"/>
      <c r="F462" s="452"/>
      <c r="G462" s="452"/>
      <c r="H462" s="452"/>
      <c r="I462" s="452"/>
      <c r="J462" s="452"/>
      <c r="K462" s="452"/>
      <c r="L462" s="452"/>
      <c r="M462" s="452"/>
      <c r="N462" s="452"/>
      <c r="O462" s="452"/>
      <c r="P462" s="452"/>
      <c r="Q462" s="452"/>
      <c r="R462" s="452"/>
      <c r="S462" s="452"/>
      <c r="T462" s="452"/>
      <c r="U462" s="452"/>
      <c r="V462" s="452"/>
      <c r="W462" s="452"/>
      <c r="X462" s="452"/>
      <c r="Y462" s="452"/>
      <c r="Z462" s="452"/>
      <c r="AA462" s="452"/>
      <c r="AB462" s="452"/>
      <c r="AC462" s="452"/>
      <c r="AD462" s="452"/>
      <c r="AE462" s="452"/>
      <c r="AF462" s="452"/>
    </row>
    <row r="463" spans="2:32" ht="15.75" customHeight="1" x14ac:dyDescent="0.4">
      <c r="B463" s="9"/>
      <c r="C463" s="452"/>
      <c r="D463" s="452"/>
      <c r="E463" s="452"/>
      <c r="F463" s="452"/>
      <c r="G463" s="452"/>
      <c r="H463" s="452"/>
      <c r="I463" s="452"/>
      <c r="J463" s="452"/>
      <c r="K463" s="452"/>
      <c r="L463" s="452"/>
      <c r="M463" s="452"/>
      <c r="N463" s="452"/>
      <c r="O463" s="452"/>
      <c r="P463" s="452"/>
      <c r="Q463" s="452"/>
      <c r="R463" s="452"/>
      <c r="S463" s="452"/>
      <c r="T463" s="452"/>
      <c r="U463" s="452"/>
      <c r="V463" s="452"/>
      <c r="W463" s="452"/>
      <c r="X463" s="452"/>
      <c r="Y463" s="452"/>
      <c r="Z463" s="452"/>
      <c r="AA463" s="452"/>
      <c r="AB463" s="452"/>
      <c r="AC463" s="452"/>
      <c r="AD463" s="452"/>
      <c r="AE463" s="452"/>
      <c r="AF463" s="452"/>
    </row>
    <row r="464" spans="2:32" ht="15.75" customHeight="1" x14ac:dyDescent="0.4">
      <c r="B464" s="9"/>
      <c r="C464" s="452"/>
      <c r="D464" s="452"/>
      <c r="E464" s="452"/>
      <c r="F464" s="452"/>
      <c r="G464" s="452"/>
      <c r="H464" s="452"/>
      <c r="I464" s="452"/>
      <c r="J464" s="452"/>
      <c r="K464" s="452"/>
      <c r="L464" s="452"/>
      <c r="M464" s="452"/>
      <c r="N464" s="452"/>
      <c r="O464" s="452"/>
      <c r="P464" s="452"/>
      <c r="Q464" s="452"/>
      <c r="R464" s="452"/>
      <c r="S464" s="452"/>
      <c r="T464" s="452"/>
      <c r="U464" s="452"/>
      <c r="V464" s="452"/>
      <c r="W464" s="452"/>
      <c r="X464" s="452"/>
      <c r="Y464" s="452"/>
      <c r="Z464" s="452"/>
      <c r="AA464" s="452"/>
      <c r="AB464" s="452"/>
      <c r="AC464" s="452"/>
      <c r="AD464" s="452"/>
      <c r="AE464" s="452"/>
      <c r="AF464" s="452"/>
    </row>
    <row r="465" spans="2:32" ht="15.75" customHeight="1" x14ac:dyDescent="0.4">
      <c r="B465" s="9"/>
      <c r="C465" s="452"/>
      <c r="D465" s="452"/>
      <c r="E465" s="452"/>
      <c r="F465" s="452"/>
      <c r="G465" s="452"/>
      <c r="H465" s="452"/>
      <c r="I465" s="452"/>
      <c r="J465" s="452"/>
      <c r="K465" s="452"/>
      <c r="L465" s="452"/>
      <c r="M465" s="452"/>
      <c r="N465" s="452"/>
      <c r="O465" s="452"/>
      <c r="P465" s="452"/>
      <c r="Q465" s="452"/>
      <c r="R465" s="452"/>
      <c r="S465" s="452"/>
      <c r="T465" s="452"/>
      <c r="U465" s="452"/>
      <c r="V465" s="452"/>
      <c r="W465" s="452"/>
      <c r="X465" s="452"/>
      <c r="Y465" s="452"/>
      <c r="Z465" s="452"/>
      <c r="AA465" s="452"/>
      <c r="AB465" s="452"/>
      <c r="AC465" s="452"/>
      <c r="AD465" s="452"/>
      <c r="AE465" s="452"/>
      <c r="AF465" s="452"/>
    </row>
    <row r="466" spans="2:32" ht="15.75" customHeight="1" x14ac:dyDescent="0.4">
      <c r="B466" s="9"/>
      <c r="C466" s="452"/>
      <c r="D466" s="452"/>
      <c r="E466" s="452"/>
      <c r="F466" s="452"/>
      <c r="G466" s="452"/>
      <c r="H466" s="452"/>
      <c r="I466" s="452"/>
      <c r="J466" s="452"/>
      <c r="K466" s="452"/>
      <c r="L466" s="452"/>
      <c r="M466" s="452"/>
      <c r="N466" s="452"/>
      <c r="O466" s="452"/>
      <c r="P466" s="452"/>
      <c r="Q466" s="452"/>
      <c r="R466" s="452"/>
      <c r="S466" s="452"/>
      <c r="T466" s="452"/>
      <c r="U466" s="452"/>
      <c r="V466" s="452"/>
      <c r="W466" s="452"/>
      <c r="X466" s="452"/>
      <c r="Y466" s="452"/>
      <c r="Z466" s="452"/>
      <c r="AA466" s="452"/>
      <c r="AB466" s="452"/>
      <c r="AC466" s="452"/>
      <c r="AD466" s="452"/>
      <c r="AE466" s="452"/>
      <c r="AF466" s="452"/>
    </row>
    <row r="467" spans="2:32" ht="15.75" customHeight="1" x14ac:dyDescent="0.4">
      <c r="B467" s="9"/>
      <c r="C467" s="452"/>
      <c r="D467" s="452"/>
      <c r="E467" s="452"/>
      <c r="F467" s="452"/>
      <c r="G467" s="452"/>
      <c r="H467" s="452"/>
      <c r="I467" s="452"/>
      <c r="J467" s="452"/>
      <c r="K467" s="452"/>
      <c r="L467" s="452"/>
      <c r="M467" s="452"/>
      <c r="N467" s="452"/>
      <c r="O467" s="452"/>
      <c r="P467" s="452"/>
      <c r="Q467" s="452"/>
      <c r="R467" s="452"/>
      <c r="S467" s="452"/>
      <c r="T467" s="452"/>
      <c r="U467" s="452"/>
      <c r="V467" s="452"/>
      <c r="W467" s="452"/>
      <c r="X467" s="452"/>
      <c r="Y467" s="452"/>
      <c r="Z467" s="452"/>
      <c r="AA467" s="452"/>
      <c r="AB467" s="452"/>
      <c r="AC467" s="452"/>
      <c r="AD467" s="452"/>
      <c r="AE467" s="452"/>
      <c r="AF467" s="452"/>
    </row>
    <row r="468" spans="2:32" ht="15.75" customHeight="1" x14ac:dyDescent="0.4">
      <c r="B468" s="9" t="s">
        <v>261</v>
      </c>
      <c r="C468" s="452" t="s">
        <v>454</v>
      </c>
      <c r="D468" s="452"/>
      <c r="E468" s="452"/>
      <c r="F468" s="452"/>
      <c r="G468" s="452"/>
      <c r="H468" s="452"/>
      <c r="I468" s="452"/>
      <c r="J468" s="452"/>
      <c r="K468" s="452"/>
      <c r="L468" s="452"/>
      <c r="M468" s="452"/>
      <c r="N468" s="452"/>
      <c r="O468" s="452"/>
      <c r="P468" s="452"/>
      <c r="Q468" s="452"/>
      <c r="R468" s="452"/>
      <c r="S468" s="452"/>
      <c r="T468" s="452"/>
      <c r="U468" s="452"/>
      <c r="V468" s="452"/>
      <c r="W468" s="452"/>
      <c r="X468" s="452"/>
      <c r="Y468" s="452"/>
      <c r="Z468" s="452"/>
      <c r="AA468" s="452"/>
      <c r="AB468" s="452"/>
      <c r="AC468" s="452"/>
      <c r="AD468" s="452"/>
      <c r="AE468" s="452"/>
      <c r="AF468" s="452"/>
    </row>
    <row r="469" spans="2:32" ht="15.75" customHeight="1" x14ac:dyDescent="0.4">
      <c r="B469" s="9"/>
      <c r="C469" s="452"/>
      <c r="D469" s="452"/>
      <c r="E469" s="452"/>
      <c r="F469" s="452"/>
      <c r="G469" s="452"/>
      <c r="H469" s="452"/>
      <c r="I469" s="452"/>
      <c r="J469" s="452"/>
      <c r="K469" s="452"/>
      <c r="L469" s="452"/>
      <c r="M469" s="452"/>
      <c r="N469" s="452"/>
      <c r="O469" s="452"/>
      <c r="P469" s="452"/>
      <c r="Q469" s="452"/>
      <c r="R469" s="452"/>
      <c r="S469" s="452"/>
      <c r="T469" s="452"/>
      <c r="U469" s="452"/>
      <c r="V469" s="452"/>
      <c r="W469" s="452"/>
      <c r="X469" s="452"/>
      <c r="Y469" s="452"/>
      <c r="Z469" s="452"/>
      <c r="AA469" s="452"/>
      <c r="AB469" s="452"/>
      <c r="AC469" s="452"/>
      <c r="AD469" s="452"/>
      <c r="AE469" s="452"/>
      <c r="AF469" s="452"/>
    </row>
    <row r="470" spans="2:32" ht="15.75" customHeight="1" x14ac:dyDescent="0.4">
      <c r="B470" s="9"/>
      <c r="C470" s="452"/>
      <c r="D470" s="452"/>
      <c r="E470" s="452"/>
      <c r="F470" s="452"/>
      <c r="G470" s="452"/>
      <c r="H470" s="452"/>
      <c r="I470" s="452"/>
      <c r="J470" s="452"/>
      <c r="K470" s="452"/>
      <c r="L470" s="452"/>
      <c r="M470" s="452"/>
      <c r="N470" s="452"/>
      <c r="O470" s="452"/>
      <c r="P470" s="452"/>
      <c r="Q470" s="452"/>
      <c r="R470" s="452"/>
      <c r="S470" s="452"/>
      <c r="T470" s="452"/>
      <c r="U470" s="452"/>
      <c r="V470" s="452"/>
      <c r="W470" s="452"/>
      <c r="X470" s="452"/>
      <c r="Y470" s="452"/>
      <c r="Z470" s="452"/>
      <c r="AA470" s="452"/>
      <c r="AB470" s="452"/>
      <c r="AC470" s="452"/>
      <c r="AD470" s="452"/>
      <c r="AE470" s="452"/>
      <c r="AF470" s="452"/>
    </row>
    <row r="471" spans="2:32" ht="15.75" customHeight="1" x14ac:dyDescent="0.4">
      <c r="B471" s="9"/>
      <c r="C471" s="452"/>
      <c r="D471" s="452"/>
      <c r="E471" s="452"/>
      <c r="F471" s="452"/>
      <c r="G471" s="452"/>
      <c r="H471" s="452"/>
      <c r="I471" s="452"/>
      <c r="J471" s="452"/>
      <c r="K471" s="452"/>
      <c r="L471" s="452"/>
      <c r="M471" s="452"/>
      <c r="N471" s="452"/>
      <c r="O471" s="452"/>
      <c r="P471" s="452"/>
      <c r="Q471" s="452"/>
      <c r="R471" s="452"/>
      <c r="S471" s="452"/>
      <c r="T471" s="452"/>
      <c r="U471" s="452"/>
      <c r="V471" s="452"/>
      <c r="W471" s="452"/>
      <c r="X471" s="452"/>
      <c r="Y471" s="452"/>
      <c r="Z471" s="452"/>
      <c r="AA471" s="452"/>
      <c r="AB471" s="452"/>
      <c r="AC471" s="452"/>
      <c r="AD471" s="452"/>
      <c r="AE471" s="452"/>
      <c r="AF471" s="452"/>
    </row>
    <row r="472" spans="2:32" ht="15.75" customHeight="1" x14ac:dyDescent="0.4">
      <c r="B472" s="9"/>
      <c r="C472" s="452"/>
      <c r="D472" s="452"/>
      <c r="E472" s="452"/>
      <c r="F472" s="452"/>
      <c r="G472" s="452"/>
      <c r="H472" s="452"/>
      <c r="I472" s="452"/>
      <c r="J472" s="452"/>
      <c r="K472" s="452"/>
      <c r="L472" s="452"/>
      <c r="M472" s="452"/>
      <c r="N472" s="452"/>
      <c r="O472" s="452"/>
      <c r="P472" s="452"/>
      <c r="Q472" s="452"/>
      <c r="R472" s="452"/>
      <c r="S472" s="452"/>
      <c r="T472" s="452"/>
      <c r="U472" s="452"/>
      <c r="V472" s="452"/>
      <c r="W472" s="452"/>
      <c r="X472" s="452"/>
      <c r="Y472" s="452"/>
      <c r="Z472" s="452"/>
      <c r="AA472" s="452"/>
      <c r="AB472" s="452"/>
      <c r="AC472" s="452"/>
      <c r="AD472" s="452"/>
      <c r="AE472" s="452"/>
      <c r="AF472" s="452"/>
    </row>
    <row r="473" spans="2:32" ht="15.75" customHeight="1" x14ac:dyDescent="0.4">
      <c r="B473" s="9" t="s">
        <v>307</v>
      </c>
      <c r="C473" s="452" t="s">
        <v>455</v>
      </c>
      <c r="D473" s="452"/>
      <c r="E473" s="452"/>
      <c r="F473" s="452"/>
      <c r="G473" s="452"/>
      <c r="H473" s="452"/>
      <c r="I473" s="452"/>
      <c r="J473" s="452"/>
      <c r="K473" s="452"/>
      <c r="L473" s="452"/>
      <c r="M473" s="452"/>
      <c r="N473" s="452"/>
      <c r="O473" s="452"/>
      <c r="P473" s="452"/>
      <c r="Q473" s="452"/>
      <c r="R473" s="452"/>
      <c r="S473" s="452"/>
      <c r="T473" s="452"/>
      <c r="U473" s="452"/>
      <c r="V473" s="452"/>
      <c r="W473" s="452"/>
      <c r="X473" s="452"/>
      <c r="Y473" s="452"/>
      <c r="Z473" s="452"/>
      <c r="AA473" s="452"/>
      <c r="AB473" s="452"/>
      <c r="AC473" s="452"/>
      <c r="AD473" s="452"/>
      <c r="AE473" s="452"/>
      <c r="AF473" s="452"/>
    </row>
    <row r="474" spans="2:32" ht="15.75" customHeight="1" x14ac:dyDescent="0.4">
      <c r="B474" s="9"/>
      <c r="C474" s="452"/>
      <c r="D474" s="452"/>
      <c r="E474" s="452"/>
      <c r="F474" s="452"/>
      <c r="G474" s="452"/>
      <c r="H474" s="452"/>
      <c r="I474" s="452"/>
      <c r="J474" s="452"/>
      <c r="K474" s="452"/>
      <c r="L474" s="452"/>
      <c r="M474" s="452"/>
      <c r="N474" s="452"/>
      <c r="O474" s="452"/>
      <c r="P474" s="452"/>
      <c r="Q474" s="452"/>
      <c r="R474" s="452"/>
      <c r="S474" s="452"/>
      <c r="T474" s="452"/>
      <c r="U474" s="452"/>
      <c r="V474" s="452"/>
      <c r="W474" s="452"/>
      <c r="X474" s="452"/>
      <c r="Y474" s="452"/>
      <c r="Z474" s="452"/>
      <c r="AA474" s="452"/>
      <c r="AB474" s="452"/>
      <c r="AC474" s="452"/>
      <c r="AD474" s="452"/>
      <c r="AE474" s="452"/>
      <c r="AF474" s="452"/>
    </row>
    <row r="475" spans="2:32" ht="15.75" customHeight="1" x14ac:dyDescent="0.4">
      <c r="B475" s="9"/>
      <c r="C475" s="452"/>
      <c r="D475" s="452"/>
      <c r="E475" s="452"/>
      <c r="F475" s="452"/>
      <c r="G475" s="452"/>
      <c r="H475" s="452"/>
      <c r="I475" s="452"/>
      <c r="J475" s="452"/>
      <c r="K475" s="452"/>
      <c r="L475" s="452"/>
      <c r="M475" s="452"/>
      <c r="N475" s="452"/>
      <c r="O475" s="452"/>
      <c r="P475" s="452"/>
      <c r="Q475" s="452"/>
      <c r="R475" s="452"/>
      <c r="S475" s="452"/>
      <c r="T475" s="452"/>
      <c r="U475" s="452"/>
      <c r="V475" s="452"/>
      <c r="W475" s="452"/>
      <c r="X475" s="452"/>
      <c r="Y475" s="452"/>
      <c r="Z475" s="452"/>
      <c r="AA475" s="452"/>
      <c r="AB475" s="452"/>
      <c r="AC475" s="452"/>
      <c r="AD475" s="452"/>
      <c r="AE475" s="452"/>
      <c r="AF475" s="452"/>
    </row>
    <row r="476" spans="2:32" ht="15.75" customHeight="1" x14ac:dyDescent="0.4">
      <c r="B476" s="9"/>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row>
    <row r="477" spans="2:32" x14ac:dyDescent="0.4">
      <c r="B477" s="516" t="s">
        <v>456</v>
      </c>
      <c r="C477" s="516"/>
      <c r="D477" s="516"/>
      <c r="E477" s="516"/>
      <c r="F477" s="516"/>
      <c r="G477" s="516"/>
      <c r="H477" s="516"/>
      <c r="I477" s="516"/>
      <c r="J477" s="516"/>
      <c r="K477" s="516"/>
      <c r="L477" s="516"/>
      <c r="M477" s="516"/>
      <c r="N477" s="516"/>
      <c r="O477" s="516"/>
      <c r="P477" s="516"/>
      <c r="Q477" s="516"/>
      <c r="R477" s="516"/>
      <c r="S477" s="516"/>
      <c r="T477" s="516"/>
      <c r="U477" s="516"/>
      <c r="V477" s="516"/>
      <c r="W477" s="516"/>
      <c r="X477" s="516"/>
      <c r="Y477" s="516"/>
      <c r="Z477" s="516"/>
      <c r="AA477" s="516"/>
      <c r="AB477" s="516"/>
      <c r="AC477" s="516"/>
      <c r="AD477" s="516"/>
      <c r="AE477" s="516"/>
      <c r="AF477" s="516"/>
    </row>
    <row r="478" spans="2:32" x14ac:dyDescent="0.4">
      <c r="B478" s="22"/>
      <c r="D478" s="2"/>
      <c r="E478" s="2"/>
      <c r="F478" s="11"/>
      <c r="K478" s="15"/>
      <c r="L478" s="15"/>
      <c r="M478" s="15"/>
      <c r="N478" s="15"/>
      <c r="O478" s="15"/>
      <c r="P478" s="15"/>
      <c r="Q478" s="15"/>
      <c r="R478" s="15"/>
      <c r="S478" s="15"/>
      <c r="T478" s="15"/>
      <c r="U478" s="15"/>
      <c r="V478" s="15"/>
      <c r="W478" s="15"/>
      <c r="X478" s="15"/>
      <c r="Y478" s="15"/>
      <c r="Z478" s="15"/>
      <c r="AA478" s="15"/>
      <c r="AB478" s="15"/>
      <c r="AC478" s="15"/>
      <c r="AD478" s="15"/>
      <c r="AE478" s="15"/>
    </row>
    <row r="479" spans="2:32" x14ac:dyDescent="0.4">
      <c r="D479" s="2"/>
      <c r="E479" s="2"/>
      <c r="F479" s="11"/>
      <c r="K479" s="3"/>
      <c r="S479" s="15"/>
      <c r="T479" s="15"/>
      <c r="U479" s="15"/>
      <c r="V479" s="15"/>
      <c r="W479" s="15"/>
      <c r="X479" s="15"/>
      <c r="Y479" s="15"/>
      <c r="Z479" s="15"/>
      <c r="AA479" s="15"/>
      <c r="AB479" s="15"/>
      <c r="AC479" s="15"/>
      <c r="AD479" s="15"/>
      <c r="AE479" s="15"/>
    </row>
    <row r="480" spans="2:32" x14ac:dyDescent="0.4">
      <c r="D480" s="2"/>
      <c r="E480" s="2"/>
      <c r="F480" s="11"/>
      <c r="W480" s="1"/>
    </row>
    <row r="481" spans="4:31" x14ac:dyDescent="0.4">
      <c r="D481" s="2"/>
      <c r="E481" s="2"/>
      <c r="F481" s="11"/>
      <c r="W481" s="1"/>
    </row>
    <row r="482" spans="4:31" x14ac:dyDescent="0.4">
      <c r="D482" s="2"/>
      <c r="E482" s="2"/>
      <c r="F482" s="11"/>
      <c r="W482" s="1"/>
    </row>
    <row r="483" spans="4:31" x14ac:dyDescent="0.4">
      <c r="D483" s="2"/>
      <c r="E483" s="2"/>
      <c r="F483" s="11"/>
      <c r="W483" s="1"/>
    </row>
    <row r="484" spans="4:31" x14ac:dyDescent="0.4">
      <c r="D484" s="2"/>
      <c r="E484" s="2"/>
      <c r="F484" s="11"/>
      <c r="W484" s="1"/>
    </row>
    <row r="485" spans="4:31" x14ac:dyDescent="0.4">
      <c r="D485" s="2"/>
      <c r="E485" s="2"/>
      <c r="F485" s="11"/>
      <c r="W485" s="1"/>
    </row>
    <row r="486" spans="4:31" x14ac:dyDescent="0.4">
      <c r="D486" s="2"/>
      <c r="E486" s="2"/>
      <c r="F486" s="11"/>
      <c r="W486" s="1"/>
    </row>
    <row r="487" spans="4:31" x14ac:dyDescent="0.4">
      <c r="D487" s="2"/>
      <c r="E487" s="2"/>
      <c r="F487" s="11"/>
      <c r="W487" s="1"/>
    </row>
    <row r="488" spans="4:31" x14ac:dyDescent="0.4">
      <c r="D488" s="2"/>
      <c r="E488" s="2"/>
      <c r="F488" s="11"/>
      <c r="W488" s="1"/>
    </row>
    <row r="489" spans="4:31" x14ac:dyDescent="0.4">
      <c r="D489" s="2"/>
      <c r="E489" s="2"/>
      <c r="F489" s="11"/>
      <c r="W489" s="1"/>
    </row>
    <row r="490" spans="4:31" x14ac:dyDescent="0.4">
      <c r="D490" s="2"/>
      <c r="E490" s="2"/>
      <c r="F490" s="11"/>
      <c r="W490" s="1"/>
    </row>
    <row r="491" spans="4:31" x14ac:dyDescent="0.4">
      <c r="D491" s="2"/>
      <c r="E491" s="2"/>
      <c r="F491" s="11"/>
      <c r="W491" s="1"/>
    </row>
    <row r="492" spans="4:31" x14ac:dyDescent="0.4">
      <c r="D492" s="2"/>
      <c r="E492" s="2"/>
      <c r="F492" s="11"/>
      <c r="W492" s="1"/>
    </row>
    <row r="493" spans="4:31" x14ac:dyDescent="0.4">
      <c r="D493" s="2"/>
      <c r="E493" s="2"/>
      <c r="F493" s="11"/>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spans="4:31" x14ac:dyDescent="0.4">
      <c r="D494" s="2"/>
      <c r="E494" s="2"/>
      <c r="F494" s="11"/>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spans="4:31" x14ac:dyDescent="0.4">
      <c r="D495" s="2"/>
      <c r="E495" s="2"/>
      <c r="F495" s="11"/>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spans="4:31" x14ac:dyDescent="0.4">
      <c r="D496" s="2"/>
      <c r="E496" s="2"/>
      <c r="F496" s="11"/>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spans="1:34" x14ac:dyDescent="0.4">
      <c r="D497" s="2"/>
      <c r="E497" s="2"/>
      <c r="F497" s="11"/>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spans="1:34" x14ac:dyDescent="0.4">
      <c r="D498" s="2"/>
      <c r="E498" s="2"/>
      <c r="F498" s="11"/>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spans="1:34" x14ac:dyDescent="0.4">
      <c r="D499" s="2"/>
      <c r="E499" s="2"/>
      <c r="F499" s="11"/>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spans="1:34" s="100" customFormat="1" x14ac:dyDescent="0.4">
      <c r="A500" s="110"/>
      <c r="B500" s="110"/>
      <c r="C500" s="110"/>
      <c r="D500" s="110"/>
      <c r="E500" s="110"/>
      <c r="F500" s="110"/>
      <c r="G500" s="110"/>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0"/>
      <c r="AG500" s="110"/>
      <c r="AH500" s="110"/>
    </row>
    <row r="501" spans="1:34" ht="15.75" customHeight="1" x14ac:dyDescent="0.4">
      <c r="B501" s="453" t="s">
        <v>457</v>
      </c>
      <c r="C501" s="453"/>
      <c r="D501" s="453"/>
      <c r="E501" s="453"/>
      <c r="F501" s="453"/>
      <c r="G501" s="453"/>
      <c r="H501" s="453"/>
      <c r="I501" s="453"/>
      <c r="J501" s="453"/>
      <c r="K501" s="453"/>
      <c r="L501" s="453"/>
      <c r="M501" s="453"/>
      <c r="N501" s="453"/>
      <c r="O501" s="453"/>
      <c r="P501" s="453"/>
      <c r="Q501" s="453"/>
      <c r="R501" s="453"/>
      <c r="S501" s="453"/>
      <c r="T501" s="453"/>
      <c r="U501" s="453"/>
      <c r="V501" s="453"/>
      <c r="W501" s="453"/>
      <c r="X501" s="453"/>
      <c r="Y501" s="453"/>
      <c r="Z501" s="453"/>
      <c r="AA501" s="453"/>
      <c r="AB501" s="453"/>
      <c r="AC501" s="453"/>
      <c r="AD501" s="453"/>
      <c r="AE501" s="453"/>
      <c r="AF501" s="453"/>
    </row>
    <row r="502" spans="1:34" x14ac:dyDescent="0.4">
      <c r="X502" s="12"/>
      <c r="Y502" s="12"/>
      <c r="Z502" s="12"/>
      <c r="AA502" s="12"/>
      <c r="AB502" s="12"/>
      <c r="AC502" s="12"/>
      <c r="AD502" s="12"/>
      <c r="AE502" s="12"/>
    </row>
    <row r="503" spans="1:34" x14ac:dyDescent="0.4">
      <c r="B503" s="452" t="s">
        <v>458</v>
      </c>
      <c r="C503" s="452"/>
      <c r="D503" s="452"/>
      <c r="E503" s="452"/>
      <c r="F503" s="452"/>
      <c r="G503" s="452"/>
      <c r="H503" s="452"/>
      <c r="I503" s="452"/>
      <c r="J503" s="452"/>
      <c r="K503" s="452"/>
      <c r="L503" s="452"/>
      <c r="M503" s="452"/>
      <c r="N503" s="452"/>
      <c r="O503" s="452"/>
      <c r="P503" s="452"/>
      <c r="Q503" s="452"/>
      <c r="R503" s="452"/>
      <c r="S503" s="452"/>
      <c r="T503" s="452"/>
      <c r="U503" s="452"/>
      <c r="V503" s="452"/>
      <c r="W503" s="452"/>
      <c r="X503" s="452"/>
      <c r="Y503" s="452"/>
      <c r="Z503" s="452"/>
      <c r="AA503" s="452"/>
      <c r="AB503" s="452"/>
      <c r="AC503" s="452"/>
      <c r="AD503" s="452"/>
      <c r="AE503" s="452"/>
      <c r="AF503" s="452"/>
    </row>
    <row r="504" spans="1:34" x14ac:dyDescent="0.4">
      <c r="B504" s="452"/>
      <c r="C504" s="452"/>
      <c r="D504" s="452"/>
      <c r="E504" s="452"/>
      <c r="F504" s="452"/>
      <c r="G504" s="452"/>
      <c r="H504" s="452"/>
      <c r="I504" s="452"/>
      <c r="J504" s="452"/>
      <c r="K504" s="452"/>
      <c r="L504" s="452"/>
      <c r="M504" s="452"/>
      <c r="N504" s="452"/>
      <c r="O504" s="452"/>
      <c r="P504" s="452"/>
      <c r="Q504" s="452"/>
      <c r="R504" s="452"/>
      <c r="S504" s="452"/>
      <c r="T504" s="452"/>
      <c r="U504" s="452"/>
      <c r="V504" s="452"/>
      <c r="W504" s="452"/>
      <c r="X504" s="452"/>
      <c r="Y504" s="452"/>
      <c r="Z504" s="452"/>
      <c r="AA504" s="452"/>
      <c r="AB504" s="452"/>
      <c r="AC504" s="452"/>
      <c r="AD504" s="452"/>
      <c r="AE504" s="452"/>
      <c r="AF504" s="452"/>
    </row>
    <row r="505" spans="1:34" x14ac:dyDescent="0.4">
      <c r="B505" s="452"/>
      <c r="C505" s="452"/>
      <c r="D505" s="452"/>
      <c r="E505" s="452"/>
      <c r="F505" s="452"/>
      <c r="G505" s="452"/>
      <c r="H505" s="452"/>
      <c r="I505" s="452"/>
      <c r="J505" s="452"/>
      <c r="K505" s="452"/>
      <c r="L505" s="452"/>
      <c r="M505" s="452"/>
      <c r="N505" s="452"/>
      <c r="O505" s="452"/>
      <c r="P505" s="452"/>
      <c r="Q505" s="452"/>
      <c r="R505" s="452"/>
      <c r="S505" s="452"/>
      <c r="T505" s="452"/>
      <c r="U505" s="452"/>
      <c r="V505" s="452"/>
      <c r="W505" s="452"/>
      <c r="X505" s="452"/>
      <c r="Y505" s="452"/>
      <c r="Z505" s="452"/>
      <c r="AA505" s="452"/>
      <c r="AB505" s="452"/>
      <c r="AC505" s="452"/>
      <c r="AD505" s="452"/>
      <c r="AE505" s="452"/>
      <c r="AF505" s="452"/>
    </row>
    <row r="506" spans="1:34" x14ac:dyDescent="0.4">
      <c r="X506" s="12"/>
      <c r="Y506" s="12"/>
      <c r="Z506" s="12"/>
      <c r="AA506" s="12"/>
      <c r="AB506" s="12"/>
      <c r="AC506" s="12"/>
      <c r="AD506" s="12"/>
      <c r="AE506" s="12"/>
    </row>
    <row r="507" spans="1:34" x14ac:dyDescent="0.4">
      <c r="B507" s="3" t="s">
        <v>459</v>
      </c>
      <c r="X507" s="12"/>
      <c r="Y507" s="12"/>
      <c r="Z507" s="12"/>
      <c r="AA507" s="12"/>
      <c r="AB507" s="12"/>
      <c r="AC507" s="12"/>
      <c r="AD507" s="12"/>
      <c r="AE507" s="12"/>
    </row>
    <row r="508" spans="1:34" x14ac:dyDescent="0.4">
      <c r="B508" s="3" t="s">
        <v>460</v>
      </c>
      <c r="X508" s="12"/>
      <c r="Y508" s="12"/>
      <c r="Z508" s="12"/>
      <c r="AA508" s="12"/>
      <c r="AB508" s="12"/>
      <c r="AC508" s="12"/>
      <c r="AD508" s="12"/>
      <c r="AE508" s="12"/>
    </row>
    <row r="509" spans="1:34" ht="15.75" customHeight="1" x14ac:dyDescent="0.4">
      <c r="B509" s="9" t="s">
        <v>257</v>
      </c>
      <c r="C509" s="452" t="s">
        <v>461</v>
      </c>
      <c r="D509" s="452"/>
      <c r="E509" s="452"/>
      <c r="F509" s="452"/>
      <c r="G509" s="452"/>
      <c r="H509" s="452"/>
      <c r="I509" s="452"/>
      <c r="J509" s="452"/>
      <c r="K509" s="452"/>
      <c r="L509" s="452"/>
      <c r="M509" s="452"/>
      <c r="N509" s="452"/>
      <c r="O509" s="452"/>
      <c r="P509" s="452"/>
      <c r="Q509" s="452"/>
      <c r="R509" s="452"/>
      <c r="S509" s="452"/>
      <c r="T509" s="452"/>
      <c r="U509" s="452"/>
      <c r="V509" s="452"/>
      <c r="W509" s="452"/>
      <c r="X509" s="452"/>
      <c r="Y509" s="452"/>
      <c r="Z509" s="452"/>
      <c r="AA509" s="452"/>
      <c r="AB509" s="452"/>
      <c r="AC509" s="452"/>
      <c r="AD509" s="452"/>
      <c r="AE509" s="452"/>
      <c r="AF509" s="452"/>
    </row>
    <row r="510" spans="1:34" ht="15.75" customHeight="1" x14ac:dyDescent="0.4">
      <c r="B510" s="9"/>
      <c r="C510" s="452"/>
      <c r="D510" s="452"/>
      <c r="E510" s="452"/>
      <c r="F510" s="452"/>
      <c r="G510" s="452"/>
      <c r="H510" s="452"/>
      <c r="I510" s="452"/>
      <c r="J510" s="452"/>
      <c r="K510" s="452"/>
      <c r="L510" s="452"/>
      <c r="M510" s="452"/>
      <c r="N510" s="452"/>
      <c r="O510" s="452"/>
      <c r="P510" s="452"/>
      <c r="Q510" s="452"/>
      <c r="R510" s="452"/>
      <c r="S510" s="452"/>
      <c r="T510" s="452"/>
      <c r="U510" s="452"/>
      <c r="V510" s="452"/>
      <c r="W510" s="452"/>
      <c r="X510" s="452"/>
      <c r="Y510" s="452"/>
      <c r="Z510" s="452"/>
      <c r="AA510" s="452"/>
      <c r="AB510" s="452"/>
      <c r="AC510" s="452"/>
      <c r="AD510" s="452"/>
      <c r="AE510" s="452"/>
      <c r="AF510" s="452"/>
    </row>
    <row r="511" spans="1:34" ht="15.75" customHeight="1" x14ac:dyDescent="0.4">
      <c r="B511" s="9" t="s">
        <v>259</v>
      </c>
      <c r="C511" s="452" t="s">
        <v>462</v>
      </c>
      <c r="D511" s="452"/>
      <c r="E511" s="452"/>
      <c r="F511" s="452"/>
      <c r="G511" s="452"/>
      <c r="H511" s="452"/>
      <c r="I511" s="452"/>
      <c r="J511" s="452"/>
      <c r="K511" s="452"/>
      <c r="L511" s="452"/>
      <c r="M511" s="452"/>
      <c r="N511" s="452"/>
      <c r="O511" s="452"/>
      <c r="P511" s="452"/>
      <c r="Q511" s="452"/>
      <c r="R511" s="452"/>
      <c r="S511" s="452"/>
      <c r="T511" s="452"/>
      <c r="U511" s="452"/>
      <c r="V511" s="452"/>
      <c r="W511" s="452"/>
      <c r="X511" s="452"/>
      <c r="Y511" s="452"/>
      <c r="Z511" s="452"/>
      <c r="AA511" s="452"/>
      <c r="AB511" s="452"/>
      <c r="AC511" s="452"/>
      <c r="AD511" s="452"/>
      <c r="AE511" s="452"/>
      <c r="AF511" s="452"/>
    </row>
    <row r="512" spans="1:34" ht="15.75" customHeight="1" x14ac:dyDescent="0.4">
      <c r="B512" s="9"/>
      <c r="C512" s="452"/>
      <c r="D512" s="452"/>
      <c r="E512" s="452"/>
      <c r="F512" s="452"/>
      <c r="G512" s="452"/>
      <c r="H512" s="452"/>
      <c r="I512" s="452"/>
      <c r="J512" s="452"/>
      <c r="K512" s="452"/>
      <c r="L512" s="452"/>
      <c r="M512" s="452"/>
      <c r="N512" s="452"/>
      <c r="O512" s="452"/>
      <c r="P512" s="452"/>
      <c r="Q512" s="452"/>
      <c r="R512" s="452"/>
      <c r="S512" s="452"/>
      <c r="T512" s="452"/>
      <c r="U512" s="452"/>
      <c r="V512" s="452"/>
      <c r="W512" s="452"/>
      <c r="X512" s="452"/>
      <c r="Y512" s="452"/>
      <c r="Z512" s="452"/>
      <c r="AA512" s="452"/>
      <c r="AB512" s="452"/>
      <c r="AC512" s="452"/>
      <c r="AD512" s="452"/>
      <c r="AE512" s="452"/>
      <c r="AF512" s="452"/>
    </row>
    <row r="513" spans="2:32" ht="15.75" customHeight="1" x14ac:dyDescent="0.4">
      <c r="B513" s="9" t="s">
        <v>261</v>
      </c>
      <c r="C513" s="452" t="s">
        <v>463</v>
      </c>
      <c r="D513" s="452"/>
      <c r="E513" s="452"/>
      <c r="F513" s="452"/>
      <c r="G513" s="452"/>
      <c r="H513" s="452"/>
      <c r="I513" s="452"/>
      <c r="J513" s="452"/>
      <c r="K513" s="452"/>
      <c r="L513" s="452"/>
      <c r="M513" s="452"/>
      <c r="N513" s="452"/>
      <c r="O513" s="452"/>
      <c r="P513" s="452"/>
      <c r="Q513" s="452"/>
      <c r="R513" s="452"/>
      <c r="S513" s="452"/>
      <c r="T513" s="452"/>
      <c r="U513" s="452"/>
      <c r="V513" s="452"/>
      <c r="W513" s="452"/>
      <c r="X513" s="452"/>
      <c r="Y513" s="452"/>
      <c r="Z513" s="452"/>
      <c r="AA513" s="452"/>
      <c r="AB513" s="452"/>
      <c r="AC513" s="452"/>
      <c r="AD513" s="452"/>
      <c r="AE513" s="452"/>
      <c r="AF513" s="452"/>
    </row>
    <row r="514" spans="2:32" ht="15.75" customHeight="1" x14ac:dyDescent="0.4">
      <c r="B514" s="9"/>
      <c r="C514" s="452"/>
      <c r="D514" s="452"/>
      <c r="E514" s="452"/>
      <c r="F514" s="452"/>
      <c r="G514" s="452"/>
      <c r="H514" s="452"/>
      <c r="I514" s="452"/>
      <c r="J514" s="452"/>
      <c r="K514" s="452"/>
      <c r="L514" s="452"/>
      <c r="M514" s="452"/>
      <c r="N514" s="452"/>
      <c r="O514" s="452"/>
      <c r="P514" s="452"/>
      <c r="Q514" s="452"/>
      <c r="R514" s="452"/>
      <c r="S514" s="452"/>
      <c r="T514" s="452"/>
      <c r="U514" s="452"/>
      <c r="V514" s="452"/>
      <c r="W514" s="452"/>
      <c r="X514" s="452"/>
      <c r="Y514" s="452"/>
      <c r="Z514" s="452"/>
      <c r="AA514" s="452"/>
      <c r="AB514" s="452"/>
      <c r="AC514" s="452"/>
      <c r="AD514" s="452"/>
      <c r="AE514" s="452"/>
      <c r="AF514" s="452"/>
    </row>
    <row r="515" spans="2:32" x14ac:dyDescent="0.4">
      <c r="B515" s="3" t="s">
        <v>464</v>
      </c>
      <c r="X515" s="12"/>
      <c r="Y515" s="12"/>
      <c r="Z515" s="12"/>
      <c r="AA515" s="12"/>
      <c r="AB515" s="12"/>
      <c r="AC515" s="12"/>
      <c r="AD515" s="12"/>
      <c r="AE515" s="12"/>
    </row>
    <row r="516" spans="2:32" ht="15.75" customHeight="1" x14ac:dyDescent="0.4">
      <c r="B516" s="9" t="s">
        <v>257</v>
      </c>
      <c r="C516" s="452" t="s">
        <v>465</v>
      </c>
      <c r="D516" s="452"/>
      <c r="E516" s="452"/>
      <c r="F516" s="452"/>
      <c r="G516" s="452"/>
      <c r="H516" s="452"/>
      <c r="I516" s="452"/>
      <c r="J516" s="452"/>
      <c r="K516" s="452"/>
      <c r="L516" s="452"/>
      <c r="M516" s="452"/>
      <c r="N516" s="452"/>
      <c r="O516" s="452"/>
      <c r="P516" s="452"/>
      <c r="Q516" s="452"/>
      <c r="R516" s="452"/>
      <c r="S516" s="452"/>
      <c r="T516" s="452"/>
      <c r="U516" s="452"/>
      <c r="V516" s="452"/>
      <c r="W516" s="452"/>
      <c r="X516" s="452"/>
      <c r="Y516" s="452"/>
      <c r="Z516" s="452"/>
      <c r="AA516" s="452"/>
      <c r="AB516" s="452"/>
      <c r="AC516" s="452"/>
      <c r="AD516" s="452"/>
      <c r="AE516" s="452"/>
      <c r="AF516" s="452"/>
    </row>
    <row r="517" spans="2:32" ht="15.75" customHeight="1" x14ac:dyDescent="0.4">
      <c r="B517" s="9"/>
      <c r="C517" s="452"/>
      <c r="D517" s="452"/>
      <c r="E517" s="452"/>
      <c r="F517" s="452"/>
      <c r="G517" s="452"/>
      <c r="H517" s="452"/>
      <c r="I517" s="452"/>
      <c r="J517" s="452"/>
      <c r="K517" s="452"/>
      <c r="L517" s="452"/>
      <c r="M517" s="452"/>
      <c r="N517" s="452"/>
      <c r="O517" s="452"/>
      <c r="P517" s="452"/>
      <c r="Q517" s="452"/>
      <c r="R517" s="452"/>
      <c r="S517" s="452"/>
      <c r="T517" s="452"/>
      <c r="U517" s="452"/>
      <c r="V517" s="452"/>
      <c r="W517" s="452"/>
      <c r="X517" s="452"/>
      <c r="Y517" s="452"/>
      <c r="Z517" s="452"/>
      <c r="AA517" s="452"/>
      <c r="AB517" s="452"/>
      <c r="AC517" s="452"/>
      <c r="AD517" s="452"/>
      <c r="AE517" s="452"/>
      <c r="AF517" s="452"/>
    </row>
    <row r="518" spans="2:32" ht="15.75" customHeight="1" x14ac:dyDescent="0.4">
      <c r="B518" s="9" t="s">
        <v>259</v>
      </c>
      <c r="C518" s="452" t="s">
        <v>466</v>
      </c>
      <c r="D518" s="452"/>
      <c r="E518" s="452"/>
      <c r="F518" s="452"/>
      <c r="G518" s="452"/>
      <c r="H518" s="452"/>
      <c r="I518" s="452"/>
      <c r="J518" s="452"/>
      <c r="K518" s="452"/>
      <c r="L518" s="452"/>
      <c r="M518" s="452"/>
      <c r="N518" s="452"/>
      <c r="O518" s="452"/>
      <c r="P518" s="452"/>
      <c r="Q518" s="452"/>
      <c r="R518" s="452"/>
      <c r="S518" s="452"/>
      <c r="T518" s="452"/>
      <c r="U518" s="452"/>
      <c r="V518" s="452"/>
      <c r="W518" s="452"/>
      <c r="X518" s="452"/>
      <c r="Y518" s="452"/>
      <c r="Z518" s="452"/>
      <c r="AA518" s="452"/>
      <c r="AB518" s="452"/>
      <c r="AC518" s="452"/>
      <c r="AD518" s="452"/>
      <c r="AE518" s="452"/>
      <c r="AF518" s="452"/>
    </row>
    <row r="519" spans="2:32" ht="15.75" customHeight="1" x14ac:dyDescent="0.4">
      <c r="B519" s="9" t="s">
        <v>261</v>
      </c>
      <c r="C519" s="452" t="s">
        <v>467</v>
      </c>
      <c r="D519" s="452"/>
      <c r="E519" s="452"/>
      <c r="F519" s="452"/>
      <c r="G519" s="452"/>
      <c r="H519" s="452"/>
      <c r="I519" s="452"/>
      <c r="J519" s="452"/>
      <c r="K519" s="452"/>
      <c r="L519" s="452"/>
      <c r="M519" s="452"/>
      <c r="N519" s="452"/>
      <c r="O519" s="452"/>
      <c r="P519" s="452"/>
      <c r="Q519" s="452"/>
      <c r="R519" s="452"/>
      <c r="S519" s="452"/>
      <c r="T519" s="452"/>
      <c r="U519" s="452"/>
      <c r="V519" s="452"/>
      <c r="W519" s="452"/>
      <c r="X519" s="452"/>
      <c r="Y519" s="452"/>
      <c r="Z519" s="452"/>
      <c r="AA519" s="452"/>
      <c r="AB519" s="452"/>
      <c r="AC519" s="452"/>
      <c r="AD519" s="452"/>
      <c r="AE519" s="452"/>
      <c r="AF519" s="452"/>
    </row>
    <row r="520" spans="2:32" ht="15.75" customHeight="1" x14ac:dyDescent="0.4">
      <c r="B520" s="9" t="s">
        <v>307</v>
      </c>
      <c r="C520" s="452" t="s">
        <v>468</v>
      </c>
      <c r="D520" s="452"/>
      <c r="E520" s="452"/>
      <c r="F520" s="452"/>
      <c r="G520" s="452"/>
      <c r="H520" s="452"/>
      <c r="I520" s="452"/>
      <c r="J520" s="452"/>
      <c r="K520" s="452"/>
      <c r="L520" s="452"/>
      <c r="M520" s="452"/>
      <c r="N520" s="452"/>
      <c r="O520" s="452"/>
      <c r="P520" s="452"/>
      <c r="Q520" s="452"/>
      <c r="R520" s="452"/>
      <c r="S520" s="452"/>
      <c r="T520" s="452"/>
      <c r="U520" s="452"/>
      <c r="V520" s="452"/>
      <c r="W520" s="452"/>
      <c r="X520" s="452"/>
      <c r="Y520" s="452"/>
      <c r="Z520" s="452"/>
      <c r="AA520" s="452"/>
      <c r="AB520" s="452"/>
      <c r="AC520" s="452"/>
      <c r="AD520" s="452"/>
      <c r="AE520" s="452"/>
      <c r="AF520" s="452"/>
    </row>
    <row r="521" spans="2:32" ht="15.75" customHeight="1" x14ac:dyDescent="0.4">
      <c r="B521" s="9"/>
      <c r="C521" s="452"/>
      <c r="D521" s="452"/>
      <c r="E521" s="452"/>
      <c r="F521" s="452"/>
      <c r="G521" s="452"/>
      <c r="H521" s="452"/>
      <c r="I521" s="452"/>
      <c r="J521" s="452"/>
      <c r="K521" s="452"/>
      <c r="L521" s="452"/>
      <c r="M521" s="452"/>
      <c r="N521" s="452"/>
      <c r="O521" s="452"/>
      <c r="P521" s="452"/>
      <c r="Q521" s="452"/>
      <c r="R521" s="452"/>
      <c r="S521" s="452"/>
      <c r="T521" s="452"/>
      <c r="U521" s="452"/>
      <c r="V521" s="452"/>
      <c r="W521" s="452"/>
      <c r="X521" s="452"/>
      <c r="Y521" s="452"/>
      <c r="Z521" s="452"/>
      <c r="AA521" s="452"/>
      <c r="AB521" s="452"/>
      <c r="AC521" s="452"/>
      <c r="AD521" s="452"/>
      <c r="AE521" s="452"/>
      <c r="AF521" s="452"/>
    </row>
    <row r="522" spans="2:32" x14ac:dyDescent="0.4">
      <c r="B522" s="3" t="s">
        <v>469</v>
      </c>
      <c r="X522" s="12"/>
      <c r="Y522" s="12"/>
      <c r="Z522" s="12"/>
      <c r="AA522" s="12"/>
      <c r="AB522" s="12"/>
      <c r="AC522" s="12"/>
      <c r="AD522" s="12"/>
      <c r="AE522" s="12"/>
    </row>
    <row r="523" spans="2:32" ht="15.75" customHeight="1" x14ac:dyDescent="0.4">
      <c r="B523" s="9" t="s">
        <v>257</v>
      </c>
      <c r="C523" s="452" t="s">
        <v>470</v>
      </c>
      <c r="D523" s="452"/>
      <c r="E523" s="452"/>
      <c r="F523" s="452"/>
      <c r="G523" s="452"/>
      <c r="H523" s="452"/>
      <c r="I523" s="452"/>
      <c r="J523" s="452"/>
      <c r="K523" s="452"/>
      <c r="L523" s="452"/>
      <c r="M523" s="452"/>
      <c r="N523" s="452"/>
      <c r="O523" s="452"/>
      <c r="P523" s="452"/>
      <c r="Q523" s="452"/>
      <c r="R523" s="452"/>
      <c r="S523" s="452"/>
      <c r="T523" s="452"/>
      <c r="U523" s="452"/>
      <c r="V523" s="452"/>
      <c r="W523" s="452"/>
      <c r="X523" s="452"/>
      <c r="Y523" s="452"/>
      <c r="Z523" s="452"/>
      <c r="AA523" s="452"/>
      <c r="AB523" s="452"/>
      <c r="AC523" s="452"/>
      <c r="AD523" s="452"/>
      <c r="AE523" s="452"/>
      <c r="AF523" s="452"/>
    </row>
    <row r="524" spans="2:32" ht="15.75" customHeight="1" x14ac:dyDescent="0.4">
      <c r="B524" s="9"/>
      <c r="C524" s="452"/>
      <c r="D524" s="452"/>
      <c r="E524" s="452"/>
      <c r="F524" s="452"/>
      <c r="G524" s="452"/>
      <c r="H524" s="452"/>
      <c r="I524" s="452"/>
      <c r="J524" s="452"/>
      <c r="K524" s="452"/>
      <c r="L524" s="452"/>
      <c r="M524" s="452"/>
      <c r="N524" s="452"/>
      <c r="O524" s="452"/>
      <c r="P524" s="452"/>
      <c r="Q524" s="452"/>
      <c r="R524" s="452"/>
      <c r="S524" s="452"/>
      <c r="T524" s="452"/>
      <c r="U524" s="452"/>
      <c r="V524" s="452"/>
      <c r="W524" s="452"/>
      <c r="X524" s="452"/>
      <c r="Y524" s="452"/>
      <c r="Z524" s="452"/>
      <c r="AA524" s="452"/>
      <c r="AB524" s="452"/>
      <c r="AC524" s="452"/>
      <c r="AD524" s="452"/>
      <c r="AE524" s="452"/>
      <c r="AF524" s="452"/>
    </row>
    <row r="525" spans="2:32" ht="15.75" customHeight="1" x14ac:dyDescent="0.4">
      <c r="B525" s="9"/>
      <c r="C525" s="452"/>
      <c r="D525" s="452"/>
      <c r="E525" s="452"/>
      <c r="F525" s="452"/>
      <c r="G525" s="452"/>
      <c r="H525" s="452"/>
      <c r="I525" s="452"/>
      <c r="J525" s="452"/>
      <c r="K525" s="452"/>
      <c r="L525" s="452"/>
      <c r="M525" s="452"/>
      <c r="N525" s="452"/>
      <c r="O525" s="452"/>
      <c r="P525" s="452"/>
      <c r="Q525" s="452"/>
      <c r="R525" s="452"/>
      <c r="S525" s="452"/>
      <c r="T525" s="452"/>
      <c r="U525" s="452"/>
      <c r="V525" s="452"/>
      <c r="W525" s="452"/>
      <c r="X525" s="452"/>
      <c r="Y525" s="452"/>
      <c r="Z525" s="452"/>
      <c r="AA525" s="452"/>
      <c r="AB525" s="452"/>
      <c r="AC525" s="452"/>
      <c r="AD525" s="452"/>
      <c r="AE525" s="452"/>
      <c r="AF525" s="452"/>
    </row>
    <row r="526" spans="2:32" ht="15.75" customHeight="1" x14ac:dyDescent="0.4">
      <c r="B526" s="9"/>
      <c r="C526" s="452"/>
      <c r="D526" s="452"/>
      <c r="E526" s="452"/>
      <c r="F526" s="452"/>
      <c r="G526" s="452"/>
      <c r="H526" s="452"/>
      <c r="I526" s="452"/>
      <c r="J526" s="452"/>
      <c r="K526" s="452"/>
      <c r="L526" s="452"/>
      <c r="M526" s="452"/>
      <c r="N526" s="452"/>
      <c r="O526" s="452"/>
      <c r="P526" s="452"/>
      <c r="Q526" s="452"/>
      <c r="R526" s="452"/>
      <c r="S526" s="452"/>
      <c r="T526" s="452"/>
      <c r="U526" s="452"/>
      <c r="V526" s="452"/>
      <c r="W526" s="452"/>
      <c r="X526" s="452"/>
      <c r="Y526" s="452"/>
      <c r="Z526" s="452"/>
      <c r="AA526" s="452"/>
      <c r="AB526" s="452"/>
      <c r="AC526" s="452"/>
      <c r="AD526" s="452"/>
      <c r="AE526" s="452"/>
      <c r="AF526" s="452"/>
    </row>
    <row r="527" spans="2:32" ht="15.75" customHeight="1" x14ac:dyDescent="0.4">
      <c r="B527" s="9"/>
      <c r="C527" s="452"/>
      <c r="D527" s="452"/>
      <c r="E527" s="452"/>
      <c r="F527" s="452"/>
      <c r="G527" s="452"/>
      <c r="H527" s="452"/>
      <c r="I527" s="452"/>
      <c r="J527" s="452"/>
      <c r="K527" s="452"/>
      <c r="L527" s="452"/>
      <c r="M527" s="452"/>
      <c r="N527" s="452"/>
      <c r="O527" s="452"/>
      <c r="P527" s="452"/>
      <c r="Q527" s="452"/>
      <c r="R527" s="452"/>
      <c r="S527" s="452"/>
      <c r="T527" s="452"/>
      <c r="U527" s="452"/>
      <c r="V527" s="452"/>
      <c r="W527" s="452"/>
      <c r="X527" s="452"/>
      <c r="Y527" s="452"/>
      <c r="Z527" s="452"/>
      <c r="AA527" s="452"/>
      <c r="AB527" s="452"/>
      <c r="AC527" s="452"/>
      <c r="AD527" s="452"/>
      <c r="AE527" s="452"/>
      <c r="AF527" s="452"/>
    </row>
    <row r="528" spans="2:32" ht="15.75" customHeight="1" x14ac:dyDescent="0.4">
      <c r="B528" s="9" t="s">
        <v>259</v>
      </c>
      <c r="C528" s="452" t="s">
        <v>471</v>
      </c>
      <c r="D528" s="452"/>
      <c r="E528" s="452"/>
      <c r="F528" s="452"/>
      <c r="G528" s="452"/>
      <c r="H528" s="452"/>
      <c r="I528" s="452"/>
      <c r="J528" s="452"/>
      <c r="K528" s="452"/>
      <c r="L528" s="452"/>
      <c r="M528" s="452"/>
      <c r="N528" s="452"/>
      <c r="O528" s="452"/>
      <c r="P528" s="452"/>
      <c r="Q528" s="452"/>
      <c r="R528" s="452"/>
      <c r="S528" s="452"/>
      <c r="T528" s="452"/>
      <c r="U528" s="452"/>
      <c r="V528" s="452"/>
      <c r="W528" s="452"/>
      <c r="X528" s="452"/>
      <c r="Y528" s="452"/>
      <c r="Z528" s="452"/>
      <c r="AA528" s="452"/>
      <c r="AB528" s="452"/>
      <c r="AC528" s="452"/>
      <c r="AD528" s="452"/>
      <c r="AE528" s="452"/>
      <c r="AF528" s="452"/>
    </row>
    <row r="529" spans="2:32" ht="15.75" customHeight="1" x14ac:dyDescent="0.4">
      <c r="B529" s="9"/>
      <c r="C529" s="452"/>
      <c r="D529" s="452"/>
      <c r="E529" s="452"/>
      <c r="F529" s="452"/>
      <c r="G529" s="452"/>
      <c r="H529" s="452"/>
      <c r="I529" s="452"/>
      <c r="J529" s="452"/>
      <c r="K529" s="452"/>
      <c r="L529" s="452"/>
      <c r="M529" s="452"/>
      <c r="N529" s="452"/>
      <c r="O529" s="452"/>
      <c r="P529" s="452"/>
      <c r="Q529" s="452"/>
      <c r="R529" s="452"/>
      <c r="S529" s="452"/>
      <c r="T529" s="452"/>
      <c r="U529" s="452"/>
      <c r="V529" s="452"/>
      <c r="W529" s="452"/>
      <c r="X529" s="452"/>
      <c r="Y529" s="452"/>
      <c r="Z529" s="452"/>
      <c r="AA529" s="452"/>
      <c r="AB529" s="452"/>
      <c r="AC529" s="452"/>
      <c r="AD529" s="452"/>
      <c r="AE529" s="452"/>
      <c r="AF529" s="452"/>
    </row>
    <row r="530" spans="2:32" x14ac:dyDescent="0.4">
      <c r="B530" s="3" t="s">
        <v>472</v>
      </c>
      <c r="X530" s="12"/>
      <c r="Y530" s="12"/>
      <c r="Z530" s="12"/>
      <c r="AA530" s="12"/>
      <c r="AB530" s="12"/>
      <c r="AC530" s="12"/>
      <c r="AD530" s="12"/>
      <c r="AE530" s="12"/>
    </row>
    <row r="531" spans="2:32" ht="15.75" customHeight="1" x14ac:dyDescent="0.4">
      <c r="B531" s="9" t="s">
        <v>257</v>
      </c>
      <c r="C531" s="452" t="s">
        <v>473</v>
      </c>
      <c r="D531" s="452"/>
      <c r="E531" s="452"/>
      <c r="F531" s="452"/>
      <c r="G531" s="452"/>
      <c r="H531" s="452"/>
      <c r="I531" s="452"/>
      <c r="J531" s="452"/>
      <c r="K531" s="452"/>
      <c r="L531" s="452"/>
      <c r="M531" s="452"/>
      <c r="N531" s="452"/>
      <c r="O531" s="452"/>
      <c r="P531" s="452"/>
      <c r="Q531" s="452"/>
      <c r="R531" s="452"/>
      <c r="S531" s="452"/>
      <c r="T531" s="452"/>
      <c r="U531" s="452"/>
      <c r="V531" s="452"/>
      <c r="W531" s="452"/>
      <c r="X531" s="452"/>
      <c r="Y531" s="452"/>
      <c r="Z531" s="452"/>
      <c r="AA531" s="452"/>
      <c r="AB531" s="452"/>
      <c r="AC531" s="452"/>
      <c r="AD531" s="452"/>
      <c r="AE531" s="452"/>
      <c r="AF531" s="452"/>
    </row>
    <row r="532" spans="2:32" ht="15.75" customHeight="1" x14ac:dyDescent="0.4">
      <c r="B532" s="9"/>
      <c r="C532" s="452"/>
      <c r="D532" s="452"/>
      <c r="E532" s="452"/>
      <c r="F532" s="452"/>
      <c r="G532" s="452"/>
      <c r="H532" s="452"/>
      <c r="I532" s="452"/>
      <c r="J532" s="452"/>
      <c r="K532" s="452"/>
      <c r="L532" s="452"/>
      <c r="M532" s="452"/>
      <c r="N532" s="452"/>
      <c r="O532" s="452"/>
      <c r="P532" s="452"/>
      <c r="Q532" s="452"/>
      <c r="R532" s="452"/>
      <c r="S532" s="452"/>
      <c r="T532" s="452"/>
      <c r="U532" s="452"/>
      <c r="V532" s="452"/>
      <c r="W532" s="452"/>
      <c r="X532" s="452"/>
      <c r="Y532" s="452"/>
      <c r="Z532" s="452"/>
      <c r="AA532" s="452"/>
      <c r="AB532" s="452"/>
      <c r="AC532" s="452"/>
      <c r="AD532" s="452"/>
      <c r="AE532" s="452"/>
      <c r="AF532" s="452"/>
    </row>
    <row r="533" spans="2:32" ht="15.75" customHeight="1" x14ac:dyDescent="0.4">
      <c r="B533" s="9"/>
      <c r="C533" s="452"/>
      <c r="D533" s="452"/>
      <c r="E533" s="452"/>
      <c r="F533" s="452"/>
      <c r="G533" s="452"/>
      <c r="H533" s="452"/>
      <c r="I533" s="452"/>
      <c r="J533" s="452"/>
      <c r="K533" s="452"/>
      <c r="L533" s="452"/>
      <c r="M533" s="452"/>
      <c r="N533" s="452"/>
      <c r="O533" s="452"/>
      <c r="P533" s="452"/>
      <c r="Q533" s="452"/>
      <c r="R533" s="452"/>
      <c r="S533" s="452"/>
      <c r="T533" s="452"/>
      <c r="U533" s="452"/>
      <c r="V533" s="452"/>
      <c r="W533" s="452"/>
      <c r="X533" s="452"/>
      <c r="Y533" s="452"/>
      <c r="Z533" s="452"/>
      <c r="AA533" s="452"/>
      <c r="AB533" s="452"/>
      <c r="AC533" s="452"/>
      <c r="AD533" s="452"/>
      <c r="AE533" s="452"/>
      <c r="AF533" s="452"/>
    </row>
    <row r="534" spans="2:32" x14ac:dyDescent="0.4">
      <c r="B534" s="3"/>
      <c r="C534" s="1" t="s">
        <v>474</v>
      </c>
      <c r="D534" s="452" t="s">
        <v>475</v>
      </c>
      <c r="E534" s="452"/>
      <c r="F534" s="452"/>
      <c r="G534" s="452"/>
      <c r="H534" s="452"/>
      <c r="I534" s="452"/>
      <c r="J534" s="452"/>
      <c r="K534" s="452"/>
      <c r="L534" s="452"/>
      <c r="M534" s="452"/>
      <c r="N534" s="452"/>
      <c r="O534" s="452"/>
      <c r="P534" s="452"/>
      <c r="Q534" s="452"/>
      <c r="R534" s="452"/>
      <c r="S534" s="452"/>
      <c r="T534" s="452"/>
      <c r="U534" s="452"/>
      <c r="V534" s="452"/>
      <c r="W534" s="452"/>
      <c r="X534" s="452"/>
      <c r="Y534" s="452"/>
      <c r="Z534" s="452"/>
      <c r="AA534" s="452"/>
      <c r="AB534" s="452"/>
      <c r="AC534" s="452"/>
      <c r="AD534" s="452"/>
      <c r="AE534" s="452"/>
      <c r="AF534" s="452"/>
    </row>
    <row r="535" spans="2:32" x14ac:dyDescent="0.4">
      <c r="B535" s="3"/>
      <c r="C535" s="1" t="s">
        <v>474</v>
      </c>
      <c r="D535" s="452" t="s">
        <v>476</v>
      </c>
      <c r="E535" s="452"/>
      <c r="F535" s="452"/>
      <c r="G535" s="452"/>
      <c r="H535" s="452"/>
      <c r="I535" s="452"/>
      <c r="J535" s="452"/>
      <c r="K535" s="452"/>
      <c r="L535" s="452"/>
      <c r="M535" s="452"/>
      <c r="N535" s="452"/>
      <c r="O535" s="452"/>
      <c r="P535" s="452"/>
      <c r="Q535" s="452"/>
      <c r="R535" s="452"/>
      <c r="S535" s="452"/>
      <c r="T535" s="452"/>
      <c r="U535" s="452"/>
      <c r="V535" s="452"/>
      <c r="W535" s="452"/>
      <c r="X535" s="452"/>
      <c r="Y535" s="452"/>
      <c r="Z535" s="452"/>
      <c r="AA535" s="452"/>
      <c r="AB535" s="452"/>
      <c r="AC535" s="452"/>
      <c r="AD535" s="452"/>
      <c r="AE535" s="452"/>
      <c r="AF535" s="452"/>
    </row>
    <row r="536" spans="2:32" x14ac:dyDescent="0.4">
      <c r="B536" s="3"/>
      <c r="C536" s="1" t="s">
        <v>474</v>
      </c>
      <c r="D536" s="452" t="s">
        <v>477</v>
      </c>
      <c r="E536" s="452"/>
      <c r="F536" s="452"/>
      <c r="G536" s="452"/>
      <c r="H536" s="452"/>
      <c r="I536" s="452"/>
      <c r="J536" s="452"/>
      <c r="K536" s="452"/>
      <c r="L536" s="452"/>
      <c r="M536" s="452"/>
      <c r="N536" s="452"/>
      <c r="O536" s="452"/>
      <c r="P536" s="452"/>
      <c r="Q536" s="452"/>
      <c r="R536" s="452"/>
      <c r="S536" s="452"/>
      <c r="T536" s="452"/>
      <c r="U536" s="452"/>
      <c r="V536" s="452"/>
      <c r="W536" s="452"/>
      <c r="X536" s="452"/>
      <c r="Y536" s="452"/>
      <c r="Z536" s="452"/>
      <c r="AA536" s="452"/>
      <c r="AB536" s="452"/>
      <c r="AC536" s="452"/>
      <c r="AD536" s="452"/>
      <c r="AE536" s="452"/>
      <c r="AF536" s="452"/>
    </row>
    <row r="537" spans="2:32" x14ac:dyDescent="0.4">
      <c r="B537" s="3"/>
      <c r="D537" s="452"/>
      <c r="E537" s="452"/>
      <c r="F537" s="452"/>
      <c r="G537" s="452"/>
      <c r="H537" s="452"/>
      <c r="I537" s="452"/>
      <c r="J537" s="452"/>
      <c r="K537" s="452"/>
      <c r="L537" s="452"/>
      <c r="M537" s="452"/>
      <c r="N537" s="452"/>
      <c r="O537" s="452"/>
      <c r="P537" s="452"/>
      <c r="Q537" s="452"/>
      <c r="R537" s="452"/>
      <c r="S537" s="452"/>
      <c r="T537" s="452"/>
      <c r="U537" s="452"/>
      <c r="V537" s="452"/>
      <c r="W537" s="452"/>
      <c r="X537" s="452"/>
      <c r="Y537" s="452"/>
      <c r="Z537" s="452"/>
      <c r="AA537" s="452"/>
      <c r="AB537" s="452"/>
      <c r="AC537" s="452"/>
      <c r="AD537" s="452"/>
      <c r="AE537" s="452"/>
      <c r="AF537" s="452"/>
    </row>
    <row r="538" spans="2:32" x14ac:dyDescent="0.4">
      <c r="B538" s="3"/>
      <c r="C538" s="1" t="s">
        <v>474</v>
      </c>
      <c r="D538" s="452" t="s">
        <v>478</v>
      </c>
      <c r="E538" s="452"/>
      <c r="F538" s="452"/>
      <c r="G538" s="452"/>
      <c r="H538" s="452"/>
      <c r="I538" s="452"/>
      <c r="J538" s="452"/>
      <c r="K538" s="452"/>
      <c r="L538" s="452"/>
      <c r="M538" s="452"/>
      <c r="N538" s="452"/>
      <c r="O538" s="452"/>
      <c r="P538" s="452"/>
      <c r="Q538" s="452"/>
      <c r="R538" s="452"/>
      <c r="S538" s="452"/>
      <c r="T538" s="452"/>
      <c r="U538" s="452"/>
      <c r="V538" s="452"/>
      <c r="W538" s="452"/>
      <c r="X538" s="452"/>
      <c r="Y538" s="452"/>
      <c r="Z538" s="452"/>
      <c r="AA538" s="452"/>
      <c r="AB538" s="452"/>
      <c r="AC538" s="452"/>
      <c r="AD538" s="452"/>
      <c r="AE538" s="452"/>
      <c r="AF538" s="452"/>
    </row>
    <row r="539" spans="2:32" x14ac:dyDescent="0.4">
      <c r="C539" s="1" t="s">
        <v>474</v>
      </c>
      <c r="D539" s="452" t="s">
        <v>479</v>
      </c>
      <c r="E539" s="452"/>
      <c r="F539" s="452"/>
      <c r="G539" s="452"/>
      <c r="H539" s="452"/>
      <c r="I539" s="452"/>
      <c r="J539" s="452"/>
      <c r="K539" s="452"/>
      <c r="L539" s="452"/>
      <c r="M539" s="452"/>
      <c r="N539" s="452"/>
      <c r="O539" s="452"/>
      <c r="P539" s="452"/>
      <c r="Q539" s="452"/>
      <c r="R539" s="452"/>
      <c r="S539" s="452"/>
      <c r="T539" s="452"/>
      <c r="U539" s="452"/>
      <c r="V539" s="452"/>
      <c r="W539" s="452"/>
      <c r="X539" s="452"/>
      <c r="Y539" s="452"/>
      <c r="Z539" s="452"/>
      <c r="AA539" s="452"/>
      <c r="AB539" s="452"/>
      <c r="AC539" s="452"/>
      <c r="AD539" s="452"/>
      <c r="AE539" s="452"/>
      <c r="AF539" s="452"/>
    </row>
    <row r="540" spans="2:32" ht="15.75" customHeight="1" x14ac:dyDescent="0.4">
      <c r="C540" s="1" t="s">
        <v>474</v>
      </c>
      <c r="D540" s="452" t="s">
        <v>480</v>
      </c>
      <c r="E540" s="452"/>
      <c r="F540" s="452"/>
      <c r="G540" s="452"/>
      <c r="H540" s="452"/>
      <c r="I540" s="452"/>
      <c r="J540" s="452"/>
      <c r="K540" s="452"/>
      <c r="L540" s="452"/>
      <c r="M540" s="452"/>
      <c r="N540" s="452"/>
      <c r="O540" s="452"/>
      <c r="P540" s="452"/>
      <c r="Q540" s="452"/>
      <c r="R540" s="452"/>
      <c r="S540" s="452"/>
      <c r="T540" s="452"/>
      <c r="U540" s="452"/>
      <c r="V540" s="452"/>
      <c r="W540" s="452"/>
      <c r="X540" s="452"/>
      <c r="Y540" s="452"/>
      <c r="Z540" s="452"/>
      <c r="AA540" s="452"/>
      <c r="AB540" s="452"/>
      <c r="AC540" s="452"/>
      <c r="AD540" s="452"/>
      <c r="AE540" s="452"/>
      <c r="AF540" s="452"/>
    </row>
    <row r="541" spans="2:32" x14ac:dyDescent="0.4">
      <c r="D541" s="452"/>
      <c r="E541" s="452"/>
      <c r="F541" s="452"/>
      <c r="G541" s="452"/>
      <c r="H541" s="452"/>
      <c r="I541" s="452"/>
      <c r="J541" s="452"/>
      <c r="K541" s="452"/>
      <c r="L541" s="452"/>
      <c r="M541" s="452"/>
      <c r="N541" s="452"/>
      <c r="O541" s="452"/>
      <c r="P541" s="452"/>
      <c r="Q541" s="452"/>
      <c r="R541" s="452"/>
      <c r="S541" s="452"/>
      <c r="T541" s="452"/>
      <c r="U541" s="452"/>
      <c r="V541" s="452"/>
      <c r="W541" s="452"/>
      <c r="X541" s="452"/>
      <c r="Y541" s="452"/>
      <c r="Z541" s="452"/>
      <c r="AA541" s="452"/>
      <c r="AB541" s="452"/>
      <c r="AC541" s="452"/>
      <c r="AD541" s="452"/>
      <c r="AE541" s="452"/>
      <c r="AF541" s="452"/>
    </row>
    <row r="542" spans="2:32" x14ac:dyDescent="0.4">
      <c r="B542" s="3"/>
      <c r="C542" s="1" t="s">
        <v>474</v>
      </c>
      <c r="D542" s="452" t="s">
        <v>481</v>
      </c>
      <c r="E542" s="452"/>
      <c r="F542" s="452"/>
      <c r="G542" s="452"/>
      <c r="H542" s="452"/>
      <c r="I542" s="452"/>
      <c r="J542" s="452"/>
      <c r="K542" s="452"/>
      <c r="L542" s="452"/>
      <c r="M542" s="452"/>
      <c r="N542" s="452"/>
      <c r="O542" s="452"/>
      <c r="P542" s="452"/>
      <c r="Q542" s="452"/>
      <c r="R542" s="452"/>
      <c r="S542" s="452"/>
      <c r="T542" s="452"/>
      <c r="U542" s="452"/>
      <c r="V542" s="452"/>
      <c r="W542" s="452"/>
      <c r="X542" s="452"/>
      <c r="Y542" s="452"/>
      <c r="Z542" s="452"/>
      <c r="AA542" s="452"/>
      <c r="AB542" s="452"/>
      <c r="AC542" s="452"/>
      <c r="AD542" s="452"/>
      <c r="AE542" s="452"/>
      <c r="AF542" s="452"/>
    </row>
    <row r="543" spans="2:32" x14ac:dyDescent="0.4">
      <c r="B543" s="3"/>
      <c r="C543" s="1" t="s">
        <v>474</v>
      </c>
      <c r="D543" s="452" t="s">
        <v>482</v>
      </c>
      <c r="E543" s="452"/>
      <c r="F543" s="452"/>
      <c r="G543" s="452"/>
      <c r="H543" s="452"/>
      <c r="I543" s="452"/>
      <c r="J543" s="452"/>
      <c r="K543" s="452"/>
      <c r="L543" s="452"/>
      <c r="M543" s="452"/>
      <c r="N543" s="452"/>
      <c r="O543" s="452"/>
      <c r="P543" s="452"/>
      <c r="Q543" s="452"/>
      <c r="R543" s="452"/>
      <c r="S543" s="452"/>
      <c r="T543" s="452"/>
      <c r="U543" s="452"/>
      <c r="V543" s="452"/>
      <c r="W543" s="452"/>
      <c r="X543" s="452"/>
      <c r="Y543" s="452"/>
      <c r="Z543" s="452"/>
      <c r="AA543" s="452"/>
      <c r="AB543" s="452"/>
      <c r="AC543" s="452"/>
      <c r="AD543" s="452"/>
      <c r="AE543" s="452"/>
      <c r="AF543" s="452"/>
    </row>
    <row r="544" spans="2:32" ht="15.75" customHeight="1" x14ac:dyDescent="0.4">
      <c r="C544" s="1" t="s">
        <v>474</v>
      </c>
      <c r="D544" s="452" t="s">
        <v>483</v>
      </c>
      <c r="E544" s="452"/>
      <c r="F544" s="452"/>
      <c r="G544" s="452"/>
      <c r="H544" s="452"/>
      <c r="I544" s="452"/>
      <c r="J544" s="452"/>
      <c r="K544" s="452"/>
      <c r="L544" s="452"/>
      <c r="M544" s="452"/>
      <c r="N544" s="452"/>
      <c r="O544" s="452"/>
      <c r="P544" s="452"/>
      <c r="Q544" s="452"/>
      <c r="R544" s="452"/>
      <c r="S544" s="452"/>
      <c r="T544" s="452"/>
      <c r="U544" s="452"/>
      <c r="V544" s="452"/>
      <c r="W544" s="452"/>
      <c r="X544" s="452"/>
      <c r="Y544" s="452"/>
      <c r="Z544" s="452"/>
      <c r="AA544" s="452"/>
      <c r="AB544" s="452"/>
      <c r="AC544" s="452"/>
      <c r="AD544" s="452"/>
      <c r="AE544" s="452"/>
      <c r="AF544" s="452"/>
    </row>
    <row r="545" spans="2:32" ht="15.75" customHeight="1" x14ac:dyDescent="0.4">
      <c r="D545" s="452"/>
      <c r="E545" s="452"/>
      <c r="F545" s="452"/>
      <c r="G545" s="452"/>
      <c r="H545" s="452"/>
      <c r="I545" s="452"/>
      <c r="J545" s="452"/>
      <c r="K545" s="452"/>
      <c r="L545" s="452"/>
      <c r="M545" s="452"/>
      <c r="N545" s="452"/>
      <c r="O545" s="452"/>
      <c r="P545" s="452"/>
      <c r="Q545" s="452"/>
      <c r="R545" s="452"/>
      <c r="S545" s="452"/>
      <c r="T545" s="452"/>
      <c r="U545" s="452"/>
      <c r="V545" s="452"/>
      <c r="W545" s="452"/>
      <c r="X545" s="452"/>
      <c r="Y545" s="452"/>
      <c r="Z545" s="452"/>
      <c r="AA545" s="452"/>
      <c r="AB545" s="452"/>
      <c r="AC545" s="452"/>
      <c r="AD545" s="452"/>
      <c r="AE545" s="452"/>
      <c r="AF545" s="452"/>
    </row>
    <row r="546" spans="2:32" ht="15.75" customHeight="1" x14ac:dyDescent="0.4">
      <c r="D546" s="452"/>
      <c r="E546" s="452"/>
      <c r="F546" s="452"/>
      <c r="G546" s="452"/>
      <c r="H546" s="452"/>
      <c r="I546" s="452"/>
      <c r="J546" s="452"/>
      <c r="K546" s="452"/>
      <c r="L546" s="452"/>
      <c r="M546" s="452"/>
      <c r="N546" s="452"/>
      <c r="O546" s="452"/>
      <c r="P546" s="452"/>
      <c r="Q546" s="452"/>
      <c r="R546" s="452"/>
      <c r="S546" s="452"/>
      <c r="T546" s="452"/>
      <c r="U546" s="452"/>
      <c r="V546" s="452"/>
      <c r="W546" s="452"/>
      <c r="X546" s="452"/>
      <c r="Y546" s="452"/>
      <c r="Z546" s="452"/>
      <c r="AA546" s="452"/>
      <c r="AB546" s="452"/>
      <c r="AC546" s="452"/>
      <c r="AD546" s="452"/>
      <c r="AE546" s="452"/>
      <c r="AF546" s="452"/>
    </row>
    <row r="547" spans="2:32" ht="15.75" customHeight="1" x14ac:dyDescent="0.4">
      <c r="D547" s="452"/>
      <c r="E547" s="452"/>
      <c r="F547" s="452"/>
      <c r="G547" s="452"/>
      <c r="H547" s="452"/>
      <c r="I547" s="452"/>
      <c r="J547" s="452"/>
      <c r="K547" s="452"/>
      <c r="L547" s="452"/>
      <c r="M547" s="452"/>
      <c r="N547" s="452"/>
      <c r="O547" s="452"/>
      <c r="P547" s="452"/>
      <c r="Q547" s="452"/>
      <c r="R547" s="452"/>
      <c r="S547" s="452"/>
      <c r="T547" s="452"/>
      <c r="U547" s="452"/>
      <c r="V547" s="452"/>
      <c r="W547" s="452"/>
      <c r="X547" s="452"/>
      <c r="Y547" s="452"/>
      <c r="Z547" s="452"/>
      <c r="AA547" s="452"/>
      <c r="AB547" s="452"/>
      <c r="AC547" s="452"/>
      <c r="AD547" s="452"/>
      <c r="AE547" s="452"/>
      <c r="AF547" s="452"/>
    </row>
    <row r="548" spans="2:32" x14ac:dyDescent="0.4">
      <c r="B548" s="3" t="s">
        <v>484</v>
      </c>
      <c r="C548" s="12"/>
      <c r="E548" s="2"/>
      <c r="F548" s="2"/>
      <c r="G548" s="11"/>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spans="2:32" x14ac:dyDescent="0.4">
      <c r="B549" s="452" t="s">
        <v>485</v>
      </c>
      <c r="C549" s="452"/>
      <c r="D549" s="452"/>
      <c r="E549" s="452"/>
      <c r="F549" s="452"/>
      <c r="G549" s="452"/>
      <c r="H549" s="452"/>
      <c r="I549" s="452"/>
      <c r="J549" s="452"/>
      <c r="K549" s="452"/>
      <c r="L549" s="452"/>
      <c r="M549" s="452"/>
      <c r="N549" s="452"/>
      <c r="O549" s="452"/>
      <c r="P549" s="452"/>
      <c r="Q549" s="452"/>
      <c r="R549" s="452"/>
      <c r="S549" s="452"/>
      <c r="T549" s="452"/>
      <c r="U549" s="452"/>
      <c r="V549" s="452"/>
      <c r="W549" s="452"/>
      <c r="X549" s="452"/>
      <c r="Y549" s="452"/>
      <c r="Z549" s="452"/>
      <c r="AA549" s="452"/>
      <c r="AB549" s="452"/>
      <c r="AC549" s="452"/>
      <c r="AD549" s="452"/>
      <c r="AE549" s="452"/>
      <c r="AF549" s="452"/>
    </row>
    <row r="550" spans="2:32" x14ac:dyDescent="0.4">
      <c r="B550" s="452"/>
      <c r="C550" s="452"/>
      <c r="D550" s="452"/>
      <c r="E550" s="452"/>
      <c r="F550" s="452"/>
      <c r="G550" s="452"/>
      <c r="H550" s="452"/>
      <c r="I550" s="452"/>
      <c r="J550" s="452"/>
      <c r="K550" s="452"/>
      <c r="L550" s="452"/>
      <c r="M550" s="452"/>
      <c r="N550" s="452"/>
      <c r="O550" s="452"/>
      <c r="P550" s="452"/>
      <c r="Q550" s="452"/>
      <c r="R550" s="452"/>
      <c r="S550" s="452"/>
      <c r="T550" s="452"/>
      <c r="U550" s="452"/>
      <c r="V550" s="452"/>
      <c r="W550" s="452"/>
      <c r="X550" s="452"/>
      <c r="Y550" s="452"/>
      <c r="Z550" s="452"/>
      <c r="AA550" s="452"/>
      <c r="AB550" s="452"/>
      <c r="AC550" s="452"/>
      <c r="AD550" s="452"/>
      <c r="AE550" s="452"/>
      <c r="AF550" s="452"/>
    </row>
    <row r="551" spans="2:32" x14ac:dyDescent="0.4">
      <c r="B551" s="452"/>
      <c r="C551" s="452"/>
      <c r="D551" s="452"/>
      <c r="E551" s="452"/>
      <c r="F551" s="452"/>
      <c r="G551" s="452"/>
      <c r="H551" s="452"/>
      <c r="I551" s="452"/>
      <c r="J551" s="452"/>
      <c r="K551" s="452"/>
      <c r="L551" s="452"/>
      <c r="M551" s="452"/>
      <c r="N551" s="452"/>
      <c r="O551" s="452"/>
      <c r="P551" s="452"/>
      <c r="Q551" s="452"/>
      <c r="R551" s="452"/>
      <c r="S551" s="452"/>
      <c r="T551" s="452"/>
      <c r="U551" s="452"/>
      <c r="V551" s="452"/>
      <c r="W551" s="452"/>
      <c r="X551" s="452"/>
      <c r="Y551" s="452"/>
      <c r="Z551" s="452"/>
      <c r="AA551" s="452"/>
      <c r="AB551" s="452"/>
      <c r="AC551" s="452"/>
      <c r="AD551" s="452"/>
      <c r="AE551" s="452"/>
      <c r="AF551" s="452"/>
    </row>
    <row r="552" spans="2:32" x14ac:dyDescent="0.4">
      <c r="B552" s="3" t="s">
        <v>486</v>
      </c>
      <c r="C552" s="12"/>
      <c r="E552" s="2"/>
      <c r="F552" s="2"/>
      <c r="G552" s="11"/>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spans="2:32" ht="15.75" customHeight="1" x14ac:dyDescent="0.4">
      <c r="B553" s="9" t="s">
        <v>257</v>
      </c>
      <c r="C553" s="452" t="s">
        <v>487</v>
      </c>
      <c r="D553" s="452"/>
      <c r="E553" s="452"/>
      <c r="F553" s="452"/>
      <c r="G553" s="452"/>
      <c r="H553" s="452"/>
      <c r="I553" s="452"/>
      <c r="J553" s="452"/>
      <c r="K553" s="452"/>
      <c r="L553" s="452"/>
      <c r="M553" s="452"/>
      <c r="N553" s="452"/>
      <c r="O553" s="452"/>
      <c r="P553" s="452"/>
      <c r="Q553" s="452"/>
      <c r="R553" s="452"/>
      <c r="S553" s="452"/>
      <c r="T553" s="452"/>
      <c r="U553" s="452"/>
      <c r="V553" s="452"/>
      <c r="W553" s="452"/>
      <c r="X553" s="452"/>
      <c r="Y553" s="452"/>
      <c r="Z553" s="452"/>
      <c r="AA553" s="452"/>
      <c r="AB553" s="452"/>
      <c r="AC553" s="452"/>
      <c r="AD553" s="452"/>
      <c r="AE553" s="452"/>
      <c r="AF553" s="452"/>
    </row>
    <row r="554" spans="2:32" ht="15.75" customHeight="1" x14ac:dyDescent="0.4">
      <c r="B554" s="9"/>
      <c r="C554" s="452"/>
      <c r="D554" s="452"/>
      <c r="E554" s="452"/>
      <c r="F554" s="452"/>
      <c r="G554" s="452"/>
      <c r="H554" s="452"/>
      <c r="I554" s="452"/>
      <c r="J554" s="452"/>
      <c r="K554" s="452"/>
      <c r="L554" s="452"/>
      <c r="M554" s="452"/>
      <c r="N554" s="452"/>
      <c r="O554" s="452"/>
      <c r="P554" s="452"/>
      <c r="Q554" s="452"/>
      <c r="R554" s="452"/>
      <c r="S554" s="452"/>
      <c r="T554" s="452"/>
      <c r="U554" s="452"/>
      <c r="V554" s="452"/>
      <c r="W554" s="452"/>
      <c r="X554" s="452"/>
      <c r="Y554" s="452"/>
      <c r="Z554" s="452"/>
      <c r="AA554" s="452"/>
      <c r="AB554" s="452"/>
      <c r="AC554" s="452"/>
      <c r="AD554" s="452"/>
      <c r="AE554" s="452"/>
      <c r="AF554" s="452"/>
    </row>
    <row r="555" spans="2:32" ht="15.75" customHeight="1" x14ac:dyDescent="0.4">
      <c r="B555" s="9"/>
      <c r="C555" s="452"/>
      <c r="D555" s="452"/>
      <c r="E555" s="452"/>
      <c r="F555" s="452"/>
      <c r="G555" s="452"/>
      <c r="H555" s="452"/>
      <c r="I555" s="452"/>
      <c r="J555" s="452"/>
      <c r="K555" s="452"/>
      <c r="L555" s="452"/>
      <c r="M555" s="452"/>
      <c r="N555" s="452"/>
      <c r="O555" s="452"/>
      <c r="P555" s="452"/>
      <c r="Q555" s="452"/>
      <c r="R555" s="452"/>
      <c r="S555" s="452"/>
      <c r="T555" s="452"/>
      <c r="U555" s="452"/>
      <c r="V555" s="452"/>
      <c r="W555" s="452"/>
      <c r="X555" s="452"/>
      <c r="Y555" s="452"/>
      <c r="Z555" s="452"/>
      <c r="AA555" s="452"/>
      <c r="AB555" s="452"/>
      <c r="AC555" s="452"/>
      <c r="AD555" s="452"/>
      <c r="AE555" s="452"/>
      <c r="AF555" s="452"/>
    </row>
    <row r="556" spans="2:32" x14ac:dyDescent="0.4">
      <c r="B556" s="3"/>
      <c r="C556" s="12" t="s">
        <v>488</v>
      </c>
      <c r="D556" s="452" t="s">
        <v>489</v>
      </c>
      <c r="E556" s="452"/>
      <c r="F556" s="452"/>
      <c r="G556" s="452"/>
      <c r="H556" s="452"/>
      <c r="I556" s="452"/>
      <c r="J556" s="452"/>
      <c r="K556" s="452"/>
      <c r="L556" s="452"/>
      <c r="M556" s="452"/>
      <c r="N556" s="452"/>
      <c r="O556" s="452"/>
      <c r="P556" s="452"/>
      <c r="Q556" s="452"/>
      <c r="R556" s="452"/>
      <c r="S556" s="452"/>
      <c r="T556" s="452"/>
      <c r="U556" s="452"/>
      <c r="V556" s="452"/>
      <c r="W556" s="452"/>
      <c r="X556" s="452"/>
      <c r="Y556" s="452"/>
      <c r="Z556" s="452"/>
      <c r="AA556" s="452"/>
      <c r="AB556" s="452"/>
      <c r="AC556" s="452"/>
      <c r="AD556" s="452"/>
      <c r="AE556" s="452"/>
      <c r="AF556" s="452"/>
    </row>
    <row r="557" spans="2:32" ht="15.75" customHeight="1" x14ac:dyDescent="0.4">
      <c r="B557" s="3"/>
      <c r="D557" s="12" t="s">
        <v>490</v>
      </c>
      <c r="F557" s="452" t="s">
        <v>491</v>
      </c>
      <c r="G557" s="452"/>
      <c r="H557" s="452"/>
      <c r="I557" s="452"/>
      <c r="J557" s="452"/>
      <c r="K557" s="452"/>
      <c r="L557" s="452"/>
      <c r="M557" s="452"/>
      <c r="N557" s="452"/>
      <c r="O557" s="452"/>
      <c r="P557" s="452"/>
      <c r="Q557" s="452"/>
      <c r="R557" s="452"/>
      <c r="S557" s="452"/>
      <c r="T557" s="452"/>
      <c r="U557" s="452"/>
      <c r="V557" s="452"/>
      <c r="W557" s="452"/>
      <c r="X557" s="452"/>
      <c r="Y557" s="452"/>
      <c r="Z557" s="452"/>
      <c r="AA557" s="452"/>
      <c r="AB557" s="452"/>
      <c r="AC557" s="452"/>
      <c r="AD557" s="452"/>
      <c r="AE557" s="452"/>
      <c r="AF557" s="452"/>
    </row>
    <row r="558" spans="2:32" x14ac:dyDescent="0.4">
      <c r="C558" s="12"/>
      <c r="D558" s="29"/>
      <c r="E558" s="29"/>
      <c r="F558" s="452"/>
      <c r="G558" s="452"/>
      <c r="H558" s="452"/>
      <c r="I558" s="452"/>
      <c r="J558" s="452"/>
      <c r="K558" s="452"/>
      <c r="L558" s="452"/>
      <c r="M558" s="452"/>
      <c r="N558" s="452"/>
      <c r="O558" s="452"/>
      <c r="P558" s="452"/>
      <c r="Q558" s="452"/>
      <c r="R558" s="452"/>
      <c r="S558" s="452"/>
      <c r="T558" s="452"/>
      <c r="U558" s="452"/>
      <c r="V558" s="452"/>
      <c r="W558" s="452"/>
      <c r="X558" s="452"/>
      <c r="Y558" s="452"/>
      <c r="Z558" s="452"/>
      <c r="AA558" s="452"/>
      <c r="AB558" s="452"/>
      <c r="AC558" s="452"/>
      <c r="AD558" s="452"/>
      <c r="AE558" s="452"/>
      <c r="AF558" s="452"/>
    </row>
    <row r="559" spans="2:32" ht="15.75" customHeight="1" x14ac:dyDescent="0.4">
      <c r="B559" s="3"/>
      <c r="D559" s="12" t="s">
        <v>492</v>
      </c>
      <c r="F559" s="452" t="s">
        <v>493</v>
      </c>
      <c r="G559" s="452"/>
      <c r="H559" s="452"/>
      <c r="I559" s="452"/>
      <c r="J559" s="452"/>
      <c r="K559" s="452"/>
      <c r="L559" s="452"/>
      <c r="M559" s="452"/>
      <c r="N559" s="452"/>
      <c r="O559" s="452"/>
      <c r="P559" s="452"/>
      <c r="Q559" s="452"/>
      <c r="R559" s="452"/>
      <c r="S559" s="452"/>
      <c r="T559" s="452"/>
      <c r="U559" s="452"/>
      <c r="V559" s="452"/>
      <c r="W559" s="452"/>
      <c r="X559" s="452"/>
      <c r="Y559" s="452"/>
      <c r="Z559" s="452"/>
      <c r="AA559" s="452"/>
      <c r="AB559" s="452"/>
      <c r="AC559" s="452"/>
      <c r="AD559" s="452"/>
      <c r="AE559" s="452"/>
      <c r="AF559" s="452"/>
    </row>
    <row r="560" spans="2:32" x14ac:dyDescent="0.4">
      <c r="C560" s="12"/>
      <c r="D560" s="29"/>
      <c r="E560" s="29"/>
      <c r="F560" s="452"/>
      <c r="G560" s="452"/>
      <c r="H560" s="452"/>
      <c r="I560" s="452"/>
      <c r="J560" s="452"/>
      <c r="K560" s="452"/>
      <c r="L560" s="452"/>
      <c r="M560" s="452"/>
      <c r="N560" s="452"/>
      <c r="O560" s="452"/>
      <c r="P560" s="452"/>
      <c r="Q560" s="452"/>
      <c r="R560" s="452"/>
      <c r="S560" s="452"/>
      <c r="T560" s="452"/>
      <c r="U560" s="452"/>
      <c r="V560" s="452"/>
      <c r="W560" s="452"/>
      <c r="X560" s="452"/>
      <c r="Y560" s="452"/>
      <c r="Z560" s="452"/>
      <c r="AA560" s="452"/>
      <c r="AB560" s="452"/>
      <c r="AC560" s="452"/>
      <c r="AD560" s="452"/>
      <c r="AE560" s="452"/>
      <c r="AF560" s="452"/>
    </row>
    <row r="561" spans="2:32" x14ac:dyDescent="0.4">
      <c r="B561" s="3"/>
      <c r="C561" s="12" t="s">
        <v>488</v>
      </c>
      <c r="D561" s="452" t="s">
        <v>494</v>
      </c>
      <c r="E561" s="452"/>
      <c r="F561" s="452"/>
      <c r="G561" s="452"/>
      <c r="H561" s="452"/>
      <c r="I561" s="452"/>
      <c r="J561" s="452"/>
      <c r="K561" s="452"/>
      <c r="L561" s="452"/>
      <c r="M561" s="452"/>
      <c r="N561" s="452"/>
      <c r="O561" s="452"/>
      <c r="P561" s="452"/>
      <c r="Q561" s="452"/>
      <c r="R561" s="452"/>
      <c r="S561" s="452"/>
      <c r="T561" s="452"/>
      <c r="U561" s="452"/>
      <c r="V561" s="452"/>
      <c r="W561" s="452"/>
      <c r="X561" s="452"/>
      <c r="Y561" s="452"/>
      <c r="Z561" s="452"/>
      <c r="AA561" s="452"/>
      <c r="AB561" s="452"/>
      <c r="AC561" s="452"/>
      <c r="AD561" s="452"/>
      <c r="AE561" s="452"/>
      <c r="AF561" s="452"/>
    </row>
    <row r="562" spans="2:32" ht="15.75" customHeight="1" x14ac:dyDescent="0.4">
      <c r="B562" s="3"/>
      <c r="D562" s="12" t="s">
        <v>490</v>
      </c>
      <c r="F562" s="452" t="s">
        <v>495</v>
      </c>
      <c r="G562" s="452"/>
      <c r="H562" s="452"/>
      <c r="I562" s="452"/>
      <c r="J562" s="452"/>
      <c r="K562" s="452"/>
      <c r="L562" s="452"/>
      <c r="M562" s="452"/>
      <c r="N562" s="452"/>
      <c r="O562" s="452"/>
      <c r="P562" s="452"/>
      <c r="Q562" s="452"/>
      <c r="R562" s="452"/>
      <c r="S562" s="452"/>
      <c r="T562" s="452"/>
      <c r="U562" s="452"/>
      <c r="V562" s="452"/>
      <c r="W562" s="452"/>
      <c r="X562" s="452"/>
      <c r="Y562" s="452"/>
      <c r="Z562" s="452"/>
      <c r="AA562" s="452"/>
      <c r="AB562" s="452"/>
      <c r="AC562" s="452"/>
      <c r="AD562" s="452"/>
      <c r="AE562" s="452"/>
      <c r="AF562" s="452"/>
    </row>
    <row r="563" spans="2:32" ht="15.75" customHeight="1" x14ac:dyDescent="0.4">
      <c r="B563" s="3"/>
      <c r="C563" s="12"/>
      <c r="E563" s="29"/>
      <c r="F563" s="452"/>
      <c r="G563" s="452"/>
      <c r="H563" s="452"/>
      <c r="I563" s="452"/>
      <c r="J563" s="452"/>
      <c r="K563" s="452"/>
      <c r="L563" s="452"/>
      <c r="M563" s="452"/>
      <c r="N563" s="452"/>
      <c r="O563" s="452"/>
      <c r="P563" s="452"/>
      <c r="Q563" s="452"/>
      <c r="R563" s="452"/>
      <c r="S563" s="452"/>
      <c r="T563" s="452"/>
      <c r="U563" s="452"/>
      <c r="V563" s="452"/>
      <c r="W563" s="452"/>
      <c r="X563" s="452"/>
      <c r="Y563" s="452"/>
      <c r="Z563" s="452"/>
      <c r="AA563" s="452"/>
      <c r="AB563" s="452"/>
      <c r="AC563" s="452"/>
      <c r="AD563" s="452"/>
      <c r="AE563" s="452"/>
      <c r="AF563" s="452"/>
    </row>
    <row r="564" spans="2:32" x14ac:dyDescent="0.4">
      <c r="C564" s="12"/>
      <c r="D564" s="29"/>
      <c r="E564" s="29"/>
      <c r="F564" s="452"/>
      <c r="G564" s="452"/>
      <c r="H564" s="452"/>
      <c r="I564" s="452"/>
      <c r="J564" s="452"/>
      <c r="K564" s="452"/>
      <c r="L564" s="452"/>
      <c r="M564" s="452"/>
      <c r="N564" s="452"/>
      <c r="O564" s="452"/>
      <c r="P564" s="452"/>
      <c r="Q564" s="452"/>
      <c r="R564" s="452"/>
      <c r="S564" s="452"/>
      <c r="T564" s="452"/>
      <c r="U564" s="452"/>
      <c r="V564" s="452"/>
      <c r="W564" s="452"/>
      <c r="X564" s="452"/>
      <c r="Y564" s="452"/>
      <c r="Z564" s="452"/>
      <c r="AA564" s="452"/>
      <c r="AB564" s="452"/>
      <c r="AC564" s="452"/>
      <c r="AD564" s="452"/>
      <c r="AE564" s="452"/>
      <c r="AF564" s="452"/>
    </row>
    <row r="565" spans="2:32" ht="15.75" customHeight="1" x14ac:dyDescent="0.4">
      <c r="B565" s="3"/>
      <c r="D565" s="12" t="s">
        <v>492</v>
      </c>
      <c r="F565" s="452" t="s">
        <v>496</v>
      </c>
      <c r="G565" s="452"/>
      <c r="H565" s="452"/>
      <c r="I565" s="452"/>
      <c r="J565" s="452"/>
      <c r="K565" s="452"/>
      <c r="L565" s="452"/>
      <c r="M565" s="452"/>
      <c r="N565" s="452"/>
      <c r="O565" s="452"/>
      <c r="P565" s="452"/>
      <c r="Q565" s="452"/>
      <c r="R565" s="452"/>
      <c r="S565" s="452"/>
      <c r="T565" s="452"/>
      <c r="U565" s="452"/>
      <c r="V565" s="452"/>
      <c r="W565" s="452"/>
      <c r="X565" s="452"/>
      <c r="Y565" s="452"/>
      <c r="Z565" s="452"/>
      <c r="AA565" s="452"/>
      <c r="AB565" s="452"/>
      <c r="AC565" s="452"/>
      <c r="AD565" s="452"/>
      <c r="AE565" s="452"/>
      <c r="AF565" s="452"/>
    </row>
    <row r="566" spans="2:32" x14ac:dyDescent="0.4">
      <c r="C566" s="12"/>
      <c r="D566" s="29"/>
      <c r="E566" s="29"/>
      <c r="F566" s="452"/>
      <c r="G566" s="452"/>
      <c r="H566" s="452"/>
      <c r="I566" s="452"/>
      <c r="J566" s="452"/>
      <c r="K566" s="452"/>
      <c r="L566" s="452"/>
      <c r="M566" s="452"/>
      <c r="N566" s="452"/>
      <c r="O566" s="452"/>
      <c r="P566" s="452"/>
      <c r="Q566" s="452"/>
      <c r="R566" s="452"/>
      <c r="S566" s="452"/>
      <c r="T566" s="452"/>
      <c r="U566" s="452"/>
      <c r="V566" s="452"/>
      <c r="W566" s="452"/>
      <c r="X566" s="452"/>
      <c r="Y566" s="452"/>
      <c r="Z566" s="452"/>
      <c r="AA566" s="452"/>
      <c r="AB566" s="452"/>
      <c r="AC566" s="452"/>
      <c r="AD566" s="452"/>
      <c r="AE566" s="452"/>
      <c r="AF566" s="452"/>
    </row>
    <row r="567" spans="2:32" x14ac:dyDescent="0.4">
      <c r="B567" s="3"/>
      <c r="C567" s="12" t="s">
        <v>488</v>
      </c>
      <c r="D567" s="452" t="s">
        <v>497</v>
      </c>
      <c r="E567" s="452"/>
      <c r="F567" s="452"/>
      <c r="G567" s="452"/>
      <c r="H567" s="452"/>
      <c r="I567" s="452"/>
      <c r="J567" s="452"/>
      <c r="K567" s="452"/>
      <c r="L567" s="452"/>
      <c r="M567" s="452"/>
      <c r="N567" s="452"/>
      <c r="O567" s="452"/>
      <c r="P567" s="452"/>
      <c r="Q567" s="452"/>
      <c r="R567" s="452"/>
      <c r="S567" s="452"/>
      <c r="T567" s="452"/>
      <c r="U567" s="452"/>
      <c r="V567" s="452"/>
      <c r="W567" s="452"/>
      <c r="X567" s="452"/>
      <c r="Y567" s="452"/>
      <c r="Z567" s="452"/>
      <c r="AA567" s="452"/>
      <c r="AB567" s="452"/>
      <c r="AC567" s="452"/>
      <c r="AD567" s="452"/>
      <c r="AE567" s="452"/>
      <c r="AF567" s="452"/>
    </row>
    <row r="568" spans="2:32" x14ac:dyDescent="0.4">
      <c r="B568" s="3"/>
      <c r="C568" s="12" t="s">
        <v>488</v>
      </c>
      <c r="D568" s="452" t="s">
        <v>498</v>
      </c>
      <c r="E568" s="452"/>
      <c r="F568" s="452"/>
      <c r="G568" s="452"/>
      <c r="H568" s="452"/>
      <c r="I568" s="452"/>
      <c r="J568" s="452"/>
      <c r="K568" s="452"/>
      <c r="L568" s="452"/>
      <c r="M568" s="452"/>
      <c r="N568" s="452"/>
      <c r="O568" s="452"/>
      <c r="P568" s="452"/>
      <c r="Q568" s="452"/>
      <c r="R568" s="452"/>
      <c r="S568" s="452"/>
      <c r="T568" s="452"/>
      <c r="U568" s="452"/>
      <c r="V568" s="452"/>
      <c r="W568" s="452"/>
      <c r="X568" s="452"/>
      <c r="Y568" s="452"/>
      <c r="Z568" s="452"/>
      <c r="AA568" s="452"/>
      <c r="AB568" s="452"/>
      <c r="AC568" s="452"/>
      <c r="AD568" s="452"/>
      <c r="AE568" s="452"/>
      <c r="AF568" s="452"/>
    </row>
    <row r="569" spans="2:32" x14ac:dyDescent="0.4">
      <c r="B569" s="3"/>
      <c r="C569" s="12" t="s">
        <v>488</v>
      </c>
      <c r="D569" s="452" t="s">
        <v>499</v>
      </c>
      <c r="E569" s="452"/>
      <c r="F569" s="452"/>
      <c r="G569" s="452"/>
      <c r="H569" s="452"/>
      <c r="I569" s="452"/>
      <c r="J569" s="452"/>
      <c r="K569" s="452"/>
      <c r="L569" s="452"/>
      <c r="M569" s="452"/>
      <c r="N569" s="452"/>
      <c r="O569" s="452"/>
      <c r="P569" s="452"/>
      <c r="Q569" s="452"/>
      <c r="R569" s="452"/>
      <c r="S569" s="452"/>
      <c r="T569" s="452"/>
      <c r="U569" s="452"/>
      <c r="V569" s="452"/>
      <c r="W569" s="452"/>
      <c r="X569" s="452"/>
      <c r="Y569" s="452"/>
      <c r="Z569" s="452"/>
      <c r="AA569" s="452"/>
      <c r="AB569" s="452"/>
      <c r="AC569" s="452"/>
      <c r="AD569" s="452"/>
      <c r="AE569" s="452"/>
      <c r="AF569" s="452"/>
    </row>
    <row r="570" spans="2:32" x14ac:dyDescent="0.4">
      <c r="C570" s="12"/>
      <c r="D570" s="452"/>
      <c r="E570" s="452"/>
      <c r="F570" s="452"/>
      <c r="G570" s="452"/>
      <c r="H570" s="452"/>
      <c r="I570" s="452"/>
      <c r="J570" s="452"/>
      <c r="K570" s="452"/>
      <c r="L570" s="452"/>
      <c r="M570" s="452"/>
      <c r="N570" s="452"/>
      <c r="O570" s="452"/>
      <c r="P570" s="452"/>
      <c r="Q570" s="452"/>
      <c r="R570" s="452"/>
      <c r="S570" s="452"/>
      <c r="T570" s="452"/>
      <c r="U570" s="452"/>
      <c r="V570" s="452"/>
      <c r="W570" s="452"/>
      <c r="X570" s="452"/>
      <c r="Y570" s="452"/>
      <c r="Z570" s="452"/>
      <c r="AA570" s="452"/>
      <c r="AB570" s="452"/>
      <c r="AC570" s="452"/>
      <c r="AD570" s="452"/>
      <c r="AE570" s="452"/>
      <c r="AF570" s="452"/>
    </row>
    <row r="571" spans="2:32" ht="15.75" customHeight="1" x14ac:dyDescent="0.4">
      <c r="B571" s="9" t="s">
        <v>259</v>
      </c>
      <c r="C571" s="452" t="s">
        <v>500</v>
      </c>
      <c r="D571" s="452"/>
      <c r="E571" s="452"/>
      <c r="F571" s="452"/>
      <c r="G571" s="452"/>
      <c r="H571" s="452"/>
      <c r="I571" s="452"/>
      <c r="J571" s="452"/>
      <c r="K571" s="452"/>
      <c r="L571" s="452"/>
      <c r="M571" s="452"/>
      <c r="N571" s="452"/>
      <c r="O571" s="452"/>
      <c r="P571" s="452"/>
      <c r="Q571" s="452"/>
      <c r="R571" s="452"/>
      <c r="S571" s="452"/>
      <c r="T571" s="452"/>
      <c r="U571" s="452"/>
      <c r="V571" s="452"/>
      <c r="W571" s="452"/>
      <c r="X571" s="452"/>
      <c r="Y571" s="452"/>
      <c r="Z571" s="452"/>
      <c r="AA571" s="452"/>
      <c r="AB571" s="452"/>
      <c r="AC571" s="452"/>
      <c r="AD571" s="452"/>
      <c r="AE571" s="452"/>
      <c r="AF571" s="452"/>
    </row>
    <row r="572" spans="2:32" ht="15.75" customHeight="1" x14ac:dyDescent="0.4">
      <c r="B572" s="9"/>
      <c r="C572" s="452" t="s">
        <v>501</v>
      </c>
      <c r="D572" s="452"/>
      <c r="E572" s="452"/>
      <c r="F572" s="452"/>
      <c r="G572" s="452"/>
      <c r="H572" s="452"/>
      <c r="I572" s="452"/>
      <c r="J572" s="452"/>
      <c r="K572" s="452"/>
      <c r="L572" s="452"/>
      <c r="M572" s="452"/>
      <c r="N572" s="452"/>
      <c r="O572" s="452"/>
      <c r="P572" s="452"/>
      <c r="Q572" s="452"/>
      <c r="R572" s="452"/>
      <c r="S572" s="452"/>
      <c r="T572" s="452"/>
      <c r="U572" s="452"/>
      <c r="V572" s="452"/>
      <c r="W572" s="452"/>
      <c r="X572" s="452"/>
      <c r="Y572" s="452"/>
      <c r="Z572" s="452"/>
      <c r="AA572" s="452"/>
      <c r="AB572" s="452"/>
      <c r="AC572" s="452"/>
      <c r="AD572" s="452"/>
      <c r="AE572" s="452"/>
      <c r="AF572" s="452"/>
    </row>
    <row r="573" spans="2:32" ht="15.75" customHeight="1" x14ac:dyDescent="0.4">
      <c r="B573" s="9"/>
      <c r="C573" s="452"/>
      <c r="D573" s="452"/>
      <c r="E573" s="452"/>
      <c r="F573" s="452"/>
      <c r="G573" s="452"/>
      <c r="H573" s="452"/>
      <c r="I573" s="452"/>
      <c r="J573" s="452"/>
      <c r="K573" s="452"/>
      <c r="L573" s="452"/>
      <c r="M573" s="452"/>
      <c r="N573" s="452"/>
      <c r="O573" s="452"/>
      <c r="P573" s="452"/>
      <c r="Q573" s="452"/>
      <c r="R573" s="452"/>
      <c r="S573" s="452"/>
      <c r="T573" s="452"/>
      <c r="U573" s="452"/>
      <c r="V573" s="452"/>
      <c r="W573" s="452"/>
      <c r="X573" s="452"/>
      <c r="Y573" s="452"/>
      <c r="Z573" s="452"/>
      <c r="AA573" s="452"/>
      <c r="AB573" s="452"/>
      <c r="AC573" s="452"/>
      <c r="AD573" s="452"/>
      <c r="AE573" s="452"/>
      <c r="AF573" s="452"/>
    </row>
    <row r="574" spans="2:32" ht="15.75" customHeight="1" x14ac:dyDescent="0.4">
      <c r="B574" s="9"/>
      <c r="C574" s="452"/>
      <c r="D574" s="452"/>
      <c r="E574" s="452"/>
      <c r="F574" s="452"/>
      <c r="G574" s="452"/>
      <c r="H574" s="452"/>
      <c r="I574" s="452"/>
      <c r="J574" s="452"/>
      <c r="K574" s="452"/>
      <c r="L574" s="452"/>
      <c r="M574" s="452"/>
      <c r="N574" s="452"/>
      <c r="O574" s="452"/>
      <c r="P574" s="452"/>
      <c r="Q574" s="452"/>
      <c r="R574" s="452"/>
      <c r="S574" s="452"/>
      <c r="T574" s="452"/>
      <c r="U574" s="452"/>
      <c r="V574" s="452"/>
      <c r="W574" s="452"/>
      <c r="X574" s="452"/>
      <c r="Y574" s="452"/>
      <c r="Z574" s="452"/>
      <c r="AA574" s="452"/>
      <c r="AB574" s="452"/>
      <c r="AC574" s="452"/>
      <c r="AD574" s="452"/>
      <c r="AE574" s="452"/>
      <c r="AF574" s="452"/>
    </row>
    <row r="575" spans="2:32" ht="15.75" customHeight="1" x14ac:dyDescent="0.4">
      <c r="B575" s="9"/>
      <c r="C575" s="452"/>
      <c r="D575" s="452"/>
      <c r="E575" s="452"/>
      <c r="F575" s="452"/>
      <c r="G575" s="452"/>
      <c r="H575" s="452"/>
      <c r="I575" s="452"/>
      <c r="J575" s="452"/>
      <c r="K575" s="452"/>
      <c r="L575" s="452"/>
      <c r="M575" s="452"/>
      <c r="N575" s="452"/>
      <c r="O575" s="452"/>
      <c r="P575" s="452"/>
      <c r="Q575" s="452"/>
      <c r="R575" s="452"/>
      <c r="S575" s="452"/>
      <c r="T575" s="452"/>
      <c r="U575" s="452"/>
      <c r="V575" s="452"/>
      <c r="W575" s="452"/>
      <c r="X575" s="452"/>
      <c r="Y575" s="452"/>
      <c r="Z575" s="452"/>
      <c r="AA575" s="452"/>
      <c r="AB575" s="452"/>
      <c r="AC575" s="452"/>
      <c r="AD575" s="452"/>
      <c r="AE575" s="452"/>
      <c r="AF575" s="452"/>
    </row>
    <row r="576" spans="2:32" x14ac:dyDescent="0.4">
      <c r="B576" s="3" t="s">
        <v>502</v>
      </c>
      <c r="C576" s="12"/>
      <c r="E576" s="2"/>
      <c r="F576" s="2"/>
      <c r="G576" s="11"/>
      <c r="W576" s="1"/>
    </row>
    <row r="577" spans="2:32" x14ac:dyDescent="0.4">
      <c r="B577" s="30" t="s">
        <v>503</v>
      </c>
      <c r="C577" s="452" t="s">
        <v>504</v>
      </c>
      <c r="D577" s="452"/>
      <c r="E577" s="452"/>
      <c r="F577" s="452"/>
      <c r="G577" s="452"/>
      <c r="H577" s="452"/>
      <c r="I577" s="452"/>
      <c r="J577" s="452"/>
      <c r="K577" s="452"/>
      <c r="L577" s="452"/>
      <c r="M577" s="452"/>
      <c r="N577" s="452"/>
      <c r="O577" s="452"/>
      <c r="P577" s="452"/>
      <c r="Q577" s="452"/>
      <c r="R577" s="452"/>
      <c r="S577" s="452"/>
      <c r="T577" s="452"/>
      <c r="U577" s="452"/>
      <c r="V577" s="452"/>
      <c r="W577" s="452"/>
      <c r="X577" s="452"/>
      <c r="Y577" s="452"/>
      <c r="Z577" s="452"/>
      <c r="AA577" s="452"/>
      <c r="AB577" s="452"/>
      <c r="AC577" s="452"/>
      <c r="AD577" s="452"/>
      <c r="AE577" s="452"/>
      <c r="AF577" s="452"/>
    </row>
    <row r="578" spans="2:32" x14ac:dyDescent="0.4">
      <c r="B578" s="3"/>
      <c r="C578" s="452" t="s">
        <v>505</v>
      </c>
      <c r="D578" s="452"/>
      <c r="E578" s="452"/>
      <c r="F578" s="452"/>
      <c r="G578" s="452"/>
      <c r="H578" s="452"/>
      <c r="I578" s="452"/>
      <c r="J578" s="452"/>
      <c r="K578" s="452"/>
      <c r="L578" s="452"/>
      <c r="M578" s="452"/>
      <c r="N578" s="452"/>
      <c r="O578" s="452"/>
      <c r="P578" s="452"/>
      <c r="Q578" s="452"/>
      <c r="R578" s="452"/>
      <c r="S578" s="452"/>
      <c r="T578" s="452"/>
      <c r="U578" s="452"/>
      <c r="V578" s="452"/>
      <c r="W578" s="452"/>
      <c r="X578" s="452"/>
      <c r="Y578" s="452"/>
      <c r="Z578" s="452"/>
      <c r="AA578" s="452"/>
      <c r="AB578" s="452"/>
      <c r="AC578" s="452"/>
      <c r="AD578" s="452"/>
      <c r="AE578" s="452"/>
      <c r="AF578" s="452"/>
    </row>
    <row r="579" spans="2:32" x14ac:dyDescent="0.4">
      <c r="B579" s="3"/>
      <c r="C579" s="452"/>
      <c r="D579" s="452"/>
      <c r="E579" s="452"/>
      <c r="F579" s="452"/>
      <c r="G579" s="452"/>
      <c r="H579" s="452"/>
      <c r="I579" s="452"/>
      <c r="J579" s="452"/>
      <c r="K579" s="452"/>
      <c r="L579" s="452"/>
      <c r="M579" s="452"/>
      <c r="N579" s="452"/>
      <c r="O579" s="452"/>
      <c r="P579" s="452"/>
      <c r="Q579" s="452"/>
      <c r="R579" s="452"/>
      <c r="S579" s="452"/>
      <c r="T579" s="452"/>
      <c r="U579" s="452"/>
      <c r="V579" s="452"/>
      <c r="W579" s="452"/>
      <c r="X579" s="452"/>
      <c r="Y579" s="452"/>
      <c r="Z579" s="452"/>
      <c r="AA579" s="452"/>
      <c r="AB579" s="452"/>
      <c r="AC579" s="452"/>
      <c r="AD579" s="452"/>
      <c r="AE579" s="452"/>
      <c r="AF579" s="452"/>
    </row>
    <row r="580" spans="2:32" x14ac:dyDescent="0.4">
      <c r="B580" s="3"/>
      <c r="C580" s="452"/>
      <c r="D580" s="452"/>
      <c r="E580" s="452"/>
      <c r="F580" s="452"/>
      <c r="G580" s="452"/>
      <c r="H580" s="452"/>
      <c r="I580" s="452"/>
      <c r="J580" s="452"/>
      <c r="K580" s="452"/>
      <c r="L580" s="452"/>
      <c r="M580" s="452"/>
      <c r="N580" s="452"/>
      <c r="O580" s="452"/>
      <c r="P580" s="452"/>
      <c r="Q580" s="452"/>
      <c r="R580" s="452"/>
      <c r="S580" s="452"/>
      <c r="T580" s="452"/>
      <c r="U580" s="452"/>
      <c r="V580" s="452"/>
      <c r="W580" s="452"/>
      <c r="X580" s="452"/>
      <c r="Y580" s="452"/>
      <c r="Z580" s="452"/>
      <c r="AA580" s="452"/>
      <c r="AB580" s="452"/>
      <c r="AC580" s="452"/>
      <c r="AD580" s="452"/>
      <c r="AE580" s="452"/>
      <c r="AF580" s="452"/>
    </row>
    <row r="581" spans="2:32" x14ac:dyDescent="0.4">
      <c r="B581" s="30" t="s">
        <v>506</v>
      </c>
      <c r="C581" s="452" t="s">
        <v>507</v>
      </c>
      <c r="D581" s="452"/>
      <c r="E581" s="452"/>
      <c r="F581" s="452"/>
      <c r="G581" s="452"/>
      <c r="H581" s="452"/>
      <c r="I581" s="452"/>
      <c r="J581" s="452"/>
      <c r="K581" s="452"/>
      <c r="L581" s="452"/>
      <c r="M581" s="452"/>
      <c r="N581" s="452"/>
      <c r="O581" s="452"/>
      <c r="P581" s="452"/>
      <c r="Q581" s="452"/>
      <c r="R581" s="452"/>
      <c r="S581" s="452"/>
      <c r="T581" s="452"/>
      <c r="U581" s="452"/>
      <c r="V581" s="452"/>
      <c r="W581" s="452"/>
      <c r="X581" s="452"/>
      <c r="Y581" s="452"/>
      <c r="Z581" s="452"/>
      <c r="AA581" s="452"/>
      <c r="AB581" s="452"/>
      <c r="AC581" s="452"/>
      <c r="AD581" s="452"/>
      <c r="AE581" s="452"/>
      <c r="AF581" s="452"/>
    </row>
    <row r="582" spans="2:32" x14ac:dyDescent="0.4">
      <c r="B582" s="3"/>
      <c r="C582" s="452" t="s">
        <v>508</v>
      </c>
      <c r="D582" s="452"/>
      <c r="E582" s="452"/>
      <c r="F582" s="452"/>
      <c r="G582" s="452"/>
      <c r="H582" s="452"/>
      <c r="I582" s="452"/>
      <c r="J582" s="452"/>
      <c r="K582" s="452"/>
      <c r="L582" s="452"/>
      <c r="M582" s="452"/>
      <c r="N582" s="452"/>
      <c r="O582" s="452"/>
      <c r="P582" s="452"/>
      <c r="Q582" s="452"/>
      <c r="R582" s="452"/>
      <c r="S582" s="452"/>
      <c r="T582" s="452"/>
      <c r="U582" s="452"/>
      <c r="V582" s="452"/>
      <c r="W582" s="452"/>
      <c r="X582" s="452"/>
      <c r="Y582" s="452"/>
      <c r="Z582" s="452"/>
      <c r="AA582" s="452"/>
      <c r="AB582" s="452"/>
      <c r="AC582" s="452"/>
      <c r="AD582" s="452"/>
      <c r="AE582" s="452"/>
      <c r="AF582" s="452"/>
    </row>
    <row r="583" spans="2:32" x14ac:dyDescent="0.4">
      <c r="B583" s="3"/>
      <c r="C583" s="452"/>
      <c r="D583" s="452"/>
      <c r="E583" s="452"/>
      <c r="F583" s="452"/>
      <c r="G583" s="452"/>
      <c r="H583" s="452"/>
      <c r="I583" s="452"/>
      <c r="J583" s="452"/>
      <c r="K583" s="452"/>
      <c r="L583" s="452"/>
      <c r="M583" s="452"/>
      <c r="N583" s="452"/>
      <c r="O583" s="452"/>
      <c r="P583" s="452"/>
      <c r="Q583" s="452"/>
      <c r="R583" s="452"/>
      <c r="S583" s="452"/>
      <c r="T583" s="452"/>
      <c r="U583" s="452"/>
      <c r="V583" s="452"/>
      <c r="W583" s="452"/>
      <c r="X583" s="452"/>
      <c r="Y583" s="452"/>
      <c r="Z583" s="452"/>
      <c r="AA583" s="452"/>
      <c r="AB583" s="452"/>
      <c r="AC583" s="452"/>
      <c r="AD583" s="452"/>
      <c r="AE583" s="452"/>
      <c r="AF583" s="452"/>
    </row>
    <row r="584" spans="2:32" ht="18.75" customHeight="1" x14ac:dyDescent="0.4">
      <c r="B584" s="30" t="s">
        <v>509</v>
      </c>
      <c r="C584" s="452" t="s">
        <v>510</v>
      </c>
      <c r="D584" s="452"/>
      <c r="E584" s="452"/>
      <c r="F584" s="452"/>
      <c r="G584" s="452"/>
      <c r="H584" s="452"/>
      <c r="I584" s="452"/>
      <c r="J584" s="452"/>
      <c r="K584" s="452"/>
      <c r="L584" s="452"/>
      <c r="M584" s="452"/>
      <c r="N584" s="452"/>
      <c r="O584" s="452"/>
      <c r="P584" s="452"/>
      <c r="Q584" s="452"/>
      <c r="R584" s="452"/>
      <c r="S584" s="452"/>
      <c r="T584" s="452"/>
      <c r="U584" s="452"/>
      <c r="V584" s="452"/>
      <c r="W584" s="452"/>
      <c r="X584" s="452"/>
      <c r="Y584" s="452"/>
      <c r="Z584" s="452"/>
      <c r="AA584" s="452"/>
      <c r="AB584" s="452"/>
      <c r="AC584" s="452"/>
      <c r="AD584" s="452"/>
      <c r="AE584" s="452"/>
      <c r="AF584" s="452"/>
    </row>
    <row r="585" spans="2:32" x14ac:dyDescent="0.4">
      <c r="B585" s="3"/>
      <c r="C585" s="452"/>
      <c r="D585" s="452"/>
      <c r="E585" s="452"/>
      <c r="F585" s="452"/>
      <c r="G585" s="452"/>
      <c r="H585" s="452"/>
      <c r="I585" s="452"/>
      <c r="J585" s="452"/>
      <c r="K585" s="452"/>
      <c r="L585" s="452"/>
      <c r="M585" s="452"/>
      <c r="N585" s="452"/>
      <c r="O585" s="452"/>
      <c r="P585" s="452"/>
      <c r="Q585" s="452"/>
      <c r="R585" s="452"/>
      <c r="S585" s="452"/>
      <c r="T585" s="452"/>
      <c r="U585" s="452"/>
      <c r="V585" s="452"/>
      <c r="W585" s="452"/>
      <c r="X585" s="452"/>
      <c r="Y585" s="452"/>
      <c r="Z585" s="452"/>
      <c r="AA585" s="452"/>
      <c r="AB585" s="452"/>
      <c r="AC585" s="452"/>
      <c r="AD585" s="452"/>
      <c r="AE585" s="452"/>
      <c r="AF585" s="452"/>
    </row>
    <row r="586" spans="2:32" x14ac:dyDescent="0.4">
      <c r="B586" s="3" t="s">
        <v>511</v>
      </c>
      <c r="C586" s="12"/>
      <c r="E586" s="2"/>
      <c r="F586" s="2"/>
      <c r="G586" s="11"/>
      <c r="O586" s="5"/>
      <c r="P586" s="5"/>
      <c r="Q586" s="5"/>
      <c r="R586" s="5"/>
      <c r="S586" s="5"/>
      <c r="T586" s="5"/>
      <c r="U586" s="5"/>
      <c r="V586" s="5"/>
      <c r="W586" s="5"/>
      <c r="X586" s="5"/>
      <c r="Y586" s="5"/>
      <c r="Z586" s="5"/>
      <c r="AA586" s="5"/>
      <c r="AB586" s="5"/>
      <c r="AC586" s="5"/>
      <c r="AD586" s="5"/>
      <c r="AE586" s="5"/>
    </row>
    <row r="587" spans="2:32" x14ac:dyDescent="0.4">
      <c r="B587" s="30" t="s">
        <v>503</v>
      </c>
      <c r="C587" s="452" t="s">
        <v>512</v>
      </c>
      <c r="D587" s="452"/>
      <c r="E587" s="452"/>
      <c r="F587" s="452"/>
      <c r="G587" s="452"/>
      <c r="H587" s="452"/>
      <c r="I587" s="452"/>
      <c r="J587" s="452"/>
      <c r="K587" s="452"/>
      <c r="L587" s="452"/>
      <c r="M587" s="452"/>
      <c r="N587" s="452"/>
      <c r="O587" s="452"/>
      <c r="P587" s="452"/>
      <c r="Q587" s="452"/>
      <c r="R587" s="452"/>
      <c r="S587" s="452"/>
      <c r="T587" s="452"/>
      <c r="U587" s="452"/>
      <c r="V587" s="452"/>
      <c r="W587" s="452"/>
      <c r="X587" s="452"/>
      <c r="Y587" s="452"/>
      <c r="Z587" s="452"/>
      <c r="AA587" s="452"/>
      <c r="AB587" s="452"/>
      <c r="AC587" s="452"/>
      <c r="AD587" s="452"/>
      <c r="AE587" s="452"/>
      <c r="AF587" s="452"/>
    </row>
    <row r="588" spans="2:32" x14ac:dyDescent="0.4">
      <c r="B588" s="3"/>
      <c r="C588" s="12" t="s">
        <v>257</v>
      </c>
      <c r="D588" s="452" t="s">
        <v>513</v>
      </c>
      <c r="E588" s="452"/>
      <c r="F588" s="452"/>
      <c r="G588" s="452"/>
      <c r="H588" s="452"/>
      <c r="I588" s="452"/>
      <c r="J588" s="452"/>
      <c r="K588" s="452"/>
      <c r="L588" s="452"/>
      <c r="M588" s="452"/>
      <c r="N588" s="452"/>
      <c r="O588" s="452"/>
      <c r="P588" s="452"/>
      <c r="Q588" s="452"/>
      <c r="R588" s="452"/>
      <c r="S588" s="452"/>
      <c r="T588" s="452"/>
      <c r="U588" s="452"/>
      <c r="V588" s="452"/>
      <c r="W588" s="452"/>
      <c r="X588" s="452"/>
      <c r="Y588" s="452"/>
      <c r="Z588" s="452"/>
      <c r="AA588" s="452"/>
      <c r="AB588" s="452"/>
      <c r="AC588" s="452"/>
      <c r="AD588" s="452"/>
      <c r="AE588" s="452"/>
      <c r="AF588" s="452"/>
    </row>
    <row r="589" spans="2:32" x14ac:dyDescent="0.4">
      <c r="B589" s="3"/>
      <c r="C589" s="12"/>
      <c r="D589" s="452"/>
      <c r="E589" s="452"/>
      <c r="F589" s="452"/>
      <c r="G589" s="452"/>
      <c r="H589" s="452"/>
      <c r="I589" s="452"/>
      <c r="J589" s="452"/>
      <c r="K589" s="452"/>
      <c r="L589" s="452"/>
      <c r="M589" s="452"/>
      <c r="N589" s="452"/>
      <c r="O589" s="452"/>
      <c r="P589" s="452"/>
      <c r="Q589" s="452"/>
      <c r="R589" s="452"/>
      <c r="S589" s="452"/>
      <c r="T589" s="452"/>
      <c r="U589" s="452"/>
      <c r="V589" s="452"/>
      <c r="W589" s="452"/>
      <c r="X589" s="452"/>
      <c r="Y589" s="452"/>
      <c r="Z589" s="452"/>
      <c r="AA589" s="452"/>
      <c r="AB589" s="452"/>
      <c r="AC589" s="452"/>
      <c r="AD589" s="452"/>
      <c r="AE589" s="452"/>
      <c r="AF589" s="452"/>
    </row>
    <row r="590" spans="2:32" x14ac:dyDescent="0.4">
      <c r="B590" s="3"/>
      <c r="C590" s="12"/>
      <c r="D590" s="452"/>
      <c r="E590" s="452"/>
      <c r="F590" s="452"/>
      <c r="G590" s="452"/>
      <c r="H590" s="452"/>
      <c r="I590" s="452"/>
      <c r="J590" s="452"/>
      <c r="K590" s="452"/>
      <c r="L590" s="452"/>
      <c r="M590" s="452"/>
      <c r="N590" s="452"/>
      <c r="O590" s="452"/>
      <c r="P590" s="452"/>
      <c r="Q590" s="452"/>
      <c r="R590" s="452"/>
      <c r="S590" s="452"/>
      <c r="T590" s="452"/>
      <c r="U590" s="452"/>
      <c r="V590" s="452"/>
      <c r="W590" s="452"/>
      <c r="X590" s="452"/>
      <c r="Y590" s="452"/>
      <c r="Z590" s="452"/>
      <c r="AA590" s="452"/>
      <c r="AB590" s="452"/>
      <c r="AC590" s="452"/>
      <c r="AD590" s="452"/>
      <c r="AE590" s="452"/>
      <c r="AF590" s="452"/>
    </row>
    <row r="591" spans="2:32" x14ac:dyDescent="0.4">
      <c r="B591" s="3"/>
      <c r="C591" s="12"/>
      <c r="D591" s="452"/>
      <c r="E591" s="452"/>
      <c r="F591" s="452"/>
      <c r="G591" s="452"/>
      <c r="H591" s="452"/>
      <c r="I591" s="452"/>
      <c r="J591" s="452"/>
      <c r="K591" s="452"/>
      <c r="L591" s="452"/>
      <c r="M591" s="452"/>
      <c r="N591" s="452"/>
      <c r="O591" s="452"/>
      <c r="P591" s="452"/>
      <c r="Q591" s="452"/>
      <c r="R591" s="452"/>
      <c r="S591" s="452"/>
      <c r="T591" s="452"/>
      <c r="U591" s="452"/>
      <c r="V591" s="452"/>
      <c r="W591" s="452"/>
      <c r="X591" s="452"/>
      <c r="Y591" s="452"/>
      <c r="Z591" s="452"/>
      <c r="AA591" s="452"/>
      <c r="AB591" s="452"/>
      <c r="AC591" s="452"/>
      <c r="AD591" s="452"/>
      <c r="AE591" s="452"/>
      <c r="AF591" s="452"/>
    </row>
    <row r="592" spans="2:32" x14ac:dyDescent="0.4">
      <c r="B592" s="3"/>
      <c r="C592" s="12" t="s">
        <v>259</v>
      </c>
      <c r="D592" s="452" t="s">
        <v>514</v>
      </c>
      <c r="E592" s="452"/>
      <c r="F592" s="452"/>
      <c r="G592" s="452"/>
      <c r="H592" s="452"/>
      <c r="I592" s="452"/>
      <c r="J592" s="452"/>
      <c r="K592" s="452"/>
      <c r="L592" s="452"/>
      <c r="M592" s="452"/>
      <c r="N592" s="452"/>
      <c r="O592" s="452"/>
      <c r="P592" s="452"/>
      <c r="Q592" s="452"/>
      <c r="R592" s="452"/>
      <c r="S592" s="452"/>
      <c r="T592" s="452"/>
      <c r="U592" s="452"/>
      <c r="V592" s="452"/>
      <c r="W592" s="452"/>
      <c r="X592" s="452"/>
      <c r="Y592" s="452"/>
      <c r="Z592" s="452"/>
      <c r="AA592" s="452"/>
      <c r="AB592" s="452"/>
      <c r="AC592" s="452"/>
      <c r="AD592" s="452"/>
      <c r="AE592" s="452"/>
      <c r="AF592" s="452"/>
    </row>
    <row r="593" spans="2:32" x14ac:dyDescent="0.4">
      <c r="B593" s="3"/>
      <c r="C593" s="12"/>
      <c r="D593" s="452"/>
      <c r="E593" s="452"/>
      <c r="F593" s="452"/>
      <c r="G593" s="452"/>
      <c r="H593" s="452"/>
      <c r="I593" s="452"/>
      <c r="J593" s="452"/>
      <c r="K593" s="452"/>
      <c r="L593" s="452"/>
      <c r="M593" s="452"/>
      <c r="N593" s="452"/>
      <c r="O593" s="452"/>
      <c r="P593" s="452"/>
      <c r="Q593" s="452"/>
      <c r="R593" s="452"/>
      <c r="S593" s="452"/>
      <c r="T593" s="452"/>
      <c r="U593" s="452"/>
      <c r="V593" s="452"/>
      <c r="W593" s="452"/>
      <c r="X593" s="452"/>
      <c r="Y593" s="452"/>
      <c r="Z593" s="452"/>
      <c r="AA593" s="452"/>
      <c r="AB593" s="452"/>
      <c r="AC593" s="452"/>
      <c r="AD593" s="452"/>
      <c r="AE593" s="452"/>
      <c r="AF593" s="452"/>
    </row>
    <row r="594" spans="2:32" x14ac:dyDescent="0.4">
      <c r="B594" s="3"/>
      <c r="C594" s="12"/>
      <c r="D594" s="452"/>
      <c r="E594" s="452"/>
      <c r="F594" s="452"/>
      <c r="G594" s="452"/>
      <c r="H594" s="452"/>
      <c r="I594" s="452"/>
      <c r="J594" s="452"/>
      <c r="K594" s="452"/>
      <c r="L594" s="452"/>
      <c r="M594" s="452"/>
      <c r="N594" s="452"/>
      <c r="O594" s="452"/>
      <c r="P594" s="452"/>
      <c r="Q594" s="452"/>
      <c r="R594" s="452"/>
      <c r="S594" s="452"/>
      <c r="T594" s="452"/>
      <c r="U594" s="452"/>
      <c r="V594" s="452"/>
      <c r="W594" s="452"/>
      <c r="X594" s="452"/>
      <c r="Y594" s="452"/>
      <c r="Z594" s="452"/>
      <c r="AA594" s="452"/>
      <c r="AB594" s="452"/>
      <c r="AC594" s="452"/>
      <c r="AD594" s="452"/>
      <c r="AE594" s="452"/>
      <c r="AF594" s="452"/>
    </row>
    <row r="595" spans="2:32" x14ac:dyDescent="0.4">
      <c r="B595" s="3"/>
      <c r="C595" s="12" t="s">
        <v>261</v>
      </c>
      <c r="D595" s="452" t="s">
        <v>515</v>
      </c>
      <c r="E595" s="452"/>
      <c r="F595" s="452"/>
      <c r="G595" s="452"/>
      <c r="H595" s="452"/>
      <c r="I595" s="452"/>
      <c r="J595" s="452"/>
      <c r="K595" s="452"/>
      <c r="L595" s="452"/>
      <c r="M595" s="452"/>
      <c r="N595" s="452"/>
      <c r="O595" s="452"/>
      <c r="P595" s="452"/>
      <c r="Q595" s="452"/>
      <c r="R595" s="452"/>
      <c r="S595" s="452"/>
      <c r="T595" s="452"/>
      <c r="U595" s="452"/>
      <c r="V595" s="452"/>
      <c r="W595" s="452"/>
      <c r="X595" s="452"/>
      <c r="Y595" s="452"/>
      <c r="Z595" s="452"/>
      <c r="AA595" s="452"/>
      <c r="AB595" s="452"/>
      <c r="AC595" s="452"/>
      <c r="AD595" s="452"/>
      <c r="AE595" s="452"/>
      <c r="AF595" s="452"/>
    </row>
    <row r="596" spans="2:32" x14ac:dyDescent="0.4">
      <c r="B596" s="3"/>
      <c r="C596" s="12"/>
      <c r="D596" s="452"/>
      <c r="E596" s="452"/>
      <c r="F596" s="452"/>
      <c r="G596" s="452"/>
      <c r="H596" s="452"/>
      <c r="I596" s="452"/>
      <c r="J596" s="452"/>
      <c r="K596" s="452"/>
      <c r="L596" s="452"/>
      <c r="M596" s="452"/>
      <c r="N596" s="452"/>
      <c r="O596" s="452"/>
      <c r="P596" s="452"/>
      <c r="Q596" s="452"/>
      <c r="R596" s="452"/>
      <c r="S596" s="452"/>
      <c r="T596" s="452"/>
      <c r="U596" s="452"/>
      <c r="V596" s="452"/>
      <c r="W596" s="452"/>
      <c r="X596" s="452"/>
      <c r="Y596" s="452"/>
      <c r="Z596" s="452"/>
      <c r="AA596" s="452"/>
      <c r="AB596" s="452"/>
      <c r="AC596" s="452"/>
      <c r="AD596" s="452"/>
      <c r="AE596" s="452"/>
      <c r="AF596" s="452"/>
    </row>
    <row r="597" spans="2:32" x14ac:dyDescent="0.4">
      <c r="B597" s="3"/>
      <c r="C597" s="12"/>
      <c r="D597" s="452"/>
      <c r="E597" s="452"/>
      <c r="F597" s="452"/>
      <c r="G597" s="452"/>
      <c r="H597" s="452"/>
      <c r="I597" s="452"/>
      <c r="J597" s="452"/>
      <c r="K597" s="452"/>
      <c r="L597" s="452"/>
      <c r="M597" s="452"/>
      <c r="N597" s="452"/>
      <c r="O597" s="452"/>
      <c r="P597" s="452"/>
      <c r="Q597" s="452"/>
      <c r="R597" s="452"/>
      <c r="S597" s="452"/>
      <c r="T597" s="452"/>
      <c r="U597" s="452"/>
      <c r="V597" s="452"/>
      <c r="W597" s="452"/>
      <c r="X597" s="452"/>
      <c r="Y597" s="452"/>
      <c r="Z597" s="452"/>
      <c r="AA597" s="452"/>
      <c r="AB597" s="452"/>
      <c r="AC597" s="452"/>
      <c r="AD597" s="452"/>
      <c r="AE597" s="452"/>
      <c r="AF597" s="452"/>
    </row>
    <row r="598" spans="2:32" x14ac:dyDescent="0.4">
      <c r="B598" s="3"/>
      <c r="C598" s="12" t="s">
        <v>307</v>
      </c>
      <c r="D598" s="452" t="s">
        <v>516</v>
      </c>
      <c r="E598" s="452"/>
      <c r="F598" s="452"/>
      <c r="G598" s="452"/>
      <c r="H598" s="452"/>
      <c r="I598" s="452"/>
      <c r="J598" s="452"/>
      <c r="K598" s="452"/>
      <c r="L598" s="452"/>
      <c r="M598" s="452"/>
      <c r="N598" s="452"/>
      <c r="O598" s="452"/>
      <c r="P598" s="452"/>
      <c r="Q598" s="452"/>
      <c r="R598" s="452"/>
      <c r="S598" s="452"/>
      <c r="T598" s="452"/>
      <c r="U598" s="452"/>
      <c r="V598" s="452"/>
      <c r="W598" s="452"/>
      <c r="X598" s="452"/>
      <c r="Y598" s="452"/>
      <c r="Z598" s="452"/>
      <c r="AA598" s="452"/>
      <c r="AB598" s="452"/>
      <c r="AC598" s="452"/>
      <c r="AD598" s="452"/>
      <c r="AE598" s="452"/>
      <c r="AF598" s="452"/>
    </row>
    <row r="599" spans="2:32" x14ac:dyDescent="0.4">
      <c r="B599" s="3"/>
      <c r="C599" s="12"/>
      <c r="D599" s="452"/>
      <c r="E599" s="452"/>
      <c r="F599" s="452"/>
      <c r="G599" s="452"/>
      <c r="H599" s="452"/>
      <c r="I599" s="452"/>
      <c r="J599" s="452"/>
      <c r="K599" s="452"/>
      <c r="L599" s="452"/>
      <c r="M599" s="452"/>
      <c r="N599" s="452"/>
      <c r="O599" s="452"/>
      <c r="P599" s="452"/>
      <c r="Q599" s="452"/>
      <c r="R599" s="452"/>
      <c r="S599" s="452"/>
      <c r="T599" s="452"/>
      <c r="U599" s="452"/>
      <c r="V599" s="452"/>
      <c r="W599" s="452"/>
      <c r="X599" s="452"/>
      <c r="Y599" s="452"/>
      <c r="Z599" s="452"/>
      <c r="AA599" s="452"/>
      <c r="AB599" s="452"/>
      <c r="AC599" s="452"/>
      <c r="AD599" s="452"/>
      <c r="AE599" s="452"/>
      <c r="AF599" s="452"/>
    </row>
    <row r="600" spans="2:32" x14ac:dyDescent="0.4">
      <c r="B600" s="30" t="s">
        <v>506</v>
      </c>
      <c r="C600" s="452" t="s">
        <v>517</v>
      </c>
      <c r="D600" s="452"/>
      <c r="E600" s="452"/>
      <c r="F600" s="452"/>
      <c r="G600" s="452"/>
      <c r="H600" s="452"/>
      <c r="I600" s="452"/>
      <c r="J600" s="452"/>
      <c r="K600" s="452"/>
      <c r="L600" s="452"/>
      <c r="M600" s="452"/>
      <c r="N600" s="452"/>
      <c r="O600" s="452"/>
      <c r="P600" s="452"/>
      <c r="Q600" s="452"/>
      <c r="R600" s="452"/>
      <c r="S600" s="452"/>
      <c r="T600" s="452"/>
      <c r="U600" s="452"/>
      <c r="V600" s="452"/>
      <c r="W600" s="452"/>
      <c r="X600" s="452"/>
      <c r="Y600" s="452"/>
      <c r="Z600" s="452"/>
      <c r="AA600" s="452"/>
      <c r="AB600" s="452"/>
      <c r="AC600" s="452"/>
      <c r="AD600" s="452"/>
      <c r="AE600" s="452"/>
      <c r="AF600" s="452"/>
    </row>
    <row r="601" spans="2:32" x14ac:dyDescent="0.4">
      <c r="B601" s="3"/>
      <c r="C601" s="452"/>
      <c r="D601" s="452"/>
      <c r="E601" s="452"/>
      <c r="F601" s="452"/>
      <c r="G601" s="452"/>
      <c r="H601" s="452"/>
      <c r="I601" s="452"/>
      <c r="J601" s="452"/>
      <c r="K601" s="452"/>
      <c r="L601" s="452"/>
      <c r="M601" s="452"/>
      <c r="N601" s="452"/>
      <c r="O601" s="452"/>
      <c r="P601" s="452"/>
      <c r="Q601" s="452"/>
      <c r="R601" s="452"/>
      <c r="S601" s="452"/>
      <c r="T601" s="452"/>
      <c r="U601" s="452"/>
      <c r="V601" s="452"/>
      <c r="W601" s="452"/>
      <c r="X601" s="452"/>
      <c r="Y601" s="452"/>
      <c r="Z601" s="452"/>
      <c r="AA601" s="452"/>
      <c r="AB601" s="452"/>
      <c r="AC601" s="452"/>
      <c r="AD601" s="452"/>
      <c r="AE601" s="452"/>
      <c r="AF601" s="452"/>
    </row>
    <row r="602" spans="2:32" x14ac:dyDescent="0.4">
      <c r="B602" s="3"/>
      <c r="C602" s="452"/>
      <c r="D602" s="452"/>
      <c r="E602" s="452"/>
      <c r="F602" s="452"/>
      <c r="G602" s="452"/>
      <c r="H602" s="452"/>
      <c r="I602" s="452"/>
      <c r="J602" s="452"/>
      <c r="K602" s="452"/>
      <c r="L602" s="452"/>
      <c r="M602" s="452"/>
      <c r="N602" s="452"/>
      <c r="O602" s="452"/>
      <c r="P602" s="452"/>
      <c r="Q602" s="452"/>
      <c r="R602" s="452"/>
      <c r="S602" s="452"/>
      <c r="T602" s="452"/>
      <c r="U602" s="452"/>
      <c r="V602" s="452"/>
      <c r="W602" s="452"/>
      <c r="X602" s="452"/>
      <c r="Y602" s="452"/>
      <c r="Z602" s="452"/>
      <c r="AA602" s="452"/>
      <c r="AB602" s="452"/>
      <c r="AC602" s="452"/>
      <c r="AD602" s="452"/>
      <c r="AE602" s="452"/>
      <c r="AF602" s="452"/>
    </row>
    <row r="603" spans="2:32" x14ac:dyDescent="0.4">
      <c r="E603" s="2"/>
      <c r="F603" s="2"/>
      <c r="G603" s="11"/>
      <c r="O603" s="5"/>
      <c r="P603" s="5"/>
      <c r="Q603" s="5"/>
      <c r="R603" s="5"/>
      <c r="S603" s="5"/>
      <c r="T603" s="5"/>
      <c r="U603" s="5"/>
      <c r="V603" s="5"/>
      <c r="W603" s="5"/>
      <c r="X603" s="5"/>
      <c r="Y603" s="5"/>
      <c r="Z603" s="5"/>
      <c r="AA603" s="5"/>
      <c r="AB603" s="5"/>
      <c r="AC603" s="5"/>
      <c r="AD603" s="5"/>
      <c r="AE603" s="5"/>
    </row>
    <row r="604" spans="2:32" x14ac:dyDescent="0.4">
      <c r="E604" s="2"/>
      <c r="F604" s="2"/>
      <c r="G604" s="11"/>
      <c r="O604" s="5"/>
      <c r="P604" s="5"/>
      <c r="Q604" s="5"/>
      <c r="R604" s="5"/>
      <c r="S604" s="5"/>
      <c r="T604" s="5"/>
      <c r="U604" s="5"/>
      <c r="V604" s="5"/>
      <c r="W604" s="5"/>
      <c r="X604" s="5"/>
      <c r="Y604" s="5"/>
      <c r="Z604" s="5"/>
      <c r="AA604" s="5"/>
      <c r="AB604" s="5"/>
      <c r="AC604" s="5"/>
      <c r="AD604" s="5"/>
      <c r="AE604" s="5"/>
    </row>
    <row r="605" spans="2:32" x14ac:dyDescent="0.4">
      <c r="E605" s="2"/>
      <c r="F605" s="2"/>
      <c r="G605" s="11"/>
      <c r="O605" s="5"/>
      <c r="P605" s="5"/>
      <c r="Q605" s="5"/>
      <c r="R605" s="5"/>
      <c r="S605" s="5"/>
      <c r="T605" s="5"/>
      <c r="U605" s="5"/>
      <c r="V605" s="5"/>
      <c r="W605" s="5"/>
      <c r="X605" s="5"/>
      <c r="Y605" s="5"/>
      <c r="Z605" s="5"/>
      <c r="AA605" s="5"/>
      <c r="AB605" s="5"/>
      <c r="AC605" s="5"/>
      <c r="AD605" s="5"/>
      <c r="AE605" s="5"/>
    </row>
    <row r="606" spans="2:32" x14ac:dyDescent="0.4">
      <c r="E606" s="2"/>
      <c r="F606" s="2"/>
      <c r="G606" s="11"/>
      <c r="O606" s="5"/>
      <c r="P606" s="5"/>
      <c r="Q606" s="5"/>
      <c r="R606" s="5"/>
      <c r="S606" s="5"/>
      <c r="T606" s="5"/>
      <c r="U606" s="5"/>
      <c r="V606" s="5"/>
      <c r="W606" s="5"/>
      <c r="X606" s="5"/>
      <c r="Y606" s="5"/>
      <c r="Z606" s="5"/>
      <c r="AA606" s="5"/>
      <c r="AB606" s="5"/>
      <c r="AC606" s="5"/>
      <c r="AD606" s="5"/>
      <c r="AE606" s="5"/>
    </row>
    <row r="607" spans="2:32" x14ac:dyDescent="0.4">
      <c r="E607" s="2"/>
      <c r="F607" s="2"/>
      <c r="G607" s="11"/>
      <c r="O607" s="5"/>
      <c r="P607" s="5"/>
      <c r="Q607" s="5"/>
      <c r="R607" s="5"/>
      <c r="S607" s="5"/>
      <c r="T607" s="5"/>
      <c r="U607" s="5"/>
      <c r="V607" s="5"/>
      <c r="W607" s="5"/>
      <c r="X607" s="5"/>
      <c r="Y607" s="5"/>
      <c r="Z607" s="5"/>
      <c r="AA607" s="5"/>
      <c r="AB607" s="5"/>
      <c r="AC607" s="5"/>
      <c r="AD607" s="5"/>
      <c r="AE607" s="5"/>
    </row>
    <row r="608" spans="2:32" x14ac:dyDescent="0.4">
      <c r="E608" s="2"/>
      <c r="F608" s="2"/>
      <c r="G608" s="11"/>
      <c r="O608" s="5"/>
      <c r="P608" s="5"/>
      <c r="Q608" s="5"/>
      <c r="R608" s="5"/>
      <c r="S608" s="5"/>
      <c r="T608" s="5"/>
      <c r="U608" s="5"/>
      <c r="V608" s="5"/>
      <c r="W608" s="5"/>
      <c r="X608" s="5"/>
      <c r="Y608" s="5"/>
      <c r="Z608" s="5"/>
      <c r="AA608" s="5"/>
      <c r="AB608" s="5"/>
      <c r="AC608" s="5"/>
      <c r="AD608" s="5"/>
      <c r="AE608" s="5"/>
    </row>
    <row r="609" spans="5:31" x14ac:dyDescent="0.4">
      <c r="E609" s="2"/>
      <c r="F609" s="2"/>
      <c r="G609" s="11"/>
      <c r="O609" s="5"/>
      <c r="P609" s="5"/>
      <c r="Q609" s="5"/>
      <c r="R609" s="5"/>
      <c r="S609" s="5"/>
      <c r="T609" s="5"/>
      <c r="U609" s="5"/>
      <c r="V609" s="5"/>
      <c r="W609" s="5"/>
      <c r="X609" s="5"/>
      <c r="Y609" s="5"/>
      <c r="Z609" s="5"/>
      <c r="AA609" s="5"/>
      <c r="AB609" s="5"/>
      <c r="AC609" s="5"/>
      <c r="AD609" s="5"/>
      <c r="AE609" s="5"/>
    </row>
    <row r="610" spans="5:31" x14ac:dyDescent="0.4">
      <c r="E610" s="2"/>
      <c r="F610" s="2"/>
      <c r="G610" s="11"/>
      <c r="O610" s="5"/>
      <c r="P610" s="5"/>
      <c r="Q610" s="5"/>
      <c r="R610" s="5"/>
      <c r="S610" s="5"/>
      <c r="T610" s="5"/>
      <c r="U610" s="5"/>
      <c r="V610" s="5"/>
      <c r="W610" s="5"/>
      <c r="X610" s="5"/>
      <c r="Y610" s="5"/>
      <c r="Z610" s="5"/>
      <c r="AA610" s="5"/>
      <c r="AB610" s="5"/>
      <c r="AC610" s="5"/>
      <c r="AD610" s="5"/>
      <c r="AE610" s="5"/>
    </row>
    <row r="611" spans="5:31" x14ac:dyDescent="0.4">
      <c r="E611" s="2"/>
      <c r="F611" s="2"/>
      <c r="G611" s="11"/>
      <c r="O611" s="5"/>
      <c r="P611" s="5"/>
      <c r="Q611" s="5"/>
      <c r="R611" s="5"/>
      <c r="S611" s="5"/>
      <c r="T611" s="5"/>
      <c r="U611" s="5"/>
      <c r="V611" s="5"/>
      <c r="W611" s="5"/>
      <c r="X611" s="5"/>
      <c r="Y611" s="5"/>
      <c r="Z611" s="5"/>
      <c r="AA611" s="5"/>
      <c r="AB611" s="5"/>
      <c r="AC611" s="5"/>
      <c r="AD611" s="5"/>
      <c r="AE611" s="5"/>
    </row>
    <row r="612" spans="5:31" x14ac:dyDescent="0.4">
      <c r="E612" s="2"/>
      <c r="F612" s="2"/>
      <c r="G612" s="11"/>
      <c r="O612" s="5"/>
      <c r="P612" s="5"/>
      <c r="Q612" s="5"/>
      <c r="R612" s="5"/>
      <c r="S612" s="5"/>
      <c r="T612" s="5"/>
      <c r="U612" s="5"/>
      <c r="V612" s="5"/>
      <c r="W612" s="5"/>
      <c r="X612" s="5"/>
      <c r="Y612" s="5"/>
      <c r="Z612" s="5"/>
      <c r="AA612" s="5"/>
      <c r="AB612" s="5"/>
      <c r="AC612" s="5"/>
      <c r="AD612" s="5"/>
      <c r="AE612" s="5"/>
    </row>
    <row r="613" spans="5:31" x14ac:dyDescent="0.4">
      <c r="E613" s="2"/>
      <c r="F613" s="2"/>
      <c r="G613" s="11"/>
      <c r="O613" s="5"/>
      <c r="P613" s="5"/>
      <c r="Q613" s="5"/>
      <c r="R613" s="5"/>
      <c r="S613" s="5"/>
      <c r="T613" s="5"/>
      <c r="U613" s="5"/>
      <c r="V613" s="5"/>
      <c r="W613" s="5"/>
      <c r="X613" s="5"/>
      <c r="Y613" s="5"/>
      <c r="Z613" s="5"/>
      <c r="AA613" s="5"/>
      <c r="AB613" s="5"/>
      <c r="AC613" s="5"/>
      <c r="AD613" s="5"/>
      <c r="AE613" s="5"/>
    </row>
    <row r="614" spans="5:31" x14ac:dyDescent="0.4">
      <c r="E614" s="2"/>
      <c r="F614" s="2"/>
      <c r="G614" s="11"/>
      <c r="O614" s="5"/>
      <c r="P614" s="5"/>
      <c r="Q614" s="5"/>
      <c r="R614" s="5"/>
      <c r="S614" s="5"/>
      <c r="T614" s="5"/>
      <c r="U614" s="5"/>
      <c r="V614" s="5"/>
      <c r="W614" s="5"/>
      <c r="X614" s="5"/>
      <c r="Y614" s="5"/>
      <c r="Z614" s="5"/>
      <c r="AA614" s="5"/>
      <c r="AB614" s="5"/>
      <c r="AC614" s="5"/>
      <c r="AD614" s="5"/>
      <c r="AE614" s="5"/>
    </row>
    <row r="615" spans="5:31" x14ac:dyDescent="0.4">
      <c r="E615" s="2"/>
      <c r="F615" s="2"/>
      <c r="G615" s="11"/>
      <c r="O615" s="5"/>
      <c r="P615" s="5"/>
      <c r="Q615" s="5"/>
      <c r="R615" s="5"/>
      <c r="S615" s="5"/>
      <c r="T615" s="5"/>
      <c r="U615" s="5"/>
      <c r="V615" s="5"/>
      <c r="W615" s="5"/>
      <c r="X615" s="5"/>
      <c r="Y615" s="5"/>
      <c r="Z615" s="5"/>
      <c r="AA615" s="5"/>
      <c r="AB615" s="5"/>
      <c r="AC615" s="5"/>
      <c r="AD615" s="5"/>
      <c r="AE615" s="5"/>
    </row>
    <row r="616" spans="5:31" x14ac:dyDescent="0.4">
      <c r="E616" s="2"/>
      <c r="F616" s="2"/>
      <c r="G616" s="11"/>
      <c r="O616" s="5"/>
      <c r="P616" s="5"/>
      <c r="Q616" s="5"/>
      <c r="R616" s="5"/>
      <c r="S616" s="5"/>
      <c r="T616" s="5"/>
      <c r="U616" s="5"/>
      <c r="V616" s="5"/>
      <c r="W616" s="5"/>
      <c r="X616" s="5"/>
      <c r="Y616" s="5"/>
      <c r="Z616" s="5"/>
      <c r="AA616" s="5"/>
      <c r="AB616" s="5"/>
      <c r="AC616" s="5"/>
      <c r="AD616" s="5"/>
      <c r="AE616" s="5"/>
    </row>
    <row r="617" spans="5:31" x14ac:dyDescent="0.4">
      <c r="E617" s="2"/>
      <c r="F617" s="2"/>
      <c r="G617" s="11"/>
      <c r="O617" s="5"/>
      <c r="P617" s="5"/>
      <c r="Q617" s="5"/>
      <c r="R617" s="5"/>
      <c r="S617" s="5"/>
      <c r="T617" s="5"/>
      <c r="U617" s="5"/>
      <c r="V617" s="5"/>
      <c r="W617" s="5"/>
      <c r="X617" s="5"/>
      <c r="Y617" s="5"/>
      <c r="Z617" s="5"/>
      <c r="AA617" s="5"/>
      <c r="AB617" s="5"/>
      <c r="AC617" s="5"/>
      <c r="AD617" s="5"/>
      <c r="AE617" s="5"/>
    </row>
    <row r="618" spans="5:31" x14ac:dyDescent="0.4">
      <c r="E618" s="2"/>
      <c r="F618" s="2"/>
      <c r="G618" s="11"/>
      <c r="O618" s="5"/>
      <c r="P618" s="5"/>
      <c r="Q618" s="5"/>
      <c r="R618" s="5"/>
      <c r="S618" s="5"/>
      <c r="T618" s="5"/>
      <c r="U618" s="5"/>
      <c r="V618" s="5"/>
      <c r="W618" s="5"/>
      <c r="X618" s="5"/>
      <c r="Y618" s="5"/>
      <c r="Z618" s="5"/>
      <c r="AA618" s="5"/>
      <c r="AB618" s="5"/>
      <c r="AC618" s="5"/>
      <c r="AD618" s="5"/>
      <c r="AE618" s="5"/>
    </row>
    <row r="619" spans="5:31" x14ac:dyDescent="0.4">
      <c r="E619" s="2"/>
      <c r="F619" s="2"/>
      <c r="G619" s="11"/>
      <c r="O619" s="5"/>
      <c r="P619" s="5"/>
      <c r="Q619" s="5"/>
      <c r="R619" s="5"/>
      <c r="S619" s="5"/>
      <c r="T619" s="5"/>
      <c r="U619" s="5"/>
      <c r="V619" s="5"/>
      <c r="W619" s="5"/>
      <c r="X619" s="5"/>
      <c r="Y619" s="5"/>
      <c r="Z619" s="5"/>
      <c r="AA619" s="5"/>
      <c r="AB619" s="5"/>
      <c r="AC619" s="5"/>
      <c r="AD619" s="5"/>
      <c r="AE619" s="5"/>
    </row>
    <row r="620" spans="5:31" x14ac:dyDescent="0.4">
      <c r="E620" s="2"/>
      <c r="F620" s="2"/>
      <c r="G620" s="11"/>
      <c r="O620" s="5"/>
      <c r="P620" s="5"/>
      <c r="Q620" s="5"/>
      <c r="R620" s="5"/>
      <c r="S620" s="5"/>
      <c r="T620" s="5"/>
      <c r="U620" s="5"/>
      <c r="V620" s="5"/>
      <c r="W620" s="5"/>
      <c r="X620" s="5"/>
      <c r="Y620" s="5"/>
      <c r="Z620" s="5"/>
      <c r="AA620" s="5"/>
      <c r="AB620" s="5"/>
      <c r="AC620" s="5"/>
      <c r="AD620" s="5"/>
      <c r="AE620" s="5"/>
    </row>
    <row r="621" spans="5:31" x14ac:dyDescent="0.4">
      <c r="E621" s="2"/>
      <c r="F621" s="2"/>
      <c r="G621" s="11"/>
      <c r="O621" s="5"/>
      <c r="P621" s="5"/>
      <c r="Q621" s="5"/>
      <c r="R621" s="5"/>
      <c r="S621" s="5"/>
      <c r="T621" s="5"/>
      <c r="U621" s="5"/>
      <c r="V621" s="5"/>
      <c r="W621" s="5"/>
      <c r="X621" s="5"/>
      <c r="Y621" s="5"/>
      <c r="Z621" s="5"/>
      <c r="AA621" s="5"/>
      <c r="AB621" s="5"/>
      <c r="AC621" s="5"/>
      <c r="AD621" s="5"/>
      <c r="AE621" s="5"/>
    </row>
    <row r="622" spans="5:31" x14ac:dyDescent="0.4">
      <c r="E622" s="2"/>
      <c r="F622" s="2"/>
      <c r="G622" s="11"/>
      <c r="O622" s="5"/>
      <c r="P622" s="5"/>
      <c r="Q622" s="5"/>
      <c r="R622" s="5"/>
      <c r="S622" s="5"/>
      <c r="T622" s="5"/>
      <c r="U622" s="5"/>
      <c r="V622" s="5"/>
      <c r="W622" s="5"/>
      <c r="X622" s="5"/>
      <c r="Y622" s="5"/>
      <c r="Z622" s="5"/>
      <c r="AA622" s="5"/>
      <c r="AB622" s="5"/>
      <c r="AC622" s="5"/>
      <c r="AD622" s="5"/>
      <c r="AE622" s="5"/>
    </row>
    <row r="623" spans="5:31" x14ac:dyDescent="0.4">
      <c r="E623" s="2"/>
      <c r="F623" s="2"/>
      <c r="G623" s="11"/>
      <c r="O623" s="5"/>
      <c r="P623" s="5"/>
      <c r="Q623" s="5"/>
      <c r="R623" s="5"/>
      <c r="S623" s="5"/>
      <c r="T623" s="5"/>
      <c r="U623" s="5"/>
      <c r="V623" s="5"/>
      <c r="W623" s="5"/>
      <c r="X623" s="5"/>
      <c r="Y623" s="5"/>
      <c r="Z623" s="5"/>
      <c r="AA623" s="5"/>
      <c r="AB623" s="5"/>
      <c r="AC623" s="5"/>
      <c r="AD623" s="5"/>
      <c r="AE623" s="5"/>
    </row>
    <row r="624" spans="5:31" x14ac:dyDescent="0.4">
      <c r="E624" s="2"/>
      <c r="F624" s="2"/>
      <c r="G624" s="11"/>
      <c r="O624" s="5"/>
      <c r="P624" s="5"/>
      <c r="Q624" s="5"/>
      <c r="R624" s="5"/>
      <c r="S624" s="5"/>
      <c r="T624" s="5"/>
      <c r="U624" s="5"/>
      <c r="V624" s="5"/>
      <c r="W624" s="5"/>
      <c r="X624" s="5"/>
      <c r="Y624" s="5"/>
      <c r="Z624" s="5"/>
      <c r="AA624" s="5"/>
      <c r="AB624" s="5"/>
      <c r="AC624" s="5"/>
      <c r="AD624" s="5"/>
      <c r="AE624" s="5"/>
    </row>
    <row r="625" spans="1:42" x14ac:dyDescent="0.4">
      <c r="E625" s="2"/>
      <c r="F625" s="2"/>
      <c r="G625" s="11"/>
      <c r="O625" s="5"/>
      <c r="P625" s="5"/>
      <c r="Q625" s="5"/>
      <c r="R625" s="5"/>
      <c r="S625" s="5"/>
      <c r="T625" s="5"/>
      <c r="U625" s="5"/>
      <c r="V625" s="5"/>
      <c r="W625" s="5"/>
      <c r="X625" s="5"/>
      <c r="Y625" s="5"/>
      <c r="Z625" s="5"/>
      <c r="AA625" s="5"/>
      <c r="AB625" s="5"/>
      <c r="AC625" s="5"/>
      <c r="AD625" s="5"/>
      <c r="AE625" s="5"/>
    </row>
    <row r="626" spans="1:42" s="22" customFormat="1" ht="15.75" customHeight="1" x14ac:dyDescent="0.4">
      <c r="A626" s="31"/>
      <c r="B626" s="453" t="s">
        <v>518</v>
      </c>
      <c r="C626" s="453"/>
      <c r="D626" s="453"/>
      <c r="E626" s="453"/>
      <c r="F626" s="453"/>
      <c r="G626" s="453"/>
      <c r="H626" s="453"/>
      <c r="I626" s="453"/>
      <c r="J626" s="453"/>
      <c r="K626" s="453"/>
      <c r="L626" s="453"/>
      <c r="M626" s="453"/>
      <c r="N626" s="453"/>
      <c r="O626" s="453"/>
      <c r="P626" s="453"/>
      <c r="Q626" s="453"/>
      <c r="R626" s="453"/>
      <c r="S626" s="453"/>
      <c r="T626" s="453"/>
      <c r="U626" s="453"/>
      <c r="V626" s="453"/>
      <c r="W626" s="453"/>
      <c r="X626" s="453"/>
      <c r="Y626" s="453"/>
      <c r="Z626" s="453"/>
      <c r="AA626" s="453"/>
      <c r="AB626" s="453"/>
      <c r="AC626" s="453"/>
      <c r="AD626" s="453"/>
      <c r="AE626" s="453"/>
      <c r="AF626" s="453"/>
      <c r="AG626" s="31"/>
    </row>
    <row r="627" spans="1:42" s="22" customFormat="1" ht="15.75" customHeight="1" x14ac:dyDescent="0.4">
      <c r="A627" s="31"/>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31"/>
    </row>
    <row r="628" spans="1:42" x14ac:dyDescent="0.4">
      <c r="A628" s="2"/>
      <c r="B628" s="466" t="s">
        <v>519</v>
      </c>
      <c r="C628" s="466"/>
      <c r="D628" s="466"/>
      <c r="E628" s="466"/>
      <c r="F628" s="466"/>
      <c r="G628" s="466"/>
      <c r="H628" s="466"/>
      <c r="I628" s="466"/>
      <c r="J628" s="466"/>
      <c r="K628" s="466"/>
      <c r="L628" s="466"/>
      <c r="M628" s="466" t="s">
        <v>520</v>
      </c>
      <c r="N628" s="466"/>
      <c r="O628" s="466"/>
      <c r="P628" s="466"/>
      <c r="Q628" s="12"/>
      <c r="R628" s="466" t="s">
        <v>519</v>
      </c>
      <c r="S628" s="466"/>
      <c r="T628" s="466"/>
      <c r="U628" s="466"/>
      <c r="V628" s="466"/>
      <c r="W628" s="466"/>
      <c r="X628" s="466"/>
      <c r="Y628" s="466"/>
      <c r="Z628" s="466"/>
      <c r="AA628" s="466"/>
      <c r="AB628" s="466"/>
      <c r="AC628" s="466" t="s">
        <v>520</v>
      </c>
      <c r="AD628" s="466"/>
      <c r="AE628" s="466"/>
      <c r="AF628" s="466"/>
      <c r="AG628" s="2"/>
    </row>
    <row r="629" spans="1:42" s="2" customFormat="1" ht="15.75" x14ac:dyDescent="0.4">
      <c r="B629" s="466"/>
      <c r="C629" s="466"/>
      <c r="D629" s="466"/>
      <c r="E629" s="466"/>
      <c r="F629" s="466"/>
      <c r="G629" s="466"/>
      <c r="H629" s="466"/>
      <c r="I629" s="466"/>
      <c r="J629" s="466"/>
      <c r="K629" s="466"/>
      <c r="L629" s="466"/>
      <c r="M629" s="466" t="s">
        <v>12</v>
      </c>
      <c r="N629" s="466"/>
      <c r="O629" s="466" t="s">
        <v>521</v>
      </c>
      <c r="P629" s="466"/>
      <c r="Q629" s="12"/>
      <c r="R629" s="466"/>
      <c r="S629" s="466"/>
      <c r="T629" s="466"/>
      <c r="U629" s="466"/>
      <c r="V629" s="466"/>
      <c r="W629" s="466"/>
      <c r="X629" s="466"/>
      <c r="Y629" s="466"/>
      <c r="Z629" s="466"/>
      <c r="AA629" s="466"/>
      <c r="AB629" s="466"/>
      <c r="AC629" s="466" t="s">
        <v>12</v>
      </c>
      <c r="AD629" s="466"/>
      <c r="AE629" s="466" t="s">
        <v>521</v>
      </c>
      <c r="AF629" s="466"/>
      <c r="AH629" s="1"/>
      <c r="AI629" s="1"/>
      <c r="AJ629" s="1"/>
      <c r="AK629" s="1"/>
      <c r="AL629" s="1"/>
      <c r="AM629" s="1"/>
      <c r="AN629" s="1"/>
      <c r="AO629" s="1"/>
      <c r="AP629" s="1"/>
    </row>
    <row r="630" spans="1:42" s="2" customFormat="1" ht="15.75" customHeight="1" x14ac:dyDescent="0.4">
      <c r="B630" s="501" t="s">
        <v>522</v>
      </c>
      <c r="C630" s="455" t="s">
        <v>523</v>
      </c>
      <c r="D630" s="455"/>
      <c r="E630" s="455"/>
      <c r="F630" s="455"/>
      <c r="G630" s="455"/>
      <c r="H630" s="455"/>
      <c r="I630" s="455"/>
      <c r="J630" s="455"/>
      <c r="K630" s="455"/>
      <c r="L630" s="455"/>
      <c r="M630" s="455"/>
      <c r="N630" s="455"/>
      <c r="O630" s="455"/>
      <c r="P630" s="455"/>
      <c r="Q630" s="12"/>
      <c r="R630" s="494" t="s">
        <v>524</v>
      </c>
      <c r="S630" s="455" t="s">
        <v>525</v>
      </c>
      <c r="T630" s="455"/>
      <c r="U630" s="455"/>
      <c r="V630" s="455"/>
      <c r="W630" s="455"/>
      <c r="X630" s="455"/>
      <c r="Y630" s="455"/>
      <c r="Z630" s="455"/>
      <c r="AA630" s="455"/>
      <c r="AB630" s="455"/>
      <c r="AC630" s="455"/>
      <c r="AD630" s="455"/>
      <c r="AE630" s="455"/>
      <c r="AF630" s="455"/>
      <c r="AH630" s="1"/>
      <c r="AI630" s="1"/>
      <c r="AJ630" s="1"/>
      <c r="AK630" s="1"/>
      <c r="AL630" s="1"/>
      <c r="AM630" s="1"/>
      <c r="AN630" s="1"/>
      <c r="AO630" s="1"/>
      <c r="AP630" s="1"/>
    </row>
    <row r="631" spans="1:42" s="2" customFormat="1" ht="15.75" customHeight="1" x14ac:dyDescent="0.4">
      <c r="B631" s="501"/>
      <c r="C631" s="456" t="s">
        <v>526</v>
      </c>
      <c r="D631" s="456"/>
      <c r="E631" s="456"/>
      <c r="F631" s="456"/>
      <c r="G631" s="456"/>
      <c r="H631" s="456"/>
      <c r="I631" s="456"/>
      <c r="J631" s="456"/>
      <c r="K631" s="456"/>
      <c r="L631" s="456"/>
      <c r="M631" s="457" t="s">
        <v>527</v>
      </c>
      <c r="N631" s="457"/>
      <c r="O631" s="457"/>
      <c r="P631" s="457"/>
      <c r="Q631" s="13"/>
      <c r="R631" s="495"/>
      <c r="S631" s="456" t="s">
        <v>528</v>
      </c>
      <c r="T631" s="456"/>
      <c r="U631" s="456"/>
      <c r="V631" s="456"/>
      <c r="W631" s="456"/>
      <c r="X631" s="456"/>
      <c r="Y631" s="456"/>
      <c r="Z631" s="456"/>
      <c r="AA631" s="456"/>
      <c r="AB631" s="456"/>
      <c r="AC631" s="457" t="s">
        <v>527</v>
      </c>
      <c r="AD631" s="457"/>
      <c r="AE631" s="457"/>
      <c r="AF631" s="457"/>
    </row>
    <row r="632" spans="1:42" s="2" customFormat="1" ht="18.75" customHeight="1" x14ac:dyDescent="0.4">
      <c r="B632" s="501"/>
      <c r="C632" s="456"/>
      <c r="D632" s="456"/>
      <c r="E632" s="456"/>
      <c r="F632" s="456"/>
      <c r="G632" s="456"/>
      <c r="H632" s="456"/>
      <c r="I632" s="456"/>
      <c r="J632" s="456"/>
      <c r="K632" s="456"/>
      <c r="L632" s="456"/>
      <c r="M632" s="457"/>
      <c r="N632" s="457"/>
      <c r="O632" s="457"/>
      <c r="P632" s="457"/>
      <c r="Q632" s="13"/>
      <c r="R632" s="495"/>
      <c r="S632" s="456" t="s">
        <v>529</v>
      </c>
      <c r="T632" s="456"/>
      <c r="U632" s="456"/>
      <c r="V632" s="456"/>
      <c r="W632" s="456"/>
      <c r="X632" s="456"/>
      <c r="Y632" s="456"/>
      <c r="Z632" s="456"/>
      <c r="AA632" s="456"/>
      <c r="AB632" s="456"/>
      <c r="AC632" s="457"/>
      <c r="AD632" s="457"/>
      <c r="AE632" s="457" t="s">
        <v>527</v>
      </c>
      <c r="AF632" s="457"/>
    </row>
    <row r="633" spans="1:42" s="2" customFormat="1" ht="15.75" customHeight="1" x14ac:dyDescent="0.4">
      <c r="B633" s="501"/>
      <c r="C633" s="509" t="s">
        <v>530</v>
      </c>
      <c r="D633" s="509"/>
      <c r="E633" s="509"/>
      <c r="F633" s="509"/>
      <c r="G633" s="509"/>
      <c r="H633" s="509"/>
      <c r="I633" s="509"/>
      <c r="J633" s="509"/>
      <c r="K633" s="509"/>
      <c r="L633" s="509"/>
      <c r="M633" s="457" t="s">
        <v>527</v>
      </c>
      <c r="N633" s="457"/>
      <c r="O633" s="457"/>
      <c r="P633" s="457"/>
      <c r="Q633" s="13"/>
      <c r="R633" s="495"/>
      <c r="S633" s="456"/>
      <c r="T633" s="456"/>
      <c r="U633" s="456"/>
      <c r="V633" s="456"/>
      <c r="W633" s="456"/>
      <c r="X633" s="456"/>
      <c r="Y633" s="456"/>
      <c r="Z633" s="456"/>
      <c r="AA633" s="456"/>
      <c r="AB633" s="456"/>
      <c r="AC633" s="457"/>
      <c r="AD633" s="457"/>
      <c r="AE633" s="457"/>
      <c r="AF633" s="457"/>
    </row>
    <row r="634" spans="1:42" s="2" customFormat="1" ht="15.75" x14ac:dyDescent="0.4">
      <c r="B634" s="501"/>
      <c r="C634" s="509"/>
      <c r="D634" s="509"/>
      <c r="E634" s="509"/>
      <c r="F634" s="509"/>
      <c r="G634" s="509"/>
      <c r="H634" s="509"/>
      <c r="I634" s="509"/>
      <c r="J634" s="509"/>
      <c r="K634" s="509"/>
      <c r="L634" s="509"/>
      <c r="M634" s="457"/>
      <c r="N634" s="457"/>
      <c r="O634" s="457"/>
      <c r="P634" s="457"/>
      <c r="Q634" s="13"/>
      <c r="R634" s="495"/>
      <c r="S634" s="456"/>
      <c r="T634" s="456"/>
      <c r="U634" s="456"/>
      <c r="V634" s="456"/>
      <c r="W634" s="456"/>
      <c r="X634" s="456"/>
      <c r="Y634" s="456"/>
      <c r="Z634" s="456"/>
      <c r="AA634" s="456"/>
      <c r="AB634" s="456"/>
      <c r="AC634" s="457"/>
      <c r="AD634" s="457"/>
      <c r="AE634" s="457"/>
      <c r="AF634" s="457"/>
    </row>
    <row r="635" spans="1:42" s="2" customFormat="1" ht="15.75" customHeight="1" x14ac:dyDescent="0.4">
      <c r="B635" s="501"/>
      <c r="C635" s="455" t="s">
        <v>531</v>
      </c>
      <c r="D635" s="455"/>
      <c r="E635" s="455"/>
      <c r="F635" s="455"/>
      <c r="G635" s="455"/>
      <c r="H635" s="455"/>
      <c r="I635" s="455"/>
      <c r="J635" s="455"/>
      <c r="K635" s="455"/>
      <c r="L635" s="455"/>
      <c r="M635" s="455"/>
      <c r="N635" s="455"/>
      <c r="O635" s="455"/>
      <c r="P635" s="455"/>
      <c r="Q635" s="13"/>
      <c r="R635" s="495"/>
      <c r="S635" s="456" t="s">
        <v>532</v>
      </c>
      <c r="T635" s="456"/>
      <c r="U635" s="456"/>
      <c r="V635" s="456"/>
      <c r="W635" s="456"/>
      <c r="X635" s="456"/>
      <c r="Y635" s="456"/>
      <c r="Z635" s="456"/>
      <c r="AA635" s="456"/>
      <c r="AB635" s="456"/>
      <c r="AC635" s="457"/>
      <c r="AD635" s="457"/>
      <c r="AE635" s="457" t="s">
        <v>527</v>
      </c>
      <c r="AF635" s="457"/>
    </row>
    <row r="636" spans="1:42" s="2" customFormat="1" ht="15.75" x14ac:dyDescent="0.4">
      <c r="B636" s="501"/>
      <c r="C636" s="456" t="s">
        <v>533</v>
      </c>
      <c r="D636" s="456"/>
      <c r="E636" s="456"/>
      <c r="F636" s="456"/>
      <c r="G636" s="456"/>
      <c r="H636" s="456"/>
      <c r="I636" s="456"/>
      <c r="J636" s="456"/>
      <c r="K636" s="456"/>
      <c r="L636" s="456"/>
      <c r="M636" s="457" t="s">
        <v>527</v>
      </c>
      <c r="N636" s="457"/>
      <c r="O636" s="457"/>
      <c r="P636" s="457"/>
      <c r="Q636" s="13"/>
      <c r="R636" s="495"/>
      <c r="S636" s="456" t="s">
        <v>534</v>
      </c>
      <c r="T636" s="456"/>
      <c r="U636" s="456"/>
      <c r="V636" s="456"/>
      <c r="W636" s="456"/>
      <c r="X636" s="456"/>
      <c r="Y636" s="456"/>
      <c r="Z636" s="456"/>
      <c r="AA636" s="456"/>
      <c r="AB636" s="456"/>
      <c r="AC636" s="457"/>
      <c r="AD636" s="457"/>
      <c r="AE636" s="457" t="s">
        <v>527</v>
      </c>
      <c r="AF636" s="457"/>
    </row>
    <row r="637" spans="1:42" s="2" customFormat="1" ht="15.75" customHeight="1" x14ac:dyDescent="0.4">
      <c r="B637" s="501"/>
      <c r="C637" s="456"/>
      <c r="D637" s="456"/>
      <c r="E637" s="456"/>
      <c r="F637" s="456"/>
      <c r="G637" s="456"/>
      <c r="H637" s="456"/>
      <c r="I637" s="456"/>
      <c r="J637" s="456"/>
      <c r="K637" s="456"/>
      <c r="L637" s="456"/>
      <c r="M637" s="457"/>
      <c r="N637" s="457"/>
      <c r="O637" s="457"/>
      <c r="P637" s="457"/>
      <c r="Q637" s="13"/>
      <c r="R637" s="495"/>
      <c r="S637" s="456"/>
      <c r="T637" s="456"/>
      <c r="U637" s="456"/>
      <c r="V637" s="456"/>
      <c r="W637" s="456"/>
      <c r="X637" s="456"/>
      <c r="Y637" s="456"/>
      <c r="Z637" s="456"/>
      <c r="AA637" s="456"/>
      <c r="AB637" s="456"/>
      <c r="AC637" s="457"/>
      <c r="AD637" s="457"/>
      <c r="AE637" s="457"/>
      <c r="AF637" s="457"/>
    </row>
    <row r="638" spans="1:42" s="2" customFormat="1" ht="15.75" customHeight="1" x14ac:dyDescent="0.4">
      <c r="B638" s="501"/>
      <c r="C638" s="509" t="s">
        <v>535</v>
      </c>
      <c r="D638" s="509"/>
      <c r="E638" s="509"/>
      <c r="F638" s="509"/>
      <c r="G638" s="509"/>
      <c r="H638" s="509"/>
      <c r="I638" s="509"/>
      <c r="J638" s="509"/>
      <c r="K638" s="509"/>
      <c r="L638" s="509"/>
      <c r="M638" s="457"/>
      <c r="N638" s="457"/>
      <c r="O638" s="457" t="s">
        <v>527</v>
      </c>
      <c r="P638" s="457"/>
      <c r="Q638" s="13"/>
      <c r="R638" s="495"/>
      <c r="S638" s="456" t="s">
        <v>536</v>
      </c>
      <c r="T638" s="456"/>
      <c r="U638" s="456"/>
      <c r="V638" s="456"/>
      <c r="W638" s="456"/>
      <c r="X638" s="456"/>
      <c r="Y638" s="456"/>
      <c r="Z638" s="456"/>
      <c r="AA638" s="456"/>
      <c r="AB638" s="456"/>
      <c r="AC638" s="457"/>
      <c r="AD638" s="457"/>
      <c r="AE638" s="457" t="s">
        <v>527</v>
      </c>
      <c r="AF638" s="457"/>
    </row>
    <row r="639" spans="1:42" s="2" customFormat="1" ht="15.75" customHeight="1" x14ac:dyDescent="0.4">
      <c r="B639" s="501"/>
      <c r="C639" s="509"/>
      <c r="D639" s="509"/>
      <c r="E639" s="509"/>
      <c r="F639" s="509"/>
      <c r="G639" s="509"/>
      <c r="H639" s="509"/>
      <c r="I639" s="509"/>
      <c r="J639" s="509"/>
      <c r="K639" s="509"/>
      <c r="L639" s="509"/>
      <c r="M639" s="457"/>
      <c r="N639" s="457"/>
      <c r="O639" s="457"/>
      <c r="P639" s="457"/>
      <c r="Q639" s="13"/>
      <c r="R639" s="495"/>
      <c r="S639" s="455" t="s">
        <v>537</v>
      </c>
      <c r="T639" s="455"/>
      <c r="U639" s="455"/>
      <c r="V639" s="455"/>
      <c r="W639" s="455"/>
      <c r="X639" s="455"/>
      <c r="Y639" s="455"/>
      <c r="Z639" s="455"/>
      <c r="AA639" s="455"/>
      <c r="AB639" s="455"/>
      <c r="AC639" s="455"/>
      <c r="AD639" s="455"/>
      <c r="AE639" s="455"/>
      <c r="AF639" s="455"/>
    </row>
    <row r="640" spans="1:42" s="2" customFormat="1" ht="15.75" x14ac:dyDescent="0.4">
      <c r="B640" s="501"/>
      <c r="C640" s="455" t="s">
        <v>538</v>
      </c>
      <c r="D640" s="455"/>
      <c r="E640" s="455"/>
      <c r="F640" s="455"/>
      <c r="G640" s="455"/>
      <c r="H640" s="455"/>
      <c r="I640" s="455"/>
      <c r="J640" s="455"/>
      <c r="K640" s="455"/>
      <c r="L640" s="455"/>
      <c r="M640" s="455"/>
      <c r="N640" s="455"/>
      <c r="O640" s="455"/>
      <c r="P640" s="455"/>
      <c r="Q640" s="13"/>
      <c r="R640" s="495"/>
      <c r="S640" s="456" t="s">
        <v>539</v>
      </c>
      <c r="T640" s="456"/>
      <c r="U640" s="456"/>
      <c r="V640" s="456"/>
      <c r="W640" s="456"/>
      <c r="X640" s="456"/>
      <c r="Y640" s="456"/>
      <c r="Z640" s="456"/>
      <c r="AA640" s="456"/>
      <c r="AB640" s="456"/>
      <c r="AC640" s="457" t="s">
        <v>527</v>
      </c>
      <c r="AD640" s="457"/>
      <c r="AE640" s="457"/>
      <c r="AF640" s="457"/>
    </row>
    <row r="641" spans="2:32" s="2" customFormat="1" ht="15.75" customHeight="1" x14ac:dyDescent="0.4">
      <c r="B641" s="501"/>
      <c r="C641" s="509" t="s">
        <v>540</v>
      </c>
      <c r="D641" s="509"/>
      <c r="E641" s="509"/>
      <c r="F641" s="509"/>
      <c r="G641" s="509"/>
      <c r="H641" s="509"/>
      <c r="I641" s="509"/>
      <c r="J641" s="509"/>
      <c r="K641" s="509"/>
      <c r="L641" s="509"/>
      <c r="M641" s="457" t="s">
        <v>527</v>
      </c>
      <c r="N641" s="457"/>
      <c r="O641" s="457"/>
      <c r="P641" s="457"/>
      <c r="Q641" s="13"/>
      <c r="R641" s="495"/>
      <c r="S641" s="456" t="s">
        <v>541</v>
      </c>
      <c r="T641" s="456"/>
      <c r="U641" s="456"/>
      <c r="V641" s="456"/>
      <c r="W641" s="456"/>
      <c r="X641" s="456"/>
      <c r="Y641" s="456"/>
      <c r="Z641" s="456"/>
      <c r="AA641" s="456"/>
      <c r="AB641" s="456"/>
      <c r="AC641" s="457"/>
      <c r="AD641" s="457"/>
      <c r="AE641" s="457" t="s">
        <v>527</v>
      </c>
      <c r="AF641" s="457"/>
    </row>
    <row r="642" spans="2:32" s="2" customFormat="1" ht="15.75" customHeight="1" x14ac:dyDescent="0.4">
      <c r="B642" s="501"/>
      <c r="C642" s="509"/>
      <c r="D642" s="509"/>
      <c r="E642" s="509"/>
      <c r="F642" s="509"/>
      <c r="G642" s="509"/>
      <c r="H642" s="509"/>
      <c r="I642" s="509"/>
      <c r="J642" s="509"/>
      <c r="K642" s="509"/>
      <c r="L642" s="509"/>
      <c r="M642" s="457"/>
      <c r="N642" s="457"/>
      <c r="O642" s="457"/>
      <c r="P642" s="457"/>
      <c r="Q642" s="13"/>
      <c r="R642" s="495"/>
      <c r="S642" s="500" t="s">
        <v>542</v>
      </c>
      <c r="T642" s="500"/>
      <c r="U642" s="500"/>
      <c r="V642" s="500"/>
      <c r="W642" s="500"/>
      <c r="X642" s="500"/>
      <c r="Y642" s="500"/>
      <c r="Z642" s="500"/>
      <c r="AA642" s="500"/>
      <c r="AB642" s="500"/>
      <c r="AC642" s="457"/>
      <c r="AD642" s="457"/>
      <c r="AE642" s="457" t="s">
        <v>527</v>
      </c>
      <c r="AF642" s="457"/>
    </row>
    <row r="643" spans="2:32" s="2" customFormat="1" ht="15.75" customHeight="1" x14ac:dyDescent="0.4">
      <c r="B643" s="501"/>
      <c r="C643" s="455" t="s">
        <v>543</v>
      </c>
      <c r="D643" s="455"/>
      <c r="E643" s="455"/>
      <c r="F643" s="455"/>
      <c r="G643" s="455"/>
      <c r="H643" s="455"/>
      <c r="I643" s="455"/>
      <c r="J643" s="455"/>
      <c r="K643" s="455"/>
      <c r="L643" s="455"/>
      <c r="M643" s="455"/>
      <c r="N643" s="455"/>
      <c r="O643" s="455"/>
      <c r="P643" s="455"/>
      <c r="Q643" s="13"/>
      <c r="R643" s="495"/>
      <c r="S643" s="456" t="s">
        <v>544</v>
      </c>
      <c r="T643" s="456"/>
      <c r="U643" s="456"/>
      <c r="V643" s="456"/>
      <c r="W643" s="456"/>
      <c r="X643" s="456"/>
      <c r="Y643" s="456"/>
      <c r="Z643" s="456"/>
      <c r="AA643" s="456"/>
      <c r="AB643" s="456"/>
      <c r="AC643" s="457"/>
      <c r="AD643" s="457"/>
      <c r="AE643" s="457" t="s">
        <v>527</v>
      </c>
      <c r="AF643" s="457"/>
    </row>
    <row r="644" spans="2:32" s="2" customFormat="1" ht="15.75" customHeight="1" x14ac:dyDescent="0.4">
      <c r="B644" s="501"/>
      <c r="C644" s="456" t="s">
        <v>545</v>
      </c>
      <c r="D644" s="456"/>
      <c r="E644" s="456"/>
      <c r="F644" s="456"/>
      <c r="G644" s="456"/>
      <c r="H644" s="456"/>
      <c r="I644" s="456"/>
      <c r="J644" s="456"/>
      <c r="K644" s="456"/>
      <c r="L644" s="456"/>
      <c r="M644" s="457" t="s">
        <v>527</v>
      </c>
      <c r="N644" s="457"/>
      <c r="O644" s="457"/>
      <c r="P644" s="457"/>
      <c r="Q644" s="13"/>
      <c r="R644" s="495"/>
      <c r="S644" s="456"/>
      <c r="T644" s="456"/>
      <c r="U644" s="456"/>
      <c r="V644" s="456"/>
      <c r="W644" s="456"/>
      <c r="X644" s="456"/>
      <c r="Y644" s="456"/>
      <c r="Z644" s="456"/>
      <c r="AA644" s="456"/>
      <c r="AB644" s="456"/>
      <c r="AC644" s="457"/>
      <c r="AD644" s="457"/>
      <c r="AE644" s="457"/>
      <c r="AF644" s="457"/>
    </row>
    <row r="645" spans="2:32" s="2" customFormat="1" ht="15.75" x14ac:dyDescent="0.4">
      <c r="B645" s="501"/>
      <c r="C645" s="456"/>
      <c r="D645" s="456"/>
      <c r="E645" s="456"/>
      <c r="F645" s="456"/>
      <c r="G645" s="456"/>
      <c r="H645" s="456"/>
      <c r="I645" s="456"/>
      <c r="J645" s="456"/>
      <c r="K645" s="456"/>
      <c r="L645" s="456"/>
      <c r="M645" s="457"/>
      <c r="N645" s="457"/>
      <c r="O645" s="457"/>
      <c r="P645" s="457"/>
      <c r="Q645" s="13"/>
      <c r="R645" s="495"/>
      <c r="S645" s="456" t="s">
        <v>532</v>
      </c>
      <c r="T645" s="456"/>
      <c r="U645" s="456"/>
      <c r="V645" s="456"/>
      <c r="W645" s="456"/>
      <c r="X645" s="456"/>
      <c r="Y645" s="456"/>
      <c r="Z645" s="456"/>
      <c r="AA645" s="456"/>
      <c r="AB645" s="456"/>
      <c r="AC645" s="457"/>
      <c r="AD645" s="457"/>
      <c r="AE645" s="457" t="s">
        <v>527</v>
      </c>
      <c r="AF645" s="457"/>
    </row>
    <row r="646" spans="2:32" s="2" customFormat="1" ht="15.75" customHeight="1" x14ac:dyDescent="0.4">
      <c r="B646" s="501"/>
      <c r="C646" s="456"/>
      <c r="D646" s="456"/>
      <c r="E646" s="456"/>
      <c r="F646" s="456"/>
      <c r="G646" s="456"/>
      <c r="H646" s="456"/>
      <c r="I646" s="456"/>
      <c r="J646" s="456"/>
      <c r="K646" s="456"/>
      <c r="L646" s="456"/>
      <c r="M646" s="457"/>
      <c r="N646" s="457"/>
      <c r="O646" s="457"/>
      <c r="P646" s="457"/>
      <c r="Q646" s="13"/>
      <c r="R646" s="495"/>
      <c r="S646" s="456" t="s">
        <v>546</v>
      </c>
      <c r="T646" s="456"/>
      <c r="U646" s="456"/>
      <c r="V646" s="456"/>
      <c r="W646" s="456"/>
      <c r="X646" s="456"/>
      <c r="Y646" s="456"/>
      <c r="Z646" s="456"/>
      <c r="AA646" s="456"/>
      <c r="AB646" s="456"/>
      <c r="AC646" s="457"/>
      <c r="AD646" s="457"/>
      <c r="AE646" s="457" t="s">
        <v>527</v>
      </c>
      <c r="AF646" s="457"/>
    </row>
    <row r="647" spans="2:32" s="2" customFormat="1" ht="15.75" customHeight="1" x14ac:dyDescent="0.4">
      <c r="B647" s="501"/>
      <c r="C647" s="456" t="s">
        <v>547</v>
      </c>
      <c r="D647" s="456"/>
      <c r="E647" s="456"/>
      <c r="F647" s="456"/>
      <c r="G647" s="456"/>
      <c r="H647" s="456"/>
      <c r="I647" s="456"/>
      <c r="J647" s="456"/>
      <c r="K647" s="456"/>
      <c r="L647" s="456"/>
      <c r="M647" s="457"/>
      <c r="N647" s="457"/>
      <c r="O647" s="457" t="s">
        <v>527</v>
      </c>
      <c r="P647" s="457"/>
      <c r="Q647" s="13"/>
      <c r="R647" s="494" t="s">
        <v>548</v>
      </c>
      <c r="S647" s="454" t="s">
        <v>549</v>
      </c>
      <c r="T647" s="455"/>
      <c r="U647" s="455"/>
      <c r="V647" s="455"/>
      <c r="W647" s="455"/>
      <c r="X647" s="455"/>
      <c r="Y647" s="455"/>
      <c r="Z647" s="455"/>
      <c r="AA647" s="455"/>
      <c r="AB647" s="455"/>
      <c r="AC647" s="455"/>
      <c r="AD647" s="455"/>
      <c r="AE647" s="455"/>
      <c r="AF647" s="455"/>
    </row>
    <row r="648" spans="2:32" s="2" customFormat="1" ht="15.75" customHeight="1" x14ac:dyDescent="0.4">
      <c r="B648" s="501"/>
      <c r="C648" s="456"/>
      <c r="D648" s="456"/>
      <c r="E648" s="456"/>
      <c r="F648" s="456"/>
      <c r="G648" s="456"/>
      <c r="H648" s="456"/>
      <c r="I648" s="456"/>
      <c r="J648" s="456"/>
      <c r="K648" s="456"/>
      <c r="L648" s="456"/>
      <c r="M648" s="457"/>
      <c r="N648" s="457"/>
      <c r="O648" s="457"/>
      <c r="P648" s="457"/>
      <c r="Q648" s="13"/>
      <c r="R648" s="495"/>
      <c r="S648" s="499" t="s">
        <v>550</v>
      </c>
      <c r="T648" s="456"/>
      <c r="U648" s="456"/>
      <c r="V648" s="456"/>
      <c r="W648" s="456"/>
      <c r="X648" s="456"/>
      <c r="Y648" s="456"/>
      <c r="Z648" s="456"/>
      <c r="AA648" s="456"/>
      <c r="AB648" s="456"/>
      <c r="AC648" s="457" t="s">
        <v>527</v>
      </c>
      <c r="AD648" s="457"/>
      <c r="AE648" s="457"/>
      <c r="AF648" s="457"/>
    </row>
    <row r="649" spans="2:32" s="2" customFormat="1" ht="15.75" customHeight="1" x14ac:dyDescent="0.4">
      <c r="B649" s="501"/>
      <c r="C649" s="455" t="s">
        <v>551</v>
      </c>
      <c r="D649" s="455"/>
      <c r="E649" s="455"/>
      <c r="F649" s="455"/>
      <c r="G649" s="455"/>
      <c r="H649" s="455"/>
      <c r="I649" s="455"/>
      <c r="J649" s="455"/>
      <c r="K649" s="455"/>
      <c r="L649" s="455"/>
      <c r="M649" s="455"/>
      <c r="N649" s="455"/>
      <c r="O649" s="455"/>
      <c r="P649" s="455"/>
      <c r="Q649" s="13"/>
      <c r="R649" s="495"/>
      <c r="S649" s="499"/>
      <c r="T649" s="456"/>
      <c r="U649" s="456"/>
      <c r="V649" s="456"/>
      <c r="W649" s="456"/>
      <c r="X649" s="456"/>
      <c r="Y649" s="456"/>
      <c r="Z649" s="456"/>
      <c r="AA649" s="456"/>
      <c r="AB649" s="456"/>
      <c r="AC649" s="457"/>
      <c r="AD649" s="457"/>
      <c r="AE649" s="457"/>
      <c r="AF649" s="457"/>
    </row>
    <row r="650" spans="2:32" s="2" customFormat="1" ht="15.75" customHeight="1" x14ac:dyDescent="0.4">
      <c r="B650" s="501"/>
      <c r="C650" s="456" t="s">
        <v>552</v>
      </c>
      <c r="D650" s="456"/>
      <c r="E650" s="456"/>
      <c r="F650" s="456"/>
      <c r="G650" s="456"/>
      <c r="H650" s="456"/>
      <c r="I650" s="456"/>
      <c r="J650" s="456"/>
      <c r="K650" s="456"/>
      <c r="L650" s="456"/>
      <c r="M650" s="457" t="s">
        <v>527</v>
      </c>
      <c r="N650" s="457"/>
      <c r="O650" s="457"/>
      <c r="P650" s="457"/>
      <c r="Q650" s="13"/>
      <c r="R650" s="495"/>
      <c r="S650" s="514" t="s">
        <v>553</v>
      </c>
      <c r="T650" s="515"/>
      <c r="U650" s="515"/>
      <c r="V650" s="515"/>
      <c r="W650" s="515"/>
      <c r="X650" s="515"/>
      <c r="Y650" s="515"/>
      <c r="Z650" s="515"/>
      <c r="AA650" s="515"/>
      <c r="AB650" s="515"/>
      <c r="AC650" s="457"/>
      <c r="AD650" s="457"/>
      <c r="AE650" s="457" t="s">
        <v>527</v>
      </c>
      <c r="AF650" s="457"/>
    </row>
    <row r="651" spans="2:32" s="2" customFormat="1" ht="15.75" customHeight="1" x14ac:dyDescent="0.4">
      <c r="B651" s="501"/>
      <c r="C651" s="456"/>
      <c r="D651" s="456"/>
      <c r="E651" s="456"/>
      <c r="F651" s="456"/>
      <c r="G651" s="456"/>
      <c r="H651" s="456"/>
      <c r="I651" s="456"/>
      <c r="J651" s="456"/>
      <c r="K651" s="456"/>
      <c r="L651" s="456"/>
      <c r="M651" s="457"/>
      <c r="N651" s="457"/>
      <c r="O651" s="457"/>
      <c r="P651" s="457"/>
      <c r="Q651" s="13"/>
      <c r="R651" s="495"/>
      <c r="S651" s="514"/>
      <c r="T651" s="515"/>
      <c r="U651" s="515"/>
      <c r="V651" s="515"/>
      <c r="W651" s="515"/>
      <c r="X651" s="515"/>
      <c r="Y651" s="515"/>
      <c r="Z651" s="515"/>
      <c r="AA651" s="515"/>
      <c r="AB651" s="515"/>
      <c r="AC651" s="457"/>
      <c r="AD651" s="457"/>
      <c r="AE651" s="457"/>
      <c r="AF651" s="457"/>
    </row>
    <row r="652" spans="2:32" s="2" customFormat="1" ht="15.75" customHeight="1" x14ac:dyDescent="0.4">
      <c r="B652" s="501"/>
      <c r="C652" s="456" t="s">
        <v>554</v>
      </c>
      <c r="D652" s="456"/>
      <c r="E652" s="456"/>
      <c r="F652" s="456"/>
      <c r="G652" s="456"/>
      <c r="H652" s="456"/>
      <c r="I652" s="456"/>
      <c r="J652" s="456"/>
      <c r="K652" s="456"/>
      <c r="L652" s="456"/>
      <c r="M652" s="457"/>
      <c r="N652" s="457"/>
      <c r="O652" s="457" t="s">
        <v>527</v>
      </c>
      <c r="P652" s="457"/>
      <c r="Q652" s="13"/>
      <c r="R652" s="495"/>
      <c r="S652" s="514"/>
      <c r="T652" s="515"/>
      <c r="U652" s="515"/>
      <c r="V652" s="515"/>
      <c r="W652" s="515"/>
      <c r="X652" s="515"/>
      <c r="Y652" s="515"/>
      <c r="Z652" s="515"/>
      <c r="AA652" s="515"/>
      <c r="AB652" s="515"/>
      <c r="AC652" s="457"/>
      <c r="AD652" s="457"/>
      <c r="AE652" s="457"/>
      <c r="AF652" s="457"/>
    </row>
    <row r="653" spans="2:32" s="2" customFormat="1" ht="15.75" customHeight="1" x14ac:dyDescent="0.4">
      <c r="B653" s="501"/>
      <c r="C653" s="456"/>
      <c r="D653" s="456"/>
      <c r="E653" s="456"/>
      <c r="F653" s="456"/>
      <c r="G653" s="456"/>
      <c r="H653" s="456"/>
      <c r="I653" s="456"/>
      <c r="J653" s="456"/>
      <c r="K653" s="456"/>
      <c r="L653" s="456"/>
      <c r="M653" s="457"/>
      <c r="N653" s="457"/>
      <c r="O653" s="457"/>
      <c r="P653" s="457"/>
      <c r="Q653" s="13"/>
      <c r="R653" s="495"/>
      <c r="S653" s="499" t="s">
        <v>555</v>
      </c>
      <c r="T653" s="456"/>
      <c r="U653" s="456"/>
      <c r="V653" s="456"/>
      <c r="W653" s="456"/>
      <c r="X653" s="456"/>
      <c r="Y653" s="456"/>
      <c r="Z653" s="456"/>
      <c r="AA653" s="456"/>
      <c r="AB653" s="456"/>
      <c r="AC653" s="457"/>
      <c r="AD653" s="457"/>
      <c r="AE653" s="457" t="s">
        <v>527</v>
      </c>
      <c r="AF653" s="457"/>
    </row>
    <row r="654" spans="2:32" s="2" customFormat="1" ht="15.75" customHeight="1" x14ac:dyDescent="0.4">
      <c r="B654" s="494" t="s">
        <v>524</v>
      </c>
      <c r="C654" s="455" t="s">
        <v>556</v>
      </c>
      <c r="D654" s="455"/>
      <c r="E654" s="455"/>
      <c r="F654" s="455"/>
      <c r="G654" s="455"/>
      <c r="H654" s="455"/>
      <c r="I654" s="455"/>
      <c r="J654" s="455"/>
      <c r="K654" s="455"/>
      <c r="L654" s="455"/>
      <c r="M654" s="455"/>
      <c r="N654" s="455"/>
      <c r="O654" s="455"/>
      <c r="P654" s="455"/>
      <c r="Q654" s="13"/>
      <c r="R654" s="495"/>
      <c r="S654" s="499"/>
      <c r="T654" s="456"/>
      <c r="U654" s="456"/>
      <c r="V654" s="456"/>
      <c r="W654" s="456"/>
      <c r="X654" s="456"/>
      <c r="Y654" s="456"/>
      <c r="Z654" s="456"/>
      <c r="AA654" s="456"/>
      <c r="AB654" s="456"/>
      <c r="AC654" s="457"/>
      <c r="AD654" s="457"/>
      <c r="AE654" s="457"/>
      <c r="AF654" s="457"/>
    </row>
    <row r="655" spans="2:32" s="2" customFormat="1" ht="15.75" customHeight="1" x14ac:dyDescent="0.4">
      <c r="B655" s="495"/>
      <c r="C655" s="456" t="s">
        <v>557</v>
      </c>
      <c r="D655" s="456"/>
      <c r="E655" s="456"/>
      <c r="F655" s="456"/>
      <c r="G655" s="456"/>
      <c r="H655" s="456"/>
      <c r="I655" s="456"/>
      <c r="J655" s="456"/>
      <c r="K655" s="456"/>
      <c r="L655" s="456"/>
      <c r="M655" s="457" t="s">
        <v>527</v>
      </c>
      <c r="N655" s="457"/>
      <c r="O655" s="457"/>
      <c r="P655" s="457"/>
      <c r="Q655" s="13"/>
      <c r="R655" s="495"/>
      <c r="S655" s="499" t="s">
        <v>558</v>
      </c>
      <c r="T655" s="456"/>
      <c r="U655" s="456"/>
      <c r="V655" s="456"/>
      <c r="W655" s="456"/>
      <c r="X655" s="456"/>
      <c r="Y655" s="456"/>
      <c r="Z655" s="456"/>
      <c r="AA655" s="456"/>
      <c r="AB655" s="456"/>
      <c r="AC655" s="457" t="s">
        <v>527</v>
      </c>
      <c r="AD655" s="457"/>
      <c r="AE655" s="457"/>
      <c r="AF655" s="457"/>
    </row>
    <row r="656" spans="2:32" s="2" customFormat="1" ht="15.75" customHeight="1" x14ac:dyDescent="0.4">
      <c r="B656" s="495"/>
      <c r="C656" s="456"/>
      <c r="D656" s="456"/>
      <c r="E656" s="456"/>
      <c r="F656" s="456"/>
      <c r="G656" s="456"/>
      <c r="H656" s="456"/>
      <c r="I656" s="456"/>
      <c r="J656" s="456"/>
      <c r="K656" s="456"/>
      <c r="L656" s="456"/>
      <c r="M656" s="457"/>
      <c r="N656" s="457"/>
      <c r="O656" s="457"/>
      <c r="P656" s="457"/>
      <c r="Q656" s="13"/>
      <c r="R656" s="495"/>
      <c r="S656" s="499" t="s">
        <v>559</v>
      </c>
      <c r="T656" s="456"/>
      <c r="U656" s="456"/>
      <c r="V656" s="456"/>
      <c r="W656" s="456"/>
      <c r="X656" s="456"/>
      <c r="Y656" s="456"/>
      <c r="Z656" s="456"/>
      <c r="AA656" s="456"/>
      <c r="AB656" s="456"/>
      <c r="AC656" s="457"/>
      <c r="AD656" s="457"/>
      <c r="AE656" s="457" t="s">
        <v>527</v>
      </c>
      <c r="AF656" s="457"/>
    </row>
    <row r="657" spans="1:42" s="2" customFormat="1" ht="15.75" customHeight="1" x14ac:dyDescent="0.4">
      <c r="B657" s="495"/>
      <c r="C657" s="456" t="s">
        <v>560</v>
      </c>
      <c r="D657" s="456"/>
      <c r="E657" s="456"/>
      <c r="F657" s="456"/>
      <c r="G657" s="456"/>
      <c r="H657" s="456"/>
      <c r="I657" s="456"/>
      <c r="J657" s="456"/>
      <c r="K657" s="456"/>
      <c r="L657" s="456"/>
      <c r="M657" s="457"/>
      <c r="N657" s="457"/>
      <c r="O657" s="457" t="s">
        <v>527</v>
      </c>
      <c r="P657" s="457"/>
      <c r="Q657" s="13"/>
      <c r="R657" s="495"/>
      <c r="S657" s="499"/>
      <c r="T657" s="456"/>
      <c r="U657" s="456"/>
      <c r="V657" s="456"/>
      <c r="W657" s="456"/>
      <c r="X657" s="456"/>
      <c r="Y657" s="456"/>
      <c r="Z657" s="456"/>
      <c r="AA657" s="456"/>
      <c r="AB657" s="456"/>
      <c r="AC657" s="457"/>
      <c r="AD657" s="457"/>
      <c r="AE657" s="457"/>
      <c r="AF657" s="457"/>
    </row>
    <row r="658" spans="1:42" s="2" customFormat="1" ht="15.75" customHeight="1" x14ac:dyDescent="0.4">
      <c r="B658" s="495"/>
      <c r="C658" s="456"/>
      <c r="D658" s="456"/>
      <c r="E658" s="456"/>
      <c r="F658" s="456"/>
      <c r="G658" s="456"/>
      <c r="H658" s="456"/>
      <c r="I658" s="456"/>
      <c r="J658" s="456"/>
      <c r="K658" s="456"/>
      <c r="L658" s="456"/>
      <c r="M658" s="457"/>
      <c r="N658" s="457"/>
      <c r="O658" s="457"/>
      <c r="P658" s="457"/>
      <c r="Q658" s="13"/>
      <c r="R658" s="495"/>
      <c r="S658" s="499" t="s">
        <v>561</v>
      </c>
      <c r="T658" s="456"/>
      <c r="U658" s="456"/>
      <c r="V658" s="456"/>
      <c r="W658" s="456"/>
      <c r="X658" s="456"/>
      <c r="Y658" s="456"/>
      <c r="Z658" s="456"/>
      <c r="AA658" s="456"/>
      <c r="AB658" s="456"/>
      <c r="AC658" s="457" t="s">
        <v>527</v>
      </c>
      <c r="AD658" s="457"/>
      <c r="AE658" s="457"/>
      <c r="AF658" s="457"/>
    </row>
    <row r="659" spans="1:42" s="2" customFormat="1" ht="15.75" customHeight="1" x14ac:dyDescent="0.4">
      <c r="B659" s="495"/>
      <c r="C659" s="509" t="s">
        <v>562</v>
      </c>
      <c r="D659" s="509"/>
      <c r="E659" s="509"/>
      <c r="F659" s="509"/>
      <c r="G659" s="509"/>
      <c r="H659" s="509"/>
      <c r="I659" s="509"/>
      <c r="J659" s="509"/>
      <c r="K659" s="509"/>
      <c r="L659" s="509"/>
      <c r="M659" s="457"/>
      <c r="N659" s="457"/>
      <c r="O659" s="457" t="s">
        <v>527</v>
      </c>
      <c r="P659" s="457"/>
      <c r="Q659" s="13"/>
      <c r="R659" s="495"/>
      <c r="S659" s="499" t="s">
        <v>563</v>
      </c>
      <c r="T659" s="456"/>
      <c r="U659" s="456"/>
      <c r="V659" s="456"/>
      <c r="W659" s="456"/>
      <c r="X659" s="456"/>
      <c r="Y659" s="456"/>
      <c r="Z659" s="456"/>
      <c r="AA659" s="456"/>
      <c r="AB659" s="456"/>
      <c r="AC659" s="457"/>
      <c r="AD659" s="457"/>
      <c r="AE659" s="457" t="s">
        <v>527</v>
      </c>
      <c r="AF659" s="457"/>
    </row>
    <row r="660" spans="1:42" s="2" customFormat="1" ht="15.75" customHeight="1" x14ac:dyDescent="0.4">
      <c r="B660" s="495"/>
      <c r="C660" s="509"/>
      <c r="D660" s="509"/>
      <c r="E660" s="509"/>
      <c r="F660" s="509"/>
      <c r="G660" s="509"/>
      <c r="H660" s="509"/>
      <c r="I660" s="509"/>
      <c r="J660" s="509"/>
      <c r="K660" s="509"/>
      <c r="L660" s="509"/>
      <c r="M660" s="457"/>
      <c r="N660" s="457"/>
      <c r="O660" s="457"/>
      <c r="P660" s="457"/>
      <c r="Q660" s="13"/>
      <c r="R660" s="495"/>
      <c r="S660" s="499" t="s">
        <v>564</v>
      </c>
      <c r="T660" s="456"/>
      <c r="U660" s="456"/>
      <c r="V660" s="456"/>
      <c r="W660" s="456"/>
      <c r="X660" s="456"/>
      <c r="Y660" s="456"/>
      <c r="Z660" s="456"/>
      <c r="AA660" s="456"/>
      <c r="AB660" s="456"/>
      <c r="AC660" s="457"/>
      <c r="AD660" s="457"/>
      <c r="AE660" s="457" t="s">
        <v>527</v>
      </c>
      <c r="AF660" s="457"/>
    </row>
    <row r="661" spans="1:42" s="2" customFormat="1" ht="15.75" customHeight="1" x14ac:dyDescent="0.4">
      <c r="B661" s="495"/>
      <c r="C661" s="509" t="s">
        <v>565</v>
      </c>
      <c r="D661" s="509"/>
      <c r="E661" s="509"/>
      <c r="F661" s="509"/>
      <c r="G661" s="509"/>
      <c r="H661" s="509"/>
      <c r="I661" s="509"/>
      <c r="J661" s="509"/>
      <c r="K661" s="509"/>
      <c r="L661" s="509"/>
      <c r="M661" s="457"/>
      <c r="N661" s="457"/>
      <c r="O661" s="457" t="s">
        <v>527</v>
      </c>
      <c r="P661" s="457"/>
      <c r="Q661" s="13"/>
      <c r="R661" s="495"/>
      <c r="S661" s="454" t="s">
        <v>566</v>
      </c>
      <c r="T661" s="455"/>
      <c r="U661" s="455"/>
      <c r="V661" s="455"/>
      <c r="W661" s="455"/>
      <c r="X661" s="455"/>
      <c r="Y661" s="455"/>
      <c r="Z661" s="455"/>
      <c r="AA661" s="455"/>
      <c r="AB661" s="455"/>
      <c r="AC661" s="455"/>
      <c r="AD661" s="455"/>
      <c r="AE661" s="455"/>
      <c r="AF661" s="455"/>
    </row>
    <row r="662" spans="1:42" s="2" customFormat="1" ht="15.75" customHeight="1" x14ac:dyDescent="0.4">
      <c r="B662" s="495"/>
      <c r="C662" s="509"/>
      <c r="D662" s="509"/>
      <c r="E662" s="509"/>
      <c r="F662" s="509"/>
      <c r="G662" s="509"/>
      <c r="H662" s="509"/>
      <c r="I662" s="509"/>
      <c r="J662" s="509"/>
      <c r="K662" s="509"/>
      <c r="L662" s="509"/>
      <c r="M662" s="457"/>
      <c r="N662" s="457"/>
      <c r="O662" s="457"/>
      <c r="P662" s="457"/>
      <c r="Q662" s="13"/>
      <c r="R662" s="495"/>
      <c r="S662" s="499" t="s">
        <v>567</v>
      </c>
      <c r="T662" s="456"/>
      <c r="U662" s="456"/>
      <c r="V662" s="456"/>
      <c r="W662" s="456"/>
      <c r="X662" s="456"/>
      <c r="Y662" s="456"/>
      <c r="Z662" s="456"/>
      <c r="AA662" s="456"/>
      <c r="AB662" s="456"/>
      <c r="AC662" s="457" t="s">
        <v>527</v>
      </c>
      <c r="AD662" s="457"/>
      <c r="AE662" s="457"/>
      <c r="AF662" s="457"/>
    </row>
    <row r="663" spans="1:42" s="2" customFormat="1" ht="15.75" customHeight="1" x14ac:dyDescent="0.4">
      <c r="B663" s="495"/>
      <c r="C663" s="509" t="s">
        <v>568</v>
      </c>
      <c r="D663" s="509"/>
      <c r="E663" s="509"/>
      <c r="F663" s="509"/>
      <c r="G663" s="509"/>
      <c r="H663" s="509"/>
      <c r="I663" s="509"/>
      <c r="J663" s="509"/>
      <c r="K663" s="509"/>
      <c r="L663" s="509"/>
      <c r="M663" s="457"/>
      <c r="N663" s="457"/>
      <c r="O663" s="457" t="s">
        <v>527</v>
      </c>
      <c r="P663" s="457"/>
      <c r="Q663" s="13"/>
      <c r="R663" s="495"/>
      <c r="S663" s="499" t="s">
        <v>569</v>
      </c>
      <c r="T663" s="456"/>
      <c r="U663" s="456"/>
      <c r="V663" s="456"/>
      <c r="W663" s="456"/>
      <c r="X663" s="456"/>
      <c r="Y663" s="456"/>
      <c r="Z663" s="456"/>
      <c r="AA663" s="456"/>
      <c r="AB663" s="456"/>
      <c r="AC663" s="457" t="s">
        <v>527</v>
      </c>
      <c r="AD663" s="457"/>
      <c r="AE663" s="457"/>
      <c r="AF663" s="457"/>
      <c r="AG663" s="25"/>
    </row>
    <row r="664" spans="1:42" s="2" customFormat="1" ht="15.75" customHeight="1" x14ac:dyDescent="0.4">
      <c r="B664" s="495"/>
      <c r="C664" s="509"/>
      <c r="D664" s="509"/>
      <c r="E664" s="509"/>
      <c r="F664" s="509"/>
      <c r="G664" s="509"/>
      <c r="H664" s="509"/>
      <c r="I664" s="509"/>
      <c r="J664" s="509"/>
      <c r="K664" s="509"/>
      <c r="L664" s="509"/>
      <c r="M664" s="457"/>
      <c r="N664" s="457"/>
      <c r="O664" s="457"/>
      <c r="P664" s="457"/>
      <c r="Q664" s="13"/>
      <c r="R664" s="495"/>
      <c r="S664" s="499" t="s">
        <v>570</v>
      </c>
      <c r="T664" s="456"/>
      <c r="U664" s="456"/>
      <c r="V664" s="456"/>
      <c r="W664" s="456"/>
      <c r="X664" s="456"/>
      <c r="Y664" s="456"/>
      <c r="Z664" s="456"/>
      <c r="AA664" s="456"/>
      <c r="AB664" s="456"/>
      <c r="AC664" s="457"/>
      <c r="AD664" s="457"/>
      <c r="AE664" s="457" t="s">
        <v>527</v>
      </c>
      <c r="AF664" s="457"/>
      <c r="AG664" s="25"/>
    </row>
    <row r="665" spans="1:42" s="2" customFormat="1" ht="15.75" customHeight="1" x14ac:dyDescent="0.4">
      <c r="B665" s="495"/>
      <c r="C665" s="455" t="s">
        <v>571</v>
      </c>
      <c r="D665" s="455"/>
      <c r="E665" s="455"/>
      <c r="F665" s="455"/>
      <c r="G665" s="455"/>
      <c r="H665" s="455"/>
      <c r="I665" s="455"/>
      <c r="J665" s="455"/>
      <c r="K665" s="455"/>
      <c r="L665" s="455"/>
      <c r="M665" s="455"/>
      <c r="N665" s="455"/>
      <c r="O665" s="455"/>
      <c r="P665" s="455"/>
      <c r="Q665" s="13"/>
      <c r="R665" s="495"/>
      <c r="S665" s="499"/>
      <c r="T665" s="456"/>
      <c r="U665" s="456"/>
      <c r="V665" s="456"/>
      <c r="W665" s="456"/>
      <c r="X665" s="456"/>
      <c r="Y665" s="456"/>
      <c r="Z665" s="456"/>
      <c r="AA665" s="456"/>
      <c r="AB665" s="456"/>
      <c r="AC665" s="457"/>
      <c r="AD665" s="457"/>
      <c r="AE665" s="457"/>
      <c r="AF665" s="457"/>
    </row>
    <row r="666" spans="1:42" s="2" customFormat="1" ht="15.75" customHeight="1" x14ac:dyDescent="0.4">
      <c r="B666" s="495"/>
      <c r="C666" s="510" t="s">
        <v>572</v>
      </c>
      <c r="D666" s="511"/>
      <c r="E666" s="511"/>
      <c r="F666" s="511"/>
      <c r="G666" s="511"/>
      <c r="H666" s="511"/>
      <c r="I666" s="511"/>
      <c r="J666" s="511"/>
      <c r="K666" s="511"/>
      <c r="L666" s="508"/>
      <c r="M666" s="460" t="s">
        <v>527</v>
      </c>
      <c r="N666" s="462"/>
      <c r="O666" s="460"/>
      <c r="P666" s="462"/>
      <c r="Q666" s="13"/>
      <c r="R666" s="495"/>
      <c r="S666" s="512" t="s">
        <v>573</v>
      </c>
      <c r="T666" s="513"/>
      <c r="U666" s="513"/>
      <c r="V666" s="513"/>
      <c r="W666" s="513"/>
      <c r="X666" s="513"/>
      <c r="Y666" s="513"/>
      <c r="Z666" s="513"/>
      <c r="AA666" s="513"/>
      <c r="AB666" s="513"/>
      <c r="AC666" s="513"/>
      <c r="AD666" s="513"/>
      <c r="AE666" s="513"/>
      <c r="AF666" s="454"/>
    </row>
    <row r="667" spans="1:42" s="2" customFormat="1" ht="15.75" customHeight="1" x14ac:dyDescent="0.4">
      <c r="B667" s="495"/>
      <c r="C667" s="502" t="s">
        <v>574</v>
      </c>
      <c r="D667" s="503"/>
      <c r="E667" s="503"/>
      <c r="F667" s="503"/>
      <c r="G667" s="503"/>
      <c r="H667" s="503"/>
      <c r="I667" s="503"/>
      <c r="J667" s="503"/>
      <c r="K667" s="503"/>
      <c r="L667" s="504"/>
      <c r="M667" s="457"/>
      <c r="N667" s="457"/>
      <c r="O667" s="457" t="s">
        <v>527</v>
      </c>
      <c r="P667" s="457"/>
      <c r="Q667" s="13"/>
      <c r="R667" s="495"/>
      <c r="S667" s="499" t="s">
        <v>575</v>
      </c>
      <c r="T667" s="456"/>
      <c r="U667" s="456"/>
      <c r="V667" s="456"/>
      <c r="W667" s="456"/>
      <c r="X667" s="456"/>
      <c r="Y667" s="456"/>
      <c r="Z667" s="456"/>
      <c r="AA667" s="456"/>
      <c r="AB667" s="456"/>
      <c r="AC667" s="457" t="s">
        <v>527</v>
      </c>
      <c r="AD667" s="457"/>
      <c r="AE667" s="457"/>
      <c r="AF667" s="457"/>
    </row>
    <row r="668" spans="1:42" s="2" customFormat="1" ht="15.75" customHeight="1" x14ac:dyDescent="0.4">
      <c r="B668" s="495"/>
      <c r="C668" s="505"/>
      <c r="D668" s="506"/>
      <c r="E668" s="506"/>
      <c r="F668" s="506"/>
      <c r="G668" s="506"/>
      <c r="H668" s="506"/>
      <c r="I668" s="506"/>
      <c r="J668" s="506"/>
      <c r="K668" s="506"/>
      <c r="L668" s="507"/>
      <c r="M668" s="457"/>
      <c r="N668" s="457"/>
      <c r="O668" s="457"/>
      <c r="P668" s="457"/>
      <c r="Q668" s="13"/>
      <c r="R668" s="495"/>
      <c r="S668" s="499" t="s">
        <v>576</v>
      </c>
      <c r="T668" s="456"/>
      <c r="U668" s="456"/>
      <c r="V668" s="456"/>
      <c r="W668" s="456"/>
      <c r="X668" s="456"/>
      <c r="Y668" s="456"/>
      <c r="Z668" s="456"/>
      <c r="AA668" s="456"/>
      <c r="AB668" s="456"/>
      <c r="AC668" s="457"/>
      <c r="AD668" s="457"/>
      <c r="AE668" s="457" t="s">
        <v>527</v>
      </c>
      <c r="AF668" s="457"/>
    </row>
    <row r="669" spans="1:42" s="2" customFormat="1" ht="15.75" customHeight="1" x14ac:dyDescent="0.4">
      <c r="B669" s="495"/>
      <c r="C669" s="454" t="s">
        <v>577</v>
      </c>
      <c r="D669" s="455"/>
      <c r="E669" s="455"/>
      <c r="F669" s="455"/>
      <c r="G669" s="455"/>
      <c r="H669" s="455"/>
      <c r="I669" s="455"/>
      <c r="J669" s="455"/>
      <c r="K669" s="455"/>
      <c r="L669" s="455"/>
      <c r="M669" s="455"/>
      <c r="N669" s="455"/>
      <c r="O669" s="455"/>
      <c r="P669" s="455"/>
      <c r="Q669" s="13"/>
      <c r="R669" s="495"/>
      <c r="S669" s="454" t="s">
        <v>578</v>
      </c>
      <c r="T669" s="455"/>
      <c r="U669" s="455"/>
      <c r="V669" s="455"/>
      <c r="W669" s="455"/>
      <c r="X669" s="455"/>
      <c r="Y669" s="455"/>
      <c r="Z669" s="455"/>
      <c r="AA669" s="455"/>
      <c r="AB669" s="455"/>
      <c r="AC669" s="455"/>
      <c r="AD669" s="455"/>
      <c r="AE669" s="455"/>
      <c r="AF669" s="455"/>
    </row>
    <row r="670" spans="1:42" s="2" customFormat="1" ht="15.75" customHeight="1" x14ac:dyDescent="0.4">
      <c r="B670" s="495"/>
      <c r="C670" s="508" t="s">
        <v>579</v>
      </c>
      <c r="D670" s="509"/>
      <c r="E670" s="509"/>
      <c r="F670" s="509"/>
      <c r="G670" s="509"/>
      <c r="H670" s="509"/>
      <c r="I670" s="509"/>
      <c r="J670" s="509"/>
      <c r="K670" s="509"/>
      <c r="L670" s="509"/>
      <c r="M670" s="457" t="s">
        <v>527</v>
      </c>
      <c r="N670" s="457"/>
      <c r="O670" s="457"/>
      <c r="P670" s="457"/>
      <c r="Q670" s="12"/>
      <c r="R670" s="495"/>
      <c r="S670" s="499" t="s">
        <v>580</v>
      </c>
      <c r="T670" s="456"/>
      <c r="U670" s="456"/>
      <c r="V670" s="456"/>
      <c r="W670" s="456"/>
      <c r="X670" s="456"/>
      <c r="Y670" s="456"/>
      <c r="Z670" s="456"/>
      <c r="AA670" s="456"/>
      <c r="AB670" s="456"/>
      <c r="AC670" s="457" t="s">
        <v>527</v>
      </c>
      <c r="AD670" s="457"/>
      <c r="AE670" s="457"/>
      <c r="AF670" s="457"/>
      <c r="AH670" s="1"/>
      <c r="AI670" s="1"/>
      <c r="AJ670" s="1"/>
      <c r="AK670" s="1"/>
      <c r="AL670" s="1"/>
      <c r="AM670" s="1"/>
      <c r="AN670" s="1"/>
      <c r="AO670" s="1"/>
      <c r="AP670" s="1"/>
    </row>
    <row r="671" spans="1:42" s="2" customFormat="1" ht="15.75" customHeight="1" x14ac:dyDescent="0.4">
      <c r="B671" s="496"/>
      <c r="C671" s="508"/>
      <c r="D671" s="509"/>
      <c r="E671" s="509"/>
      <c r="F671" s="509"/>
      <c r="G671" s="509"/>
      <c r="H671" s="509"/>
      <c r="I671" s="509"/>
      <c r="J671" s="509"/>
      <c r="K671" s="509"/>
      <c r="L671" s="509"/>
      <c r="M671" s="457"/>
      <c r="N671" s="457"/>
      <c r="O671" s="457"/>
      <c r="P671" s="457"/>
      <c r="Q671" s="12"/>
      <c r="R671" s="496"/>
      <c r="S671" s="499"/>
      <c r="T671" s="456"/>
      <c r="U671" s="456"/>
      <c r="V671" s="456"/>
      <c r="W671" s="456"/>
      <c r="X671" s="456"/>
      <c r="Y671" s="456"/>
      <c r="Z671" s="456"/>
      <c r="AA671" s="456"/>
      <c r="AB671" s="456"/>
      <c r="AC671" s="457"/>
      <c r="AD671" s="457"/>
      <c r="AE671" s="457"/>
      <c r="AF671" s="457"/>
      <c r="AH671" s="1"/>
      <c r="AI671" s="1"/>
      <c r="AJ671" s="1"/>
      <c r="AK671" s="1"/>
      <c r="AL671" s="1"/>
      <c r="AM671" s="1"/>
      <c r="AN671" s="1"/>
      <c r="AO671" s="1"/>
      <c r="AP671" s="1"/>
    </row>
    <row r="672" spans="1:42" s="2" customFormat="1" ht="15.75" x14ac:dyDescent="0.4">
      <c r="A672" s="1"/>
      <c r="B672" s="1"/>
      <c r="C672" s="1"/>
      <c r="D672" s="1"/>
      <c r="G672" s="11"/>
      <c r="H672" s="1"/>
      <c r="I672" s="1"/>
      <c r="J672" s="1"/>
      <c r="K672" s="1"/>
      <c r="L672" s="1"/>
      <c r="M672" s="1"/>
      <c r="N672" s="1"/>
      <c r="O672" s="5"/>
      <c r="P672" s="5"/>
      <c r="Q672" s="5"/>
      <c r="R672" s="5"/>
      <c r="S672" s="5"/>
      <c r="T672" s="5"/>
      <c r="U672" s="5"/>
      <c r="V672" s="5"/>
      <c r="W672" s="5"/>
      <c r="X672" s="5"/>
      <c r="Y672" s="5"/>
      <c r="Z672" s="5"/>
      <c r="AA672" s="5"/>
      <c r="AB672" s="5"/>
      <c r="AC672" s="5"/>
      <c r="AD672" s="5"/>
      <c r="AE672" s="5"/>
      <c r="AF672" s="1"/>
      <c r="AG672" s="1"/>
      <c r="AH672" s="1"/>
      <c r="AI672" s="1"/>
      <c r="AJ672" s="1"/>
      <c r="AK672" s="1"/>
      <c r="AL672" s="1"/>
      <c r="AM672" s="1"/>
      <c r="AN672" s="1"/>
      <c r="AO672" s="1"/>
      <c r="AP672" s="1"/>
    </row>
    <row r="673" spans="1:42" s="2" customFormat="1" ht="15.75" customHeight="1" x14ac:dyDescent="0.4">
      <c r="B673" s="494" t="s">
        <v>524</v>
      </c>
      <c r="C673" s="497" t="s">
        <v>581</v>
      </c>
      <c r="D673" s="498"/>
      <c r="E673" s="498"/>
      <c r="F673" s="498"/>
      <c r="G673" s="498"/>
      <c r="H673" s="498"/>
      <c r="I673" s="498"/>
      <c r="J673" s="498"/>
      <c r="K673" s="498"/>
      <c r="L673" s="498"/>
      <c r="M673" s="457"/>
      <c r="N673" s="457"/>
      <c r="O673" s="457" t="s">
        <v>527</v>
      </c>
      <c r="P673" s="457"/>
      <c r="Q673" s="12"/>
      <c r="R673" s="494"/>
      <c r="S673" s="499" t="s">
        <v>582</v>
      </c>
      <c r="T673" s="456"/>
      <c r="U673" s="456"/>
      <c r="V673" s="456"/>
      <c r="W673" s="456"/>
      <c r="X673" s="456"/>
      <c r="Y673" s="456"/>
      <c r="Z673" s="456"/>
      <c r="AA673" s="456"/>
      <c r="AB673" s="456"/>
      <c r="AC673" s="457"/>
      <c r="AD673" s="457"/>
      <c r="AE673" s="457" t="s">
        <v>527</v>
      </c>
      <c r="AF673" s="457"/>
      <c r="AH673" s="1"/>
      <c r="AI673" s="1"/>
      <c r="AJ673" s="1"/>
      <c r="AK673" s="1"/>
      <c r="AL673" s="1"/>
      <c r="AM673" s="1"/>
      <c r="AN673" s="1"/>
      <c r="AO673" s="1"/>
      <c r="AP673" s="1"/>
    </row>
    <row r="674" spans="1:42" s="2" customFormat="1" ht="15.75" customHeight="1" x14ac:dyDescent="0.4">
      <c r="B674" s="495"/>
      <c r="C674" s="497"/>
      <c r="D674" s="498"/>
      <c r="E674" s="498"/>
      <c r="F674" s="498"/>
      <c r="G674" s="498"/>
      <c r="H674" s="498"/>
      <c r="I674" s="498"/>
      <c r="J674" s="498"/>
      <c r="K674" s="498"/>
      <c r="L674" s="498"/>
      <c r="M674" s="457"/>
      <c r="N674" s="457"/>
      <c r="O674" s="457"/>
      <c r="P674" s="457"/>
      <c r="Q674" s="12"/>
      <c r="R674" s="496"/>
      <c r="S674" s="499"/>
      <c r="T674" s="456"/>
      <c r="U674" s="456"/>
      <c r="V674" s="456"/>
      <c r="W674" s="456"/>
      <c r="X674" s="456"/>
      <c r="Y674" s="456"/>
      <c r="Z674" s="456"/>
      <c r="AA674" s="456"/>
      <c r="AB674" s="456"/>
      <c r="AC674" s="457"/>
      <c r="AD674" s="457"/>
      <c r="AE674" s="457"/>
      <c r="AF674" s="457"/>
      <c r="AH674" s="1"/>
      <c r="AI674" s="1"/>
      <c r="AJ674" s="1"/>
      <c r="AK674" s="1"/>
      <c r="AL674" s="1"/>
      <c r="AM674" s="1"/>
      <c r="AN674" s="1"/>
      <c r="AO674" s="1"/>
      <c r="AP674" s="1"/>
    </row>
    <row r="675" spans="1:42" s="2" customFormat="1" ht="15.75" customHeight="1" x14ac:dyDescent="0.4">
      <c r="B675" s="495"/>
      <c r="C675" s="454" t="s">
        <v>583</v>
      </c>
      <c r="D675" s="455"/>
      <c r="E675" s="455"/>
      <c r="F675" s="455"/>
      <c r="G675" s="455"/>
      <c r="H675" s="455"/>
      <c r="I675" s="455"/>
      <c r="J675" s="455"/>
      <c r="K675" s="455"/>
      <c r="L675" s="455"/>
      <c r="M675" s="455"/>
      <c r="N675" s="455"/>
      <c r="O675" s="455"/>
      <c r="P675" s="455"/>
      <c r="Q675" s="12"/>
      <c r="R675" s="501" t="s">
        <v>430</v>
      </c>
      <c r="S675" s="455" t="s">
        <v>584</v>
      </c>
      <c r="T675" s="455"/>
      <c r="U675" s="455"/>
      <c r="V675" s="455"/>
      <c r="W675" s="455"/>
      <c r="X675" s="455"/>
      <c r="Y675" s="455"/>
      <c r="Z675" s="455"/>
      <c r="AA675" s="455"/>
      <c r="AB675" s="455"/>
      <c r="AC675" s="455"/>
      <c r="AD675" s="455"/>
      <c r="AE675" s="455"/>
      <c r="AF675" s="455"/>
      <c r="AH675" s="1"/>
      <c r="AI675" s="1"/>
      <c r="AJ675" s="1"/>
      <c r="AK675" s="1"/>
      <c r="AL675" s="1"/>
      <c r="AM675" s="1"/>
      <c r="AN675" s="1"/>
      <c r="AO675" s="1"/>
      <c r="AP675" s="1"/>
    </row>
    <row r="676" spans="1:42" s="2" customFormat="1" ht="15.75" customHeight="1" x14ac:dyDescent="0.4">
      <c r="B676" s="495"/>
      <c r="C676" s="497" t="s">
        <v>585</v>
      </c>
      <c r="D676" s="498"/>
      <c r="E676" s="498"/>
      <c r="F676" s="498"/>
      <c r="G676" s="498"/>
      <c r="H676" s="498"/>
      <c r="I676" s="498"/>
      <c r="J676" s="498"/>
      <c r="K676" s="498"/>
      <c r="L676" s="498"/>
      <c r="M676" s="457"/>
      <c r="N676" s="457"/>
      <c r="O676" s="457" t="s">
        <v>527</v>
      </c>
      <c r="P676" s="457"/>
      <c r="Q676" s="12"/>
      <c r="R676" s="501"/>
      <c r="S676" s="456" t="s">
        <v>586</v>
      </c>
      <c r="T676" s="456"/>
      <c r="U676" s="456"/>
      <c r="V676" s="456"/>
      <c r="W676" s="456"/>
      <c r="X676" s="456"/>
      <c r="Y676" s="456"/>
      <c r="Z676" s="456"/>
      <c r="AA676" s="456"/>
      <c r="AB676" s="456"/>
      <c r="AC676" s="457"/>
      <c r="AD676" s="457"/>
      <c r="AE676" s="457" t="s">
        <v>527</v>
      </c>
      <c r="AF676" s="457"/>
      <c r="AH676" s="1"/>
      <c r="AI676" s="1"/>
      <c r="AJ676" s="1"/>
      <c r="AK676" s="1"/>
      <c r="AL676" s="1"/>
      <c r="AM676" s="1"/>
      <c r="AN676" s="1"/>
      <c r="AO676" s="1"/>
      <c r="AP676" s="1"/>
    </row>
    <row r="677" spans="1:42" ht="15.75" customHeight="1" x14ac:dyDescent="0.4">
      <c r="A677" s="25"/>
      <c r="B677" s="495"/>
      <c r="C677" s="497"/>
      <c r="D677" s="498"/>
      <c r="E677" s="498"/>
      <c r="F677" s="498"/>
      <c r="G677" s="498"/>
      <c r="H677" s="498"/>
      <c r="I677" s="498"/>
      <c r="J677" s="498"/>
      <c r="K677" s="498"/>
      <c r="L677" s="498"/>
      <c r="M677" s="457"/>
      <c r="N677" s="457"/>
      <c r="O677" s="457"/>
      <c r="P677" s="457"/>
      <c r="Q677" s="12"/>
      <c r="R677" s="501"/>
      <c r="S677" s="456"/>
      <c r="T677" s="456"/>
      <c r="U677" s="456"/>
      <c r="V677" s="456"/>
      <c r="W677" s="456"/>
      <c r="X677" s="456"/>
      <c r="Y677" s="456"/>
      <c r="Z677" s="456"/>
      <c r="AA677" s="456"/>
      <c r="AB677" s="456"/>
      <c r="AC677" s="457"/>
      <c r="AD677" s="457"/>
      <c r="AE677" s="457"/>
      <c r="AF677" s="457"/>
      <c r="AG677" s="2"/>
    </row>
    <row r="678" spans="1:42" ht="15.75" customHeight="1" x14ac:dyDescent="0.4">
      <c r="A678" s="25"/>
      <c r="B678" s="495"/>
      <c r="C678" s="454" t="s">
        <v>587</v>
      </c>
      <c r="D678" s="455"/>
      <c r="E678" s="455"/>
      <c r="F678" s="455"/>
      <c r="G678" s="455"/>
      <c r="H678" s="455"/>
      <c r="I678" s="455"/>
      <c r="J678" s="455"/>
      <c r="K678" s="455"/>
      <c r="L678" s="455"/>
      <c r="M678" s="455"/>
      <c r="N678" s="455"/>
      <c r="O678" s="455"/>
      <c r="P678" s="455"/>
      <c r="Q678" s="12"/>
      <c r="R678" s="501"/>
      <c r="S678" s="456" t="s">
        <v>588</v>
      </c>
      <c r="T678" s="456"/>
      <c r="U678" s="456"/>
      <c r="V678" s="456"/>
      <c r="W678" s="456"/>
      <c r="X678" s="456"/>
      <c r="Y678" s="456"/>
      <c r="Z678" s="456"/>
      <c r="AA678" s="456"/>
      <c r="AB678" s="456"/>
      <c r="AC678" s="457"/>
      <c r="AD678" s="457"/>
      <c r="AE678" s="457" t="s">
        <v>527</v>
      </c>
      <c r="AF678" s="457"/>
      <c r="AG678" s="2"/>
    </row>
    <row r="679" spans="1:42" ht="15.75" customHeight="1" x14ac:dyDescent="0.4">
      <c r="A679" s="2"/>
      <c r="B679" s="495"/>
      <c r="C679" s="497" t="s">
        <v>589</v>
      </c>
      <c r="D679" s="498"/>
      <c r="E679" s="498"/>
      <c r="F679" s="498"/>
      <c r="G679" s="498"/>
      <c r="H679" s="498"/>
      <c r="I679" s="498"/>
      <c r="J679" s="498"/>
      <c r="K679" s="498"/>
      <c r="L679" s="498"/>
      <c r="M679" s="457" t="s">
        <v>527</v>
      </c>
      <c r="N679" s="457"/>
      <c r="O679" s="457"/>
      <c r="P679" s="457"/>
      <c r="Q679" s="12"/>
      <c r="R679" s="501"/>
      <c r="S679" s="456"/>
      <c r="T679" s="456"/>
      <c r="U679" s="456"/>
      <c r="V679" s="456"/>
      <c r="W679" s="456"/>
      <c r="X679" s="456"/>
      <c r="Y679" s="456"/>
      <c r="Z679" s="456"/>
      <c r="AA679" s="456"/>
      <c r="AB679" s="456"/>
      <c r="AC679" s="457"/>
      <c r="AD679" s="457"/>
      <c r="AE679" s="457"/>
      <c r="AF679" s="457"/>
      <c r="AG679" s="2"/>
    </row>
    <row r="680" spans="1:42" ht="15.75" customHeight="1" x14ac:dyDescent="0.4">
      <c r="A680" s="2"/>
      <c r="B680" s="495"/>
      <c r="C680" s="497"/>
      <c r="D680" s="498"/>
      <c r="E680" s="498"/>
      <c r="F680" s="498"/>
      <c r="G680" s="498"/>
      <c r="H680" s="498"/>
      <c r="I680" s="498"/>
      <c r="J680" s="498"/>
      <c r="K680" s="498"/>
      <c r="L680" s="498"/>
      <c r="M680" s="457"/>
      <c r="N680" s="457"/>
      <c r="O680" s="457"/>
      <c r="P680" s="457"/>
      <c r="Q680" s="12"/>
      <c r="R680" s="501"/>
      <c r="S680" s="500" t="s">
        <v>590</v>
      </c>
      <c r="T680" s="500"/>
      <c r="U680" s="500"/>
      <c r="V680" s="500"/>
      <c r="W680" s="500"/>
      <c r="X680" s="500"/>
      <c r="Y680" s="500"/>
      <c r="Z680" s="500"/>
      <c r="AA680" s="500"/>
      <c r="AB680" s="500"/>
      <c r="AC680" s="457"/>
      <c r="AD680" s="457"/>
      <c r="AE680" s="457" t="s">
        <v>527</v>
      </c>
      <c r="AF680" s="457"/>
      <c r="AG680" s="2"/>
    </row>
    <row r="681" spans="1:42" ht="15.75" customHeight="1" x14ac:dyDescent="0.4">
      <c r="A681" s="2"/>
      <c r="B681" s="495"/>
      <c r="C681" s="499" t="s">
        <v>591</v>
      </c>
      <c r="D681" s="456"/>
      <c r="E681" s="456"/>
      <c r="F681" s="456"/>
      <c r="G681" s="456"/>
      <c r="H681" s="456"/>
      <c r="I681" s="456"/>
      <c r="J681" s="456"/>
      <c r="K681" s="456"/>
      <c r="L681" s="456"/>
      <c r="M681" s="457"/>
      <c r="N681" s="457"/>
      <c r="O681" s="457" t="s">
        <v>527</v>
      </c>
      <c r="P681" s="457"/>
      <c r="Q681" s="12"/>
      <c r="R681" s="501"/>
      <c r="S681" s="456" t="s">
        <v>592</v>
      </c>
      <c r="T681" s="456"/>
      <c r="U681" s="456"/>
      <c r="V681" s="456"/>
      <c r="W681" s="456"/>
      <c r="X681" s="456"/>
      <c r="Y681" s="456"/>
      <c r="Z681" s="456"/>
      <c r="AA681" s="456"/>
      <c r="AB681" s="456"/>
      <c r="AC681" s="457"/>
      <c r="AD681" s="457"/>
      <c r="AE681" s="457" t="s">
        <v>527</v>
      </c>
      <c r="AF681" s="457"/>
      <c r="AG681" s="2"/>
    </row>
    <row r="682" spans="1:42" ht="15.75" customHeight="1" x14ac:dyDescent="0.4">
      <c r="A682" s="2"/>
      <c r="B682" s="495"/>
      <c r="C682" s="499"/>
      <c r="D682" s="456"/>
      <c r="E682" s="456"/>
      <c r="F682" s="456"/>
      <c r="G682" s="456"/>
      <c r="H682" s="456"/>
      <c r="I682" s="456"/>
      <c r="J682" s="456"/>
      <c r="K682" s="456"/>
      <c r="L682" s="456"/>
      <c r="M682" s="457"/>
      <c r="N682" s="457"/>
      <c r="O682" s="457"/>
      <c r="P682" s="457"/>
      <c r="Q682" s="12"/>
      <c r="R682" s="501"/>
      <c r="S682" s="456"/>
      <c r="T682" s="456"/>
      <c r="U682" s="456"/>
      <c r="V682" s="456"/>
      <c r="W682" s="456"/>
      <c r="X682" s="456"/>
      <c r="Y682" s="456"/>
      <c r="Z682" s="456"/>
      <c r="AA682" s="456"/>
      <c r="AB682" s="456"/>
      <c r="AC682" s="457"/>
      <c r="AD682" s="457"/>
      <c r="AE682" s="457"/>
      <c r="AF682" s="457"/>
      <c r="AG682" s="2"/>
    </row>
    <row r="683" spans="1:42" ht="15.75" customHeight="1" x14ac:dyDescent="0.4">
      <c r="A683" s="2"/>
      <c r="B683" s="495"/>
      <c r="C683" s="454" t="s">
        <v>593</v>
      </c>
      <c r="D683" s="455"/>
      <c r="E683" s="455"/>
      <c r="F683" s="455"/>
      <c r="G683" s="455"/>
      <c r="H683" s="455"/>
      <c r="I683" s="455"/>
      <c r="J683" s="455"/>
      <c r="K683" s="455"/>
      <c r="L683" s="455"/>
      <c r="M683" s="455"/>
      <c r="N683" s="455"/>
      <c r="O683" s="455"/>
      <c r="P683" s="455"/>
      <c r="Q683" s="12"/>
      <c r="R683" s="501"/>
      <c r="S683" s="456" t="s">
        <v>594</v>
      </c>
      <c r="T683" s="456"/>
      <c r="U683" s="456"/>
      <c r="V683" s="456"/>
      <c r="W683" s="456"/>
      <c r="X683" s="456"/>
      <c r="Y683" s="456"/>
      <c r="Z683" s="456"/>
      <c r="AA683" s="456"/>
      <c r="AB683" s="456"/>
      <c r="AC683" s="457"/>
      <c r="AD683" s="457"/>
      <c r="AE683" s="457" t="s">
        <v>527</v>
      </c>
      <c r="AF683" s="457"/>
      <c r="AG683" s="2"/>
    </row>
    <row r="684" spans="1:42" ht="15.75" customHeight="1" x14ac:dyDescent="0.4">
      <c r="A684" s="2"/>
      <c r="B684" s="495"/>
      <c r="C684" s="458" t="s">
        <v>539</v>
      </c>
      <c r="D684" s="458"/>
      <c r="E684" s="458"/>
      <c r="F684" s="458"/>
      <c r="G684" s="458"/>
      <c r="H684" s="458"/>
      <c r="I684" s="458"/>
      <c r="J684" s="458"/>
      <c r="K684" s="458"/>
      <c r="L684" s="458"/>
      <c r="M684" s="457" t="s">
        <v>527</v>
      </c>
      <c r="N684" s="457"/>
      <c r="O684" s="457"/>
      <c r="P684" s="457"/>
      <c r="Q684" s="12"/>
      <c r="R684" s="501"/>
      <c r="S684" s="456"/>
      <c r="T684" s="456"/>
      <c r="U684" s="456"/>
      <c r="V684" s="456"/>
      <c r="W684" s="456"/>
      <c r="X684" s="456"/>
      <c r="Y684" s="456"/>
      <c r="Z684" s="456"/>
      <c r="AA684" s="456"/>
      <c r="AB684" s="456"/>
      <c r="AC684" s="457"/>
      <c r="AD684" s="457"/>
      <c r="AE684" s="457"/>
      <c r="AF684" s="457"/>
      <c r="AG684" s="2"/>
    </row>
    <row r="685" spans="1:42" ht="15.75" customHeight="1" x14ac:dyDescent="0.4">
      <c r="A685" s="2"/>
      <c r="B685" s="495"/>
      <c r="C685" s="459"/>
      <c r="D685" s="459"/>
      <c r="E685" s="459"/>
      <c r="F685" s="459"/>
      <c r="G685" s="459"/>
      <c r="H685" s="459"/>
      <c r="I685" s="459"/>
      <c r="J685" s="459"/>
      <c r="K685" s="459"/>
      <c r="L685" s="459"/>
      <c r="M685" s="457"/>
      <c r="N685" s="457"/>
      <c r="O685" s="457"/>
      <c r="P685" s="457"/>
      <c r="Q685" s="12"/>
      <c r="R685" s="501"/>
      <c r="S685" s="456" t="s">
        <v>595</v>
      </c>
      <c r="T685" s="456"/>
      <c r="U685" s="456"/>
      <c r="V685" s="456"/>
      <c r="W685" s="456"/>
      <c r="X685" s="456"/>
      <c r="Y685" s="456"/>
      <c r="Z685" s="456"/>
      <c r="AA685" s="456"/>
      <c r="AB685" s="456"/>
      <c r="AC685" s="457"/>
      <c r="AD685" s="457"/>
      <c r="AE685" s="457" t="s">
        <v>527</v>
      </c>
      <c r="AF685" s="457"/>
      <c r="AG685" s="2"/>
    </row>
    <row r="686" spans="1:42" ht="15.75" customHeight="1" x14ac:dyDescent="0.4">
      <c r="A686" s="2"/>
      <c r="B686" s="495"/>
      <c r="C686" s="499" t="s">
        <v>596</v>
      </c>
      <c r="D686" s="456"/>
      <c r="E686" s="456"/>
      <c r="F686" s="456"/>
      <c r="G686" s="456"/>
      <c r="H686" s="456"/>
      <c r="I686" s="456"/>
      <c r="J686" s="456"/>
      <c r="K686" s="456"/>
      <c r="L686" s="456"/>
      <c r="M686" s="457"/>
      <c r="N686" s="457"/>
      <c r="O686" s="457" t="s">
        <v>527</v>
      </c>
      <c r="P686" s="457"/>
      <c r="Q686" s="12"/>
      <c r="R686" s="501"/>
      <c r="S686" s="456"/>
      <c r="T686" s="456"/>
      <c r="U686" s="456"/>
      <c r="V686" s="456"/>
      <c r="W686" s="456"/>
      <c r="X686" s="456"/>
      <c r="Y686" s="456"/>
      <c r="Z686" s="456"/>
      <c r="AA686" s="456"/>
      <c r="AB686" s="456"/>
      <c r="AC686" s="457"/>
      <c r="AD686" s="457"/>
      <c r="AE686" s="457"/>
      <c r="AF686" s="457"/>
      <c r="AG686" s="2"/>
    </row>
    <row r="687" spans="1:42" ht="15.75" customHeight="1" x14ac:dyDescent="0.4">
      <c r="A687" s="2"/>
      <c r="B687" s="495"/>
      <c r="C687" s="499"/>
      <c r="D687" s="456"/>
      <c r="E687" s="456"/>
      <c r="F687" s="456"/>
      <c r="G687" s="456"/>
      <c r="H687" s="456"/>
      <c r="I687" s="456"/>
      <c r="J687" s="456"/>
      <c r="K687" s="456"/>
      <c r="L687" s="456"/>
      <c r="M687" s="457"/>
      <c r="N687" s="457"/>
      <c r="O687" s="457"/>
      <c r="P687" s="457"/>
      <c r="Q687" s="12"/>
      <c r="R687" s="501"/>
      <c r="S687" s="456"/>
      <c r="T687" s="456"/>
      <c r="U687" s="456"/>
      <c r="V687" s="456"/>
      <c r="W687" s="456"/>
      <c r="X687" s="456"/>
      <c r="Y687" s="456"/>
      <c r="Z687" s="456"/>
      <c r="AA687" s="456"/>
      <c r="AB687" s="456"/>
      <c r="AC687" s="457"/>
      <c r="AD687" s="457"/>
      <c r="AE687" s="457"/>
      <c r="AF687" s="457"/>
      <c r="AG687" s="2"/>
    </row>
    <row r="688" spans="1:42" ht="15.75" customHeight="1" x14ac:dyDescent="0.4">
      <c r="A688" s="2"/>
      <c r="B688" s="496"/>
      <c r="C688" s="499"/>
      <c r="D688" s="456"/>
      <c r="E688" s="456"/>
      <c r="F688" s="456"/>
      <c r="G688" s="456"/>
      <c r="H688" s="456"/>
      <c r="I688" s="456"/>
      <c r="J688" s="456"/>
      <c r="K688" s="456"/>
      <c r="L688" s="456"/>
      <c r="M688" s="457"/>
      <c r="N688" s="457"/>
      <c r="O688" s="457"/>
      <c r="P688" s="457"/>
      <c r="Q688" s="12"/>
      <c r="R688" s="501"/>
      <c r="S688" s="456"/>
      <c r="T688" s="456"/>
      <c r="U688" s="456"/>
      <c r="V688" s="456"/>
      <c r="W688" s="456"/>
      <c r="X688" s="456"/>
      <c r="Y688" s="456"/>
      <c r="Z688" s="456"/>
      <c r="AA688" s="456"/>
      <c r="AB688" s="456"/>
      <c r="AC688" s="457"/>
      <c r="AD688" s="457"/>
      <c r="AE688" s="457"/>
      <c r="AF688" s="457"/>
      <c r="AG688" s="2"/>
    </row>
    <row r="689" spans="1:33" x14ac:dyDescent="0.4">
      <c r="A689" s="4"/>
      <c r="B689" s="4"/>
      <c r="C689" s="4"/>
      <c r="D689" s="4"/>
      <c r="E689" s="4"/>
      <c r="F689" s="4"/>
      <c r="G689" s="4"/>
      <c r="H689" s="26"/>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spans="1:33" x14ac:dyDescent="0.4">
      <c r="A690" s="4"/>
      <c r="B690" s="1" t="s">
        <v>527</v>
      </c>
      <c r="C690" s="452" t="s">
        <v>597</v>
      </c>
      <c r="D690" s="452"/>
      <c r="E690" s="452"/>
      <c r="F690" s="452"/>
      <c r="G690" s="452"/>
      <c r="H690" s="452"/>
      <c r="I690" s="452"/>
      <c r="J690" s="452"/>
      <c r="K690" s="452"/>
      <c r="L690" s="452"/>
      <c r="M690" s="452"/>
      <c r="N690" s="452"/>
      <c r="O690" s="452"/>
      <c r="P690" s="452"/>
      <c r="Q690" s="452"/>
      <c r="R690" s="452"/>
      <c r="S690" s="452"/>
      <c r="T690" s="452"/>
      <c r="U690" s="452"/>
      <c r="V690" s="452"/>
      <c r="W690" s="452"/>
      <c r="X690" s="452"/>
      <c r="Y690" s="452"/>
      <c r="Z690" s="452"/>
      <c r="AA690" s="452"/>
      <c r="AB690" s="452"/>
      <c r="AC690" s="452"/>
      <c r="AD690" s="452"/>
      <c r="AE690" s="452"/>
      <c r="AF690" s="452"/>
      <c r="AG690" s="4"/>
    </row>
    <row r="691" spans="1:33" x14ac:dyDescent="0.4">
      <c r="A691" s="4"/>
      <c r="B691" s="1" t="s">
        <v>527</v>
      </c>
      <c r="C691" s="452" t="s">
        <v>598</v>
      </c>
      <c r="D691" s="452"/>
      <c r="E691" s="452"/>
      <c r="F691" s="452"/>
      <c r="G691" s="452"/>
      <c r="H691" s="452"/>
      <c r="I691" s="452"/>
      <c r="J691" s="452"/>
      <c r="K691" s="452"/>
      <c r="L691" s="452"/>
      <c r="M691" s="452"/>
      <c r="N691" s="452"/>
      <c r="O691" s="452"/>
      <c r="P691" s="452"/>
      <c r="Q691" s="452"/>
      <c r="R691" s="452"/>
      <c r="S691" s="452"/>
      <c r="T691" s="452"/>
      <c r="U691" s="452"/>
      <c r="V691" s="452"/>
      <c r="W691" s="452"/>
      <c r="X691" s="452"/>
      <c r="Y691" s="452"/>
      <c r="Z691" s="452"/>
      <c r="AA691" s="452"/>
      <c r="AB691" s="452"/>
      <c r="AC691" s="452"/>
      <c r="AD691" s="452"/>
      <c r="AE691" s="452"/>
      <c r="AF691" s="452"/>
      <c r="AG691" s="4"/>
    </row>
    <row r="692" spans="1:33" x14ac:dyDescent="0.4">
      <c r="A692" s="4"/>
      <c r="C692" s="452"/>
      <c r="D692" s="452"/>
      <c r="E692" s="452"/>
      <c r="F692" s="452"/>
      <c r="G692" s="452"/>
      <c r="H692" s="452"/>
      <c r="I692" s="452"/>
      <c r="J692" s="452"/>
      <c r="K692" s="452"/>
      <c r="L692" s="452"/>
      <c r="M692" s="452"/>
      <c r="N692" s="452"/>
      <c r="O692" s="452"/>
      <c r="P692" s="452"/>
      <c r="Q692" s="452"/>
      <c r="R692" s="452"/>
      <c r="S692" s="452"/>
      <c r="T692" s="452"/>
      <c r="U692" s="452"/>
      <c r="V692" s="452"/>
      <c r="W692" s="452"/>
      <c r="X692" s="452"/>
      <c r="Y692" s="452"/>
      <c r="Z692" s="452"/>
      <c r="AA692" s="452"/>
      <c r="AB692" s="452"/>
      <c r="AC692" s="452"/>
      <c r="AD692" s="452"/>
      <c r="AE692" s="452"/>
      <c r="AF692" s="452"/>
      <c r="AG692" s="4"/>
    </row>
    <row r="693" spans="1:33" x14ac:dyDescent="0.4">
      <c r="A693" s="4"/>
      <c r="C693" s="452"/>
      <c r="D693" s="452"/>
      <c r="E693" s="452"/>
      <c r="F693" s="452"/>
      <c r="G693" s="452"/>
      <c r="H693" s="452"/>
      <c r="I693" s="452"/>
      <c r="J693" s="452"/>
      <c r="K693" s="452"/>
      <c r="L693" s="452"/>
      <c r="M693" s="452"/>
      <c r="N693" s="452"/>
      <c r="O693" s="452"/>
      <c r="P693" s="452"/>
      <c r="Q693" s="452"/>
      <c r="R693" s="452"/>
      <c r="S693" s="452"/>
      <c r="T693" s="452"/>
      <c r="U693" s="452"/>
      <c r="V693" s="452"/>
      <c r="W693" s="452"/>
      <c r="X693" s="452"/>
      <c r="Y693" s="452"/>
      <c r="Z693" s="452"/>
      <c r="AA693" s="452"/>
      <c r="AB693" s="452"/>
      <c r="AC693" s="452"/>
      <c r="AD693" s="452"/>
      <c r="AE693" s="452"/>
      <c r="AF693" s="452"/>
      <c r="AG693" s="4"/>
    </row>
    <row r="694" spans="1:33" x14ac:dyDescent="0.4">
      <c r="A694" s="4"/>
      <c r="C694" s="452"/>
      <c r="D694" s="452"/>
      <c r="E694" s="452"/>
      <c r="F694" s="452"/>
      <c r="G694" s="452"/>
      <c r="H694" s="452"/>
      <c r="I694" s="452"/>
      <c r="J694" s="452"/>
      <c r="K694" s="452"/>
      <c r="L694" s="452"/>
      <c r="M694" s="452"/>
      <c r="N694" s="452"/>
      <c r="O694" s="452"/>
      <c r="P694" s="452"/>
      <c r="Q694" s="452"/>
      <c r="R694" s="452"/>
      <c r="S694" s="452"/>
      <c r="T694" s="452"/>
      <c r="U694" s="452"/>
      <c r="V694" s="452"/>
      <c r="W694" s="452"/>
      <c r="X694" s="452"/>
      <c r="Y694" s="452"/>
      <c r="Z694" s="452"/>
      <c r="AA694" s="452"/>
      <c r="AB694" s="452"/>
      <c r="AC694" s="452"/>
      <c r="AD694" s="452"/>
      <c r="AE694" s="452"/>
      <c r="AF694" s="452"/>
      <c r="AG694" s="4"/>
    </row>
    <row r="695" spans="1:33" x14ac:dyDescent="0.4">
      <c r="E695" s="2"/>
      <c r="F695" s="2"/>
      <c r="G695" s="11"/>
      <c r="O695" s="5"/>
      <c r="P695" s="5"/>
      <c r="Q695" s="5"/>
      <c r="R695" s="5"/>
      <c r="S695" s="5"/>
      <c r="T695" s="5"/>
      <c r="U695" s="5"/>
      <c r="V695" s="5"/>
      <c r="W695" s="5"/>
      <c r="X695" s="5"/>
      <c r="Y695" s="5"/>
      <c r="Z695" s="5"/>
      <c r="AA695" s="5"/>
      <c r="AB695" s="5"/>
      <c r="AC695" s="5"/>
      <c r="AD695" s="5"/>
      <c r="AE695" s="5"/>
    </row>
    <row r="696" spans="1:33" x14ac:dyDescent="0.4">
      <c r="E696" s="2"/>
      <c r="F696" s="2"/>
      <c r="G696" s="11"/>
      <c r="O696" s="5"/>
      <c r="P696" s="5"/>
      <c r="Q696" s="5"/>
      <c r="R696" s="5"/>
      <c r="S696" s="5"/>
      <c r="T696" s="5"/>
      <c r="U696" s="5"/>
      <c r="V696" s="5"/>
      <c r="W696" s="5"/>
      <c r="X696" s="5"/>
      <c r="Y696" s="5"/>
      <c r="Z696" s="5"/>
      <c r="AA696" s="5"/>
      <c r="AB696" s="5"/>
      <c r="AC696" s="5"/>
      <c r="AD696" s="5"/>
      <c r="AE696" s="5"/>
    </row>
    <row r="697" spans="1:33" x14ac:dyDescent="0.4">
      <c r="E697" s="2"/>
      <c r="F697" s="2"/>
      <c r="G697" s="11"/>
      <c r="O697" s="5"/>
      <c r="P697" s="5"/>
      <c r="Q697" s="5"/>
      <c r="R697" s="5"/>
      <c r="S697" s="5"/>
      <c r="T697" s="5"/>
      <c r="U697" s="5"/>
      <c r="V697" s="5"/>
      <c r="W697" s="5"/>
      <c r="X697" s="5"/>
      <c r="Y697" s="5"/>
      <c r="Z697" s="5"/>
      <c r="AA697" s="5"/>
      <c r="AB697" s="5"/>
      <c r="AC697" s="5"/>
      <c r="AD697" s="5"/>
      <c r="AE697" s="5"/>
    </row>
    <row r="698" spans="1:33" x14ac:dyDescent="0.4">
      <c r="E698" s="2"/>
      <c r="F698" s="2"/>
      <c r="G698" s="11"/>
      <c r="O698" s="5"/>
      <c r="P698" s="5"/>
      <c r="Q698" s="5"/>
      <c r="R698" s="5"/>
      <c r="S698" s="5"/>
      <c r="T698" s="5"/>
      <c r="U698" s="5"/>
      <c r="V698" s="5"/>
      <c r="W698" s="5"/>
      <c r="X698" s="5"/>
      <c r="Y698" s="5"/>
      <c r="Z698" s="5"/>
      <c r="AA698" s="5"/>
      <c r="AB698" s="5"/>
      <c r="AC698" s="5"/>
      <c r="AD698" s="5"/>
      <c r="AE698" s="5"/>
    </row>
    <row r="699" spans="1:33" x14ac:dyDescent="0.4">
      <c r="E699" s="2"/>
      <c r="F699" s="2"/>
      <c r="G699" s="11"/>
      <c r="O699" s="5"/>
      <c r="P699" s="5"/>
      <c r="Q699" s="5"/>
      <c r="R699" s="5"/>
      <c r="S699" s="5"/>
      <c r="T699" s="5"/>
      <c r="U699" s="5"/>
      <c r="V699" s="5"/>
      <c r="W699" s="5"/>
      <c r="X699" s="5"/>
      <c r="Y699" s="5"/>
      <c r="Z699" s="5"/>
      <c r="AA699" s="5"/>
      <c r="AB699" s="5"/>
      <c r="AC699" s="5"/>
      <c r="AD699" s="5"/>
      <c r="AE699" s="5"/>
    </row>
    <row r="700" spans="1:33" x14ac:dyDescent="0.4">
      <c r="E700" s="2"/>
      <c r="F700" s="2"/>
      <c r="G700" s="11"/>
      <c r="O700" s="5"/>
      <c r="P700" s="5"/>
      <c r="Q700" s="5"/>
      <c r="R700" s="5"/>
      <c r="S700" s="5"/>
      <c r="T700" s="5"/>
      <c r="U700" s="5"/>
      <c r="V700" s="5"/>
      <c r="W700" s="5"/>
      <c r="X700" s="5"/>
      <c r="Y700" s="5"/>
      <c r="Z700" s="5"/>
      <c r="AA700" s="5"/>
      <c r="AB700" s="5"/>
      <c r="AC700" s="5"/>
      <c r="AD700" s="5"/>
      <c r="AE700" s="5"/>
    </row>
    <row r="701" spans="1:33" x14ac:dyDescent="0.4">
      <c r="E701" s="2"/>
      <c r="F701" s="2"/>
      <c r="G701" s="11"/>
      <c r="O701" s="5"/>
      <c r="P701" s="5"/>
      <c r="Q701" s="5"/>
      <c r="R701" s="5"/>
      <c r="S701" s="5"/>
      <c r="T701" s="5"/>
      <c r="U701" s="5"/>
      <c r="V701" s="5"/>
      <c r="W701" s="5"/>
      <c r="X701" s="5"/>
      <c r="Y701" s="5"/>
      <c r="Z701" s="5"/>
      <c r="AA701" s="5"/>
      <c r="AB701" s="5"/>
      <c r="AC701" s="5"/>
      <c r="AD701" s="5"/>
      <c r="AE701" s="5"/>
    </row>
    <row r="702" spans="1:33" x14ac:dyDescent="0.4">
      <c r="E702" s="2"/>
      <c r="F702" s="2"/>
      <c r="G702" s="11"/>
      <c r="O702" s="5"/>
      <c r="P702" s="5"/>
      <c r="Q702" s="5"/>
      <c r="R702" s="5"/>
      <c r="S702" s="5"/>
      <c r="T702" s="5"/>
      <c r="U702" s="5"/>
      <c r="V702" s="5"/>
      <c r="W702" s="5"/>
      <c r="X702" s="5"/>
      <c r="Y702" s="5"/>
      <c r="Z702" s="5"/>
      <c r="AA702" s="5"/>
      <c r="AB702" s="5"/>
      <c r="AC702" s="5"/>
      <c r="AD702" s="5"/>
      <c r="AE702" s="5"/>
    </row>
    <row r="703" spans="1:33" x14ac:dyDescent="0.4">
      <c r="E703" s="2"/>
      <c r="F703" s="2"/>
      <c r="G703" s="11"/>
      <c r="O703" s="5"/>
      <c r="P703" s="5"/>
      <c r="Q703" s="5"/>
      <c r="R703" s="5"/>
      <c r="S703" s="5"/>
      <c r="T703" s="5"/>
      <c r="U703" s="5"/>
      <c r="V703" s="5"/>
      <c r="W703" s="5"/>
      <c r="X703" s="5"/>
      <c r="Y703" s="5"/>
      <c r="Z703" s="5"/>
      <c r="AA703" s="5"/>
      <c r="AB703" s="5"/>
      <c r="AC703" s="5"/>
      <c r="AD703" s="5"/>
      <c r="AE703" s="5"/>
    </row>
    <row r="704" spans="1:33" x14ac:dyDescent="0.4">
      <c r="E704" s="2"/>
      <c r="F704" s="2"/>
      <c r="G704" s="11"/>
      <c r="O704" s="5"/>
      <c r="P704" s="5"/>
      <c r="Q704" s="5"/>
      <c r="R704" s="5"/>
      <c r="S704" s="5"/>
      <c r="T704" s="5"/>
      <c r="U704" s="5"/>
      <c r="V704" s="5"/>
      <c r="W704" s="5"/>
      <c r="X704" s="5"/>
      <c r="Y704" s="5"/>
      <c r="Z704" s="5"/>
      <c r="AA704" s="5"/>
      <c r="AB704" s="5"/>
      <c r="AC704" s="5"/>
      <c r="AD704" s="5"/>
      <c r="AE704" s="5"/>
    </row>
    <row r="705" spans="1:34" x14ac:dyDescent="0.4">
      <c r="E705" s="2"/>
      <c r="F705" s="2"/>
      <c r="G705" s="11"/>
      <c r="O705" s="5"/>
      <c r="P705" s="5"/>
      <c r="Q705" s="5"/>
      <c r="R705" s="5"/>
      <c r="S705" s="5"/>
      <c r="T705" s="5"/>
      <c r="U705" s="5"/>
      <c r="V705" s="5"/>
      <c r="W705" s="5"/>
      <c r="X705" s="5"/>
      <c r="Y705" s="5"/>
      <c r="Z705" s="5"/>
      <c r="AA705" s="5"/>
      <c r="AB705" s="5"/>
      <c r="AC705" s="5"/>
      <c r="AD705" s="5"/>
      <c r="AE705" s="5"/>
    </row>
    <row r="706" spans="1:34" x14ac:dyDescent="0.4">
      <c r="E706" s="2"/>
      <c r="F706" s="2"/>
      <c r="G706" s="11"/>
      <c r="O706" s="5"/>
      <c r="P706" s="5"/>
      <c r="Q706" s="5"/>
      <c r="R706" s="5"/>
      <c r="S706" s="5"/>
      <c r="T706" s="5"/>
      <c r="U706" s="5"/>
      <c r="V706" s="5"/>
      <c r="W706" s="5"/>
      <c r="X706" s="5"/>
      <c r="Y706" s="5"/>
      <c r="Z706" s="5"/>
      <c r="AA706" s="5"/>
      <c r="AB706" s="5"/>
      <c r="AC706" s="5"/>
      <c r="AD706" s="5"/>
      <c r="AE706" s="5"/>
    </row>
    <row r="707" spans="1:34" x14ac:dyDescent="0.4">
      <c r="E707" s="2"/>
      <c r="F707" s="2"/>
      <c r="G707" s="11"/>
      <c r="O707" s="5"/>
      <c r="P707" s="5"/>
      <c r="Q707" s="5"/>
      <c r="R707" s="5"/>
      <c r="S707" s="5"/>
      <c r="T707" s="5"/>
      <c r="U707" s="5"/>
      <c r="V707" s="5"/>
      <c r="W707" s="5"/>
      <c r="X707" s="5"/>
      <c r="Y707" s="5"/>
      <c r="Z707" s="5"/>
      <c r="AA707" s="5"/>
      <c r="AB707" s="5"/>
      <c r="AC707" s="5"/>
      <c r="AD707" s="5"/>
      <c r="AE707" s="5"/>
    </row>
    <row r="708" spans="1:34" x14ac:dyDescent="0.4">
      <c r="A708" s="4"/>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
    </row>
    <row r="709" spans="1:34"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spans="1:34"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5" spans="1:34" ht="15.75" customHeight="1" x14ac:dyDescent="0.4">
      <c r="B715" s="453" t="s">
        <v>599</v>
      </c>
      <c r="C715" s="453"/>
      <c r="D715" s="453"/>
      <c r="E715" s="453"/>
      <c r="F715" s="453"/>
      <c r="G715" s="453"/>
      <c r="H715" s="453"/>
      <c r="I715" s="453"/>
      <c r="J715" s="453"/>
      <c r="K715" s="453"/>
      <c r="L715" s="453"/>
      <c r="M715" s="453"/>
      <c r="N715" s="453"/>
      <c r="O715" s="453"/>
      <c r="P715" s="453"/>
      <c r="Q715" s="453"/>
      <c r="R715" s="453"/>
      <c r="S715" s="453"/>
      <c r="T715" s="453"/>
      <c r="U715" s="453"/>
      <c r="V715" s="453"/>
      <c r="W715" s="453"/>
      <c r="X715" s="453"/>
      <c r="Y715" s="453"/>
      <c r="Z715" s="453"/>
      <c r="AA715" s="453"/>
      <c r="AB715" s="453"/>
      <c r="AC715" s="453"/>
      <c r="AD715" s="453"/>
      <c r="AE715" s="453"/>
      <c r="AF715" s="453"/>
    </row>
    <row r="716" spans="1:34" s="100" customFormat="1" ht="15.75" customHeight="1" x14ac:dyDescent="0.4">
      <c r="A716" s="110"/>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10"/>
      <c r="AH716" s="110"/>
    </row>
    <row r="717" spans="1:34" x14ac:dyDescent="0.4">
      <c r="B717" s="3" t="s">
        <v>600</v>
      </c>
      <c r="V717" s="2"/>
      <c r="W717" s="1"/>
    </row>
    <row r="718" spans="1:34" x14ac:dyDescent="0.4">
      <c r="B718" s="452" t="s">
        <v>601</v>
      </c>
      <c r="C718" s="452"/>
      <c r="D718" s="452"/>
      <c r="E718" s="452"/>
      <c r="F718" s="452"/>
      <c r="G718" s="452"/>
      <c r="H718" s="452"/>
      <c r="I718" s="452"/>
      <c r="J718" s="452"/>
      <c r="K718" s="452"/>
      <c r="L718" s="452"/>
      <c r="M718" s="452"/>
      <c r="N718" s="452"/>
      <c r="O718" s="452"/>
      <c r="P718" s="452"/>
      <c r="Q718" s="452"/>
      <c r="R718" s="452"/>
      <c r="S718" s="452"/>
      <c r="T718" s="452"/>
      <c r="U718" s="452"/>
      <c r="V718" s="452"/>
      <c r="W718" s="452"/>
      <c r="X718" s="452"/>
      <c r="Y718" s="452"/>
      <c r="Z718" s="452"/>
      <c r="AA718" s="452"/>
      <c r="AB718" s="452"/>
      <c r="AC718" s="452"/>
      <c r="AD718" s="452"/>
      <c r="AE718" s="452"/>
      <c r="AF718" s="452"/>
    </row>
    <row r="719" spans="1:34" x14ac:dyDescent="0.4">
      <c r="B719" s="9" t="s">
        <v>253</v>
      </c>
      <c r="C719" s="452" t="s">
        <v>602</v>
      </c>
      <c r="D719" s="452"/>
      <c r="E719" s="452"/>
      <c r="F719" s="452"/>
      <c r="G719" s="452"/>
      <c r="H719" s="452"/>
      <c r="I719" s="452"/>
      <c r="J719" s="452"/>
      <c r="K719" s="452"/>
      <c r="L719" s="452"/>
      <c r="M719" s="452"/>
      <c r="N719" s="452"/>
      <c r="O719" s="452"/>
      <c r="P719" s="452"/>
      <c r="Q719" s="452"/>
      <c r="R719" s="452"/>
      <c r="S719" s="452"/>
      <c r="T719" s="452"/>
      <c r="U719" s="452"/>
      <c r="V719" s="452"/>
      <c r="W719" s="452"/>
      <c r="X719" s="452"/>
      <c r="Y719" s="452"/>
      <c r="Z719" s="452"/>
      <c r="AA719" s="452"/>
      <c r="AB719" s="452"/>
      <c r="AC719" s="452"/>
      <c r="AD719" s="452"/>
      <c r="AE719" s="452"/>
      <c r="AF719" s="452"/>
    </row>
    <row r="720" spans="1:34" x14ac:dyDescent="0.4">
      <c r="B720" s="9"/>
      <c r="C720" s="452"/>
      <c r="D720" s="452"/>
      <c r="E720" s="452"/>
      <c r="F720" s="452"/>
      <c r="G720" s="452"/>
      <c r="H720" s="452"/>
      <c r="I720" s="452"/>
      <c r="J720" s="452"/>
      <c r="K720" s="452"/>
      <c r="L720" s="452"/>
      <c r="M720" s="452"/>
      <c r="N720" s="452"/>
      <c r="O720" s="452"/>
      <c r="P720" s="452"/>
      <c r="Q720" s="452"/>
      <c r="R720" s="452"/>
      <c r="S720" s="452"/>
      <c r="T720" s="452"/>
      <c r="U720" s="452"/>
      <c r="V720" s="452"/>
      <c r="W720" s="452"/>
      <c r="X720" s="452"/>
      <c r="Y720" s="452"/>
      <c r="Z720" s="452"/>
      <c r="AA720" s="452"/>
      <c r="AB720" s="452"/>
      <c r="AC720" s="452"/>
      <c r="AD720" s="452"/>
      <c r="AE720" s="452"/>
      <c r="AF720" s="452"/>
    </row>
    <row r="721" spans="2:32" x14ac:dyDescent="0.4">
      <c r="B721" s="9" t="s">
        <v>254</v>
      </c>
      <c r="C721" s="452" t="s">
        <v>603</v>
      </c>
      <c r="D721" s="452"/>
      <c r="E721" s="452"/>
      <c r="F721" s="452"/>
      <c r="G721" s="452"/>
      <c r="H721" s="452"/>
      <c r="I721" s="452"/>
      <c r="J721" s="452"/>
      <c r="K721" s="452"/>
      <c r="L721" s="452"/>
      <c r="M721" s="452"/>
      <c r="N721" s="452"/>
      <c r="O721" s="452"/>
      <c r="P721" s="452"/>
      <c r="Q721" s="452"/>
      <c r="R721" s="452"/>
      <c r="S721" s="452"/>
      <c r="T721" s="452"/>
      <c r="U721" s="452"/>
      <c r="V721" s="452"/>
      <c r="W721" s="452"/>
      <c r="X721" s="452"/>
      <c r="Y721" s="452"/>
      <c r="Z721" s="452"/>
      <c r="AA721" s="452"/>
      <c r="AB721" s="452"/>
      <c r="AC721" s="452"/>
      <c r="AD721" s="452"/>
      <c r="AE721" s="452"/>
      <c r="AF721" s="452"/>
    </row>
    <row r="722" spans="2:32" x14ac:dyDescent="0.4">
      <c r="B722" s="99"/>
      <c r="C722" s="99" t="s">
        <v>604</v>
      </c>
      <c r="D722" s="452" t="s">
        <v>605</v>
      </c>
      <c r="E722" s="452"/>
      <c r="F722" s="452"/>
      <c r="G722" s="452"/>
      <c r="H722" s="452"/>
      <c r="I722" s="452"/>
      <c r="J722" s="452"/>
      <c r="K722" s="452"/>
      <c r="L722" s="452"/>
      <c r="M722" s="452"/>
      <c r="N722" s="452"/>
      <c r="O722" s="452"/>
      <c r="P722" s="452"/>
      <c r="Q722" s="452"/>
      <c r="R722" s="452"/>
      <c r="S722" s="452"/>
      <c r="T722" s="452"/>
      <c r="U722" s="452"/>
      <c r="V722" s="452"/>
      <c r="W722" s="452"/>
      <c r="X722" s="452"/>
      <c r="Y722" s="452"/>
      <c r="Z722" s="452"/>
      <c r="AA722" s="452"/>
      <c r="AB722" s="452"/>
      <c r="AC722" s="452"/>
      <c r="AD722" s="452"/>
      <c r="AE722" s="452"/>
      <c r="AF722" s="452"/>
    </row>
    <row r="723" spans="2:32" ht="15.75" customHeight="1" x14ac:dyDescent="0.4">
      <c r="B723" s="99"/>
      <c r="C723" s="99" t="s">
        <v>606</v>
      </c>
      <c r="D723" s="452" t="s">
        <v>607</v>
      </c>
      <c r="E723" s="452"/>
      <c r="F723" s="452"/>
      <c r="G723" s="452"/>
      <c r="H723" s="452"/>
      <c r="I723" s="452"/>
      <c r="J723" s="452"/>
      <c r="K723" s="452"/>
      <c r="L723" s="452"/>
      <c r="M723" s="452"/>
      <c r="N723" s="452"/>
      <c r="O723" s="452"/>
      <c r="P723" s="452"/>
      <c r="Q723" s="452"/>
      <c r="R723" s="452"/>
      <c r="S723" s="452"/>
      <c r="T723" s="452"/>
      <c r="U723" s="452"/>
      <c r="V723" s="452"/>
      <c r="W723" s="452"/>
      <c r="X723" s="452"/>
      <c r="Y723" s="452"/>
      <c r="Z723" s="452"/>
      <c r="AA723" s="452"/>
      <c r="AB723" s="452"/>
      <c r="AC723" s="452"/>
      <c r="AD723" s="452"/>
      <c r="AE723" s="452"/>
      <c r="AF723" s="452"/>
    </row>
    <row r="724" spans="2:32" ht="15.75" customHeight="1" x14ac:dyDescent="0.4">
      <c r="B724" s="99"/>
      <c r="C724" s="99"/>
      <c r="D724" s="452"/>
      <c r="E724" s="452"/>
      <c r="F724" s="452"/>
      <c r="G724" s="452"/>
      <c r="H724" s="452"/>
      <c r="I724" s="452"/>
      <c r="J724" s="452"/>
      <c r="K724" s="452"/>
      <c r="L724" s="452"/>
      <c r="M724" s="452"/>
      <c r="N724" s="452"/>
      <c r="O724" s="452"/>
      <c r="P724" s="452"/>
      <c r="Q724" s="452"/>
      <c r="R724" s="452"/>
      <c r="S724" s="452"/>
      <c r="T724" s="452"/>
      <c r="U724" s="452"/>
      <c r="V724" s="452"/>
      <c r="W724" s="452"/>
      <c r="X724" s="452"/>
      <c r="Y724" s="452"/>
      <c r="Z724" s="452"/>
      <c r="AA724" s="452"/>
      <c r="AB724" s="452"/>
      <c r="AC724" s="452"/>
      <c r="AD724" s="452"/>
      <c r="AE724" s="452"/>
      <c r="AF724" s="452"/>
    </row>
    <row r="725" spans="2:32" x14ac:dyDescent="0.4">
      <c r="B725" s="99"/>
      <c r="C725" s="99" t="s">
        <v>608</v>
      </c>
      <c r="D725" s="452" t="s">
        <v>609</v>
      </c>
      <c r="E725" s="452"/>
      <c r="F725" s="452"/>
      <c r="G725" s="452"/>
      <c r="H725" s="452"/>
      <c r="I725" s="452"/>
      <c r="J725" s="452"/>
      <c r="K725" s="452"/>
      <c r="L725" s="452"/>
      <c r="M725" s="452"/>
      <c r="N725" s="452"/>
      <c r="O725" s="452"/>
      <c r="P725" s="452"/>
      <c r="Q725" s="452"/>
      <c r="R725" s="452"/>
      <c r="S725" s="452"/>
      <c r="T725" s="452"/>
      <c r="U725" s="452"/>
      <c r="V725" s="452"/>
      <c r="W725" s="452"/>
      <c r="X725" s="452"/>
      <c r="Y725" s="452"/>
      <c r="Z725" s="452"/>
      <c r="AA725" s="452"/>
      <c r="AB725" s="452"/>
      <c r="AC725" s="452"/>
      <c r="AD725" s="452"/>
      <c r="AE725" s="452"/>
      <c r="AF725" s="452"/>
    </row>
    <row r="726" spans="2:32" x14ac:dyDescent="0.4">
      <c r="B726" s="99"/>
      <c r="C726" s="99" t="s">
        <v>610</v>
      </c>
      <c r="D726" s="452" t="s">
        <v>611</v>
      </c>
      <c r="E726" s="452"/>
      <c r="F726" s="452"/>
      <c r="G726" s="452"/>
      <c r="H726" s="452"/>
      <c r="I726" s="452"/>
      <c r="J726" s="452"/>
      <c r="K726" s="452"/>
      <c r="L726" s="452"/>
      <c r="M726" s="452"/>
      <c r="N726" s="452"/>
      <c r="O726" s="452"/>
      <c r="P726" s="452"/>
      <c r="Q726" s="452"/>
      <c r="R726" s="452"/>
      <c r="S726" s="452"/>
      <c r="T726" s="452"/>
      <c r="U726" s="452"/>
      <c r="V726" s="452"/>
      <c r="W726" s="452"/>
      <c r="X726" s="452"/>
      <c r="Y726" s="452"/>
      <c r="Z726" s="452"/>
      <c r="AA726" s="452"/>
      <c r="AB726" s="452"/>
      <c r="AC726" s="452"/>
      <c r="AD726" s="452"/>
      <c r="AE726" s="452"/>
      <c r="AF726" s="452"/>
    </row>
    <row r="727" spans="2:32" x14ac:dyDescent="0.4">
      <c r="B727" s="99"/>
      <c r="C727" s="99" t="s">
        <v>612</v>
      </c>
      <c r="D727" s="452" t="s">
        <v>613</v>
      </c>
      <c r="E727" s="452"/>
      <c r="F727" s="452"/>
      <c r="G727" s="452"/>
      <c r="H727" s="452"/>
      <c r="I727" s="452"/>
      <c r="J727" s="452"/>
      <c r="K727" s="452"/>
      <c r="L727" s="452"/>
      <c r="M727" s="452"/>
      <c r="N727" s="452"/>
      <c r="O727" s="452"/>
      <c r="P727" s="452"/>
      <c r="Q727" s="452"/>
      <c r="R727" s="452"/>
      <c r="S727" s="452"/>
      <c r="T727" s="452"/>
      <c r="U727" s="452"/>
      <c r="V727" s="452"/>
      <c r="W727" s="452"/>
      <c r="X727" s="452"/>
      <c r="Y727" s="452"/>
      <c r="Z727" s="452"/>
      <c r="AA727" s="452"/>
      <c r="AB727" s="452"/>
      <c r="AC727" s="452"/>
      <c r="AD727" s="452"/>
      <c r="AE727" s="452"/>
      <c r="AF727" s="452"/>
    </row>
    <row r="728" spans="2:32" x14ac:dyDescent="0.4">
      <c r="B728" s="9" t="s">
        <v>255</v>
      </c>
      <c r="C728" s="452" t="s">
        <v>614</v>
      </c>
      <c r="D728" s="452"/>
      <c r="E728" s="452"/>
      <c r="F728" s="452"/>
      <c r="G728" s="452"/>
      <c r="H728" s="452"/>
      <c r="I728" s="452"/>
      <c r="J728" s="452"/>
      <c r="K728" s="452"/>
      <c r="L728" s="452"/>
      <c r="M728" s="452"/>
      <c r="N728" s="452"/>
      <c r="O728" s="452"/>
      <c r="P728" s="452"/>
      <c r="Q728" s="452"/>
      <c r="R728" s="452"/>
      <c r="S728" s="452"/>
      <c r="T728" s="452"/>
      <c r="U728" s="452"/>
      <c r="V728" s="452"/>
      <c r="W728" s="452"/>
      <c r="X728" s="452"/>
      <c r="Y728" s="452"/>
      <c r="Z728" s="452"/>
      <c r="AA728" s="452"/>
      <c r="AB728" s="452"/>
      <c r="AC728" s="452"/>
      <c r="AD728" s="452"/>
      <c r="AE728" s="452"/>
      <c r="AF728" s="452"/>
    </row>
    <row r="729" spans="2:32" x14ac:dyDescent="0.4">
      <c r="B729" s="3" t="s">
        <v>615</v>
      </c>
      <c r="V729" s="2"/>
      <c r="W729" s="1"/>
    </row>
    <row r="730" spans="2:32" x14ac:dyDescent="0.4">
      <c r="B730" s="9" t="s">
        <v>253</v>
      </c>
      <c r="C730" s="452" t="s">
        <v>616</v>
      </c>
      <c r="D730" s="452"/>
      <c r="E730" s="452"/>
      <c r="F730" s="452"/>
      <c r="G730" s="452"/>
      <c r="H730" s="452"/>
      <c r="I730" s="452"/>
      <c r="J730" s="452"/>
      <c r="K730" s="452"/>
      <c r="L730" s="452"/>
      <c r="M730" s="452"/>
      <c r="N730" s="452"/>
      <c r="O730" s="452"/>
      <c r="P730" s="452"/>
      <c r="Q730" s="452"/>
      <c r="R730" s="452"/>
      <c r="S730" s="452"/>
      <c r="T730" s="452"/>
      <c r="U730" s="452"/>
      <c r="V730" s="452"/>
      <c r="W730" s="452"/>
      <c r="X730" s="452"/>
      <c r="Y730" s="452"/>
      <c r="Z730" s="452"/>
      <c r="AA730" s="452"/>
      <c r="AB730" s="452"/>
      <c r="AC730" s="452"/>
      <c r="AD730" s="452"/>
      <c r="AE730" s="452"/>
      <c r="AF730" s="452"/>
    </row>
    <row r="731" spans="2:32" ht="15.75" customHeight="1" x14ac:dyDescent="0.4">
      <c r="B731" s="9" t="s">
        <v>254</v>
      </c>
      <c r="C731" s="532" t="s">
        <v>658</v>
      </c>
      <c r="D731" s="532"/>
      <c r="E731" s="532"/>
      <c r="F731" s="532"/>
      <c r="G731" s="532"/>
      <c r="H731" s="532"/>
      <c r="I731" s="532"/>
      <c r="J731" s="532"/>
      <c r="K731" s="532"/>
      <c r="L731" s="532"/>
      <c r="M731" s="532"/>
      <c r="N731" s="532"/>
      <c r="O731" s="532"/>
      <c r="P731" s="532"/>
      <c r="Q731" s="532"/>
      <c r="R731" s="532"/>
      <c r="S731" s="532"/>
      <c r="T731" s="532"/>
      <c r="U731" s="532"/>
      <c r="V731" s="532"/>
      <c r="W731" s="532"/>
      <c r="X731" s="532"/>
      <c r="Y731" s="532"/>
      <c r="Z731" s="532"/>
      <c r="AA731" s="532"/>
      <c r="AB731" s="532"/>
      <c r="AC731" s="532"/>
      <c r="AD731" s="532"/>
      <c r="AE731" s="532"/>
      <c r="AF731" s="532"/>
    </row>
    <row r="732" spans="2:32" ht="15.75" customHeight="1" x14ac:dyDescent="0.4">
      <c r="B732" s="9" t="s">
        <v>255</v>
      </c>
      <c r="C732" s="452" t="s">
        <v>617</v>
      </c>
      <c r="D732" s="452"/>
      <c r="E732" s="452"/>
      <c r="F732" s="452"/>
      <c r="G732" s="452"/>
      <c r="H732" s="452"/>
      <c r="I732" s="452"/>
      <c r="J732" s="452"/>
      <c r="K732" s="452"/>
      <c r="L732" s="452"/>
      <c r="M732" s="452"/>
      <c r="N732" s="452"/>
      <c r="O732" s="452"/>
      <c r="P732" s="452"/>
      <c r="Q732" s="452"/>
      <c r="R732" s="452"/>
      <c r="S732" s="452"/>
      <c r="T732" s="452"/>
      <c r="U732" s="452"/>
      <c r="V732" s="452"/>
      <c r="W732" s="452"/>
      <c r="X732" s="452"/>
      <c r="Y732" s="452"/>
      <c r="Z732" s="452"/>
      <c r="AA732" s="452"/>
      <c r="AB732" s="452"/>
      <c r="AC732" s="452"/>
      <c r="AD732" s="452"/>
      <c r="AE732" s="452"/>
      <c r="AF732" s="452"/>
    </row>
    <row r="733" spans="2:32" x14ac:dyDescent="0.4">
      <c r="B733" s="3"/>
      <c r="C733" s="452"/>
      <c r="D733" s="452"/>
      <c r="E733" s="452"/>
      <c r="F733" s="452"/>
      <c r="G733" s="452"/>
      <c r="H733" s="452"/>
      <c r="I733" s="452"/>
      <c r="J733" s="452"/>
      <c r="K733" s="452"/>
      <c r="L733" s="452"/>
      <c r="M733" s="452"/>
      <c r="N733" s="452"/>
      <c r="O733" s="452"/>
      <c r="P733" s="452"/>
      <c r="Q733" s="452"/>
      <c r="R733" s="452"/>
      <c r="S733" s="452"/>
      <c r="T733" s="452"/>
      <c r="U733" s="452"/>
      <c r="V733" s="452"/>
      <c r="W733" s="452"/>
      <c r="X733" s="452"/>
      <c r="Y733" s="452"/>
      <c r="Z733" s="452"/>
      <c r="AA733" s="452"/>
      <c r="AB733" s="452"/>
      <c r="AC733" s="452"/>
      <c r="AD733" s="452"/>
      <c r="AE733" s="452"/>
      <c r="AF733" s="452"/>
    </row>
    <row r="734" spans="2:32" ht="15.75" customHeight="1" x14ac:dyDescent="0.4">
      <c r="B734" s="9" t="s">
        <v>267</v>
      </c>
      <c r="C734" s="452" t="s">
        <v>618</v>
      </c>
      <c r="D734" s="452"/>
      <c r="E734" s="452"/>
      <c r="F734" s="452"/>
      <c r="G734" s="452"/>
      <c r="H734" s="452"/>
      <c r="I734" s="452"/>
      <c r="J734" s="452"/>
      <c r="K734" s="452"/>
      <c r="L734" s="452"/>
      <c r="M734" s="452"/>
      <c r="N734" s="452"/>
      <c r="O734" s="452"/>
      <c r="P734" s="452"/>
      <c r="Q734" s="452"/>
      <c r="R734" s="452"/>
      <c r="S734" s="452"/>
      <c r="T734" s="452"/>
      <c r="U734" s="452"/>
      <c r="V734" s="452"/>
      <c r="W734" s="452"/>
      <c r="X734" s="452"/>
      <c r="Y734" s="452"/>
      <c r="Z734" s="452"/>
      <c r="AA734" s="452"/>
      <c r="AB734" s="452"/>
      <c r="AC734" s="452"/>
      <c r="AD734" s="452"/>
      <c r="AE734" s="452"/>
      <c r="AF734" s="452"/>
    </row>
    <row r="735" spans="2:32" x14ac:dyDescent="0.4">
      <c r="B735" s="3"/>
      <c r="C735" s="452"/>
      <c r="D735" s="452"/>
      <c r="E735" s="452"/>
      <c r="F735" s="452"/>
      <c r="G735" s="452"/>
      <c r="H735" s="452"/>
      <c r="I735" s="452"/>
      <c r="J735" s="452"/>
      <c r="K735" s="452"/>
      <c r="L735" s="452"/>
      <c r="M735" s="452"/>
      <c r="N735" s="452"/>
      <c r="O735" s="452"/>
      <c r="P735" s="452"/>
      <c r="Q735" s="452"/>
      <c r="R735" s="452"/>
      <c r="S735" s="452"/>
      <c r="T735" s="452"/>
      <c r="U735" s="452"/>
      <c r="V735" s="452"/>
      <c r="W735" s="452"/>
      <c r="X735" s="452"/>
      <c r="Y735" s="452"/>
      <c r="Z735" s="452"/>
      <c r="AA735" s="452"/>
      <c r="AB735" s="452"/>
      <c r="AC735" s="452"/>
      <c r="AD735" s="452"/>
      <c r="AE735" s="452"/>
      <c r="AF735" s="452"/>
    </row>
    <row r="736" spans="2:32" x14ac:dyDescent="0.4">
      <c r="B736" s="9" t="s">
        <v>269</v>
      </c>
      <c r="C736" s="452" t="s">
        <v>619</v>
      </c>
      <c r="D736" s="452"/>
      <c r="E736" s="452"/>
      <c r="F736" s="452"/>
      <c r="G736" s="452"/>
      <c r="H736" s="452"/>
      <c r="I736" s="452"/>
      <c r="J736" s="452"/>
      <c r="K736" s="452"/>
      <c r="L736" s="452"/>
      <c r="M736" s="452"/>
      <c r="N736" s="452"/>
      <c r="O736" s="452"/>
      <c r="P736" s="452"/>
      <c r="Q736" s="452"/>
      <c r="R736" s="452"/>
      <c r="S736" s="452"/>
      <c r="T736" s="452"/>
      <c r="U736" s="452"/>
      <c r="V736" s="452"/>
      <c r="W736" s="452"/>
      <c r="X736" s="452"/>
      <c r="Y736" s="452"/>
      <c r="Z736" s="452"/>
      <c r="AA736" s="452"/>
      <c r="AB736" s="452"/>
      <c r="AC736" s="452"/>
      <c r="AD736" s="452"/>
      <c r="AE736" s="452"/>
      <c r="AF736" s="452"/>
    </row>
    <row r="737" spans="2:32" x14ac:dyDescent="0.4">
      <c r="B737" s="3" t="s">
        <v>620</v>
      </c>
      <c r="V737" s="2"/>
      <c r="W737" s="1"/>
    </row>
    <row r="738" spans="2:32" x14ac:dyDescent="0.4">
      <c r="B738" s="452" t="s">
        <v>621</v>
      </c>
      <c r="C738" s="452"/>
      <c r="D738" s="452"/>
      <c r="E738" s="452"/>
      <c r="F738" s="452"/>
      <c r="G738" s="452"/>
      <c r="H738" s="452"/>
      <c r="I738" s="452"/>
      <c r="J738" s="452"/>
      <c r="K738" s="452"/>
      <c r="L738" s="452"/>
      <c r="M738" s="452"/>
      <c r="N738" s="452"/>
      <c r="O738" s="452"/>
      <c r="P738" s="452"/>
      <c r="Q738" s="452"/>
      <c r="R738" s="452"/>
      <c r="S738" s="452"/>
      <c r="T738" s="452"/>
      <c r="U738" s="452"/>
      <c r="V738" s="452"/>
      <c r="W738" s="452"/>
      <c r="X738" s="452"/>
      <c r="Y738" s="452"/>
      <c r="Z738" s="452"/>
      <c r="AA738" s="452"/>
      <c r="AB738" s="452"/>
      <c r="AC738" s="452"/>
      <c r="AD738" s="452"/>
      <c r="AE738" s="452"/>
      <c r="AF738" s="452"/>
    </row>
    <row r="739" spans="2:32" x14ac:dyDescent="0.4">
      <c r="B739" s="452"/>
      <c r="C739" s="452"/>
      <c r="D739" s="452"/>
      <c r="E739" s="452"/>
      <c r="F739" s="452"/>
      <c r="G739" s="452"/>
      <c r="H739" s="452"/>
      <c r="I739" s="452"/>
      <c r="J739" s="452"/>
      <c r="K739" s="452"/>
      <c r="L739" s="452"/>
      <c r="M739" s="452"/>
      <c r="N739" s="452"/>
      <c r="O739" s="452"/>
      <c r="P739" s="452"/>
      <c r="Q739" s="452"/>
      <c r="R739" s="452"/>
      <c r="S739" s="452"/>
      <c r="T739" s="452"/>
      <c r="U739" s="452"/>
      <c r="V739" s="452"/>
      <c r="W739" s="452"/>
      <c r="X739" s="452"/>
      <c r="Y739" s="452"/>
      <c r="Z739" s="452"/>
      <c r="AA739" s="452"/>
      <c r="AB739" s="452"/>
      <c r="AC739" s="452"/>
      <c r="AD739" s="452"/>
      <c r="AE739" s="452"/>
      <c r="AF739" s="452"/>
    </row>
    <row r="740" spans="2:32" x14ac:dyDescent="0.4">
      <c r="B740" s="9" t="s">
        <v>253</v>
      </c>
      <c r="C740" s="452" t="s">
        <v>622</v>
      </c>
      <c r="D740" s="452"/>
      <c r="E740" s="452"/>
      <c r="F740" s="452"/>
      <c r="G740" s="452"/>
      <c r="H740" s="452"/>
      <c r="I740" s="452"/>
      <c r="J740" s="452"/>
      <c r="K740" s="452"/>
      <c r="L740" s="452"/>
      <c r="M740" s="452"/>
      <c r="N740" s="452"/>
      <c r="O740" s="452"/>
      <c r="P740" s="452"/>
      <c r="Q740" s="452"/>
      <c r="R740" s="452"/>
      <c r="S740" s="452"/>
      <c r="T740" s="452"/>
      <c r="U740" s="452"/>
      <c r="V740" s="452"/>
      <c r="W740" s="452"/>
      <c r="X740" s="452"/>
      <c r="Y740" s="452"/>
      <c r="Z740" s="452"/>
      <c r="AA740" s="452"/>
      <c r="AB740" s="452"/>
      <c r="AC740" s="452"/>
      <c r="AD740" s="452"/>
      <c r="AE740" s="452"/>
      <c r="AF740" s="452"/>
    </row>
    <row r="741" spans="2:32" x14ac:dyDescent="0.4">
      <c r="B741" s="9" t="s">
        <v>254</v>
      </c>
      <c r="C741" s="452" t="s">
        <v>623</v>
      </c>
      <c r="D741" s="452"/>
      <c r="E741" s="452"/>
      <c r="F741" s="452"/>
      <c r="G741" s="452"/>
      <c r="H741" s="452"/>
      <c r="I741" s="452"/>
      <c r="J741" s="452"/>
      <c r="K741" s="452"/>
      <c r="L741" s="452"/>
      <c r="M741" s="452"/>
      <c r="N741" s="452"/>
      <c r="O741" s="452"/>
      <c r="P741" s="452"/>
      <c r="Q741" s="452"/>
      <c r="R741" s="452"/>
      <c r="S741" s="452"/>
      <c r="T741" s="452"/>
      <c r="U741" s="452"/>
      <c r="V741" s="452"/>
      <c r="W741" s="452"/>
      <c r="X741" s="452"/>
      <c r="Y741" s="452"/>
      <c r="Z741" s="452"/>
      <c r="AA741" s="452"/>
      <c r="AB741" s="452"/>
      <c r="AC741" s="452"/>
      <c r="AD741" s="452"/>
      <c r="AE741" s="452"/>
      <c r="AF741" s="452"/>
    </row>
    <row r="742" spans="2:32" x14ac:dyDescent="0.4">
      <c r="B742" s="3" t="s">
        <v>624</v>
      </c>
      <c r="V742" s="2"/>
      <c r="W742" s="1"/>
    </row>
    <row r="743" spans="2:32" x14ac:dyDescent="0.4">
      <c r="B743" s="452" t="s">
        <v>625</v>
      </c>
      <c r="C743" s="452"/>
      <c r="D743" s="452"/>
      <c r="E743" s="452"/>
      <c r="F743" s="452"/>
      <c r="G743" s="452"/>
      <c r="H743" s="452"/>
      <c r="I743" s="452"/>
      <c r="J743" s="452"/>
      <c r="K743" s="452"/>
      <c r="L743" s="452"/>
      <c r="M743" s="452"/>
      <c r="N743" s="452"/>
      <c r="O743" s="452"/>
      <c r="P743" s="452"/>
      <c r="Q743" s="452"/>
      <c r="R743" s="452"/>
      <c r="S743" s="452"/>
      <c r="T743" s="452"/>
      <c r="U743" s="452"/>
      <c r="V743" s="452"/>
      <c r="W743" s="452"/>
      <c r="X743" s="452"/>
      <c r="Y743" s="452"/>
      <c r="Z743" s="452"/>
      <c r="AA743" s="452"/>
      <c r="AB743" s="452"/>
      <c r="AC743" s="452"/>
      <c r="AD743" s="452"/>
      <c r="AE743" s="452"/>
      <c r="AF743" s="452"/>
    </row>
    <row r="744" spans="2:32" x14ac:dyDescent="0.4">
      <c r="B744" s="452"/>
      <c r="C744" s="452"/>
      <c r="D744" s="452"/>
      <c r="E744" s="452"/>
      <c r="F744" s="452"/>
      <c r="G744" s="452"/>
      <c r="H744" s="452"/>
      <c r="I744" s="452"/>
      <c r="J744" s="452"/>
      <c r="K744" s="452"/>
      <c r="L744" s="452"/>
      <c r="M744" s="452"/>
      <c r="N744" s="452"/>
      <c r="O744" s="452"/>
      <c r="P744" s="452"/>
      <c r="Q744" s="452"/>
      <c r="R744" s="452"/>
      <c r="S744" s="452"/>
      <c r="T744" s="452"/>
      <c r="U744" s="452"/>
      <c r="V744" s="452"/>
      <c r="W744" s="452"/>
      <c r="X744" s="452"/>
      <c r="Y744" s="452"/>
      <c r="Z744" s="452"/>
      <c r="AA744" s="452"/>
      <c r="AB744" s="452"/>
      <c r="AC744" s="452"/>
      <c r="AD744" s="452"/>
      <c r="AE744" s="452"/>
      <c r="AF744" s="452"/>
    </row>
    <row r="745" spans="2:32" x14ac:dyDescent="0.4">
      <c r="B745" s="491" t="s">
        <v>626</v>
      </c>
      <c r="C745" s="491"/>
    </row>
    <row r="746" spans="2:32" x14ac:dyDescent="0.4">
      <c r="B746" s="491"/>
      <c r="C746" s="491"/>
      <c r="D746" s="450" t="str">
        <f>IF(トップ!C11="","",トップ!C11)</f>
        <v/>
      </c>
      <c r="E746" s="450"/>
      <c r="F746" s="450"/>
      <c r="G746" s="450"/>
      <c r="H746" s="450"/>
      <c r="I746" s="450"/>
      <c r="J746" s="450"/>
      <c r="K746" s="450"/>
      <c r="L746" s="450"/>
      <c r="M746" s="450"/>
      <c r="N746" s="450"/>
      <c r="O746" s="450"/>
      <c r="P746" s="450"/>
      <c r="Q746" s="450"/>
      <c r="R746" s="450"/>
      <c r="S746" s="450"/>
      <c r="T746" s="450"/>
      <c r="U746" s="450"/>
      <c r="V746" s="450"/>
      <c r="W746" s="450"/>
      <c r="X746" s="450"/>
      <c r="Y746" s="450"/>
      <c r="Z746" s="450"/>
      <c r="AA746" s="450"/>
      <c r="AB746" s="450"/>
      <c r="AC746" s="450"/>
      <c r="AD746" s="450"/>
      <c r="AE746" s="450"/>
      <c r="AF746" s="450"/>
    </row>
    <row r="747" spans="2:32" x14ac:dyDescent="0.4">
      <c r="B747" s="491" t="s">
        <v>13</v>
      </c>
      <c r="C747" s="491"/>
      <c r="D747" s="451"/>
      <c r="E747" s="451"/>
      <c r="F747" s="451"/>
      <c r="G747" s="451"/>
      <c r="H747" s="451"/>
      <c r="I747" s="451"/>
      <c r="J747" s="451"/>
      <c r="K747" s="451"/>
      <c r="L747" s="451"/>
      <c r="M747" s="451"/>
      <c r="N747" s="451"/>
      <c r="O747" s="451"/>
      <c r="P747" s="451"/>
      <c r="Q747" s="451"/>
      <c r="R747" s="451"/>
      <c r="S747" s="451"/>
      <c r="T747" s="451"/>
      <c r="U747" s="451"/>
      <c r="V747" s="451"/>
      <c r="W747" s="451"/>
      <c r="X747" s="451"/>
      <c r="Y747" s="451"/>
      <c r="Z747" s="451"/>
      <c r="AA747" s="451"/>
      <c r="AB747" s="451"/>
      <c r="AC747" s="451"/>
      <c r="AD747" s="451"/>
      <c r="AE747" s="451"/>
      <c r="AF747" s="451"/>
    </row>
    <row r="748" spans="2:32" x14ac:dyDescent="0.4">
      <c r="B748" s="18"/>
      <c r="C748" s="18"/>
      <c r="D748" s="493" t="str">
        <f>IF(トップ!C12="","",トップ!C12)</f>
        <v/>
      </c>
      <c r="E748" s="493"/>
      <c r="F748" s="493"/>
      <c r="G748" s="493"/>
      <c r="H748" s="493"/>
      <c r="I748" s="493"/>
      <c r="J748" s="493"/>
      <c r="K748" s="493"/>
      <c r="L748" s="493"/>
      <c r="M748" s="493"/>
      <c r="N748" s="493"/>
      <c r="O748" s="493"/>
      <c r="P748" s="493"/>
      <c r="Q748" s="493"/>
      <c r="R748" s="493"/>
      <c r="S748" s="493"/>
      <c r="T748" s="493"/>
      <c r="U748" s="493"/>
      <c r="V748" s="493"/>
      <c r="W748" s="493"/>
      <c r="X748" s="493"/>
      <c r="Y748" s="493"/>
      <c r="Z748" s="493"/>
      <c r="AA748" s="493"/>
      <c r="AB748" s="493"/>
      <c r="AC748" s="493"/>
      <c r="AD748" s="493"/>
      <c r="AE748" s="493"/>
      <c r="AF748" s="493"/>
    </row>
    <row r="749" spans="2:32" x14ac:dyDescent="0.4">
      <c r="B749" s="492" t="s">
        <v>14</v>
      </c>
      <c r="C749" s="492"/>
      <c r="D749" s="451"/>
      <c r="E749" s="451"/>
      <c r="F749" s="451"/>
      <c r="G749" s="451"/>
      <c r="H749" s="451"/>
      <c r="I749" s="451"/>
      <c r="J749" s="451"/>
      <c r="K749" s="451"/>
      <c r="L749" s="451"/>
      <c r="M749" s="451"/>
      <c r="N749" s="451"/>
      <c r="O749" s="451"/>
      <c r="P749" s="451"/>
      <c r="Q749" s="451"/>
      <c r="R749" s="451"/>
      <c r="S749" s="451"/>
      <c r="T749" s="451"/>
      <c r="U749" s="451"/>
      <c r="V749" s="451"/>
      <c r="W749" s="451"/>
      <c r="X749" s="451"/>
      <c r="Y749" s="451"/>
      <c r="Z749" s="451"/>
      <c r="AA749" s="451"/>
      <c r="AB749" s="451"/>
      <c r="AC749" s="451"/>
      <c r="AD749" s="451"/>
      <c r="AE749" s="451"/>
      <c r="AF749" s="451"/>
    </row>
    <row r="750" spans="2:32" x14ac:dyDescent="0.4">
      <c r="B750" s="16"/>
      <c r="C750" s="16"/>
      <c r="D750" s="102"/>
      <c r="E750" s="102"/>
      <c r="F750" s="102"/>
      <c r="G750" s="102"/>
      <c r="H750" s="102"/>
      <c r="I750" s="102"/>
      <c r="J750" s="102"/>
      <c r="K750" s="102"/>
      <c r="L750" s="102"/>
      <c r="M750" s="102"/>
      <c r="N750" s="102"/>
      <c r="O750" s="102"/>
      <c r="P750" s="102"/>
      <c r="Q750" s="102"/>
      <c r="R750" s="102"/>
      <c r="S750" s="102"/>
      <c r="T750" s="102"/>
      <c r="U750" s="102"/>
      <c r="V750" s="102"/>
      <c r="W750" s="103"/>
      <c r="X750" s="102"/>
      <c r="Y750" s="102"/>
      <c r="Z750" s="102"/>
      <c r="AA750" s="16"/>
      <c r="AB750" s="16"/>
    </row>
    <row r="751" spans="2:32" x14ac:dyDescent="0.4">
      <c r="B751" s="1" t="s">
        <v>627</v>
      </c>
      <c r="AC751" s="6"/>
      <c r="AD751" s="6"/>
    </row>
    <row r="752" spans="2:32" x14ac:dyDescent="0.4">
      <c r="D752" s="450"/>
      <c r="E752" s="450"/>
      <c r="F752" s="450"/>
      <c r="G752" s="450"/>
      <c r="H752" s="450"/>
      <c r="I752" s="450"/>
      <c r="J752" s="450"/>
      <c r="K752" s="450"/>
      <c r="L752" s="450"/>
      <c r="M752" s="450"/>
      <c r="N752" s="450"/>
      <c r="O752" s="450"/>
      <c r="P752" s="450"/>
      <c r="Q752" s="450"/>
      <c r="R752" s="450"/>
      <c r="S752" s="450"/>
      <c r="T752" s="450"/>
      <c r="U752" s="450"/>
      <c r="V752" s="450"/>
      <c r="W752" s="450"/>
      <c r="X752" s="450"/>
      <c r="Y752" s="450"/>
      <c r="Z752" s="450"/>
      <c r="AA752" s="450"/>
      <c r="AB752" s="450"/>
      <c r="AC752" s="450"/>
      <c r="AD752" s="450"/>
      <c r="AE752" s="450"/>
      <c r="AF752" s="450"/>
    </row>
    <row r="753" spans="1:33" x14ac:dyDescent="0.4">
      <c r="B753" s="19" t="s">
        <v>13</v>
      </c>
      <c r="C753" s="19"/>
      <c r="D753" s="451"/>
      <c r="E753" s="451"/>
      <c r="F753" s="451"/>
      <c r="G753" s="451"/>
      <c r="H753" s="451"/>
      <c r="I753" s="451"/>
      <c r="J753" s="451"/>
      <c r="K753" s="451"/>
      <c r="L753" s="451"/>
      <c r="M753" s="451"/>
      <c r="N753" s="451"/>
      <c r="O753" s="451"/>
      <c r="P753" s="451"/>
      <c r="Q753" s="451"/>
      <c r="R753" s="451"/>
      <c r="S753" s="451"/>
      <c r="T753" s="451"/>
      <c r="U753" s="451"/>
      <c r="V753" s="451"/>
      <c r="W753" s="451"/>
      <c r="X753" s="451"/>
      <c r="Y753" s="451"/>
      <c r="Z753" s="451"/>
      <c r="AA753" s="451"/>
      <c r="AB753" s="451"/>
      <c r="AC753" s="451"/>
      <c r="AD753" s="451"/>
      <c r="AE753" s="451"/>
      <c r="AF753" s="451"/>
    </row>
    <row r="754" spans="1:33" x14ac:dyDescent="0.4">
      <c r="D754" s="493"/>
      <c r="E754" s="493"/>
      <c r="F754" s="493"/>
      <c r="G754" s="493"/>
      <c r="H754" s="493"/>
      <c r="I754" s="493"/>
      <c r="J754" s="493"/>
      <c r="K754" s="493"/>
      <c r="L754" s="493"/>
      <c r="M754" s="493"/>
      <c r="N754" s="493"/>
      <c r="O754" s="493"/>
      <c r="P754" s="493"/>
      <c r="Q754" s="493"/>
      <c r="R754" s="493"/>
      <c r="S754" s="493"/>
      <c r="T754" s="493"/>
      <c r="U754" s="493"/>
      <c r="V754" s="493"/>
      <c r="W754" s="493"/>
      <c r="X754" s="493"/>
      <c r="Y754" s="493"/>
      <c r="Z754" s="493"/>
      <c r="AA754" s="493"/>
      <c r="AB754" s="493"/>
      <c r="AC754" s="493"/>
      <c r="AD754" s="493"/>
      <c r="AE754" s="493"/>
      <c r="AF754" s="493"/>
    </row>
    <row r="755" spans="1:33" x14ac:dyDescent="0.4">
      <c r="B755" s="19" t="s">
        <v>14</v>
      </c>
      <c r="C755" s="19"/>
      <c r="D755" s="451"/>
      <c r="E755" s="451"/>
      <c r="F755" s="451"/>
      <c r="G755" s="451"/>
      <c r="H755" s="451"/>
      <c r="I755" s="451"/>
      <c r="J755" s="451"/>
      <c r="K755" s="451"/>
      <c r="L755" s="451"/>
      <c r="M755" s="451"/>
      <c r="N755" s="451"/>
      <c r="O755" s="451"/>
      <c r="P755" s="451"/>
      <c r="Q755" s="451"/>
      <c r="R755" s="451"/>
      <c r="S755" s="451"/>
      <c r="T755" s="451"/>
      <c r="U755" s="451"/>
      <c r="V755" s="451"/>
      <c r="W755" s="451"/>
      <c r="X755" s="451"/>
      <c r="Y755" s="451"/>
      <c r="Z755" s="451"/>
      <c r="AA755" s="451"/>
      <c r="AB755" s="451"/>
      <c r="AC755" s="451"/>
      <c r="AD755" s="451"/>
      <c r="AE755" s="451"/>
      <c r="AF755" s="451"/>
    </row>
    <row r="756" spans="1:33" ht="15.75" customHeight="1" x14ac:dyDescent="0.4">
      <c r="B756" s="453" t="s">
        <v>628</v>
      </c>
      <c r="C756" s="453"/>
      <c r="D756" s="453"/>
      <c r="E756" s="453"/>
      <c r="F756" s="453"/>
      <c r="G756" s="453"/>
      <c r="H756" s="453"/>
      <c r="I756" s="453"/>
      <c r="J756" s="453"/>
      <c r="K756" s="453"/>
      <c r="L756" s="453"/>
      <c r="M756" s="453"/>
      <c r="N756" s="453"/>
      <c r="O756" s="453"/>
      <c r="P756" s="453"/>
      <c r="Q756" s="453"/>
      <c r="R756" s="453"/>
      <c r="S756" s="453"/>
      <c r="T756" s="453"/>
      <c r="U756" s="453"/>
      <c r="V756" s="453"/>
      <c r="W756" s="453"/>
      <c r="X756" s="453"/>
      <c r="Y756" s="453"/>
      <c r="Z756" s="453"/>
      <c r="AA756" s="453"/>
      <c r="AB756" s="453"/>
      <c r="AC756" s="453"/>
      <c r="AD756" s="453"/>
      <c r="AE756" s="453"/>
      <c r="AF756" s="453"/>
    </row>
    <row r="757" spans="1:33" ht="15.75" customHeight="1" x14ac:dyDescent="0.4">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spans="1:33" ht="15.75" customHeight="1" x14ac:dyDescent="0.4">
      <c r="W758" s="1"/>
      <c r="AF758" s="17" t="s">
        <v>629</v>
      </c>
    </row>
    <row r="759" spans="1:33" ht="15.75" customHeight="1" x14ac:dyDescent="0.4">
      <c r="B759" s="1" t="s">
        <v>630</v>
      </c>
      <c r="W759" s="1"/>
    </row>
    <row r="760" spans="1:33" ht="15.75" customHeight="1" x14ac:dyDescent="0.4">
      <c r="B760" s="469" t="s">
        <v>14</v>
      </c>
      <c r="C760" s="470"/>
      <c r="D760" s="471"/>
      <c r="E760" s="460"/>
      <c r="F760" s="461"/>
      <c r="G760" s="461"/>
      <c r="H760" s="461"/>
      <c r="I760" s="461"/>
      <c r="J760" s="461"/>
      <c r="K760" s="461"/>
      <c r="L760" s="461"/>
      <c r="M760" s="461"/>
      <c r="N760" s="461"/>
      <c r="O760" s="461"/>
      <c r="P760" s="462"/>
      <c r="Q760" s="469" t="s">
        <v>13</v>
      </c>
      <c r="R760" s="470"/>
      <c r="S760" s="471"/>
      <c r="T760" s="460"/>
      <c r="U760" s="461"/>
      <c r="V760" s="461"/>
      <c r="W760" s="461"/>
      <c r="X760" s="461"/>
      <c r="Y760" s="461"/>
      <c r="Z760" s="461"/>
      <c r="AA760" s="461"/>
      <c r="AB760" s="461"/>
      <c r="AC760" s="461"/>
      <c r="AD760" s="461"/>
      <c r="AE760" s="461"/>
      <c r="AF760" s="462"/>
    </row>
    <row r="761" spans="1:33" ht="15.75" customHeight="1" x14ac:dyDescent="0.4">
      <c r="B761" s="469" t="s">
        <v>18</v>
      </c>
      <c r="C761" s="470"/>
      <c r="D761" s="471"/>
      <c r="E761" s="460"/>
      <c r="F761" s="461"/>
      <c r="G761" s="461"/>
      <c r="H761" s="461"/>
      <c r="I761" s="461"/>
      <c r="J761" s="461"/>
      <c r="K761" s="461"/>
      <c r="L761" s="461"/>
      <c r="M761" s="461"/>
      <c r="N761" s="461"/>
      <c r="O761" s="461"/>
      <c r="P761" s="462"/>
      <c r="Q761" s="469" t="s">
        <v>631</v>
      </c>
      <c r="R761" s="470"/>
      <c r="S761" s="471"/>
      <c r="T761" s="460"/>
      <c r="U761" s="461"/>
      <c r="V761" s="461"/>
      <c r="W761" s="461"/>
      <c r="X761" s="461"/>
      <c r="Y761" s="461"/>
      <c r="Z761" s="461"/>
      <c r="AA761" s="461"/>
      <c r="AB761" s="461"/>
      <c r="AC761" s="461"/>
      <c r="AD761" s="461"/>
      <c r="AE761" s="461"/>
      <c r="AF761" s="462"/>
    </row>
    <row r="762" spans="1:33" ht="15.75" customHeight="1" x14ac:dyDescent="0.4">
      <c r="B762" s="469" t="s">
        <v>231</v>
      </c>
      <c r="C762" s="470"/>
      <c r="D762" s="471"/>
      <c r="E762" s="460"/>
      <c r="F762" s="461"/>
      <c r="G762" s="461"/>
      <c r="H762" s="461"/>
      <c r="I762" s="461"/>
      <c r="J762" s="461"/>
      <c r="K762" s="461"/>
      <c r="L762" s="461"/>
      <c r="M762" s="461"/>
      <c r="N762" s="461"/>
      <c r="O762" s="461"/>
      <c r="P762" s="462"/>
      <c r="Q762" s="469" t="s">
        <v>232</v>
      </c>
      <c r="R762" s="470"/>
      <c r="S762" s="471"/>
      <c r="T762" s="460"/>
      <c r="U762" s="461"/>
      <c r="V762" s="461"/>
      <c r="W762" s="461"/>
      <c r="X762" s="461"/>
      <c r="Y762" s="461"/>
      <c r="Z762" s="461"/>
      <c r="AA762" s="461"/>
      <c r="AB762" s="461"/>
      <c r="AC762" s="461"/>
      <c r="AD762" s="461"/>
      <c r="AE762" s="461"/>
      <c r="AF762" s="462"/>
    </row>
    <row r="763" spans="1:33" ht="6.95" customHeight="1" x14ac:dyDescent="0.4">
      <c r="A763" s="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
    </row>
    <row r="764" spans="1:33" ht="15.75" customHeight="1" x14ac:dyDescent="0.4">
      <c r="B764" s="490" t="s">
        <v>632</v>
      </c>
      <c r="C764" s="490"/>
      <c r="D764" s="490"/>
      <c r="E764" s="490"/>
      <c r="F764" s="490"/>
      <c r="G764" s="490"/>
      <c r="H764" s="490"/>
      <c r="I764" s="490"/>
      <c r="J764" s="490"/>
      <c r="K764" s="490"/>
      <c r="L764" s="490"/>
      <c r="M764" s="490"/>
      <c r="N764" s="490"/>
      <c r="O764" s="490"/>
      <c r="P764" s="490"/>
      <c r="Q764" s="490"/>
      <c r="R764" s="490"/>
      <c r="S764" s="490"/>
      <c r="T764" s="490"/>
      <c r="U764" s="490"/>
      <c r="V764" s="490"/>
      <c r="W764" s="490"/>
      <c r="X764" s="490"/>
      <c r="Y764" s="490"/>
      <c r="Z764" s="490"/>
      <c r="AA764" s="490"/>
      <c r="AB764" s="490"/>
      <c r="AC764" s="490"/>
      <c r="AD764" s="490"/>
      <c r="AE764" s="490"/>
      <c r="AF764" s="490"/>
    </row>
    <row r="765" spans="1:33" ht="6.95" customHeight="1" x14ac:dyDescent="0.4">
      <c r="A765" s="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
    </row>
    <row r="766" spans="1:33" ht="15.75" customHeight="1" x14ac:dyDescent="0.4">
      <c r="B766" s="452" t="s">
        <v>633</v>
      </c>
      <c r="C766" s="452"/>
      <c r="D766" s="452"/>
      <c r="E766" s="452"/>
      <c r="F766" s="452"/>
      <c r="G766" s="452"/>
      <c r="H766" s="452"/>
      <c r="I766" s="452"/>
      <c r="J766" s="452"/>
      <c r="K766" s="452"/>
      <c r="L766" s="452"/>
      <c r="M766" s="452"/>
      <c r="N766" s="452"/>
      <c r="O766" s="452"/>
      <c r="P766" s="452"/>
      <c r="Q766" s="452"/>
      <c r="R766" s="452"/>
      <c r="S766" s="452"/>
      <c r="T766" s="452"/>
      <c r="U766" s="452"/>
      <c r="V766" s="452"/>
      <c r="W766" s="452"/>
      <c r="X766" s="452"/>
      <c r="Y766" s="452"/>
      <c r="Z766" s="452"/>
      <c r="AA766" s="452"/>
      <c r="AB766" s="452"/>
      <c r="AC766" s="452"/>
      <c r="AD766" s="452"/>
      <c r="AE766" s="452"/>
      <c r="AF766" s="452"/>
    </row>
    <row r="767" spans="1:33" ht="15.75" customHeight="1" x14ac:dyDescent="0.4">
      <c r="B767" s="452"/>
      <c r="C767" s="452"/>
      <c r="D767" s="452"/>
      <c r="E767" s="452"/>
      <c r="F767" s="452"/>
      <c r="G767" s="452"/>
      <c r="H767" s="452"/>
      <c r="I767" s="452"/>
      <c r="J767" s="452"/>
      <c r="K767" s="452"/>
      <c r="L767" s="452"/>
      <c r="M767" s="452"/>
      <c r="N767" s="452"/>
      <c r="O767" s="452"/>
      <c r="P767" s="452"/>
      <c r="Q767" s="452"/>
      <c r="R767" s="452"/>
      <c r="S767" s="452"/>
      <c r="T767" s="452"/>
      <c r="U767" s="452"/>
      <c r="V767" s="452"/>
      <c r="W767" s="452"/>
      <c r="X767" s="452"/>
      <c r="Y767" s="452"/>
      <c r="Z767" s="452"/>
      <c r="AA767" s="452"/>
      <c r="AB767" s="452"/>
      <c r="AC767" s="452"/>
      <c r="AD767" s="452"/>
      <c r="AE767" s="452"/>
      <c r="AF767" s="452"/>
    </row>
    <row r="768" spans="1:33" ht="15.75" customHeight="1" x14ac:dyDescent="0.4">
      <c r="B768" s="452"/>
      <c r="C768" s="452"/>
      <c r="D768" s="452"/>
      <c r="E768" s="452"/>
      <c r="F768" s="452"/>
      <c r="G768" s="452"/>
      <c r="H768" s="452"/>
      <c r="I768" s="452"/>
      <c r="J768" s="452"/>
      <c r="K768" s="452"/>
      <c r="L768" s="452"/>
      <c r="M768" s="452"/>
      <c r="N768" s="452"/>
      <c r="O768" s="452"/>
      <c r="P768" s="452"/>
      <c r="Q768" s="452"/>
      <c r="R768" s="452"/>
      <c r="S768" s="452"/>
      <c r="T768" s="452"/>
      <c r="U768" s="452"/>
      <c r="V768" s="452"/>
      <c r="W768" s="452"/>
      <c r="X768" s="452"/>
      <c r="Y768" s="452"/>
      <c r="Z768" s="452"/>
      <c r="AA768" s="452"/>
      <c r="AB768" s="452"/>
      <c r="AC768" s="452"/>
      <c r="AD768" s="452"/>
      <c r="AE768" s="452"/>
      <c r="AF768" s="452"/>
    </row>
    <row r="769" spans="2:32" ht="15.75" customHeight="1" x14ac:dyDescent="0.4">
      <c r="B769" s="9" t="s">
        <v>253</v>
      </c>
      <c r="C769" s="452" t="str">
        <f>"この通知書は、明け渡し" &amp;IF(トップ!C77="","",トップ!C77) &amp; "ヶ月以上前に提出してください(本賃貸借契約書第１条２項の通知解約義務)。"</f>
        <v>この通知書は、明け渡しヶ月以上前に提出してください(本賃貸借契約書第１条２項の通知解約義務)。</v>
      </c>
      <c r="D769" s="452"/>
      <c r="E769" s="452"/>
      <c r="F769" s="452"/>
      <c r="G769" s="452"/>
      <c r="H769" s="452"/>
      <c r="I769" s="452"/>
      <c r="J769" s="452"/>
      <c r="K769" s="452"/>
      <c r="L769" s="452"/>
      <c r="M769" s="452"/>
      <c r="N769" s="452"/>
      <c r="O769" s="452"/>
      <c r="P769" s="452"/>
      <c r="Q769" s="452"/>
      <c r="R769" s="452"/>
      <c r="S769" s="452"/>
      <c r="T769" s="452"/>
      <c r="U769" s="452"/>
      <c r="V769" s="452"/>
      <c r="W769" s="452"/>
      <c r="X769" s="452"/>
      <c r="Y769" s="452"/>
      <c r="Z769" s="452"/>
      <c r="AA769" s="452"/>
      <c r="AB769" s="452"/>
      <c r="AC769" s="452"/>
      <c r="AD769" s="452"/>
      <c r="AE769" s="452"/>
      <c r="AF769" s="452"/>
    </row>
    <row r="770" spans="2:32" ht="15.75" customHeight="1" x14ac:dyDescent="0.4">
      <c r="B770" s="99"/>
      <c r="C770" s="452" t="s">
        <v>634</v>
      </c>
      <c r="D770" s="452"/>
      <c r="E770" s="452"/>
      <c r="F770" s="452"/>
      <c r="G770" s="452"/>
      <c r="H770" s="452"/>
      <c r="I770" s="452"/>
      <c r="J770" s="452"/>
      <c r="K770" s="452"/>
      <c r="L770" s="452"/>
      <c r="M770" s="452"/>
      <c r="N770" s="452"/>
      <c r="O770" s="452"/>
      <c r="P770" s="452"/>
      <c r="Q770" s="452"/>
      <c r="R770" s="452"/>
      <c r="S770" s="452"/>
      <c r="T770" s="452"/>
      <c r="U770" s="452"/>
      <c r="V770" s="452"/>
      <c r="W770" s="452"/>
      <c r="X770" s="452"/>
      <c r="Y770" s="452"/>
      <c r="Z770" s="452"/>
      <c r="AA770" s="452"/>
      <c r="AB770" s="452"/>
      <c r="AC770" s="452"/>
      <c r="AD770" s="452"/>
      <c r="AE770" s="452"/>
      <c r="AF770" s="452"/>
    </row>
    <row r="771" spans="2:32" ht="15.75" customHeight="1" x14ac:dyDescent="0.4">
      <c r="B771" s="99"/>
      <c r="C771" s="452"/>
      <c r="D771" s="452"/>
      <c r="E771" s="452"/>
      <c r="F771" s="452"/>
      <c r="G771" s="452"/>
      <c r="H771" s="452"/>
      <c r="I771" s="452"/>
      <c r="J771" s="452"/>
      <c r="K771" s="452"/>
      <c r="L771" s="452"/>
      <c r="M771" s="452"/>
      <c r="N771" s="452"/>
      <c r="O771" s="452"/>
      <c r="P771" s="452"/>
      <c r="Q771" s="452"/>
      <c r="R771" s="452"/>
      <c r="S771" s="452"/>
      <c r="T771" s="452"/>
      <c r="U771" s="452"/>
      <c r="V771" s="452"/>
      <c r="W771" s="452"/>
      <c r="X771" s="452"/>
      <c r="Y771" s="452"/>
      <c r="Z771" s="452"/>
      <c r="AA771" s="452"/>
      <c r="AB771" s="452"/>
      <c r="AC771" s="452"/>
      <c r="AD771" s="452"/>
      <c r="AE771" s="452"/>
      <c r="AF771" s="452"/>
    </row>
    <row r="772" spans="2:32" ht="15.75" customHeight="1" x14ac:dyDescent="0.4">
      <c r="B772" s="9" t="s">
        <v>254</v>
      </c>
      <c r="C772" s="452" t="s">
        <v>635</v>
      </c>
      <c r="D772" s="452"/>
      <c r="E772" s="452"/>
      <c r="F772" s="452"/>
      <c r="G772" s="452"/>
      <c r="H772" s="452"/>
      <c r="I772" s="452"/>
      <c r="J772" s="452"/>
      <c r="K772" s="452"/>
      <c r="L772" s="452"/>
      <c r="M772" s="452"/>
      <c r="N772" s="452"/>
      <c r="O772" s="452"/>
      <c r="P772" s="452"/>
      <c r="Q772" s="452"/>
      <c r="R772" s="452"/>
      <c r="S772" s="452"/>
      <c r="T772" s="452"/>
      <c r="U772" s="452"/>
      <c r="V772" s="452"/>
      <c r="W772" s="452"/>
      <c r="X772" s="452"/>
      <c r="Y772" s="452"/>
      <c r="Z772" s="452"/>
      <c r="AA772" s="452"/>
      <c r="AB772" s="452"/>
      <c r="AC772" s="452"/>
      <c r="AD772" s="452"/>
      <c r="AE772" s="452"/>
      <c r="AF772" s="452"/>
    </row>
    <row r="773" spans="2:32" ht="15.75" customHeight="1" x14ac:dyDescent="0.4">
      <c r="B773" s="9" t="s">
        <v>255</v>
      </c>
      <c r="C773" s="452" t="s">
        <v>636</v>
      </c>
      <c r="D773" s="452"/>
      <c r="E773" s="452"/>
      <c r="F773" s="452"/>
      <c r="G773" s="452"/>
      <c r="H773" s="452"/>
      <c r="I773" s="452"/>
      <c r="J773" s="452"/>
      <c r="K773" s="452"/>
      <c r="L773" s="452"/>
      <c r="M773" s="452"/>
      <c r="N773" s="452"/>
      <c r="O773" s="452"/>
      <c r="P773" s="452"/>
      <c r="Q773" s="452"/>
      <c r="R773" s="452"/>
      <c r="S773" s="452"/>
      <c r="T773" s="452"/>
      <c r="U773" s="452"/>
      <c r="V773" s="452"/>
      <c r="W773" s="452"/>
      <c r="X773" s="452"/>
      <c r="Y773" s="452"/>
      <c r="Z773" s="452"/>
      <c r="AA773" s="452"/>
      <c r="AB773" s="452"/>
      <c r="AC773" s="452"/>
      <c r="AD773" s="452"/>
      <c r="AE773" s="452"/>
      <c r="AF773" s="452"/>
    </row>
    <row r="774" spans="2:32" ht="15.75" customHeight="1" x14ac:dyDescent="0.4">
      <c r="B774" s="9" t="s">
        <v>267</v>
      </c>
      <c r="C774" s="452" t="s">
        <v>637</v>
      </c>
      <c r="D774" s="452"/>
      <c r="E774" s="452"/>
      <c r="F774" s="452"/>
      <c r="G774" s="452"/>
      <c r="H774" s="452"/>
      <c r="I774" s="452"/>
      <c r="J774" s="452"/>
      <c r="K774" s="452"/>
      <c r="L774" s="452"/>
      <c r="M774" s="452"/>
      <c r="N774" s="452"/>
      <c r="O774" s="452"/>
      <c r="P774" s="452"/>
      <c r="Q774" s="452"/>
      <c r="R774" s="452"/>
      <c r="S774" s="452"/>
      <c r="T774" s="452"/>
      <c r="U774" s="452"/>
      <c r="V774" s="452"/>
      <c r="W774" s="452"/>
      <c r="X774" s="452"/>
      <c r="Y774" s="452"/>
      <c r="Z774" s="452"/>
      <c r="AA774" s="452"/>
      <c r="AB774" s="452"/>
      <c r="AC774" s="452"/>
      <c r="AD774" s="452"/>
      <c r="AE774" s="452"/>
      <c r="AF774" s="452"/>
    </row>
    <row r="775" spans="2:32" ht="15.75" customHeight="1" x14ac:dyDescent="0.4">
      <c r="B775" s="9" t="s">
        <v>269</v>
      </c>
      <c r="C775" s="452" t="s">
        <v>638</v>
      </c>
      <c r="D775" s="452"/>
      <c r="E775" s="452"/>
      <c r="F775" s="452"/>
      <c r="G775" s="452"/>
      <c r="H775" s="452"/>
      <c r="I775" s="452"/>
      <c r="J775" s="452"/>
      <c r="K775" s="452"/>
      <c r="L775" s="452"/>
      <c r="M775" s="452"/>
      <c r="N775" s="452"/>
      <c r="O775" s="452"/>
      <c r="P775" s="452"/>
      <c r="Q775" s="452"/>
      <c r="R775" s="452"/>
      <c r="S775" s="452"/>
      <c r="T775" s="452"/>
      <c r="U775" s="452"/>
      <c r="V775" s="452"/>
      <c r="W775" s="452"/>
      <c r="X775" s="452"/>
      <c r="Y775" s="452"/>
      <c r="Z775" s="452"/>
      <c r="AA775" s="452"/>
      <c r="AB775" s="452"/>
      <c r="AC775" s="452"/>
      <c r="AD775" s="452"/>
      <c r="AE775" s="452"/>
      <c r="AF775" s="452"/>
    </row>
    <row r="776" spans="2:32" ht="15.75" customHeight="1" x14ac:dyDescent="0.4">
      <c r="B776" s="99"/>
      <c r="C776" s="452"/>
      <c r="D776" s="452"/>
      <c r="E776" s="452"/>
      <c r="F776" s="452"/>
      <c r="G776" s="452"/>
      <c r="H776" s="452"/>
      <c r="I776" s="452"/>
      <c r="J776" s="452"/>
      <c r="K776" s="452"/>
      <c r="L776" s="452"/>
      <c r="M776" s="452"/>
      <c r="N776" s="452"/>
      <c r="O776" s="452"/>
      <c r="P776" s="452"/>
      <c r="Q776" s="452"/>
      <c r="R776" s="452"/>
      <c r="S776" s="452"/>
      <c r="T776" s="452"/>
      <c r="U776" s="452"/>
      <c r="V776" s="452"/>
      <c r="W776" s="452"/>
      <c r="X776" s="452"/>
      <c r="Y776" s="452"/>
      <c r="Z776" s="452"/>
      <c r="AA776" s="452"/>
      <c r="AB776" s="452"/>
      <c r="AC776" s="452"/>
      <c r="AD776" s="452"/>
      <c r="AE776" s="452"/>
      <c r="AF776" s="452"/>
    </row>
    <row r="777" spans="2:32" ht="15.75" customHeight="1" x14ac:dyDescent="0.4">
      <c r="B777" s="9" t="s">
        <v>298</v>
      </c>
      <c r="C777" s="452" t="s">
        <v>639</v>
      </c>
      <c r="D777" s="452"/>
      <c r="E777" s="452"/>
      <c r="F777" s="452"/>
      <c r="G777" s="452"/>
      <c r="H777" s="452"/>
      <c r="I777" s="452"/>
      <c r="J777" s="452"/>
      <c r="K777" s="452"/>
      <c r="L777" s="452"/>
      <c r="M777" s="452"/>
      <c r="N777" s="452"/>
      <c r="O777" s="452"/>
      <c r="P777" s="452"/>
      <c r="Q777" s="452"/>
      <c r="R777" s="452"/>
      <c r="S777" s="452"/>
      <c r="T777" s="452"/>
      <c r="U777" s="452"/>
      <c r="V777" s="452"/>
      <c r="W777" s="452"/>
      <c r="X777" s="452"/>
      <c r="Y777" s="452"/>
      <c r="Z777" s="452"/>
      <c r="AA777" s="452"/>
      <c r="AB777" s="452"/>
      <c r="AC777" s="452"/>
      <c r="AD777" s="452"/>
      <c r="AE777" s="452"/>
      <c r="AF777" s="452"/>
    </row>
    <row r="778" spans="2:32" ht="15.75" customHeight="1" x14ac:dyDescent="0.4">
      <c r="B778" s="99"/>
      <c r="C778" s="452"/>
      <c r="D778" s="452"/>
      <c r="E778" s="452"/>
      <c r="F778" s="452"/>
      <c r="G778" s="452"/>
      <c r="H778" s="452"/>
      <c r="I778" s="452"/>
      <c r="J778" s="452"/>
      <c r="K778" s="452"/>
      <c r="L778" s="452"/>
      <c r="M778" s="452"/>
      <c r="N778" s="452"/>
      <c r="O778" s="452"/>
      <c r="P778" s="452"/>
      <c r="Q778" s="452"/>
      <c r="R778" s="452"/>
      <c r="S778" s="452"/>
      <c r="T778" s="452"/>
      <c r="U778" s="452"/>
      <c r="V778" s="452"/>
      <c r="W778" s="452"/>
      <c r="X778" s="452"/>
      <c r="Y778" s="452"/>
      <c r="Z778" s="452"/>
      <c r="AA778" s="452"/>
      <c r="AB778" s="452"/>
      <c r="AC778" s="452"/>
      <c r="AD778" s="452"/>
      <c r="AE778" s="452"/>
      <c r="AF778" s="452"/>
    </row>
    <row r="779" spans="2:32" ht="15.75" customHeight="1" x14ac:dyDescent="0.4">
      <c r="B779" s="9" t="s">
        <v>300</v>
      </c>
      <c r="C779" s="452" t="s">
        <v>640</v>
      </c>
      <c r="D779" s="452"/>
      <c r="E779" s="452"/>
      <c r="F779" s="452"/>
      <c r="G779" s="452"/>
      <c r="H779" s="452"/>
      <c r="I779" s="452"/>
      <c r="J779" s="452"/>
      <c r="K779" s="452"/>
      <c r="L779" s="452"/>
      <c r="M779" s="452"/>
      <c r="N779" s="452"/>
      <c r="O779" s="452"/>
      <c r="P779" s="452"/>
      <c r="Q779" s="452"/>
      <c r="R779" s="452"/>
      <c r="S779" s="452"/>
      <c r="T779" s="452"/>
      <c r="U779" s="452"/>
      <c r="V779" s="452"/>
      <c r="W779" s="452"/>
      <c r="X779" s="452"/>
      <c r="Y779" s="452"/>
      <c r="Z779" s="452"/>
      <c r="AA779" s="452"/>
      <c r="AB779" s="452"/>
      <c r="AC779" s="452"/>
      <c r="AD779" s="452"/>
      <c r="AE779" s="452"/>
      <c r="AF779" s="452"/>
    </row>
    <row r="780" spans="2:32" ht="15.75" customHeight="1" x14ac:dyDescent="0.4">
      <c r="B780" s="9" t="s">
        <v>302</v>
      </c>
      <c r="C780" s="452" t="s">
        <v>641</v>
      </c>
      <c r="D780" s="452"/>
      <c r="E780" s="452"/>
      <c r="F780" s="452"/>
      <c r="G780" s="452"/>
      <c r="H780" s="452"/>
      <c r="I780" s="452"/>
      <c r="J780" s="452"/>
      <c r="K780" s="452"/>
      <c r="L780" s="452"/>
      <c r="M780" s="452"/>
      <c r="N780" s="452"/>
      <c r="O780" s="452"/>
      <c r="P780" s="452"/>
      <c r="Q780" s="452"/>
      <c r="R780" s="452"/>
      <c r="S780" s="452"/>
      <c r="T780" s="452"/>
      <c r="U780" s="452"/>
      <c r="V780" s="452"/>
      <c r="W780" s="452"/>
      <c r="X780" s="452"/>
      <c r="Y780" s="452"/>
      <c r="Z780" s="452"/>
      <c r="AA780" s="452"/>
      <c r="AB780" s="452"/>
      <c r="AC780" s="452"/>
      <c r="AD780" s="452"/>
      <c r="AE780" s="452"/>
      <c r="AF780" s="452"/>
    </row>
    <row r="781" spans="2:32" ht="15.75" customHeight="1" x14ac:dyDescent="0.4">
      <c r="B781" s="9" t="s">
        <v>344</v>
      </c>
      <c r="C781" s="452" t="s">
        <v>642</v>
      </c>
      <c r="D781" s="452"/>
      <c r="E781" s="452"/>
      <c r="F781" s="452"/>
      <c r="G781" s="452"/>
      <c r="H781" s="452"/>
      <c r="I781" s="452"/>
      <c r="J781" s="452"/>
      <c r="K781" s="452"/>
      <c r="L781" s="452"/>
      <c r="M781" s="452"/>
      <c r="N781" s="452"/>
      <c r="O781" s="452"/>
      <c r="P781" s="452"/>
      <c r="Q781" s="452"/>
      <c r="R781" s="452"/>
      <c r="S781" s="452"/>
      <c r="T781" s="452"/>
      <c r="U781" s="452"/>
      <c r="V781" s="452"/>
      <c r="W781" s="452"/>
      <c r="X781" s="452"/>
      <c r="Y781" s="452"/>
      <c r="Z781" s="452"/>
      <c r="AA781" s="452"/>
      <c r="AB781" s="452"/>
      <c r="AC781" s="452"/>
      <c r="AD781" s="452"/>
      <c r="AE781" s="452"/>
      <c r="AF781" s="452"/>
    </row>
    <row r="782" spans="2:32" ht="15.75" customHeight="1" x14ac:dyDescent="0.4">
      <c r="B782" s="9"/>
      <c r="C782" s="452"/>
      <c r="D782" s="452"/>
      <c r="E782" s="452"/>
      <c r="F782" s="452"/>
      <c r="G782" s="452"/>
      <c r="H782" s="452"/>
      <c r="I782" s="452"/>
      <c r="J782" s="452"/>
      <c r="K782" s="452"/>
      <c r="L782" s="452"/>
      <c r="M782" s="452"/>
      <c r="N782" s="452"/>
      <c r="O782" s="452"/>
      <c r="P782" s="452"/>
      <c r="Q782" s="452"/>
      <c r="R782" s="452"/>
      <c r="S782" s="452"/>
      <c r="T782" s="452"/>
      <c r="U782" s="452"/>
      <c r="V782" s="452"/>
      <c r="W782" s="452"/>
      <c r="X782" s="452"/>
      <c r="Y782" s="452"/>
      <c r="Z782" s="452"/>
      <c r="AA782" s="452"/>
      <c r="AB782" s="452"/>
      <c r="AC782" s="452"/>
      <c r="AD782" s="452"/>
      <c r="AE782" s="452"/>
      <c r="AF782" s="452"/>
    </row>
    <row r="783" spans="2:32" ht="15.75" customHeight="1" x14ac:dyDescent="0.4">
      <c r="B783" s="99"/>
      <c r="C783" s="452"/>
      <c r="D783" s="452"/>
      <c r="E783" s="452"/>
      <c r="F783" s="452"/>
      <c r="G783" s="452"/>
      <c r="H783" s="452"/>
      <c r="I783" s="452"/>
      <c r="J783" s="452"/>
      <c r="K783" s="452"/>
      <c r="L783" s="452"/>
      <c r="M783" s="452"/>
      <c r="N783" s="452"/>
      <c r="O783" s="452"/>
      <c r="P783" s="452"/>
      <c r="Q783" s="452"/>
      <c r="R783" s="452"/>
      <c r="S783" s="452"/>
      <c r="T783" s="452"/>
      <c r="U783" s="452"/>
      <c r="V783" s="452"/>
      <c r="W783" s="452"/>
      <c r="X783" s="452"/>
      <c r="Y783" s="452"/>
      <c r="Z783" s="452"/>
      <c r="AA783" s="452"/>
      <c r="AB783" s="452"/>
      <c r="AC783" s="452"/>
      <c r="AD783" s="452"/>
      <c r="AE783" s="452"/>
      <c r="AF783" s="452"/>
    </row>
    <row r="784" spans="2:32" ht="15.75" customHeight="1" x14ac:dyDescent="0.4">
      <c r="B784" s="9" t="s">
        <v>346</v>
      </c>
      <c r="C784" s="452" t="s">
        <v>643</v>
      </c>
      <c r="D784" s="452"/>
      <c r="E784" s="452"/>
      <c r="F784" s="452"/>
      <c r="G784" s="452"/>
      <c r="H784" s="452"/>
      <c r="I784" s="452"/>
      <c r="J784" s="452"/>
      <c r="K784" s="452"/>
      <c r="L784" s="452"/>
      <c r="M784" s="452"/>
      <c r="N784" s="452"/>
      <c r="O784" s="452"/>
      <c r="P784" s="452"/>
      <c r="Q784" s="452"/>
      <c r="R784" s="452"/>
      <c r="S784" s="452"/>
      <c r="T784" s="452"/>
      <c r="U784" s="452"/>
      <c r="V784" s="452"/>
      <c r="W784" s="452"/>
      <c r="X784" s="452"/>
      <c r="Y784" s="452"/>
      <c r="Z784" s="452"/>
      <c r="AA784" s="452"/>
      <c r="AB784" s="452"/>
      <c r="AC784" s="452"/>
      <c r="AD784" s="452"/>
      <c r="AE784" s="452"/>
      <c r="AF784" s="452"/>
    </row>
    <row r="785" spans="1:33" ht="15.75" customHeight="1" x14ac:dyDescent="0.4">
      <c r="W785" s="1"/>
    </row>
    <row r="786" spans="1:33" ht="15.75" customHeight="1" x14ac:dyDescent="0.4">
      <c r="B786" s="469" t="s">
        <v>644</v>
      </c>
      <c r="C786" s="470"/>
      <c r="D786" s="471"/>
      <c r="E786" s="54" t="s">
        <v>645</v>
      </c>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9"/>
    </row>
    <row r="787" spans="1:33" ht="15.75" customHeight="1" x14ac:dyDescent="0.4">
      <c r="B787" s="480" t="s">
        <v>646</v>
      </c>
      <c r="C787" s="481"/>
      <c r="D787" s="482"/>
      <c r="E787" s="55" t="s">
        <v>13</v>
      </c>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5"/>
    </row>
    <row r="788" spans="1:33" ht="15.75" customHeight="1" x14ac:dyDescent="0.4">
      <c r="B788" s="483"/>
      <c r="C788" s="484"/>
      <c r="D788" s="485"/>
      <c r="E788" s="56" t="s">
        <v>18</v>
      </c>
      <c r="F788" s="12"/>
      <c r="G788" s="12"/>
      <c r="H788" s="12"/>
      <c r="I788" s="12"/>
      <c r="J788" s="12"/>
      <c r="K788" s="12" t="s">
        <v>175</v>
      </c>
      <c r="L788" s="12"/>
      <c r="M788" s="12"/>
      <c r="N788" s="12" t="s">
        <v>176</v>
      </c>
      <c r="O788" s="12"/>
      <c r="P788" s="12"/>
      <c r="Q788" s="12"/>
      <c r="R788" s="12"/>
      <c r="S788" s="12"/>
      <c r="T788" s="12"/>
      <c r="U788" s="12"/>
      <c r="V788" s="12"/>
      <c r="W788" s="12"/>
      <c r="X788" s="12"/>
      <c r="Y788" s="12"/>
      <c r="Z788" s="12"/>
      <c r="AA788" s="12"/>
      <c r="AB788" s="12"/>
      <c r="AC788" s="12"/>
      <c r="AD788" s="12"/>
      <c r="AE788" s="12"/>
      <c r="AF788" s="46"/>
    </row>
    <row r="789" spans="1:33" ht="15.75" customHeight="1" x14ac:dyDescent="0.4">
      <c r="B789" s="486"/>
      <c r="C789" s="487"/>
      <c r="D789" s="488"/>
      <c r="E789" s="57" t="s">
        <v>647</v>
      </c>
      <c r="F789" s="19"/>
      <c r="G789" s="19"/>
      <c r="H789" s="19"/>
      <c r="I789" s="19"/>
      <c r="J789" s="19"/>
      <c r="K789" s="19" t="s">
        <v>175</v>
      </c>
      <c r="L789" s="19"/>
      <c r="M789" s="19"/>
      <c r="N789" s="19" t="s">
        <v>176</v>
      </c>
      <c r="O789" s="19"/>
      <c r="P789" s="19"/>
      <c r="Q789" s="19"/>
      <c r="R789" s="19"/>
      <c r="S789" s="19"/>
      <c r="T789" s="19"/>
      <c r="U789" s="19"/>
      <c r="V789" s="19"/>
      <c r="W789" s="19"/>
      <c r="X789" s="19"/>
      <c r="Y789" s="19"/>
      <c r="Z789" s="19"/>
      <c r="AA789" s="19"/>
      <c r="AB789" s="19"/>
      <c r="AC789" s="19"/>
      <c r="AD789" s="19"/>
      <c r="AE789" s="19"/>
      <c r="AF789" s="8"/>
    </row>
    <row r="790" spans="1:33" ht="15.75" customHeight="1" x14ac:dyDescent="0.4">
      <c r="C790" s="47"/>
      <c r="D790" s="47"/>
      <c r="E790" s="47"/>
      <c r="F790" s="47"/>
      <c r="G790" s="47"/>
      <c r="W790" s="1"/>
    </row>
    <row r="791" spans="1:33" ht="15.75" customHeight="1" x14ac:dyDescent="0.4">
      <c r="B791" s="453" t="s">
        <v>648</v>
      </c>
      <c r="C791" s="453"/>
      <c r="D791" s="453"/>
      <c r="E791" s="453"/>
      <c r="F791" s="453"/>
      <c r="G791" s="453"/>
      <c r="H791" s="453"/>
      <c r="I791" s="453"/>
      <c r="J791" s="453"/>
      <c r="K791" s="453"/>
      <c r="L791" s="453"/>
      <c r="M791" s="453"/>
      <c r="N791" s="453"/>
      <c r="O791" s="453"/>
      <c r="P791" s="453"/>
      <c r="Q791" s="453"/>
      <c r="R791" s="453"/>
      <c r="S791" s="453"/>
      <c r="T791" s="453"/>
      <c r="U791" s="453"/>
      <c r="V791" s="453"/>
      <c r="W791" s="453"/>
      <c r="X791" s="453"/>
      <c r="Y791" s="453"/>
      <c r="Z791" s="453"/>
      <c r="AA791" s="453"/>
      <c r="AB791" s="453"/>
      <c r="AC791" s="453"/>
      <c r="AD791" s="453"/>
      <c r="AE791" s="453"/>
      <c r="AF791" s="453"/>
    </row>
    <row r="792" spans="1:33" ht="15.75" customHeight="1" x14ac:dyDescent="0.4">
      <c r="C792" s="47"/>
      <c r="D792" s="47"/>
      <c r="E792" s="47"/>
      <c r="F792" s="47"/>
      <c r="G792" s="47"/>
      <c r="W792" s="1"/>
    </row>
    <row r="793" spans="1:33" ht="15.75" customHeight="1" x14ac:dyDescent="0.4">
      <c r="B793" s="476" t="s">
        <v>649</v>
      </c>
      <c r="C793" s="476"/>
      <c r="D793" s="476"/>
      <c r="E793" s="476"/>
      <c r="F793" s="476"/>
      <c r="G793" s="476"/>
      <c r="H793" s="476"/>
      <c r="I793" s="476"/>
      <c r="J793" s="476"/>
      <c r="K793" s="476"/>
      <c r="L793" s="476"/>
      <c r="M793" s="476"/>
      <c r="N793" s="476"/>
      <c r="O793" s="476"/>
      <c r="P793" s="476"/>
      <c r="Q793" s="476"/>
      <c r="R793" s="476"/>
      <c r="S793" s="476"/>
      <c r="T793" s="476"/>
      <c r="U793" s="476"/>
      <c r="V793" s="476"/>
      <c r="W793" s="476"/>
      <c r="X793" s="476"/>
      <c r="Y793" s="476"/>
      <c r="Z793" s="476"/>
      <c r="AA793" s="476"/>
      <c r="AB793" s="476"/>
      <c r="AC793" s="476"/>
      <c r="AD793" s="476"/>
      <c r="AE793" s="476"/>
      <c r="AF793" s="476"/>
    </row>
    <row r="794" spans="1:33" ht="15.75" customHeight="1" x14ac:dyDescent="0.4">
      <c r="B794" s="476" t="s">
        <v>650</v>
      </c>
      <c r="C794" s="476"/>
      <c r="D794" s="476"/>
      <c r="E794" s="476"/>
      <c r="F794" s="476"/>
      <c r="G794" s="476"/>
      <c r="H794" s="476"/>
      <c r="I794" s="476"/>
      <c r="J794" s="476"/>
      <c r="K794" s="476"/>
      <c r="L794" s="476"/>
      <c r="M794" s="476"/>
      <c r="N794" s="476"/>
      <c r="O794" s="476"/>
      <c r="P794" s="476"/>
      <c r="Q794" s="476"/>
      <c r="R794" s="476"/>
      <c r="S794" s="476"/>
      <c r="T794" s="476"/>
      <c r="U794" s="476"/>
      <c r="V794" s="476"/>
      <c r="W794" s="476"/>
      <c r="X794" s="476"/>
      <c r="Y794" s="476"/>
      <c r="Z794" s="476"/>
      <c r="AA794" s="476"/>
      <c r="AB794" s="476"/>
      <c r="AC794" s="476"/>
      <c r="AD794" s="476"/>
      <c r="AE794" s="476"/>
      <c r="AF794" s="476"/>
    </row>
    <row r="795" spans="1:33" s="12" customFormat="1" ht="6.95" customHeight="1" x14ac:dyDescent="0.4">
      <c r="A795" s="1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13"/>
    </row>
    <row r="796" spans="1:33" ht="15.75" customHeight="1" x14ac:dyDescent="0.4">
      <c r="B796" s="469" t="s">
        <v>101</v>
      </c>
      <c r="C796" s="470"/>
      <c r="D796" s="470"/>
      <c r="E796" s="471"/>
      <c r="F796" s="48"/>
      <c r="G796" s="48"/>
      <c r="H796" s="48"/>
      <c r="I796" s="48"/>
      <c r="J796" s="48"/>
      <c r="K796" s="48"/>
      <c r="L796" s="48"/>
      <c r="M796" s="48"/>
      <c r="N796" s="48"/>
      <c r="O796" s="48"/>
      <c r="P796" s="49"/>
      <c r="Q796" s="53" t="s">
        <v>651</v>
      </c>
      <c r="R796" s="48"/>
      <c r="S796" s="48"/>
      <c r="T796" s="48"/>
      <c r="U796" s="48"/>
      <c r="V796" s="48"/>
      <c r="W796" s="48"/>
      <c r="X796" s="48"/>
      <c r="Y796" s="48"/>
      <c r="Z796" s="48"/>
      <c r="AA796" s="48"/>
      <c r="AB796" s="48"/>
      <c r="AC796" s="48"/>
      <c r="AD796" s="48"/>
      <c r="AE796" s="48"/>
      <c r="AF796" s="49"/>
    </row>
    <row r="797" spans="1:33" ht="15.75" customHeight="1" x14ac:dyDescent="0.4">
      <c r="B797" s="469" t="s">
        <v>102</v>
      </c>
      <c r="C797" s="470"/>
      <c r="D797" s="470"/>
      <c r="E797" s="471"/>
      <c r="F797" s="48"/>
      <c r="G797" s="48"/>
      <c r="H797" s="48"/>
      <c r="I797" s="48"/>
      <c r="J797" s="48"/>
      <c r="K797" s="48"/>
      <c r="L797" s="48"/>
      <c r="M797" s="48"/>
      <c r="N797" s="48"/>
      <c r="O797" s="48"/>
      <c r="P797" s="48"/>
      <c r="Q797" s="489" t="s">
        <v>652</v>
      </c>
      <c r="R797" s="489"/>
      <c r="S797" s="489"/>
      <c r="T797" s="48"/>
      <c r="U797" s="48"/>
      <c r="V797" s="48"/>
      <c r="W797" s="48"/>
      <c r="X797" s="48"/>
      <c r="Y797" s="48"/>
      <c r="Z797" s="48"/>
      <c r="AA797" s="48"/>
      <c r="AB797" s="48"/>
      <c r="AC797" s="48"/>
      <c r="AD797" s="48"/>
      <c r="AE797" s="48"/>
      <c r="AF797" s="98"/>
    </row>
    <row r="798" spans="1:33" ht="15.75" customHeight="1" x14ac:dyDescent="0.4">
      <c r="B798" s="477" t="s">
        <v>104</v>
      </c>
      <c r="C798" s="478"/>
      <c r="D798" s="478"/>
      <c r="E798" s="479"/>
      <c r="F798" s="43"/>
      <c r="G798" s="43"/>
      <c r="H798" s="43"/>
      <c r="I798" s="43"/>
      <c r="J798" s="43"/>
      <c r="K798" s="43"/>
      <c r="L798" s="43"/>
      <c r="M798" s="43"/>
      <c r="N798" s="43" t="s">
        <v>653</v>
      </c>
      <c r="O798" s="43"/>
      <c r="P798" s="43"/>
      <c r="Q798" s="43"/>
      <c r="R798" s="43"/>
      <c r="S798" s="43"/>
      <c r="T798" s="43"/>
      <c r="U798" s="43"/>
      <c r="V798" s="43"/>
      <c r="W798" s="43"/>
      <c r="X798" s="43"/>
      <c r="Y798" s="43"/>
      <c r="Z798" s="43"/>
      <c r="AA798" s="43"/>
      <c r="AB798" s="43"/>
      <c r="AC798" s="43"/>
      <c r="AD798" s="43"/>
      <c r="AE798" s="43"/>
      <c r="AF798" s="7"/>
    </row>
    <row r="799" spans="1:33" ht="15.75" customHeight="1" x14ac:dyDescent="0.4">
      <c r="B799" s="469" t="s">
        <v>95</v>
      </c>
      <c r="C799" s="470"/>
      <c r="D799" s="470"/>
      <c r="E799" s="471"/>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7"/>
    </row>
    <row r="800" spans="1:33" ht="15.75" customHeight="1" x14ac:dyDescent="0.4">
      <c r="B800" s="472" t="s">
        <v>654</v>
      </c>
      <c r="C800" s="473"/>
      <c r="D800" s="473"/>
      <c r="E800" s="474"/>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8"/>
    </row>
    <row r="801" spans="2:32" ht="15.75" customHeight="1" x14ac:dyDescent="0.4">
      <c r="B801" s="475" t="s">
        <v>655</v>
      </c>
      <c r="C801" s="475"/>
      <c r="D801" s="475"/>
      <c r="E801" s="475"/>
      <c r="F801" s="475"/>
      <c r="G801" s="475"/>
      <c r="H801" s="475"/>
      <c r="I801" s="475"/>
      <c r="J801" s="475"/>
      <c r="K801" s="475"/>
      <c r="L801" s="475"/>
      <c r="M801" s="475"/>
      <c r="N801" s="475"/>
      <c r="O801" s="475"/>
      <c r="P801" s="475"/>
      <c r="Q801" s="475"/>
      <c r="R801" s="475"/>
      <c r="S801" s="475"/>
      <c r="T801" s="475"/>
      <c r="U801" s="475"/>
      <c r="V801" s="475"/>
      <c r="W801" s="475"/>
      <c r="X801" s="475"/>
      <c r="Y801" s="475"/>
      <c r="Z801" s="475"/>
      <c r="AA801" s="475"/>
      <c r="AB801" s="475"/>
      <c r="AC801" s="475"/>
      <c r="AD801" s="475"/>
      <c r="AE801" s="475"/>
      <c r="AF801" s="475"/>
    </row>
    <row r="802" spans="2:32" ht="15.75" customHeight="1" x14ac:dyDescent="0.4">
      <c r="B802" s="476" t="s">
        <v>656</v>
      </c>
      <c r="C802" s="476"/>
      <c r="D802" s="476"/>
      <c r="E802" s="476"/>
      <c r="F802" s="476"/>
      <c r="G802" s="476"/>
      <c r="H802" s="476"/>
      <c r="I802" s="476"/>
      <c r="J802" s="476"/>
      <c r="K802" s="476"/>
      <c r="L802" s="476"/>
      <c r="M802" s="476"/>
      <c r="N802" s="476"/>
      <c r="O802" s="476"/>
      <c r="P802" s="476"/>
      <c r="Q802" s="476"/>
      <c r="R802" s="476"/>
      <c r="S802" s="476"/>
      <c r="T802" s="476"/>
      <c r="U802" s="476"/>
      <c r="V802" s="476"/>
      <c r="W802" s="476"/>
      <c r="X802" s="476"/>
      <c r="Y802" s="476"/>
      <c r="Z802" s="476"/>
      <c r="AA802" s="476"/>
      <c r="AB802" s="476"/>
      <c r="AC802" s="476"/>
      <c r="AD802" s="476"/>
      <c r="AE802" s="476"/>
      <c r="AF802" s="476"/>
    </row>
    <row r="803" spans="2:32" ht="15.75" customHeight="1" x14ac:dyDescent="0.4">
      <c r="W803" s="1"/>
    </row>
    <row r="804" spans="2:32" ht="15.75" customHeight="1" x14ac:dyDescent="0.4">
      <c r="B804" s="19" t="s">
        <v>14</v>
      </c>
      <c r="C804" s="19"/>
      <c r="D804" s="19"/>
      <c r="E804" s="19"/>
      <c r="F804" s="19"/>
      <c r="G804" s="19"/>
      <c r="H804" s="19"/>
      <c r="I804" s="19"/>
      <c r="J804" s="19"/>
      <c r="K804" s="19"/>
      <c r="L804" s="19"/>
      <c r="M804" s="19"/>
      <c r="N804" s="19"/>
      <c r="O804" s="19"/>
      <c r="P804" s="19"/>
      <c r="Q804" s="19"/>
      <c r="R804" s="19" t="s">
        <v>145</v>
      </c>
      <c r="W804" s="1"/>
    </row>
  </sheetData>
  <sheetProtection formatCells="0" formatColumns="0" formatRows="0" insertColumns="0" insertRows="0" insertHyperlinks="0" deleteColumns="0" deleteRows="0" sort="0" autoFilter="0" pivotTables="0"/>
  <mergeCells count="552">
    <mergeCell ref="D287:AB288"/>
    <mergeCell ref="AC287:AF288"/>
    <mergeCell ref="D295:AB296"/>
    <mergeCell ref="AC295:AF296"/>
    <mergeCell ref="D303:AB304"/>
    <mergeCell ref="AC303:AF304"/>
    <mergeCell ref="A1:AG1"/>
    <mergeCell ref="C731:AF731"/>
    <mergeCell ref="B245:AF281"/>
    <mergeCell ref="AB13:AF13"/>
    <mergeCell ref="B3:AF3"/>
    <mergeCell ref="B4:AF4"/>
    <mergeCell ref="B6:AF8"/>
    <mergeCell ref="B12:D12"/>
    <mergeCell ref="E12:X12"/>
    <mergeCell ref="Y12:AA12"/>
    <mergeCell ref="AB12:AF12"/>
    <mergeCell ref="B13:D13"/>
    <mergeCell ref="E13:Q13"/>
    <mergeCell ref="R13:U13"/>
    <mergeCell ref="V13:X13"/>
    <mergeCell ref="Y13:AA13"/>
    <mergeCell ref="B14:D14"/>
    <mergeCell ref="E14:AF14"/>
    <mergeCell ref="B17:H17"/>
    <mergeCell ref="I17:AF17"/>
    <mergeCell ref="B18:H18"/>
    <mergeCell ref="I18:AF18"/>
    <mergeCell ref="B19:H19"/>
    <mergeCell ref="I19:AF19"/>
    <mergeCell ref="B22:M22"/>
    <mergeCell ref="Y22:AF22"/>
    <mergeCell ref="P22:X22"/>
    <mergeCell ref="F23:L23"/>
    <mergeCell ref="B28:E28"/>
    <mergeCell ref="F28:L28"/>
    <mergeCell ref="B25:E25"/>
    <mergeCell ref="F25:L25"/>
    <mergeCell ref="F37:AF37"/>
    <mergeCell ref="B31:E31"/>
    <mergeCell ref="F31:L31"/>
    <mergeCell ref="C44:AF46"/>
    <mergeCell ref="B26:E26"/>
    <mergeCell ref="F26:L26"/>
    <mergeCell ref="P27:X27"/>
    <mergeCell ref="Y27:AF27"/>
    <mergeCell ref="P30:AF30"/>
    <mergeCell ref="B35:E35"/>
    <mergeCell ref="P25:X25"/>
    <mergeCell ref="Y25:AF25"/>
    <mergeCell ref="P26:X26"/>
    <mergeCell ref="Y26:AF26"/>
    <mergeCell ref="B29:E29"/>
    <mergeCell ref="P31:X31"/>
    <mergeCell ref="Y31:AE31"/>
    <mergeCell ref="D48:AF50"/>
    <mergeCell ref="D51:AF53"/>
    <mergeCell ref="D54:AF55"/>
    <mergeCell ref="C57:AF58"/>
    <mergeCell ref="C61:AF62"/>
    <mergeCell ref="C60:AF60"/>
    <mergeCell ref="C59:AF59"/>
    <mergeCell ref="C42:AF43"/>
    <mergeCell ref="B36:E36"/>
    <mergeCell ref="B37:E37"/>
    <mergeCell ref="C63:AF64"/>
    <mergeCell ref="C66:AF68"/>
    <mergeCell ref="C69:AF70"/>
    <mergeCell ref="C71:AF72"/>
    <mergeCell ref="D108:AF108"/>
    <mergeCell ref="C73:AF75"/>
    <mergeCell ref="C77:AF79"/>
    <mergeCell ref="C80:AF81"/>
    <mergeCell ref="C82:AF85"/>
    <mergeCell ref="C87:AF87"/>
    <mergeCell ref="C89:AF93"/>
    <mergeCell ref="C94:AF95"/>
    <mergeCell ref="C96:AF99"/>
    <mergeCell ref="C101:AF105"/>
    <mergeCell ref="C106:AF106"/>
    <mergeCell ref="C107:AF107"/>
    <mergeCell ref="D129:AF129"/>
    <mergeCell ref="D109:AF109"/>
    <mergeCell ref="D110:AF110"/>
    <mergeCell ref="D111:AF111"/>
    <mergeCell ref="D112:AF112"/>
    <mergeCell ref="D113:AF113"/>
    <mergeCell ref="D114:AF115"/>
    <mergeCell ref="C116:AF116"/>
    <mergeCell ref="C117:AF120"/>
    <mergeCell ref="C121:AF123"/>
    <mergeCell ref="C124:AF127"/>
    <mergeCell ref="C128:AF128"/>
    <mergeCell ref="D142:AF142"/>
    <mergeCell ref="D130:AF130"/>
    <mergeCell ref="D131:AF131"/>
    <mergeCell ref="D132:AF132"/>
    <mergeCell ref="D133:AF133"/>
    <mergeCell ref="D134:AF134"/>
    <mergeCell ref="D135:AF135"/>
    <mergeCell ref="D136:AF136"/>
    <mergeCell ref="D137:AF137"/>
    <mergeCell ref="D138:AF139"/>
    <mergeCell ref="D140:AF140"/>
    <mergeCell ref="D141:AF141"/>
    <mergeCell ref="C161:AF162"/>
    <mergeCell ref="D143:AF143"/>
    <mergeCell ref="D144:AF144"/>
    <mergeCell ref="C146:AF146"/>
    <mergeCell ref="C147:AF148"/>
    <mergeCell ref="B150:AF151"/>
    <mergeCell ref="C152:AF152"/>
    <mergeCell ref="C153:AF153"/>
    <mergeCell ref="C154:AF155"/>
    <mergeCell ref="C156:AF157"/>
    <mergeCell ref="C158:AF159"/>
    <mergeCell ref="C160:AF160"/>
    <mergeCell ref="C189:AF189"/>
    <mergeCell ref="C163:AF164"/>
    <mergeCell ref="C165:AF165"/>
    <mergeCell ref="C166:AF166"/>
    <mergeCell ref="C168:AF169"/>
    <mergeCell ref="C170:AF172"/>
    <mergeCell ref="C173:AF176"/>
    <mergeCell ref="C177:AF179"/>
    <mergeCell ref="C180:AF182"/>
    <mergeCell ref="C183:AF184"/>
    <mergeCell ref="C185:AF185"/>
    <mergeCell ref="C187:AF188"/>
    <mergeCell ref="B325:AF325"/>
    <mergeCell ref="B290:C290"/>
    <mergeCell ref="B288:C288"/>
    <mergeCell ref="B191:AF193"/>
    <mergeCell ref="C195:AF196"/>
    <mergeCell ref="C197:AF200"/>
    <mergeCell ref="C201:AF202"/>
    <mergeCell ref="C203:AF204"/>
    <mergeCell ref="C205:AF207"/>
    <mergeCell ref="B284:C284"/>
    <mergeCell ref="B285:C285"/>
    <mergeCell ref="B286:C286"/>
    <mergeCell ref="D285:AF286"/>
    <mergeCell ref="X283:AF283"/>
    <mergeCell ref="D311:AF312"/>
    <mergeCell ref="D313:AF314"/>
    <mergeCell ref="U316:AF316"/>
    <mergeCell ref="B316:M316"/>
    <mergeCell ref="B321:M321"/>
    <mergeCell ref="U321:AF321"/>
    <mergeCell ref="D289:AF290"/>
    <mergeCell ref="D293:AF294"/>
    <mergeCell ref="D297:AF298"/>
    <mergeCell ref="D301:AF302"/>
    <mergeCell ref="C341:AF342"/>
    <mergeCell ref="B328:AF328"/>
    <mergeCell ref="C329:AF329"/>
    <mergeCell ref="C330:AF330"/>
    <mergeCell ref="D331:AF331"/>
    <mergeCell ref="D332:AF333"/>
    <mergeCell ref="D334:AF334"/>
    <mergeCell ref="D335:AF335"/>
    <mergeCell ref="D336:AF336"/>
    <mergeCell ref="D337:AF337"/>
    <mergeCell ref="D338:AF338"/>
    <mergeCell ref="D339:AF340"/>
    <mergeCell ref="C364:AF365"/>
    <mergeCell ref="C343:AF344"/>
    <mergeCell ref="C345:AF348"/>
    <mergeCell ref="C350:AF350"/>
    <mergeCell ref="C351:AF353"/>
    <mergeCell ref="C354:AF355"/>
    <mergeCell ref="D356:AF356"/>
    <mergeCell ref="D357:AF357"/>
    <mergeCell ref="D358:AF358"/>
    <mergeCell ref="D359:AF360"/>
    <mergeCell ref="C361:AF362"/>
    <mergeCell ref="C363:AF363"/>
    <mergeCell ref="C398:AF398"/>
    <mergeCell ref="C366:AF366"/>
    <mergeCell ref="C367:AF368"/>
    <mergeCell ref="C369:AF369"/>
    <mergeCell ref="C372:AF374"/>
    <mergeCell ref="C375:AF377"/>
    <mergeCell ref="C378:AF380"/>
    <mergeCell ref="C381:AF385"/>
    <mergeCell ref="C386:AF386"/>
    <mergeCell ref="C387:AF388"/>
    <mergeCell ref="C389:AF392"/>
    <mergeCell ref="C393:AF397"/>
    <mergeCell ref="C422:AF422"/>
    <mergeCell ref="D399:AF405"/>
    <mergeCell ref="D406:AF407"/>
    <mergeCell ref="D408:AF408"/>
    <mergeCell ref="D409:AF409"/>
    <mergeCell ref="D410:AF410"/>
    <mergeCell ref="D411:AF411"/>
    <mergeCell ref="D412:AF412"/>
    <mergeCell ref="D413:AF414"/>
    <mergeCell ref="C415:AF416"/>
    <mergeCell ref="C419:AF420"/>
    <mergeCell ref="C421:AF421"/>
    <mergeCell ref="C450:AF451"/>
    <mergeCell ref="D423:AF423"/>
    <mergeCell ref="D424:AF424"/>
    <mergeCell ref="D425:AF430"/>
    <mergeCell ref="C431:AF431"/>
    <mergeCell ref="D432:AF433"/>
    <mergeCell ref="D434:AF435"/>
    <mergeCell ref="C436:AF437"/>
    <mergeCell ref="C439:AF441"/>
    <mergeCell ref="C442:AF444"/>
    <mergeCell ref="C445:AF446"/>
    <mergeCell ref="C447:AF449"/>
    <mergeCell ref="C513:AF514"/>
    <mergeCell ref="B453:AF455"/>
    <mergeCell ref="B457:AF458"/>
    <mergeCell ref="C460:AF461"/>
    <mergeCell ref="C462:AF467"/>
    <mergeCell ref="C468:AF472"/>
    <mergeCell ref="C473:AF475"/>
    <mergeCell ref="B477:AF477"/>
    <mergeCell ref="B501:AF501"/>
    <mergeCell ref="B503:AF505"/>
    <mergeCell ref="C509:AF510"/>
    <mergeCell ref="C511:AF512"/>
    <mergeCell ref="D539:AF539"/>
    <mergeCell ref="C516:AF517"/>
    <mergeCell ref="C518:AF518"/>
    <mergeCell ref="C519:AF519"/>
    <mergeCell ref="C520:AF521"/>
    <mergeCell ref="C523:AF527"/>
    <mergeCell ref="C528:AF529"/>
    <mergeCell ref="C531:AF533"/>
    <mergeCell ref="D534:AF534"/>
    <mergeCell ref="D535:AF535"/>
    <mergeCell ref="D536:AF537"/>
    <mergeCell ref="D538:AF538"/>
    <mergeCell ref="F565:AF566"/>
    <mergeCell ref="D540:AF541"/>
    <mergeCell ref="D542:AF542"/>
    <mergeCell ref="D543:AF543"/>
    <mergeCell ref="D544:AF547"/>
    <mergeCell ref="B549:AF551"/>
    <mergeCell ref="C553:AF555"/>
    <mergeCell ref="D556:AF556"/>
    <mergeCell ref="F557:AF558"/>
    <mergeCell ref="F559:AF560"/>
    <mergeCell ref="D561:AF561"/>
    <mergeCell ref="F562:AF564"/>
    <mergeCell ref="D588:AF591"/>
    <mergeCell ref="D567:AF567"/>
    <mergeCell ref="D568:AF568"/>
    <mergeCell ref="D569:AF570"/>
    <mergeCell ref="C571:AF571"/>
    <mergeCell ref="C572:AF575"/>
    <mergeCell ref="C577:AF577"/>
    <mergeCell ref="C578:AF580"/>
    <mergeCell ref="C581:AF581"/>
    <mergeCell ref="C582:AF583"/>
    <mergeCell ref="C584:AF585"/>
    <mergeCell ref="C587:AF587"/>
    <mergeCell ref="B628:L629"/>
    <mergeCell ref="M628:P628"/>
    <mergeCell ref="R628:AB629"/>
    <mergeCell ref="AC628:AF628"/>
    <mergeCell ref="M629:N629"/>
    <mergeCell ref="O629:P629"/>
    <mergeCell ref="AC629:AD629"/>
    <mergeCell ref="AE629:AF629"/>
    <mergeCell ref="D592:AF594"/>
    <mergeCell ref="D595:AF597"/>
    <mergeCell ref="D598:AF599"/>
    <mergeCell ref="C600:AF602"/>
    <mergeCell ref="B626:AF626"/>
    <mergeCell ref="S632:AB634"/>
    <mergeCell ref="AC632:AD634"/>
    <mergeCell ref="AE632:AF634"/>
    <mergeCell ref="C638:L639"/>
    <mergeCell ref="M638:N639"/>
    <mergeCell ref="O638:P639"/>
    <mergeCell ref="S638:AB638"/>
    <mergeCell ref="AC638:AD638"/>
    <mergeCell ref="B630:B653"/>
    <mergeCell ref="C630:P630"/>
    <mergeCell ref="R630:R646"/>
    <mergeCell ref="S630:AF630"/>
    <mergeCell ref="C631:L632"/>
    <mergeCell ref="M631:N632"/>
    <mergeCell ref="O631:P632"/>
    <mergeCell ref="C633:L634"/>
    <mergeCell ref="M633:N634"/>
    <mergeCell ref="O633:P634"/>
    <mergeCell ref="C635:P635"/>
    <mergeCell ref="S635:AB635"/>
    <mergeCell ref="AC635:AD635"/>
    <mergeCell ref="S631:AB631"/>
    <mergeCell ref="AC631:AD631"/>
    <mergeCell ref="AE631:AF631"/>
    <mergeCell ref="AE638:AF638"/>
    <mergeCell ref="S639:AF639"/>
    <mergeCell ref="AE635:AF635"/>
    <mergeCell ref="C636:L637"/>
    <mergeCell ref="M636:N637"/>
    <mergeCell ref="O636:P637"/>
    <mergeCell ref="S636:AB637"/>
    <mergeCell ref="AC636:AD637"/>
    <mergeCell ref="AE636:AF637"/>
    <mergeCell ref="C640:P640"/>
    <mergeCell ref="S640:AB640"/>
    <mergeCell ref="AC640:AD640"/>
    <mergeCell ref="AE640:AF640"/>
    <mergeCell ref="C641:L642"/>
    <mergeCell ref="M641:N642"/>
    <mergeCell ref="O641:P642"/>
    <mergeCell ref="S641:AB641"/>
    <mergeCell ref="AC641:AD641"/>
    <mergeCell ref="AE641:AF641"/>
    <mergeCell ref="S642:AB642"/>
    <mergeCell ref="C643:P643"/>
    <mergeCell ref="S643:AB644"/>
    <mergeCell ref="AC643:AD644"/>
    <mergeCell ref="AE643:AF644"/>
    <mergeCell ref="C644:L646"/>
    <mergeCell ref="M644:N646"/>
    <mergeCell ref="O644:P646"/>
    <mergeCell ref="S645:AB645"/>
    <mergeCell ref="AC645:AD645"/>
    <mergeCell ref="AE645:AF645"/>
    <mergeCell ref="S646:AB646"/>
    <mergeCell ref="AC646:AD646"/>
    <mergeCell ref="AE646:AF646"/>
    <mergeCell ref="AE650:AF652"/>
    <mergeCell ref="C652:L653"/>
    <mergeCell ref="M652:N653"/>
    <mergeCell ref="O652:P653"/>
    <mergeCell ref="S653:AB654"/>
    <mergeCell ref="AC653:AD654"/>
    <mergeCell ref="AC642:AD642"/>
    <mergeCell ref="AE642:AF642"/>
    <mergeCell ref="C647:L648"/>
    <mergeCell ref="M647:N648"/>
    <mergeCell ref="O647:P648"/>
    <mergeCell ref="R647:R671"/>
    <mergeCell ref="S647:AF647"/>
    <mergeCell ref="S648:AB649"/>
    <mergeCell ref="AC648:AD649"/>
    <mergeCell ref="AE648:AF649"/>
    <mergeCell ref="C649:P649"/>
    <mergeCell ref="C650:L651"/>
    <mergeCell ref="M650:N651"/>
    <mergeCell ref="O650:P651"/>
    <mergeCell ref="S650:AB652"/>
    <mergeCell ref="AC650:AD652"/>
    <mergeCell ref="AE653:AF654"/>
    <mergeCell ref="C654:P654"/>
    <mergeCell ref="AE655:AF655"/>
    <mergeCell ref="S656:AB657"/>
    <mergeCell ref="AC656:AD657"/>
    <mergeCell ref="AE656:AF657"/>
    <mergeCell ref="C657:L658"/>
    <mergeCell ref="M657:N658"/>
    <mergeCell ref="O657:P658"/>
    <mergeCell ref="S658:AB658"/>
    <mergeCell ref="AC658:AD658"/>
    <mergeCell ref="AE658:AF658"/>
    <mergeCell ref="B654:B671"/>
    <mergeCell ref="AC670:AD671"/>
    <mergeCell ref="AE670:AF671"/>
    <mergeCell ref="C661:L662"/>
    <mergeCell ref="M661:N662"/>
    <mergeCell ref="O661:P662"/>
    <mergeCell ref="S661:AF661"/>
    <mergeCell ref="S662:AB662"/>
    <mergeCell ref="AC662:AD662"/>
    <mergeCell ref="AE662:AF662"/>
    <mergeCell ref="AE663:AF663"/>
    <mergeCell ref="S664:AB665"/>
    <mergeCell ref="AC664:AD665"/>
    <mergeCell ref="AE664:AF665"/>
    <mergeCell ref="C665:P665"/>
    <mergeCell ref="C663:L664"/>
    <mergeCell ref="M663:N664"/>
    <mergeCell ref="O663:P664"/>
    <mergeCell ref="S663:AB663"/>
    <mergeCell ref="C655:L656"/>
    <mergeCell ref="M655:N656"/>
    <mergeCell ref="O655:P656"/>
    <mergeCell ref="S655:AB655"/>
    <mergeCell ref="AC655:AD655"/>
    <mergeCell ref="AC663:AD663"/>
    <mergeCell ref="AE659:AF659"/>
    <mergeCell ref="S660:AB660"/>
    <mergeCell ref="AC660:AD660"/>
    <mergeCell ref="AE660:AF660"/>
    <mergeCell ref="C666:L666"/>
    <mergeCell ref="M666:N666"/>
    <mergeCell ref="O666:P666"/>
    <mergeCell ref="S666:AF666"/>
    <mergeCell ref="C659:L660"/>
    <mergeCell ref="M659:N660"/>
    <mergeCell ref="O659:P660"/>
    <mergeCell ref="S659:AB659"/>
    <mergeCell ref="AC659:AD659"/>
    <mergeCell ref="C667:L668"/>
    <mergeCell ref="M667:N668"/>
    <mergeCell ref="O667:P668"/>
    <mergeCell ref="M673:N674"/>
    <mergeCell ref="O673:P674"/>
    <mergeCell ref="R673:R674"/>
    <mergeCell ref="S673:AB674"/>
    <mergeCell ref="AC673:AD674"/>
    <mergeCell ref="C669:P669"/>
    <mergeCell ref="S669:AF669"/>
    <mergeCell ref="C670:L671"/>
    <mergeCell ref="M670:N671"/>
    <mergeCell ref="O670:P671"/>
    <mergeCell ref="S670:AB671"/>
    <mergeCell ref="S667:AB667"/>
    <mergeCell ref="AC667:AD667"/>
    <mergeCell ref="AE667:AF667"/>
    <mergeCell ref="S668:AB668"/>
    <mergeCell ref="AC668:AD668"/>
    <mergeCell ref="AE668:AF668"/>
    <mergeCell ref="C719:AF720"/>
    <mergeCell ref="C721:AF721"/>
    <mergeCell ref="D722:AF722"/>
    <mergeCell ref="D723:AF724"/>
    <mergeCell ref="C678:P678"/>
    <mergeCell ref="S678:AB679"/>
    <mergeCell ref="C686:L688"/>
    <mergeCell ref="M686:N688"/>
    <mergeCell ref="O686:P688"/>
    <mergeCell ref="AC678:AD679"/>
    <mergeCell ref="AE678:AF679"/>
    <mergeCell ref="C679:L680"/>
    <mergeCell ref="M679:N680"/>
    <mergeCell ref="O679:P680"/>
    <mergeCell ref="S680:AB680"/>
    <mergeCell ref="AC680:AD680"/>
    <mergeCell ref="AE680:AF680"/>
    <mergeCell ref="R675:R688"/>
    <mergeCell ref="S675:AF675"/>
    <mergeCell ref="C676:L677"/>
    <mergeCell ref="M676:N677"/>
    <mergeCell ref="O676:P677"/>
    <mergeCell ref="S676:AB677"/>
    <mergeCell ref="AC676:AD677"/>
    <mergeCell ref="S685:AB688"/>
    <mergeCell ref="AC685:AD688"/>
    <mergeCell ref="AE685:AF688"/>
    <mergeCell ref="B673:B688"/>
    <mergeCell ref="C673:L674"/>
    <mergeCell ref="B718:AF718"/>
    <mergeCell ref="AE676:AF677"/>
    <mergeCell ref="C681:L682"/>
    <mergeCell ref="M681:N682"/>
    <mergeCell ref="O681:P682"/>
    <mergeCell ref="S681:AB682"/>
    <mergeCell ref="AC681:AD682"/>
    <mergeCell ref="AE681:AF682"/>
    <mergeCell ref="AE673:AF674"/>
    <mergeCell ref="C675:P675"/>
    <mergeCell ref="B766:AF768"/>
    <mergeCell ref="B764:AF764"/>
    <mergeCell ref="C772:AF772"/>
    <mergeCell ref="B756:AF756"/>
    <mergeCell ref="B745:C745"/>
    <mergeCell ref="B746:C746"/>
    <mergeCell ref="B747:C747"/>
    <mergeCell ref="B749:C749"/>
    <mergeCell ref="D746:AF747"/>
    <mergeCell ref="D748:AF749"/>
    <mergeCell ref="D752:AF753"/>
    <mergeCell ref="D754:AF755"/>
    <mergeCell ref="B760:D760"/>
    <mergeCell ref="E760:P760"/>
    <mergeCell ref="Q760:S760"/>
    <mergeCell ref="T760:AF760"/>
    <mergeCell ref="B761:D761"/>
    <mergeCell ref="B762:D762"/>
    <mergeCell ref="E762:P762"/>
    <mergeCell ref="Q762:S762"/>
    <mergeCell ref="T762:AF762"/>
    <mergeCell ref="Q761:S761"/>
    <mergeCell ref="T761:AF761"/>
    <mergeCell ref="B799:E799"/>
    <mergeCell ref="B800:E800"/>
    <mergeCell ref="B801:AF801"/>
    <mergeCell ref="B802:AF802"/>
    <mergeCell ref="B798:E798"/>
    <mergeCell ref="C775:AF776"/>
    <mergeCell ref="C777:AF778"/>
    <mergeCell ref="C779:AF779"/>
    <mergeCell ref="C780:AF780"/>
    <mergeCell ref="C781:AF783"/>
    <mergeCell ref="C784:AF784"/>
    <mergeCell ref="B786:D786"/>
    <mergeCell ref="B787:D789"/>
    <mergeCell ref="B791:AF791"/>
    <mergeCell ref="B793:AF793"/>
    <mergeCell ref="B794:AF794"/>
    <mergeCell ref="B796:E796"/>
    <mergeCell ref="B797:E797"/>
    <mergeCell ref="Q797:S797"/>
    <mergeCell ref="C773:AF773"/>
    <mergeCell ref="C774:AF774"/>
    <mergeCell ref="C769:AF769"/>
    <mergeCell ref="C770:AF771"/>
    <mergeCell ref="E761:P761"/>
    <mergeCell ref="P23:X23"/>
    <mergeCell ref="P35:S35"/>
    <mergeCell ref="T35:AF35"/>
    <mergeCell ref="F35:O35"/>
    <mergeCell ref="T36:AF36"/>
    <mergeCell ref="P36:S36"/>
    <mergeCell ref="F36:O36"/>
    <mergeCell ref="B34:AF34"/>
    <mergeCell ref="B24:E24"/>
    <mergeCell ref="F24:L24"/>
    <mergeCell ref="F29:L29"/>
    <mergeCell ref="B30:E30"/>
    <mergeCell ref="F30:L30"/>
    <mergeCell ref="B27:E27"/>
    <mergeCell ref="F27:L27"/>
    <mergeCell ref="Y24:AF24"/>
    <mergeCell ref="P24:X24"/>
    <mergeCell ref="Y23:AF23"/>
    <mergeCell ref="B23:E23"/>
    <mergeCell ref="D305:AF306"/>
    <mergeCell ref="D309:AF310"/>
    <mergeCell ref="B743:AF744"/>
    <mergeCell ref="D726:AF726"/>
    <mergeCell ref="D727:AF727"/>
    <mergeCell ref="C728:AF728"/>
    <mergeCell ref="C730:AF730"/>
    <mergeCell ref="C732:AF733"/>
    <mergeCell ref="C734:AF735"/>
    <mergeCell ref="C736:AF736"/>
    <mergeCell ref="B738:AF739"/>
    <mergeCell ref="C740:AF740"/>
    <mergeCell ref="C741:AF741"/>
    <mergeCell ref="D725:AF725"/>
    <mergeCell ref="C690:AF690"/>
    <mergeCell ref="C691:AF694"/>
    <mergeCell ref="B715:AF715"/>
    <mergeCell ref="C683:P683"/>
    <mergeCell ref="S683:AB684"/>
    <mergeCell ref="AC683:AD684"/>
    <mergeCell ref="AE683:AF684"/>
    <mergeCell ref="C684:L685"/>
    <mergeCell ref="M684:N685"/>
    <mergeCell ref="O684:P685"/>
  </mergeCells>
  <phoneticPr fontId="15"/>
  <printOptions horizontalCentered="1"/>
  <pageMargins left="0.59055118110236227" right="0.59055118110236227" top="0.74803149606299213" bottom="0.74803149606299213" header="0.31496062992125984" footer="0.31496062992125984"/>
  <pageSetup paperSize="9" scale="98" orientation="portrait" r:id="rId1"/>
  <headerFooter>
    <oddFooter>&amp;C&amp;9&amp;P / &amp;N</oddFooter>
  </headerFooter>
  <rowBreaks count="18" manualBreakCount="18">
    <brk id="41" max="32" man="1"/>
    <brk id="79" max="32" man="1"/>
    <brk id="122" max="32" man="1"/>
    <brk id="163" max="32" man="1"/>
    <brk id="204" max="16383" man="1"/>
    <brk id="243" max="16383" man="1"/>
    <brk id="282" max="32" man="1"/>
    <brk id="324" max="32" man="1"/>
    <brk id="370" max="32" man="1"/>
    <brk id="417" max="32" man="1"/>
    <brk id="458" max="16383" man="1"/>
    <brk id="500" max="32" man="1"/>
    <brk id="543" max="32" man="1"/>
    <brk id="585" max="32" man="1"/>
    <brk id="625" max="32" man="1"/>
    <brk id="672" max="32" man="1"/>
    <brk id="714" max="32" man="1"/>
    <brk id="755" max="32" man="1"/>
  </rowBreaks>
  <colBreaks count="1" manualBreakCount="1">
    <brk id="33" max="80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6"/>
  <sheetViews>
    <sheetView zoomScale="115" zoomScaleNormal="115" workbookViewId="0">
      <selection activeCell="C18" sqref="C18:H19"/>
    </sheetView>
  </sheetViews>
  <sheetFormatPr defaultColWidth="9.125" defaultRowHeight="18.75" x14ac:dyDescent="0.4"/>
  <cols>
    <col min="1" max="1" width="13.75" style="32" customWidth="1"/>
    <col min="2" max="11" width="9.125" style="32"/>
  </cols>
  <sheetData>
    <row r="2" spans="2:11" ht="18.75" customHeight="1" x14ac:dyDescent="0.4"/>
    <row r="3" spans="2:11" ht="18" customHeight="1" x14ac:dyDescent="0.4">
      <c r="B3" s="545" t="s">
        <v>230</v>
      </c>
      <c r="C3" s="546"/>
      <c r="D3" s="546"/>
      <c r="E3" s="546"/>
      <c r="F3" s="546"/>
      <c r="G3" s="546"/>
      <c r="H3" s="546"/>
      <c r="I3" s="547"/>
      <c r="J3" s="33"/>
      <c r="K3" s="33"/>
    </row>
    <row r="4" spans="2:11" ht="18" customHeight="1" x14ac:dyDescent="0.4">
      <c r="B4" s="548"/>
      <c r="C4" s="549"/>
      <c r="D4" s="549"/>
      <c r="E4" s="549"/>
      <c r="F4" s="549"/>
      <c r="G4" s="549"/>
      <c r="H4" s="549"/>
      <c r="I4" s="550"/>
      <c r="J4" s="33"/>
      <c r="K4" s="33"/>
    </row>
    <row r="5" spans="2:11" ht="18" customHeight="1" x14ac:dyDescent="0.4">
      <c r="B5" s="548"/>
      <c r="C5" s="549"/>
      <c r="D5" s="549"/>
      <c r="E5" s="549"/>
      <c r="F5" s="549"/>
      <c r="G5" s="549"/>
      <c r="H5" s="549"/>
      <c r="I5" s="550"/>
      <c r="J5" s="33"/>
      <c r="K5" s="33"/>
    </row>
    <row r="6" spans="2:11" ht="18" customHeight="1" x14ac:dyDescent="0.4">
      <c r="B6" s="551"/>
      <c r="C6" s="552"/>
      <c r="D6" s="552"/>
      <c r="E6" s="552"/>
      <c r="F6" s="552"/>
      <c r="G6" s="552"/>
      <c r="H6" s="552"/>
      <c r="I6" s="553"/>
      <c r="J6" s="33"/>
      <c r="K6" s="33"/>
    </row>
    <row r="7" spans="2:11" ht="18.75" customHeight="1" x14ac:dyDescent="0.4"/>
    <row r="12" spans="2:11" ht="18" customHeight="1" x14ac:dyDescent="0.4">
      <c r="B12" s="554" t="s">
        <v>231</v>
      </c>
      <c r="C12" s="543" t="str">
        <f>IF(トップ!C2="","",トップ!C2)</f>
        <v/>
      </c>
      <c r="D12" s="543"/>
      <c r="E12" s="543"/>
      <c r="F12" s="543"/>
      <c r="G12" s="543"/>
      <c r="H12" s="543"/>
      <c r="I12" s="34"/>
      <c r="J12" s="35"/>
      <c r="K12" s="35"/>
    </row>
    <row r="13" spans="2:11" ht="18" customHeight="1" x14ac:dyDescent="0.4">
      <c r="B13" s="555"/>
      <c r="C13" s="544"/>
      <c r="D13" s="544"/>
      <c r="E13" s="544"/>
      <c r="F13" s="544"/>
      <c r="G13" s="544"/>
      <c r="H13" s="544"/>
      <c r="I13" s="36"/>
      <c r="J13" s="35"/>
      <c r="K13" s="35"/>
    </row>
    <row r="14" spans="2:11" x14ac:dyDescent="0.4">
      <c r="B14" s="37"/>
    </row>
    <row r="15" spans="2:11" ht="18" customHeight="1" x14ac:dyDescent="0.4">
      <c r="B15" s="554" t="s">
        <v>232</v>
      </c>
      <c r="C15" s="543" t="str">
        <f>IF(トップ!C3="","",トップ!C3)</f>
        <v/>
      </c>
      <c r="D15" s="543"/>
      <c r="E15" s="543"/>
      <c r="F15" s="543"/>
      <c r="G15" s="543"/>
      <c r="H15" s="543"/>
      <c r="I15" s="34"/>
      <c r="J15" s="35"/>
      <c r="K15" s="35"/>
    </row>
    <row r="16" spans="2:11" ht="18" customHeight="1" x14ac:dyDescent="0.4">
      <c r="B16" s="555"/>
      <c r="C16" s="544"/>
      <c r="D16" s="544"/>
      <c r="E16" s="544"/>
      <c r="F16" s="544"/>
      <c r="G16" s="544"/>
      <c r="H16" s="544"/>
      <c r="I16" s="36"/>
      <c r="J16" s="35"/>
      <c r="K16" s="35"/>
    </row>
    <row r="17" spans="2:11" x14ac:dyDescent="0.4">
      <c r="B17" s="37"/>
    </row>
    <row r="18" spans="2:11" ht="18" customHeight="1" x14ac:dyDescent="0.4">
      <c r="B18" s="554" t="s">
        <v>123</v>
      </c>
      <c r="C18" s="543" t="str">
        <f>IF(トップ!C88="","",トップ!C88)</f>
        <v/>
      </c>
      <c r="D18" s="543"/>
      <c r="E18" s="543"/>
      <c r="F18" s="543"/>
      <c r="G18" s="543"/>
      <c r="H18" s="543"/>
      <c r="I18" s="543" t="s">
        <v>124</v>
      </c>
      <c r="J18" s="35"/>
      <c r="K18" s="35"/>
    </row>
    <row r="19" spans="2:11" ht="18" customHeight="1" x14ac:dyDescent="0.4">
      <c r="B19" s="555"/>
      <c r="C19" s="544"/>
      <c r="D19" s="544"/>
      <c r="E19" s="544"/>
      <c r="F19" s="544"/>
      <c r="G19" s="544"/>
      <c r="H19" s="544"/>
      <c r="I19" s="544"/>
      <c r="J19" s="35"/>
      <c r="K19" s="35"/>
    </row>
    <row r="20" spans="2:11" x14ac:dyDescent="0.4">
      <c r="B20" s="37"/>
    </row>
    <row r="21" spans="2:11" x14ac:dyDescent="0.4">
      <c r="B21" s="491" t="s">
        <v>233</v>
      </c>
      <c r="C21" s="543" t="str">
        <f>IF(トップ!B102="","",トップ!B102)</f>
        <v/>
      </c>
      <c r="D21" s="543"/>
      <c r="E21" s="543"/>
      <c r="F21" s="543"/>
      <c r="G21" s="543"/>
      <c r="H21" s="543"/>
      <c r="I21" s="38"/>
      <c r="J21" s="35"/>
      <c r="K21" s="35"/>
    </row>
    <row r="22" spans="2:11" x14ac:dyDescent="0.4">
      <c r="B22" s="492"/>
      <c r="C22" s="544"/>
      <c r="D22" s="544"/>
      <c r="E22" s="544"/>
      <c r="F22" s="544"/>
      <c r="G22" s="544"/>
      <c r="H22" s="544"/>
      <c r="I22" s="39"/>
      <c r="J22" s="35"/>
      <c r="K22" s="35"/>
    </row>
    <row r="33" spans="3:10" ht="25.5" customHeight="1" x14ac:dyDescent="0.4">
      <c r="C33" s="543" t="str">
        <f>IF(トップ!C16="","","名称: "&amp;トップ!C16)</f>
        <v/>
      </c>
      <c r="D33" s="543"/>
      <c r="E33" s="543"/>
      <c r="F33" s="543"/>
      <c r="G33" s="543"/>
      <c r="H33" s="543"/>
      <c r="I33" s="40"/>
      <c r="J33" s="40"/>
    </row>
    <row r="34" spans="3:10" ht="25.5" customHeight="1" x14ac:dyDescent="0.4">
      <c r="C34" s="543" t="str">
        <f>IF(トップ!C17="","","住所: "&amp;トップ!C17)</f>
        <v/>
      </c>
      <c r="D34" s="543"/>
      <c r="E34" s="543"/>
      <c r="F34" s="543"/>
      <c r="G34" s="543"/>
      <c r="H34" s="543"/>
      <c r="I34" s="40"/>
      <c r="J34" s="40"/>
    </row>
    <row r="35" spans="3:10" ht="25.5" customHeight="1" x14ac:dyDescent="0.4">
      <c r="C35" s="543" t="str">
        <f>IF(トップ!C18="","","TEL: "&amp;トップ!C18)</f>
        <v/>
      </c>
      <c r="D35" s="543"/>
      <c r="E35" s="543"/>
      <c r="F35" s="543"/>
      <c r="G35" s="543"/>
      <c r="H35" s="543"/>
      <c r="I35" s="41"/>
      <c r="J35" s="41"/>
    </row>
    <row r="36" spans="3:10" ht="25.5" customHeight="1" x14ac:dyDescent="0.4">
      <c r="C36" s="116"/>
      <c r="D36" s="116"/>
      <c r="E36" s="116"/>
      <c r="F36" s="116"/>
      <c r="G36" s="116"/>
      <c r="H36" s="116"/>
      <c r="I36" s="40"/>
      <c r="J36" s="40"/>
    </row>
  </sheetData>
  <sheetProtection formatCells="0" formatColumns="0" formatRows="0" insertColumns="0" insertRows="0" insertHyperlinks="0" deleteColumns="0" deleteRows="0" sort="0" autoFilter="0" pivotTables="0"/>
  <mergeCells count="13">
    <mergeCell ref="C33:H33"/>
    <mergeCell ref="C34:H34"/>
    <mergeCell ref="C35:H35"/>
    <mergeCell ref="B18:B19"/>
    <mergeCell ref="C18:H19"/>
    <mergeCell ref="I18:I19"/>
    <mergeCell ref="B21:B22"/>
    <mergeCell ref="C21:H22"/>
    <mergeCell ref="B3:I6"/>
    <mergeCell ref="B12:B13"/>
    <mergeCell ref="C12:H13"/>
    <mergeCell ref="B15:B16"/>
    <mergeCell ref="C15:H16"/>
  </mergeCells>
  <phoneticPr fontId="15"/>
  <pageMargins left="0.23622047244093999" right="0.23622047244093999" top="0.74803149606299002" bottom="0.74803149606299002"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トップ</vt:lpstr>
      <vt:lpstr>重要事項説明書</vt:lpstr>
      <vt:lpstr>賃貸借契約書</vt:lpstr>
      <vt:lpstr>表紙</vt:lpstr>
      <vt:lpstr>賃貸借契約書!Print_Area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長谷亘</dc:creator>
  <cp:keywords/>
  <dc:description/>
  <cp:lastModifiedBy>長谷亘</cp:lastModifiedBy>
  <cp:lastPrinted>2022-05-06T10:51:24Z</cp:lastPrinted>
  <dcterms:created xsi:type="dcterms:W3CDTF">2019-04-09T04:59:53Z</dcterms:created>
  <dcterms:modified xsi:type="dcterms:W3CDTF">2022-05-25T12:40:19Z</dcterms:modified>
  <cp:category/>
</cp:coreProperties>
</file>