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roma1it-my.sharepoint.com/personal/croella_1544694_studenti_uniroma1_it/Documents/Documenti/Esercizi_ingegneria/Dottorato/DDD/ModelsBigM/"/>
    </mc:Choice>
  </mc:AlternateContent>
  <xr:revisionPtr revIDLastSave="62" documentId="11_F25DC773A252ABDACC1048B4C91A40105ADE58F1" xr6:coauthVersionLast="47" xr6:coauthVersionMax="47" xr10:uidLastSave="{8E2314DF-F874-4720-9F65-4E1981964D7F}"/>
  <bookViews>
    <workbookView xWindow="-110" yWindow="-110" windowWidth="19420" windowHeight="10300" xr2:uid="{00000000-000D-0000-FFFF-FFFF00000000}"/>
  </bookViews>
  <sheets>
    <sheet name="Results" sheetId="2" r:id="rId1"/>
  </sheets>
  <definedNames>
    <definedName name="ExternalData_1" localSheetId="0" hidden="1">'Results'!$A$1:$L$25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N23" i="2"/>
  <c r="N24" i="2"/>
  <c r="N25" i="2"/>
  <c r="N2" i="2"/>
  <c r="N3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F93C92-3F1C-4B77-88B2-2107A9268E11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<sst xmlns="http://schemas.openxmlformats.org/spreadsheetml/2006/main" count="38" uniqueCount="15">
  <si>
    <t>Inst</t>
  </si>
  <si>
    <t>#T</t>
  </si>
  <si>
    <t>#D</t>
  </si>
  <si>
    <t>BigM obj</t>
  </si>
  <si>
    <t>BigM time</t>
  </si>
  <si>
    <t>#Var</t>
  </si>
  <si>
    <t>#Con</t>
  </si>
  <si>
    <t>BigM LC obj</t>
  </si>
  <si>
    <t>BigM LC time</t>
  </si>
  <si>
    <t># Iterat</t>
  </si>
  <si>
    <t>#Added Disj</t>
  </si>
  <si>
    <t>Column1</t>
  </si>
  <si>
    <t/>
  </si>
  <si>
    <t>LC WIN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</si>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</sst>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F31750-A14C-4563-B894-08427E73BCF5}" autoFormatId="16" applyNumberFormats="0" applyBorderFormats="0" applyFontFormats="0" applyPatternFormats="0" applyAlignmentFormats="0" applyWidthHeightFormats="0">
  <queryTableRefresh nextId="14">
    <queryTableFields count="12">
      <queryTableField id="1" name="Inst" tableColumnId="1"/>
      <queryTableField id="2" name="#T" tableColumnId="2"/>
      <queryTableField id="3" name="#D" tableColumnId="3"/>
      <queryTableField id="4" name="BigM obj" tableColumnId="4"/>
      <queryTableField id="5" name="BigM time" tableColumnId="5"/>
      <queryTableField id="6" name="#Var" tableColumnId="6"/>
      <queryTableField id="7" name="#Con" tableColumnId="7"/>
      <queryTableField id="8" name="BigM LC obj" tableColumnId="8"/>
      <queryTableField id="9" name="BigM LC time" tableColumnId="9"/>
      <queryTableField id="10" name="# Iterat" tableColumnId="10"/>
      <queryTableField id="11" name="#Added Disj" tableColumnId="11"/>
      <queryTableField id="13" name="Column1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B4E26-9904-4D84-ACE5-6B15B9B2E166}" name="Results" displayName="Results" ref="A1:L25" tableType="queryTable" totalsRowShown="0">
  <autoFilter ref="A1:L25" xr:uid="{78DB4E26-9904-4D84-ACE5-6B15B9B2E166}"/>
  <tableColumns count="12">
    <tableColumn id="1" xr3:uid="{37F734F1-65B6-4CED-B5B6-FBF76FCBBB12}" uniqueName="1" name="Inst" queryTableFieldId="1"/>
    <tableColumn id="2" xr3:uid="{0DE9188D-F296-47F1-8C7C-C213FB4CB2F2}" uniqueName="2" name="#T" queryTableFieldId="2"/>
    <tableColumn id="3" xr3:uid="{CBBA69B7-1ED6-41DC-B51B-0E2B64EB25B8}" uniqueName="3" name="#D" queryTableFieldId="3"/>
    <tableColumn id="4" xr3:uid="{318DDE49-AEC9-4FA3-B462-76C70660C770}" uniqueName="4" name="BigM obj" queryTableFieldId="4"/>
    <tableColumn id="5" xr3:uid="{B86670E9-97FC-4B9B-BC2D-C0C9B3AF3467}" uniqueName="5" name="BigM time" queryTableFieldId="5"/>
    <tableColumn id="6" xr3:uid="{36E6785C-833B-4C28-ABCA-296AEE651DCF}" uniqueName="6" name="#Var" queryTableFieldId="6"/>
    <tableColumn id="7" xr3:uid="{FEFB0DB6-25E0-46F2-A96E-61D57B557F95}" uniqueName="7" name="#Con" queryTableFieldId="7"/>
    <tableColumn id="8" xr3:uid="{8108FECC-785A-48AA-B73E-2436597C9D19}" uniqueName="8" name="BigM LC obj" queryTableFieldId="8"/>
    <tableColumn id="9" xr3:uid="{429E0CF5-1006-4D82-80D4-BF41C8E13D2A}" uniqueName="9" name="BigM LC time" queryTableFieldId="9"/>
    <tableColumn id="10" xr3:uid="{8DD16DA3-C489-44AD-B946-EC99FF8D046D}" uniqueName="10" name="# Iterat" queryTableFieldId="10"/>
    <tableColumn id="11" xr3:uid="{F3F5E2B6-5D3A-4EA1-826A-0E237B80FB5C}" uniqueName="11" name="#Added Disj" queryTableFieldId="11"/>
    <tableColumn id="13" xr3:uid="{F086723A-BF12-4FC5-B3EF-E3E224A98767}" uniqueName="13" name="Column1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6A35-CF94-46B6-8D90-0951A266BD7A}">
  <dimension ref="A1:N25"/>
  <sheetViews>
    <sheetView tabSelected="1" workbookViewId="0"/>
  </sheetViews>
  <sheetFormatPr defaultRowHeight="14.5" x14ac:dyDescent="0.35"/>
  <cols>
    <col min="1" max="1" width="6.26953125" bestFit="1" customWidth="1"/>
    <col min="2" max="2" width="5.08984375" bestFit="1" customWidth="1"/>
    <col min="3" max="3" width="5.36328125" bestFit="1" customWidth="1"/>
    <col min="4" max="4" width="10.453125" bestFit="1" customWidth="1"/>
    <col min="5" max="5" width="11.54296875" bestFit="1" customWidth="1"/>
    <col min="6" max="6" width="7" bestFit="1" customWidth="1"/>
    <col min="7" max="7" width="7.36328125" bestFit="1" customWidth="1"/>
    <col min="8" max="8" width="12.81640625" bestFit="1" customWidth="1"/>
    <col min="9" max="9" width="13.90625" bestFit="1" customWidth="1"/>
    <col min="10" max="10" width="9.26953125" bestFit="1" customWidth="1"/>
    <col min="11" max="11" width="13.08984375" bestFit="1" customWidth="1"/>
    <col min="12" max="12" width="10.54296875" bestFit="1" customWidth="1"/>
    <col min="13" max="14" width="8.7265625" style="2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14</v>
      </c>
      <c r="N1" s="2" t="s">
        <v>13</v>
      </c>
    </row>
    <row r="2" spans="1:14" x14ac:dyDescent="0.35">
      <c r="A2">
        <v>1</v>
      </c>
      <c r="B2">
        <v>29</v>
      </c>
      <c r="C2">
        <v>33</v>
      </c>
      <c r="D2">
        <v>37</v>
      </c>
      <c r="E2">
        <v>10423</v>
      </c>
      <c r="F2">
        <v>6609</v>
      </c>
      <c r="G2">
        <v>13102</v>
      </c>
      <c r="H2">
        <v>37</v>
      </c>
      <c r="I2">
        <v>5261</v>
      </c>
      <c r="J2">
        <v>81</v>
      </c>
      <c r="K2">
        <v>1017</v>
      </c>
      <c r="L2" s="1" t="s">
        <v>12</v>
      </c>
      <c r="M2" s="2" t="str">
        <f>IF(D2=H2,"ok","error")</f>
        <v>ok</v>
      </c>
      <c r="N2" s="2" t="str">
        <f>IF(Results[[#This Row],[BigM LC time]]&lt;Results[[#This Row],[BigM time]],"yes","")</f>
        <v>yes</v>
      </c>
    </row>
    <row r="3" spans="1:14" x14ac:dyDescent="0.35">
      <c r="A3">
        <v>2</v>
      </c>
      <c r="B3">
        <v>25</v>
      </c>
      <c r="C3">
        <v>33</v>
      </c>
      <c r="D3">
        <v>40</v>
      </c>
      <c r="E3">
        <v>3893</v>
      </c>
      <c r="F3">
        <v>4285</v>
      </c>
      <c r="G3">
        <v>8470</v>
      </c>
      <c r="H3">
        <v>40</v>
      </c>
      <c r="I3">
        <v>1671</v>
      </c>
      <c r="J3">
        <v>67</v>
      </c>
      <c r="K3">
        <v>1191</v>
      </c>
      <c r="L3" s="1" t="s">
        <v>12</v>
      </c>
      <c r="M3" s="2" t="str">
        <f>IF(D3=H3,"ok","error")</f>
        <v>ok</v>
      </c>
      <c r="N3" s="2" t="str">
        <f>IF(Results[[#This Row],[BigM LC time]]&lt;Results[[#This Row],[BigM time]],"yes","")</f>
        <v>yes</v>
      </c>
    </row>
    <row r="4" spans="1:14" x14ac:dyDescent="0.35">
      <c r="A4">
        <v>3</v>
      </c>
      <c r="B4">
        <v>16</v>
      </c>
      <c r="C4">
        <v>33</v>
      </c>
      <c r="D4">
        <v>19</v>
      </c>
      <c r="E4">
        <v>1442</v>
      </c>
      <c r="F4">
        <v>2467</v>
      </c>
      <c r="G4">
        <v>4870</v>
      </c>
      <c r="H4">
        <v>19</v>
      </c>
      <c r="I4">
        <v>243</v>
      </c>
      <c r="J4">
        <v>26</v>
      </c>
      <c r="K4">
        <v>271</v>
      </c>
      <c r="L4" s="1" t="s">
        <v>12</v>
      </c>
      <c r="M4" s="2" t="str">
        <f>IF(D4=H4,"ok","error")</f>
        <v>ok</v>
      </c>
      <c r="N4" s="2" t="str">
        <f>IF(Results[[#This Row],[BigM LC time]]&lt;Results[[#This Row],[BigM time]],"yes","")</f>
        <v>yes</v>
      </c>
    </row>
    <row r="5" spans="1:14" x14ac:dyDescent="0.35">
      <c r="A5">
        <v>4</v>
      </c>
      <c r="B5">
        <v>14</v>
      </c>
      <c r="C5">
        <v>33</v>
      </c>
      <c r="D5">
        <v>17</v>
      </c>
      <c r="E5">
        <v>218</v>
      </c>
      <c r="F5">
        <v>1486</v>
      </c>
      <c r="G5">
        <v>2916</v>
      </c>
      <c r="H5">
        <v>17</v>
      </c>
      <c r="I5">
        <v>157</v>
      </c>
      <c r="J5">
        <v>19</v>
      </c>
      <c r="K5">
        <v>90</v>
      </c>
      <c r="L5" s="1" t="s">
        <v>12</v>
      </c>
      <c r="M5" s="2" t="str">
        <f>IF(D5=H5,"ok","error")</f>
        <v>ok</v>
      </c>
      <c r="N5" s="2" t="str">
        <f>IF(Results[[#This Row],[BigM LC time]]&lt;Results[[#This Row],[BigM time]],"yes","")</f>
        <v>yes</v>
      </c>
    </row>
    <row r="6" spans="1:14" x14ac:dyDescent="0.35">
      <c r="A6">
        <v>5</v>
      </c>
      <c r="B6">
        <v>12</v>
      </c>
      <c r="C6">
        <v>33</v>
      </c>
      <c r="D6">
        <v>16</v>
      </c>
      <c r="E6">
        <v>257</v>
      </c>
      <c r="F6">
        <v>1143</v>
      </c>
      <c r="G6">
        <v>2238</v>
      </c>
      <c r="H6">
        <v>16</v>
      </c>
      <c r="I6">
        <v>57</v>
      </c>
      <c r="J6">
        <v>3</v>
      </c>
      <c r="K6">
        <v>8</v>
      </c>
      <c r="L6" s="1" t="s">
        <v>12</v>
      </c>
      <c r="M6" s="2" t="str">
        <f>IF(D6=H6,"ok","error")</f>
        <v>ok</v>
      </c>
      <c r="N6" s="2" t="str">
        <f>IF(Results[[#This Row],[BigM LC time]]&lt;Results[[#This Row],[BigM time]],"yes","")</f>
        <v>yes</v>
      </c>
    </row>
    <row r="7" spans="1:14" x14ac:dyDescent="0.35">
      <c r="A7">
        <v>6</v>
      </c>
      <c r="B7">
        <v>8</v>
      </c>
      <c r="C7">
        <v>33</v>
      </c>
      <c r="D7">
        <v>10</v>
      </c>
      <c r="E7">
        <v>65</v>
      </c>
      <c r="F7">
        <v>480</v>
      </c>
      <c r="G7">
        <v>928</v>
      </c>
      <c r="H7">
        <v>10</v>
      </c>
      <c r="I7">
        <v>33</v>
      </c>
      <c r="J7">
        <v>2</v>
      </c>
      <c r="K7">
        <v>4</v>
      </c>
      <c r="L7" s="1" t="s">
        <v>12</v>
      </c>
      <c r="M7" s="2" t="str">
        <f>IF(D7=H7,"ok","error")</f>
        <v>ok</v>
      </c>
      <c r="N7" s="2" t="str">
        <f>IF(Results[[#This Row],[BigM LC time]]&lt;Results[[#This Row],[BigM time]],"yes","")</f>
        <v>yes</v>
      </c>
    </row>
    <row r="8" spans="1:14" x14ac:dyDescent="0.35">
      <c r="A8">
        <v>7</v>
      </c>
      <c r="B8">
        <v>8</v>
      </c>
      <c r="C8">
        <v>33</v>
      </c>
      <c r="D8">
        <v>12</v>
      </c>
      <c r="E8">
        <v>130</v>
      </c>
      <c r="F8">
        <v>251</v>
      </c>
      <c r="G8">
        <v>470</v>
      </c>
      <c r="H8">
        <v>12</v>
      </c>
      <c r="I8">
        <v>25</v>
      </c>
      <c r="J8">
        <v>3</v>
      </c>
      <c r="K8">
        <v>7</v>
      </c>
      <c r="L8" s="1" t="s">
        <v>12</v>
      </c>
      <c r="M8" s="2" t="str">
        <f>IF(D8=H8,"ok","error")</f>
        <v>ok</v>
      </c>
      <c r="N8" s="2" t="str">
        <f>IF(Results[[#This Row],[BigM LC time]]&lt;Results[[#This Row],[BigM time]],"yes","")</f>
        <v>yes</v>
      </c>
    </row>
    <row r="9" spans="1:14" x14ac:dyDescent="0.35">
      <c r="A9">
        <v>8</v>
      </c>
      <c r="B9">
        <v>27</v>
      </c>
      <c r="C9">
        <v>33</v>
      </c>
      <c r="D9">
        <v>43</v>
      </c>
      <c r="E9">
        <v>9547</v>
      </c>
      <c r="F9">
        <v>5480</v>
      </c>
      <c r="G9">
        <v>10852</v>
      </c>
      <c r="H9">
        <v>43</v>
      </c>
      <c r="I9">
        <v>6670</v>
      </c>
      <c r="J9">
        <v>60</v>
      </c>
      <c r="K9">
        <v>1325</v>
      </c>
      <c r="L9" s="1" t="s">
        <v>12</v>
      </c>
      <c r="M9" s="2" t="str">
        <f>IF(D9=H9,"ok","error")</f>
        <v>ok</v>
      </c>
      <c r="N9" s="2" t="str">
        <f>IF(Results[[#This Row],[BigM LC time]]&lt;Results[[#This Row],[BigM time]],"yes","")</f>
        <v>yes</v>
      </c>
    </row>
    <row r="10" spans="1:14" x14ac:dyDescent="0.35">
      <c r="A10">
        <v>9</v>
      </c>
      <c r="B10">
        <v>20</v>
      </c>
      <c r="C10">
        <v>33</v>
      </c>
      <c r="D10">
        <v>27</v>
      </c>
      <c r="E10">
        <v>1081</v>
      </c>
      <c r="F10">
        <v>3077</v>
      </c>
      <c r="G10">
        <v>6074</v>
      </c>
      <c r="H10">
        <v>27</v>
      </c>
      <c r="I10">
        <v>296</v>
      </c>
      <c r="J10">
        <v>19</v>
      </c>
      <c r="K10">
        <v>165</v>
      </c>
      <c r="L10" s="1" t="s">
        <v>12</v>
      </c>
      <c r="M10" s="2" t="str">
        <f>IF(D10=H10,"ok","error")</f>
        <v>ok</v>
      </c>
      <c r="N10" s="2" t="str">
        <f>IF(Results[[#This Row],[BigM LC time]]&lt;Results[[#This Row],[BigM time]],"yes","")</f>
        <v>yes</v>
      </c>
    </row>
    <row r="11" spans="1:14" x14ac:dyDescent="0.35">
      <c r="A11">
        <v>10</v>
      </c>
      <c r="B11">
        <v>17</v>
      </c>
      <c r="C11">
        <v>33</v>
      </c>
      <c r="D11">
        <v>21</v>
      </c>
      <c r="E11">
        <v>507</v>
      </c>
      <c r="F11">
        <v>1992</v>
      </c>
      <c r="G11">
        <v>3916</v>
      </c>
      <c r="H11">
        <v>21</v>
      </c>
      <c r="I11">
        <v>215</v>
      </c>
      <c r="J11">
        <v>22</v>
      </c>
      <c r="K11">
        <v>77</v>
      </c>
      <c r="L11" s="1" t="s">
        <v>12</v>
      </c>
      <c r="M11" s="2" t="str">
        <f>IF(D11=H11,"ok","error")</f>
        <v>ok</v>
      </c>
      <c r="N11" s="2" t="str">
        <f>IF(Results[[#This Row],[BigM LC time]]&lt;Results[[#This Row],[BigM time]],"yes","")</f>
        <v>yes</v>
      </c>
    </row>
    <row r="12" spans="1:14" x14ac:dyDescent="0.35">
      <c r="A12">
        <v>11</v>
      </c>
      <c r="B12">
        <v>18</v>
      </c>
      <c r="C12">
        <v>25</v>
      </c>
      <c r="D12">
        <v>19</v>
      </c>
      <c r="E12">
        <v>1042</v>
      </c>
      <c r="F12">
        <v>2388</v>
      </c>
      <c r="G12">
        <v>4704</v>
      </c>
      <c r="H12">
        <v>19</v>
      </c>
      <c r="I12">
        <v>77</v>
      </c>
      <c r="J12">
        <v>28</v>
      </c>
      <c r="K12">
        <v>169</v>
      </c>
      <c r="L12" s="1" t="s">
        <v>12</v>
      </c>
      <c r="M12" s="2" t="str">
        <f>IF(D12=H12,"ok","error")</f>
        <v>ok</v>
      </c>
      <c r="N12" s="2" t="str">
        <f>IF(Results[[#This Row],[BigM LC time]]&lt;Results[[#This Row],[BigM time]],"yes","")</f>
        <v>yes</v>
      </c>
    </row>
    <row r="13" spans="1:14" x14ac:dyDescent="0.35">
      <c r="A13">
        <v>12</v>
      </c>
      <c r="B13">
        <v>5</v>
      </c>
      <c r="C13">
        <v>25</v>
      </c>
      <c r="D13">
        <v>7</v>
      </c>
      <c r="E13">
        <v>137</v>
      </c>
      <c r="F13">
        <v>176</v>
      </c>
      <c r="G13">
        <v>332</v>
      </c>
      <c r="H13">
        <v>7</v>
      </c>
      <c r="I13">
        <v>27</v>
      </c>
      <c r="J13">
        <v>3</v>
      </c>
      <c r="K13">
        <v>2</v>
      </c>
      <c r="L13" s="1" t="s">
        <v>12</v>
      </c>
      <c r="M13" s="2" t="str">
        <f>IF(D13=H13,"ok","error")</f>
        <v>ok</v>
      </c>
      <c r="N13" s="2" t="str">
        <f>IF(Results[[#This Row],[BigM LC time]]&lt;Results[[#This Row],[BigM time]],"yes","")</f>
        <v>yes</v>
      </c>
    </row>
    <row r="14" spans="1:14" x14ac:dyDescent="0.35">
      <c r="A14">
        <v>13</v>
      </c>
      <c r="B14">
        <v>5</v>
      </c>
      <c r="C14">
        <v>25</v>
      </c>
      <c r="D14">
        <v>5</v>
      </c>
      <c r="E14">
        <v>123</v>
      </c>
      <c r="F14">
        <v>235</v>
      </c>
      <c r="G14">
        <v>450</v>
      </c>
      <c r="H14">
        <v>5</v>
      </c>
      <c r="I14">
        <v>31</v>
      </c>
      <c r="J14">
        <v>4</v>
      </c>
      <c r="K14">
        <v>3</v>
      </c>
      <c r="L14" s="1" t="s">
        <v>12</v>
      </c>
      <c r="M14" s="2" t="str">
        <f>IF(D14=H14,"ok","error")</f>
        <v>ok</v>
      </c>
      <c r="N14" s="2" t="str">
        <f>IF(Results[[#This Row],[BigM LC time]]&lt;Results[[#This Row],[BigM time]],"yes","")</f>
        <v>yes</v>
      </c>
    </row>
    <row r="15" spans="1:14" x14ac:dyDescent="0.35">
      <c r="A15">
        <v>14</v>
      </c>
      <c r="B15">
        <v>20</v>
      </c>
      <c r="C15">
        <v>25</v>
      </c>
      <c r="D15">
        <v>31</v>
      </c>
      <c r="E15">
        <v>775</v>
      </c>
      <c r="F15">
        <v>2625</v>
      </c>
      <c r="G15">
        <v>5170</v>
      </c>
      <c r="H15">
        <v>31</v>
      </c>
      <c r="I15">
        <v>301</v>
      </c>
      <c r="J15">
        <v>17</v>
      </c>
      <c r="K15">
        <v>91</v>
      </c>
      <c r="L15" s="1" t="s">
        <v>12</v>
      </c>
      <c r="M15" s="2" t="str">
        <f>IF(D15=H15,"ok","error")</f>
        <v>ok</v>
      </c>
      <c r="N15" s="2" t="str">
        <f>IF(Results[[#This Row],[BigM LC time]]&lt;Results[[#This Row],[BigM time]],"yes","")</f>
        <v>yes</v>
      </c>
    </row>
    <row r="16" spans="1:14" x14ac:dyDescent="0.35">
      <c r="A16">
        <v>15</v>
      </c>
      <c r="B16">
        <v>5</v>
      </c>
      <c r="C16">
        <v>25</v>
      </c>
      <c r="D16">
        <v>6</v>
      </c>
      <c r="E16">
        <v>71</v>
      </c>
      <c r="F16">
        <v>240</v>
      </c>
      <c r="G16">
        <v>460</v>
      </c>
      <c r="H16">
        <v>6</v>
      </c>
      <c r="I16">
        <v>26</v>
      </c>
      <c r="J16">
        <v>2</v>
      </c>
      <c r="K16">
        <v>2</v>
      </c>
      <c r="L16" s="1" t="s">
        <v>12</v>
      </c>
      <c r="M16" s="2" t="str">
        <f>IF(D16=H16,"ok","error")</f>
        <v>ok</v>
      </c>
      <c r="N16" s="2" t="str">
        <f>IF(Results[[#This Row],[BigM LC time]]&lt;Results[[#This Row],[BigM time]],"yes","")</f>
        <v>yes</v>
      </c>
    </row>
    <row r="17" spans="1:14" x14ac:dyDescent="0.35">
      <c r="A17">
        <v>16</v>
      </c>
      <c r="B17">
        <v>5</v>
      </c>
      <c r="C17">
        <v>25</v>
      </c>
      <c r="D17">
        <v>5</v>
      </c>
      <c r="E17">
        <v>139</v>
      </c>
      <c r="F17">
        <v>184</v>
      </c>
      <c r="G17">
        <v>348</v>
      </c>
      <c r="H17">
        <v>5</v>
      </c>
      <c r="I17">
        <v>21</v>
      </c>
      <c r="J17">
        <v>2</v>
      </c>
      <c r="K17">
        <v>2</v>
      </c>
      <c r="L17" s="1" t="s">
        <v>12</v>
      </c>
      <c r="M17" s="2" t="str">
        <f>IF(D17=H17,"ok","error")</f>
        <v>ok</v>
      </c>
      <c r="N17" s="2" t="str">
        <f>IF(Results[[#This Row],[BigM LC time]]&lt;Results[[#This Row],[BigM time]],"yes","")</f>
        <v>yes</v>
      </c>
    </row>
    <row r="18" spans="1:14" x14ac:dyDescent="0.35">
      <c r="A18">
        <v>17</v>
      </c>
      <c r="B18">
        <v>24</v>
      </c>
      <c r="C18">
        <v>25</v>
      </c>
      <c r="D18">
        <v>39</v>
      </c>
      <c r="E18">
        <v>1954</v>
      </c>
      <c r="F18">
        <v>3303</v>
      </c>
      <c r="G18">
        <v>6510</v>
      </c>
      <c r="H18">
        <v>39</v>
      </c>
      <c r="I18">
        <v>576</v>
      </c>
      <c r="J18">
        <v>35</v>
      </c>
      <c r="K18">
        <v>357</v>
      </c>
      <c r="L18" s="1" t="s">
        <v>12</v>
      </c>
      <c r="M18" s="2" t="str">
        <f>IF(D18=H18,"ok","error")</f>
        <v>ok</v>
      </c>
      <c r="N18" s="2" t="str">
        <f>IF(Results[[#This Row],[BigM LC time]]&lt;Results[[#This Row],[BigM time]],"yes","")</f>
        <v>yes</v>
      </c>
    </row>
    <row r="19" spans="1:14" x14ac:dyDescent="0.35">
      <c r="A19">
        <v>18</v>
      </c>
      <c r="B19">
        <v>5</v>
      </c>
      <c r="C19">
        <v>25</v>
      </c>
      <c r="D19">
        <v>9</v>
      </c>
      <c r="E19">
        <v>65</v>
      </c>
      <c r="F19">
        <v>154</v>
      </c>
      <c r="G19">
        <v>288</v>
      </c>
      <c r="H19">
        <v>9</v>
      </c>
      <c r="I19">
        <v>17</v>
      </c>
      <c r="J19">
        <v>2</v>
      </c>
      <c r="K19">
        <v>1</v>
      </c>
      <c r="L19" s="1" t="s">
        <v>12</v>
      </c>
      <c r="M19" s="2" t="str">
        <f>IF(D19=H19,"ok","error")</f>
        <v>ok</v>
      </c>
      <c r="N19" s="2" t="str">
        <f>IF(Results[[#This Row],[BigM LC time]]&lt;Results[[#This Row],[BigM time]],"yes","")</f>
        <v>yes</v>
      </c>
    </row>
    <row r="20" spans="1:14" x14ac:dyDescent="0.35">
      <c r="A20">
        <v>19</v>
      </c>
      <c r="B20">
        <v>7</v>
      </c>
      <c r="C20">
        <v>25</v>
      </c>
      <c r="D20">
        <v>11</v>
      </c>
      <c r="E20">
        <v>83</v>
      </c>
      <c r="F20">
        <v>266</v>
      </c>
      <c r="G20">
        <v>504</v>
      </c>
      <c r="H20">
        <v>11</v>
      </c>
      <c r="I20">
        <v>49</v>
      </c>
      <c r="J20">
        <v>5</v>
      </c>
      <c r="K20">
        <v>22</v>
      </c>
      <c r="L20" s="1" t="s">
        <v>12</v>
      </c>
      <c r="M20" s="2" t="str">
        <f>IF(D20=H20,"ok","error")</f>
        <v>ok</v>
      </c>
      <c r="N20" s="2" t="str">
        <f>IF(Results[[#This Row],[BigM LC time]]&lt;Results[[#This Row],[BigM time]],"yes","")</f>
        <v>yes</v>
      </c>
    </row>
    <row r="21" spans="1:14" x14ac:dyDescent="0.35">
      <c r="A21">
        <v>20</v>
      </c>
      <c r="B21">
        <v>7</v>
      </c>
      <c r="C21">
        <v>25</v>
      </c>
      <c r="D21">
        <v>11</v>
      </c>
      <c r="E21">
        <v>117</v>
      </c>
      <c r="F21">
        <v>237</v>
      </c>
      <c r="G21">
        <v>446</v>
      </c>
      <c r="H21">
        <v>11</v>
      </c>
      <c r="I21">
        <v>14</v>
      </c>
      <c r="J21">
        <v>3</v>
      </c>
      <c r="K21">
        <v>6</v>
      </c>
      <c r="L21" s="1" t="s">
        <v>12</v>
      </c>
      <c r="M21" s="2" t="str">
        <f>IF(D21=H21,"ok","error")</f>
        <v>ok</v>
      </c>
      <c r="N21" s="2" t="str">
        <f>IF(Results[[#This Row],[BigM LC time]]&lt;Results[[#This Row],[BigM time]],"yes","")</f>
        <v>yes</v>
      </c>
    </row>
    <row r="22" spans="1:14" x14ac:dyDescent="0.35">
      <c r="A22">
        <v>21</v>
      </c>
      <c r="B22">
        <v>29</v>
      </c>
      <c r="C22">
        <v>33</v>
      </c>
      <c r="D22">
        <v>41</v>
      </c>
      <c r="E22">
        <v>18662</v>
      </c>
      <c r="F22">
        <v>6825</v>
      </c>
      <c r="G22">
        <v>13534</v>
      </c>
      <c r="H22">
        <v>41</v>
      </c>
      <c r="I22">
        <v>4692</v>
      </c>
      <c r="J22">
        <v>55</v>
      </c>
      <c r="K22">
        <v>624</v>
      </c>
      <c r="L22" s="1" t="s">
        <v>12</v>
      </c>
      <c r="M22" s="2" t="str">
        <f>IF(D22=H22,"ok","error")</f>
        <v>ok</v>
      </c>
      <c r="N22" s="2" t="str">
        <f>IF(Results[[#This Row],[BigM LC time]]&lt;Results[[#This Row],[BigM time]],"yes","")</f>
        <v>yes</v>
      </c>
    </row>
    <row r="23" spans="1:14" x14ac:dyDescent="0.35">
      <c r="A23">
        <v>22</v>
      </c>
      <c r="B23">
        <v>28</v>
      </c>
      <c r="C23">
        <v>33</v>
      </c>
      <c r="D23">
        <v>44</v>
      </c>
      <c r="E23">
        <v>63991</v>
      </c>
      <c r="F23">
        <v>7085</v>
      </c>
      <c r="G23">
        <v>14058</v>
      </c>
      <c r="H23">
        <v>44</v>
      </c>
      <c r="I23">
        <v>4601</v>
      </c>
      <c r="J23">
        <v>52</v>
      </c>
      <c r="K23">
        <v>1043</v>
      </c>
      <c r="L23" s="1" t="s">
        <v>12</v>
      </c>
      <c r="M23" s="2" t="str">
        <f>IF(D25=H25,"ok","error")</f>
        <v>ok</v>
      </c>
      <c r="N23" s="2" t="str">
        <f>IF(Results[[#This Row],[BigM LC time]]&lt;Results[[#This Row],[BigM time]],"yes","")</f>
        <v>yes</v>
      </c>
    </row>
    <row r="24" spans="1:14" x14ac:dyDescent="0.35">
      <c r="A24">
        <v>23</v>
      </c>
      <c r="B24">
        <v>25</v>
      </c>
      <c r="C24">
        <v>25</v>
      </c>
      <c r="D24">
        <v>42</v>
      </c>
      <c r="E24">
        <v>1592</v>
      </c>
      <c r="F24">
        <v>3662</v>
      </c>
      <c r="G24">
        <v>7224</v>
      </c>
      <c r="H24">
        <v>42</v>
      </c>
      <c r="I24">
        <v>304</v>
      </c>
      <c r="J24">
        <v>35</v>
      </c>
      <c r="K24">
        <v>393</v>
      </c>
      <c r="L24" s="1" t="s">
        <v>12</v>
      </c>
      <c r="M24" s="2" t="str">
        <f>IF(D26=H26,"ok","error")</f>
        <v>ok</v>
      </c>
      <c r="N24" s="2" t="str">
        <f>IF(Results[[#This Row],[BigM LC time]]&lt;Results[[#This Row],[BigM time]],"yes","")</f>
        <v>yes</v>
      </c>
    </row>
    <row r="25" spans="1:14" x14ac:dyDescent="0.35">
      <c r="A25">
        <v>24</v>
      </c>
      <c r="B25">
        <v>14</v>
      </c>
      <c r="C25">
        <v>25</v>
      </c>
      <c r="D25">
        <v>19</v>
      </c>
      <c r="E25">
        <v>230</v>
      </c>
      <c r="F25">
        <v>1239</v>
      </c>
      <c r="G25">
        <v>2422</v>
      </c>
      <c r="H25">
        <v>19</v>
      </c>
      <c r="I25">
        <v>69</v>
      </c>
      <c r="J25">
        <v>4</v>
      </c>
      <c r="K25">
        <v>28</v>
      </c>
      <c r="L25" s="1" t="s">
        <v>12</v>
      </c>
      <c r="M25" s="2" t="str">
        <f>IF(D27=H27,"ok","error")</f>
        <v>ok</v>
      </c>
      <c r="N25" s="2" t="str">
        <f>IF(Results[[#This Row],[BigM LC time]]&lt;Results[[#This Row],[BigM time]],"yes","")</f>
        <v>yes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2 3 f b 3 e - 1 d c 1 - 4 9 b c - 8 e 9 e - 4 d a 3 6 a 9 6 1 a c d "   x m l n s = " h t t p : / / s c h e m a s . m i c r o s o f t . c o m / D a t a M a s h u p " > A A A A A G o E A A B Q S w M E F A A C A A g A z m x y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z m x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s c l R h i V r B Z A E A A N M C A A A T A B w A R m 9 y b X V s Y X M v U 2 V j d G l v b j E u b S C i G A A o o B Q A A A A A A A A A A A A A A A A A A A A A A A A A A A B 9 U U 1 P w z A M v U / q f 4 i 6 S y e V S k P A g a m H 0 Q 4 x i e 8 W L i t C W W O 2 o D R B i T s N p v 1 3 P L V o S H T k k v g 9 5 9 n P d l C i N J p l z T 0 c e T 2 v 5 5 b c g m C P 4 G q F j s V M A X o 9 R i c z t S 2 B k M S t o t S U d Q U a g 0 u p I E q M R g p c 4 C f n x Z M D 6 4 r K C N D F n Y b U y h W w I 1 Z r a U 3 F h 5 H E 4 u e 3 L C a U X M o v + S r 1 A h Y a r O T E I h r L 0 R R p m h Z t J x G u 0 R + E s x S U r C S C j f 2 R H 7 L E q L r S L h 4 e h 2 y i S y N I h 4 J T C h 9 q g 5 D h p 4 J 4 / 4 x u j Y a X Q d h Y 6 v v 3 1 B N x g l 0 B F 9 S 3 T / 5 y P q f E l m n x o H E f s l m L j 5 X K S q 6 4 d T H a + r d k s u T k R b D 8 8 w P 2 c r n l 2 r 0 Z W z U d 7 0 g X d N Q P N x t / q h 2 S t 6 n G s 5 N o l 7 k N 2 c b v 5 x 1 Y + h e 7 k I s b Z u b v B x i U F X Q I P X P b g d J i D 8 h c J / / U I P J A G T a l 1 f E u d 2 M h a A y p d B 2 i h C C 9 G c I a t 9 u B 1 5 O 6 c 9 q j b 1 B L A Q I t A B Q A A g A I A M 5 s c l R r T B C A p A A A A P Y A A A A S A A A A A A A A A A A A A A A A A A A A A A B D b 2 5 m a W c v U G F j a 2 F n Z S 5 4 b W x Q S w E C L Q A U A A I A C A D O b H J U D 8 r p q 6 Q A A A D p A A A A E w A A A A A A A A A A A A A A A A D w A A A A W 0 N v b n R l b n R f V H l w Z X N d L n h t b F B L A Q I t A B Q A A g A I A M 5 s c l R h i V r B Z A E A A N M C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O A A A A A A A A z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0 F 1 d G 9 S Z W 1 v d m V k Q 2 9 s d W 1 u c z E u e 0 l u c 3 Q s M H 0 m c X V v d D s s J n F 1 b 3 Q 7 U 2 V j d G l v b j E v U m V z d W x 0 c y 9 B d X R v U m V t b 3 Z l Z E N v b H V t b n M x L n s j V C w x f S Z x d W 9 0 O y w m c X V v d D t T Z W N 0 a W 9 u M S 9 S Z X N 1 b H R z L 0 F 1 d G 9 S Z W 1 v d m V k Q 2 9 s d W 1 u c z E u e y N E L D J 9 J n F 1 b 3 Q 7 L C Z x d W 9 0 O 1 N l Y 3 R p b 2 4 x L 1 J l c 3 V s d H M v Q X V 0 b 1 J l b W 9 2 Z W R D b 2 x 1 b W 5 z M S 5 7 Q m l n T S B v Y m o s M 3 0 m c X V v d D s s J n F 1 b 3 Q 7 U 2 V j d G l v b j E v U m V z d W x 0 c y 9 B d X R v U m V t b 3 Z l Z E N v b H V t b n M x L n t C a W d N I H R p b W U s N H 0 m c X V v d D s s J n F 1 b 3 Q 7 U 2 V j d G l v b j E v U m V z d W x 0 c y 9 B d X R v U m V t b 3 Z l Z E N v b H V t b n M x L n s j V m F y L D V 9 J n F 1 b 3 Q 7 L C Z x d W 9 0 O 1 N l Y 3 R p b 2 4 x L 1 J l c 3 V s d H M v Q X V 0 b 1 J l b W 9 2 Z W R D b 2 x 1 b W 5 z M S 5 7 I 0 N v b i w 2 f S Z x d W 9 0 O y w m c X V v d D t T Z W N 0 a W 9 u M S 9 S Z X N 1 b H R z L 0 F 1 d G 9 S Z W 1 v d m V k Q 2 9 s d W 1 u c z E u e 0 J p Z 0 0 g T E M g b 2 J q L D d 9 J n F 1 b 3 Q 7 L C Z x d W 9 0 O 1 N l Y 3 R p b 2 4 x L 1 J l c 3 V s d H M v Q X V 0 b 1 J l b W 9 2 Z W R D b 2 x 1 b W 5 z M S 5 7 Q m l n T S B M Q y B 0 a W 1 l L D h 9 J n F 1 b 3 Q 7 L C Z x d W 9 0 O 1 N l Y 3 R p b 2 4 x L 1 J l c 3 V s d H M v Q X V 0 b 1 J l b W 9 2 Z W R D b 2 x 1 b W 5 z M S 5 7 I y B J d G V y Y X Q s O X 0 m c X V v d D s s J n F 1 b 3 Q 7 U 2 V j d G l v b j E v U m V z d W x 0 c y 9 B d X R v U m V t b 3 Z l Z E N v b H V t b n M x L n s j Q W R k Z W Q g R G l z a i w x M H 0 m c X V v d D s s J n F 1 b 3 Q 7 U 2 V j d G l v b j E v U m V z d W x 0 c y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9 B d X R v U m V t b 3 Z l Z E N v b H V t b n M x L n t J b n N 0 L D B 9 J n F 1 b 3 Q 7 L C Z x d W 9 0 O 1 N l Y 3 R p b 2 4 x L 1 J l c 3 V s d H M v Q X V 0 b 1 J l b W 9 2 Z W R D b 2 x 1 b W 5 z M S 5 7 I 1 Q s M X 0 m c X V v d D s s J n F 1 b 3 Q 7 U 2 V j d G l v b j E v U m V z d W x 0 c y 9 B d X R v U m V t b 3 Z l Z E N v b H V t b n M x L n s j R C w y f S Z x d W 9 0 O y w m c X V v d D t T Z W N 0 a W 9 u M S 9 S Z X N 1 b H R z L 0 F 1 d G 9 S Z W 1 v d m V k Q 2 9 s d W 1 u c z E u e 0 J p Z 0 0 g b 2 J q L D N 9 J n F 1 b 3 Q 7 L C Z x d W 9 0 O 1 N l Y 3 R p b 2 4 x L 1 J l c 3 V s d H M v Q X V 0 b 1 J l b W 9 2 Z W R D b 2 x 1 b W 5 z M S 5 7 Q m l n T S B 0 a W 1 l L D R 9 J n F 1 b 3 Q 7 L C Z x d W 9 0 O 1 N l Y 3 R p b 2 4 x L 1 J l c 3 V s d H M v Q X V 0 b 1 J l b W 9 2 Z W R D b 2 x 1 b W 5 z M S 5 7 I 1 Z h c i w 1 f S Z x d W 9 0 O y w m c X V v d D t T Z W N 0 a W 9 u M S 9 S Z X N 1 b H R z L 0 F 1 d G 9 S Z W 1 v d m V k Q 2 9 s d W 1 u c z E u e y N D b 2 4 s N n 0 m c X V v d D s s J n F 1 b 3 Q 7 U 2 V j d G l v b j E v U m V z d W x 0 c y 9 B d X R v U m V t b 3 Z l Z E N v b H V t b n M x L n t C a W d N I E x D I G 9 i a i w 3 f S Z x d W 9 0 O y w m c X V v d D t T Z W N 0 a W 9 u M S 9 S Z X N 1 b H R z L 0 F 1 d G 9 S Z W 1 v d m V k Q 2 9 s d W 1 u c z E u e 0 J p Z 0 0 g T E M g d G l t Z S w 4 f S Z x d W 9 0 O y w m c X V v d D t T Z W N 0 a W 9 u M S 9 S Z X N 1 b H R z L 0 F 1 d G 9 S Z W 1 v d m V k Q 2 9 s d W 1 u c z E u e y M g S X R l c m F 0 L D l 9 J n F 1 b 3 Q 7 L C Z x d W 9 0 O 1 N l Y 3 R p b 2 4 x L 1 J l c 3 V s d H M v Q X V 0 b 1 J l b W 9 2 Z W R D b 2 x 1 b W 5 z M S 5 7 I 0 F k Z G V k I E R p c 2 o s M T B 9 J n F 1 b 3 Q 7 L C Z x d W 9 0 O 1 N l Y 3 R p b 2 4 x L 1 J l c 3 V s d H M v Q X V 0 b 1 J l b W 9 2 Z W R D b 2 x 1 b W 5 z M S 5 7 Q 2 9 s d W 1 u M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c 3 Q m c X V v d D s s J n F 1 b 3 Q 7 I 1 Q m c X V v d D s s J n F 1 b 3 Q 7 I 0 Q m c X V v d D s s J n F 1 b 3 Q 7 Q m l n T S B v Y m o m c X V v d D s s J n F 1 b 3 Q 7 Q m l n T S B 0 a W 1 l J n F 1 b 3 Q 7 L C Z x d W 9 0 O y N W Y X I m c X V v d D s s J n F 1 b 3 Q 7 I 0 N v b i Z x d W 9 0 O y w m c X V v d D t C a W d N I E x D I G 9 i a i Z x d W 9 0 O y w m c X V v d D t C a W d N I E x D I H R p b W U m c X V v d D s s J n F 1 b 3 Q 7 I y B J d G V y Y X Q m c X V v d D s s J n F 1 b 3 Q 7 I 0 F k Z G V k I E R p c 2 o m c X V v d D s s J n F 1 b 3 Q 7 Q 2 9 s d W 1 u M S Z x d W 9 0 O 1 0 i I C 8 + P E V u d H J 5 I F R 5 c G U 9 I k Z p b G x D b 2 x 1 b W 5 U e X B l c y I g V m F s d W U 9 I n N B d 0 1 E Q X d N R E F 3 T U R B d 0 1 H I i A v P j x F b n R y e S B U e X B l P S J G a W x s T G F z d F V w Z G F 0 Z W Q i I F Z h b H V l P S J k M j A y M i 0 w M y 0 x O F Q x M j o z O D o y O S 4 x M T U y O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l F 1 Z X J 5 S U Q i I F Z h b H V l P S J z M T Q 2 N T Q x M 2 E t N m Q 3 M y 0 0 Z j E 3 L W J j O D g t Z D V h N W V j M D J j Z j N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N 7 T O j M L 8 0 O I e r c i Q o h u X A A A A A A C A A A A A A A Q Z g A A A A E A A C A A A A D 1 j 7 h 2 u G 1 j y m q B v 0 H Z v Z r T 2 8 O w V h N D x 8 9 K L v / B P w p o Y Q A A A A A O g A A A A A I A A C A A A A A p 7 U i / f 7 Z 1 6 J Q k W X w Z W I l Q Z U B w t T U t Z V q T 9 T u G 3 / b u 9 V A A A A B D 0 1 K A t q N A M g u U k l f q 0 b B + Z + X P K K H H z g d G I P b H 6 v x 8 O x I 6 / R i x f O Q y 7 + T l 5 A j C O Q L d Q 3 2 F h Q H C u h Q x h t I v s n 1 z F n O j M N r j B D m H d 4 O A L 9 K 9 m E A A A A D V 0 O I F H q 1 K Z p 5 T X r i B 3 x q f b R + L u 4 U R V x u + m 6 D + t C C 9 v R W T H 3 + S 5 e 8 z 2 g I j N u 6 Q y 3 + r j 0 4 6 p O 5 m i h W E o l d T f W g l < / D a t a M a s h u p > 
</file>

<file path=customXml/itemProps1.xml><?xml version="1.0" encoding="utf-8"?>
<ds:datastoreItem xmlns:ds="http://schemas.openxmlformats.org/officeDocument/2006/customXml" ds:itemID="{815C8BA6-7ABD-4D5A-8329-EC57C09906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Livia Croella</dc:creator>
  <cp:lastModifiedBy>Anna Livia Croella</cp:lastModifiedBy>
  <dcterms:created xsi:type="dcterms:W3CDTF">2015-06-05T18:17:20Z</dcterms:created>
  <dcterms:modified xsi:type="dcterms:W3CDTF">2022-03-18T12:38:57Z</dcterms:modified>
</cp:coreProperties>
</file>