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urmaud/Documents/PhD_1/HSQC0 /DataBase GitHub/WPCW/Pine/"/>
    </mc:Choice>
  </mc:AlternateContent>
  <xr:revisionPtr revIDLastSave="0" documentId="8_{8C330042-DBE9-B746-AF60-D1F1C805930A}" xr6:coauthVersionLast="47" xr6:coauthVersionMax="47" xr10:uidLastSave="{00000000-0000-0000-0000-000000000000}"/>
  <bookViews>
    <workbookView xWindow="0" yWindow="0" windowWidth="28800" windowHeight="18000" xr2:uid="{F63070CC-AC59-AC49-B15B-7F88E3E8B023}"/>
  </bookViews>
  <sheets>
    <sheet name="fitted_parameters_14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" l="1"/>
  <c r="Y13" i="1"/>
  <c r="Y10" i="1"/>
</calcChain>
</file>

<file path=xl/sharedStrings.xml><?xml version="1.0" encoding="utf-8"?>
<sst xmlns="http://schemas.openxmlformats.org/spreadsheetml/2006/main" count="35" uniqueCount="20">
  <si>
    <t>h</t>
  </si>
  <si>
    <t>x0</t>
  </si>
  <si>
    <t>y0</t>
  </si>
  <si>
    <t>Intensity</t>
  </si>
  <si>
    <t>A</t>
  </si>
  <si>
    <t>mu_x</t>
  </si>
  <si>
    <t>mu_y</t>
  </si>
  <si>
    <t>sigma_x</t>
  </si>
  <si>
    <t>sigma_y</t>
  </si>
  <si>
    <t>volume</t>
  </si>
  <si>
    <t>ln(V)</t>
  </si>
  <si>
    <t>r2</t>
  </si>
  <si>
    <t>V0</t>
  </si>
  <si>
    <t>BO4</t>
  </si>
  <si>
    <t>mmol / g wood</t>
  </si>
  <si>
    <t xml:space="preserve">B </t>
  </si>
  <si>
    <t>G</t>
  </si>
  <si>
    <t>A 2</t>
  </si>
  <si>
    <t>Total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</si>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</sst>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4ED6-46BF-9C46-B364-44364CD3D598}">
  <dimension ref="A1:Y16"/>
  <sheetViews>
    <sheetView tabSelected="1" topLeftCell="G1" workbookViewId="0">
      <selection activeCell="Y13" sqref="Y13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12</v>
      </c>
      <c r="X1" t="s">
        <v>13</v>
      </c>
      <c r="Y1" t="s">
        <v>14</v>
      </c>
    </row>
    <row r="2" spans="1:25" x14ac:dyDescent="0.2">
      <c r="A2">
        <v>1</v>
      </c>
      <c r="B2">
        <v>4.8826999999999998</v>
      </c>
      <c r="C2">
        <v>72.176999999999893</v>
      </c>
      <c r="D2">
        <v>23119000</v>
      </c>
      <c r="E2">
        <v>22084973.794743601</v>
      </c>
      <c r="F2">
        <v>4.8954596275242697</v>
      </c>
      <c r="G2">
        <v>72.218967824691802</v>
      </c>
      <c r="H2">
        <v>7.2126311264969004E-2</v>
      </c>
      <c r="I2">
        <v>0.701164822272759</v>
      </c>
      <c r="J2">
        <v>7017632.1174933296</v>
      </c>
      <c r="K2">
        <v>15.7639364139014</v>
      </c>
      <c r="L2">
        <v>0.93716130803990705</v>
      </c>
      <c r="M2">
        <v>22539108.432557698</v>
      </c>
      <c r="N2">
        <v>4.8969806412752099</v>
      </c>
      <c r="O2">
        <v>72.233916815836096</v>
      </c>
      <c r="P2">
        <v>7.4196815060593502E-2</v>
      </c>
      <c r="Q2">
        <v>0.72217992389108998</v>
      </c>
      <c r="R2">
        <v>21630839.156929601</v>
      </c>
      <c r="S2">
        <v>4.8939386137733303</v>
      </c>
      <c r="T2">
        <v>72.204018833547593</v>
      </c>
      <c r="U2">
        <v>7.0055807469344505E-2</v>
      </c>
      <c r="V2">
        <v>0.68014972065442802</v>
      </c>
      <c r="W2">
        <v>17.064696919999999</v>
      </c>
      <c r="X2">
        <v>7.8374120000000005E-2</v>
      </c>
      <c r="Y2" t="s">
        <v>4</v>
      </c>
    </row>
    <row r="3" spans="1:25" x14ac:dyDescent="0.2">
      <c r="A3">
        <v>1</v>
      </c>
      <c r="B3">
        <v>4.3940000000000001</v>
      </c>
      <c r="C3">
        <v>84.921000000000006</v>
      </c>
      <c r="D3">
        <v>12752000</v>
      </c>
      <c r="E3">
        <v>12326384.9340149</v>
      </c>
      <c r="F3">
        <v>4.3929520582787198</v>
      </c>
      <c r="G3">
        <v>84.907912958578706</v>
      </c>
      <c r="H3">
        <v>9.0053439016415396E-2</v>
      </c>
      <c r="I3">
        <v>0.89205874084804904</v>
      </c>
      <c r="J3">
        <v>6221704.0626291102</v>
      </c>
      <c r="K3">
        <v>15.643554392246701</v>
      </c>
      <c r="L3">
        <v>0.77952682840017795</v>
      </c>
      <c r="M3">
        <v>12705493.7681807</v>
      </c>
      <c r="N3">
        <v>4.39605420476913</v>
      </c>
      <c r="O3">
        <v>84.940216015893</v>
      </c>
      <c r="P3">
        <v>9.5180367476711297E-2</v>
      </c>
      <c r="Q3">
        <v>0.94755027565167105</v>
      </c>
      <c r="R3">
        <v>11947276.0998492</v>
      </c>
      <c r="S3">
        <v>4.3898499117882999</v>
      </c>
      <c r="T3">
        <v>84.875609901264298</v>
      </c>
      <c r="U3">
        <v>8.4926510556119494E-2</v>
      </c>
      <c r="V3">
        <v>0.83656720604442703</v>
      </c>
      <c r="W3">
        <v>17.395015059999999</v>
      </c>
      <c r="X3">
        <v>0.10905059</v>
      </c>
      <c r="Y3" t="s">
        <v>15</v>
      </c>
    </row>
    <row r="4" spans="1:25" x14ac:dyDescent="0.2">
      <c r="A4">
        <v>1</v>
      </c>
      <c r="B4">
        <v>3.2881999999999998</v>
      </c>
      <c r="C4">
        <v>63.628</v>
      </c>
      <c r="D4">
        <v>37877000</v>
      </c>
      <c r="E4">
        <v>36706850.9012518</v>
      </c>
      <c r="F4">
        <v>3.29719292916747</v>
      </c>
      <c r="G4">
        <v>63.635080124707599</v>
      </c>
      <c r="H4">
        <v>6.8054826655947406E-2</v>
      </c>
      <c r="I4">
        <v>0.62370356128302495</v>
      </c>
      <c r="J4">
        <v>9789582.0807668697</v>
      </c>
      <c r="K4">
        <v>16.096829325216198</v>
      </c>
      <c r="L4">
        <v>0.95662347761720101</v>
      </c>
      <c r="M4">
        <v>37412927.191709802</v>
      </c>
      <c r="N4">
        <v>3.29851924500317</v>
      </c>
      <c r="O4">
        <v>63.647209229144202</v>
      </c>
      <c r="P4">
        <v>6.9782238458352602E-2</v>
      </c>
      <c r="Q4">
        <v>0.63912731287950098</v>
      </c>
      <c r="R4">
        <v>36000774.610793702</v>
      </c>
      <c r="S4">
        <v>3.2958666133317802</v>
      </c>
      <c r="T4">
        <v>63.622951020271003</v>
      </c>
      <c r="U4">
        <v>6.6327414853542099E-2</v>
      </c>
      <c r="V4">
        <v>0.60827980968654805</v>
      </c>
      <c r="W4">
        <v>17.31205319</v>
      </c>
      <c r="X4">
        <v>0.10036866</v>
      </c>
      <c r="Y4" t="s">
        <v>16</v>
      </c>
    </row>
    <row r="5" spans="1:25" x14ac:dyDescent="0.2">
      <c r="A5">
        <v>1</v>
      </c>
      <c r="B5">
        <v>4.6641000000000004</v>
      </c>
      <c r="C5">
        <v>70.563999999999993</v>
      </c>
      <c r="D5">
        <v>9994500</v>
      </c>
      <c r="E5">
        <v>9640559.9879714698</v>
      </c>
      <c r="F5">
        <v>4.6738073330389902</v>
      </c>
      <c r="G5">
        <v>70.545883067357593</v>
      </c>
      <c r="H5">
        <v>5.59023020711229E-2</v>
      </c>
      <c r="I5">
        <v>0.68628355381030404</v>
      </c>
      <c r="J5">
        <v>2323889.1798301698</v>
      </c>
      <c r="K5">
        <v>14.658752710718</v>
      </c>
      <c r="L5">
        <v>0.95506989595226499</v>
      </c>
      <c r="M5">
        <v>9832003.0392360296</v>
      </c>
      <c r="N5">
        <v>4.6749595513409501</v>
      </c>
      <c r="O5">
        <v>70.560141263334799</v>
      </c>
      <c r="P5">
        <v>5.7521469585194301E-2</v>
      </c>
      <c r="Q5">
        <v>0.70571783504124497</v>
      </c>
      <c r="R5">
        <v>9449116.9367069099</v>
      </c>
      <c r="S5">
        <v>4.6726551147370303</v>
      </c>
      <c r="T5">
        <v>70.531624871380401</v>
      </c>
      <c r="U5">
        <v>5.4283134557051603E-2</v>
      </c>
      <c r="V5">
        <v>0.66684927257936399</v>
      </c>
      <c r="W5">
        <v>15.887892320000001</v>
      </c>
      <c r="X5">
        <v>2.4159779999999999E-2</v>
      </c>
      <c r="Y5" t="s">
        <v>17</v>
      </c>
    </row>
    <row r="6" spans="1:25" x14ac:dyDescent="0.2">
      <c r="A6">
        <v>1</v>
      </c>
      <c r="B6">
        <v>1.8865000000000001</v>
      </c>
      <c r="C6">
        <v>40.56</v>
      </c>
      <c r="D6">
        <v>263040000</v>
      </c>
      <c r="E6">
        <v>265516024.04626101</v>
      </c>
      <c r="F6">
        <v>1.8945290376905899</v>
      </c>
      <c r="G6">
        <v>40.5404863904091</v>
      </c>
      <c r="H6">
        <v>7.7035922948004307E-2</v>
      </c>
      <c r="I6">
        <v>0.56072756121690404</v>
      </c>
      <c r="J6">
        <v>72063574.120474696</v>
      </c>
      <c r="K6">
        <v>18.093059261283599</v>
      </c>
      <c r="L6">
        <v>0.99398439543237704</v>
      </c>
      <c r="M6">
        <v>267643892.78656399</v>
      </c>
      <c r="N6">
        <v>1.8952964482683801</v>
      </c>
      <c r="O6">
        <v>40.544726396629102</v>
      </c>
      <c r="P6">
        <v>7.8504238188397302E-2</v>
      </c>
      <c r="Q6">
        <v>0.56573092541588099</v>
      </c>
      <c r="R6">
        <v>263388155.305958</v>
      </c>
      <c r="S6">
        <v>1.8937616271127999</v>
      </c>
      <c r="T6">
        <v>40.536246384189099</v>
      </c>
      <c r="U6">
        <v>7.5567607707611298E-2</v>
      </c>
      <c r="V6">
        <v>0.55572419701792697</v>
      </c>
    </row>
    <row r="7" spans="1:25" x14ac:dyDescent="0.2">
      <c r="A7">
        <v>2</v>
      </c>
      <c r="B7">
        <v>4.8826999999999998</v>
      </c>
      <c r="C7">
        <v>72.176999999999893</v>
      </c>
      <c r="D7">
        <v>8887400</v>
      </c>
      <c r="E7">
        <v>8316818.42557461</v>
      </c>
      <c r="F7">
        <v>4.8960372532276502</v>
      </c>
      <c r="G7">
        <v>72.229102570675494</v>
      </c>
      <c r="H7">
        <v>6.85291860404975E-2</v>
      </c>
      <c r="I7">
        <v>0.69101412811149199</v>
      </c>
      <c r="J7">
        <v>2474569.11751553</v>
      </c>
      <c r="K7">
        <v>14.721576844895701</v>
      </c>
      <c r="L7">
        <v>0.95697727455218495</v>
      </c>
      <c r="M7">
        <v>8462530.1420604493</v>
      </c>
      <c r="N7">
        <v>4.8972503216147301</v>
      </c>
      <c r="O7">
        <v>72.241635394473803</v>
      </c>
      <c r="P7">
        <v>7.0112247507550504E-2</v>
      </c>
      <c r="Q7">
        <v>0.70842933092776805</v>
      </c>
      <c r="R7">
        <v>8171106.70908878</v>
      </c>
      <c r="S7">
        <v>4.8948241848405702</v>
      </c>
      <c r="T7">
        <v>72.216569746877298</v>
      </c>
      <c r="U7">
        <v>6.6946124573444593E-2</v>
      </c>
      <c r="V7">
        <v>0.67359892529521503</v>
      </c>
    </row>
    <row r="8" spans="1:25" x14ac:dyDescent="0.2">
      <c r="A8">
        <v>2</v>
      </c>
      <c r="B8">
        <v>4.3682999999999996</v>
      </c>
      <c r="C8">
        <v>85.081999999999994</v>
      </c>
      <c r="D8">
        <v>5180300</v>
      </c>
      <c r="E8">
        <v>4705063.31442679</v>
      </c>
      <c r="F8">
        <v>4.3809197241496003</v>
      </c>
      <c r="G8">
        <v>85.021005887869904</v>
      </c>
      <c r="H8">
        <v>6.9947667522650303E-2</v>
      </c>
      <c r="I8">
        <v>0.86226009969761097</v>
      </c>
      <c r="J8">
        <v>1783022.6797620801</v>
      </c>
      <c r="K8">
        <v>14.393820616765501</v>
      </c>
      <c r="L8">
        <v>0.81223978828016297</v>
      </c>
      <c r="M8">
        <v>4871277.1774579203</v>
      </c>
      <c r="N8">
        <v>4.3833893175370902</v>
      </c>
      <c r="O8">
        <v>85.058704600499297</v>
      </c>
      <c r="P8">
        <v>7.3226400091382898E-2</v>
      </c>
      <c r="Q8">
        <v>0.92288327436759199</v>
      </c>
      <c r="R8">
        <v>4538849.4513956504</v>
      </c>
      <c r="S8">
        <v>4.3784501307621104</v>
      </c>
      <c r="T8">
        <v>84.983307175240597</v>
      </c>
      <c r="U8">
        <v>6.6668934953917597E-2</v>
      </c>
      <c r="V8">
        <v>0.80163692502763095</v>
      </c>
    </row>
    <row r="9" spans="1:25" x14ac:dyDescent="0.2">
      <c r="A9">
        <v>2</v>
      </c>
      <c r="B9">
        <v>3.2881999999999998</v>
      </c>
      <c r="C9">
        <v>63.628</v>
      </c>
      <c r="D9">
        <v>11554000</v>
      </c>
      <c r="E9">
        <v>11037053.0365576</v>
      </c>
      <c r="F9">
        <v>3.2980230804622699</v>
      </c>
      <c r="G9">
        <v>63.656987275463699</v>
      </c>
      <c r="H9">
        <v>6.5789379941366896E-2</v>
      </c>
      <c r="I9">
        <v>0.631455238214086</v>
      </c>
      <c r="J9">
        <v>2880921.0798075702</v>
      </c>
      <c r="K9">
        <v>14.8736206203584</v>
      </c>
      <c r="L9">
        <v>0.93105847861547097</v>
      </c>
      <c r="M9">
        <v>11311730.672942899</v>
      </c>
      <c r="N9">
        <v>3.29966445776535</v>
      </c>
      <c r="O9">
        <v>63.6729086700294</v>
      </c>
      <c r="P9">
        <v>6.7869932052964002E-2</v>
      </c>
      <c r="Q9">
        <v>0.651941566204009</v>
      </c>
      <c r="R9">
        <v>10762375.4001722</v>
      </c>
      <c r="S9">
        <v>3.2963817031591902</v>
      </c>
      <c r="T9">
        <v>63.641065880897997</v>
      </c>
      <c r="U9">
        <v>6.3708827829769901E-2</v>
      </c>
      <c r="V9">
        <v>0.610968910224163</v>
      </c>
      <c r="Y9" t="s">
        <v>14</v>
      </c>
    </row>
    <row r="10" spans="1:25" x14ac:dyDescent="0.2">
      <c r="A10">
        <v>2</v>
      </c>
      <c r="B10">
        <v>4.6768999999999998</v>
      </c>
      <c r="C10">
        <v>70.563999999999993</v>
      </c>
      <c r="D10">
        <v>3560400</v>
      </c>
      <c r="E10">
        <v>3281461.8236135701</v>
      </c>
      <c r="F10">
        <v>4.6763838967686402</v>
      </c>
      <c r="G10">
        <v>70.641600495386299</v>
      </c>
      <c r="H10">
        <v>5.4423860916136498E-2</v>
      </c>
      <c r="I10">
        <v>0.68357884908762301</v>
      </c>
      <c r="J10">
        <v>767052.67542844603</v>
      </c>
      <c r="K10">
        <v>13.5503107552121</v>
      </c>
      <c r="L10">
        <v>0.90095940374504202</v>
      </c>
      <c r="M10">
        <v>3380759.5251925201</v>
      </c>
      <c r="N10">
        <v>4.6780987090723301</v>
      </c>
      <c r="O10">
        <v>70.662763168965995</v>
      </c>
      <c r="P10">
        <v>5.67574633978329E-2</v>
      </c>
      <c r="Q10">
        <v>0.712756784126926</v>
      </c>
      <c r="R10">
        <v>3182164.12203462</v>
      </c>
      <c r="S10">
        <v>4.6746690844649397</v>
      </c>
      <c r="T10">
        <v>70.620437821806604</v>
      </c>
      <c r="U10">
        <v>5.2090258434440102E-2</v>
      </c>
      <c r="V10">
        <v>0.65440091404832101</v>
      </c>
      <c r="X10" t="s">
        <v>4</v>
      </c>
      <c r="Y10">
        <f>X2+X5</f>
        <v>0.10253390000000001</v>
      </c>
    </row>
    <row r="11" spans="1:25" x14ac:dyDescent="0.2">
      <c r="A11">
        <v>2</v>
      </c>
      <c r="B11">
        <v>1.8865000000000001</v>
      </c>
      <c r="C11">
        <v>40.56</v>
      </c>
      <c r="D11">
        <v>76800000</v>
      </c>
      <c r="E11">
        <v>77331076.842037603</v>
      </c>
      <c r="F11">
        <v>1.89595764551116</v>
      </c>
      <c r="G11">
        <v>40.559853216180002</v>
      </c>
      <c r="H11">
        <v>7.6750138247156E-2</v>
      </c>
      <c r="I11">
        <v>0.56093133753784996</v>
      </c>
      <c r="J11">
        <v>20918127.029159799</v>
      </c>
      <c r="K11">
        <v>16.856126662998001</v>
      </c>
      <c r="L11">
        <v>0.99240753478489596</v>
      </c>
      <c r="M11">
        <v>78021866.716679305</v>
      </c>
      <c r="N11">
        <v>1.89681202446752</v>
      </c>
      <c r="O11">
        <v>40.564563256662801</v>
      </c>
      <c r="P11">
        <v>7.8372037737238401E-2</v>
      </c>
      <c r="Q11">
        <v>0.56649210760014901</v>
      </c>
      <c r="R11">
        <v>76640286.967395902</v>
      </c>
      <c r="S11">
        <v>1.8951032665548</v>
      </c>
      <c r="T11">
        <v>40.555143175697197</v>
      </c>
      <c r="U11">
        <v>7.5128238757073598E-2</v>
      </c>
      <c r="V11">
        <v>0.55537056747555003</v>
      </c>
      <c r="X11" t="s">
        <v>15</v>
      </c>
      <c r="Y11">
        <v>0.10905059</v>
      </c>
    </row>
    <row r="12" spans="1:25" x14ac:dyDescent="0.2">
      <c r="A12">
        <v>3</v>
      </c>
      <c r="B12">
        <v>4.8955000000000002</v>
      </c>
      <c r="C12">
        <v>72.176999999999893</v>
      </c>
      <c r="D12">
        <v>2927200</v>
      </c>
      <c r="E12">
        <v>2911155.99606254</v>
      </c>
      <c r="F12">
        <v>4.8906113762018197</v>
      </c>
      <c r="G12">
        <v>72.1698713175807</v>
      </c>
      <c r="H12">
        <v>4.5624825206814303E-2</v>
      </c>
      <c r="I12">
        <v>0.70962493906976598</v>
      </c>
      <c r="J12">
        <v>592209.581877399</v>
      </c>
      <c r="K12">
        <v>13.291615874656101</v>
      </c>
      <c r="L12">
        <v>0.94144435774457003</v>
      </c>
      <c r="M12">
        <v>2988887.7383696102</v>
      </c>
      <c r="N12">
        <v>4.8930467349053197</v>
      </c>
      <c r="O12">
        <v>72.189736555015301</v>
      </c>
      <c r="P12">
        <v>4.9757288662165597E-2</v>
      </c>
      <c r="Q12">
        <v>0.73753537486614096</v>
      </c>
      <c r="R12">
        <v>2833424.2537554801</v>
      </c>
      <c r="S12">
        <v>4.8881760174983198</v>
      </c>
      <c r="T12">
        <v>72.150006080146198</v>
      </c>
      <c r="U12">
        <v>4.1492361751463001E-2</v>
      </c>
      <c r="V12">
        <v>0.681714503273391</v>
      </c>
      <c r="X12" t="s">
        <v>16</v>
      </c>
      <c r="Y12">
        <v>0.10036866</v>
      </c>
    </row>
    <row r="13" spans="1:25" x14ac:dyDescent="0.2">
      <c r="A13">
        <v>3</v>
      </c>
      <c r="B13">
        <v>4.4455</v>
      </c>
      <c r="C13">
        <v>84.759</v>
      </c>
      <c r="D13">
        <v>1732300</v>
      </c>
      <c r="E13">
        <v>1673766.9931771101</v>
      </c>
      <c r="F13">
        <v>4.4425102335838504</v>
      </c>
      <c r="G13">
        <v>84.682432041496497</v>
      </c>
      <c r="H13">
        <v>2.9456057226171999E-2</v>
      </c>
      <c r="I13">
        <v>0.77715754846722795</v>
      </c>
      <c r="J13">
        <v>240745.707376251</v>
      </c>
      <c r="K13">
        <v>12.3914964992885</v>
      </c>
      <c r="L13">
        <v>0.847664703928946</v>
      </c>
      <c r="M13">
        <v>1766781.7851211601</v>
      </c>
      <c r="N13">
        <v>4.4463550823498901</v>
      </c>
      <c r="O13">
        <v>84.733497345912397</v>
      </c>
      <c r="P13">
        <v>3.5187214002128903E-2</v>
      </c>
      <c r="Q13">
        <v>0.85168890072874004</v>
      </c>
      <c r="R13">
        <v>1580752.2012330701</v>
      </c>
      <c r="S13">
        <v>4.4386653848178002</v>
      </c>
      <c r="T13">
        <v>84.631366737080498</v>
      </c>
      <c r="U13">
        <v>2.3724900450215001E-2</v>
      </c>
      <c r="V13">
        <v>0.70262619620571598</v>
      </c>
      <c r="X13" t="s">
        <v>18</v>
      </c>
      <c r="Y13">
        <f>AVERAGE(Y10:Y12)</f>
        <v>0.10398438333333333</v>
      </c>
    </row>
    <row r="14" spans="1:25" x14ac:dyDescent="0.2">
      <c r="A14">
        <v>3</v>
      </c>
      <c r="B14">
        <v>3.2881999999999998</v>
      </c>
      <c r="C14">
        <v>63.788999999999902</v>
      </c>
      <c r="D14">
        <v>3624100</v>
      </c>
      <c r="E14">
        <v>3418476.3336537201</v>
      </c>
      <c r="F14">
        <v>3.3008078788259998</v>
      </c>
      <c r="G14">
        <v>63.667737117155603</v>
      </c>
      <c r="H14">
        <v>6.3127232434047303E-2</v>
      </c>
      <c r="I14">
        <v>0.63280664952140897</v>
      </c>
      <c r="J14">
        <v>858025.56879796204</v>
      </c>
      <c r="K14">
        <v>13.662389178489899</v>
      </c>
      <c r="L14">
        <v>0.90651170158292205</v>
      </c>
      <c r="M14">
        <v>3527552.2235203902</v>
      </c>
      <c r="N14">
        <v>3.30308162801236</v>
      </c>
      <c r="O14">
        <v>63.689337691522098</v>
      </c>
      <c r="P14">
        <v>6.66552828641441E-2</v>
      </c>
      <c r="Q14">
        <v>0.65967907102564305</v>
      </c>
      <c r="R14">
        <v>3309400.44378705</v>
      </c>
      <c r="S14">
        <v>3.2985341296396302</v>
      </c>
      <c r="T14">
        <v>63.646136542789101</v>
      </c>
      <c r="U14">
        <v>5.95991820039505E-2</v>
      </c>
      <c r="V14">
        <v>0.605934228017176</v>
      </c>
      <c r="X14" t="s">
        <v>19</v>
      </c>
      <c r="Y14">
        <f>STDEV(Y10:Y12)</f>
        <v>4.5190600301869563E-3</v>
      </c>
    </row>
    <row r="15" spans="1:25" x14ac:dyDescent="0.2">
      <c r="A15">
        <v>3</v>
      </c>
      <c r="B15">
        <v>4.6641000000000004</v>
      </c>
      <c r="C15">
        <v>70.563999999999993</v>
      </c>
      <c r="D15">
        <v>1107400</v>
      </c>
      <c r="E15">
        <v>1086200.6556106501</v>
      </c>
      <c r="F15">
        <v>4.6626589190344596</v>
      </c>
      <c r="G15">
        <v>70.453874965752505</v>
      </c>
      <c r="H15">
        <v>5.9231443193226499E-2</v>
      </c>
      <c r="I15">
        <v>0.52259497918980002</v>
      </c>
      <c r="J15">
        <v>211255.233355075</v>
      </c>
      <c r="K15">
        <v>12.260822318191</v>
      </c>
      <c r="L15">
        <v>0.91283335049863801</v>
      </c>
      <c r="M15">
        <v>1141483.1465420299</v>
      </c>
      <c r="N15">
        <v>4.66925367990524</v>
      </c>
      <c r="O15">
        <v>70.478951487227803</v>
      </c>
      <c r="P15">
        <v>7.5659876907395895E-2</v>
      </c>
      <c r="Q15">
        <v>0.55117300396827396</v>
      </c>
      <c r="R15">
        <v>1030918.16467926</v>
      </c>
      <c r="S15">
        <v>4.6560641581636899</v>
      </c>
      <c r="T15">
        <v>70.428798444277106</v>
      </c>
      <c r="U15">
        <v>4.2803009479057103E-2</v>
      </c>
      <c r="V15">
        <v>0.49401695441132598</v>
      </c>
    </row>
    <row r="16" spans="1:25" x14ac:dyDescent="0.2">
      <c r="A16">
        <v>3</v>
      </c>
      <c r="B16">
        <v>1.8994</v>
      </c>
      <c r="C16">
        <v>40.56</v>
      </c>
      <c r="D16">
        <v>22992000</v>
      </c>
      <c r="E16">
        <v>23137375.814319901</v>
      </c>
      <c r="F16">
        <v>1.896557267383</v>
      </c>
      <c r="G16">
        <v>40.563306239205097</v>
      </c>
      <c r="H16">
        <v>7.0360609375762301E-2</v>
      </c>
      <c r="I16">
        <v>0.56295416832197198</v>
      </c>
      <c r="J16">
        <v>5758330.6693054</v>
      </c>
      <c r="K16">
        <v>15.566158176310999</v>
      </c>
      <c r="L16">
        <v>0.99796669742942301</v>
      </c>
      <c r="M16">
        <v>23283990.601531502</v>
      </c>
      <c r="N16">
        <v>1.89779206043676</v>
      </c>
      <c r="O16">
        <v>40.566622303469998</v>
      </c>
      <c r="P16">
        <v>7.3738540199246597E-2</v>
      </c>
      <c r="Q16">
        <v>0.56687837806582697</v>
      </c>
      <c r="R16">
        <v>22990761.0271083</v>
      </c>
      <c r="S16">
        <v>1.8953224743292401</v>
      </c>
      <c r="T16">
        <v>40.559990174940197</v>
      </c>
      <c r="U16">
        <v>6.6982678552278102E-2</v>
      </c>
      <c r="V16">
        <v>0.55902995857811699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fitted_parameters_145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Bourmaud</dc:creator>
  <cp:lastModifiedBy>Claire Bourmaud</cp:lastModifiedBy>
  <dcterms:created xsi:type="dcterms:W3CDTF">2024-02-01T18:40:27Z</dcterms:created>
  <dcterms:modified xsi:type="dcterms:W3CDTF">2024-02-01T18:44:59Z</dcterms:modified>
</cp:coreProperties>
</file>