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BANK DATA\PRAKTEK KERJA NYATA\PROJEK DATA SCIENCE\Project_PKN_Magang_Bidang_Data_Science\Kota_Batu_Tourism_Insight_Forecast_Engine\"/>
    </mc:Choice>
  </mc:AlternateContent>
  <xr:revisionPtr revIDLastSave="0" documentId="13_ncr:1_{5E90DE93-85AF-418F-8529-C676290B81A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ta 2022" sheetId="2" r:id="rId1"/>
    <sheet name="Data 2023" sheetId="3" r:id="rId2"/>
    <sheet name="Data 202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80" i="4" l="1"/>
  <c r="AD80" i="4"/>
  <c r="AC80" i="4"/>
  <c r="AA80" i="4"/>
  <c r="Z80" i="4"/>
  <c r="Y80" i="4"/>
  <c r="X80" i="4"/>
  <c r="W80" i="4"/>
  <c r="V80" i="4"/>
  <c r="V81" i="4" s="1"/>
  <c r="U80" i="4"/>
  <c r="T80" i="4"/>
  <c r="S80" i="4"/>
  <c r="R80" i="4"/>
  <c r="R81" i="4" s="1"/>
  <c r="Q80" i="4"/>
  <c r="P80" i="4"/>
  <c r="P81" i="4" s="1"/>
  <c r="O80" i="4"/>
  <c r="N80" i="4"/>
  <c r="M80" i="4"/>
  <c r="L80" i="4"/>
  <c r="K80" i="4"/>
  <c r="I80" i="4"/>
  <c r="H80" i="4"/>
  <c r="G80" i="4"/>
  <c r="F80" i="4"/>
  <c r="E80" i="4"/>
  <c r="D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J16" i="4"/>
  <c r="AB16" i="4" s="1"/>
  <c r="AB15" i="4"/>
  <c r="AB14" i="4"/>
  <c r="AB13" i="4"/>
  <c r="AB12" i="4"/>
  <c r="AB11" i="4"/>
  <c r="AB10" i="4"/>
  <c r="AB9" i="4"/>
  <c r="AB8" i="4"/>
  <c r="AA80" i="3"/>
  <c r="Z80" i="3"/>
  <c r="Z81" i="3" s="1"/>
  <c r="Y80" i="3"/>
  <c r="X80" i="3"/>
  <c r="X81" i="3" s="1"/>
  <c r="W80" i="3"/>
  <c r="V80" i="3"/>
  <c r="U80" i="3"/>
  <c r="T80" i="3"/>
  <c r="S80" i="3"/>
  <c r="R80" i="3"/>
  <c r="R81" i="3" s="1"/>
  <c r="Q80" i="3"/>
  <c r="P80" i="3"/>
  <c r="P81" i="3" s="1"/>
  <c r="O80" i="3"/>
  <c r="N80" i="3"/>
  <c r="M80" i="3"/>
  <c r="L80" i="3"/>
  <c r="K80" i="3"/>
  <c r="J80" i="3"/>
  <c r="I80" i="3"/>
  <c r="H80" i="3"/>
  <c r="G80" i="3"/>
  <c r="F80" i="3"/>
  <c r="F81" i="3" s="1"/>
  <c r="E80" i="3"/>
  <c r="D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T70" i="2"/>
  <c r="R70" i="2"/>
  <c r="D70" i="2"/>
  <c r="AE69" i="2"/>
  <c r="AD69" i="2"/>
  <c r="AC69" i="2"/>
  <c r="AA69" i="2"/>
  <c r="Z69" i="2"/>
  <c r="Z70" i="2" s="1"/>
  <c r="Y69" i="2"/>
  <c r="X69" i="2"/>
  <c r="X70" i="2" s="1"/>
  <c r="W69" i="2"/>
  <c r="V69" i="2"/>
  <c r="V70" i="2" s="1"/>
  <c r="U69" i="2"/>
  <c r="T69" i="2"/>
  <c r="S69" i="2"/>
  <c r="R69" i="2"/>
  <c r="Q69" i="2"/>
  <c r="P69" i="2"/>
  <c r="P70" i="2" s="1"/>
  <c r="O69" i="2"/>
  <c r="N69" i="2"/>
  <c r="M69" i="2"/>
  <c r="L69" i="2"/>
  <c r="L70" i="2" s="1"/>
  <c r="K69" i="2"/>
  <c r="J69" i="2"/>
  <c r="J70" i="2" s="1"/>
  <c r="I69" i="2"/>
  <c r="H69" i="2"/>
  <c r="H70" i="2" s="1"/>
  <c r="G69" i="2"/>
  <c r="F69" i="2"/>
  <c r="F70" i="2" s="1"/>
  <c r="E69" i="2"/>
  <c r="D69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V81" i="3" l="1"/>
  <c r="H81" i="3"/>
  <c r="J81" i="3"/>
  <c r="N81" i="3"/>
  <c r="L81" i="3"/>
  <c r="X81" i="4"/>
  <c r="D81" i="4"/>
  <c r="Z81" i="4"/>
  <c r="T81" i="4"/>
  <c r="H81" i="4"/>
  <c r="F81" i="4"/>
  <c r="L81" i="4"/>
  <c r="N81" i="4"/>
  <c r="AB80" i="3"/>
  <c r="D81" i="3"/>
  <c r="T81" i="3"/>
  <c r="AB69" i="2"/>
  <c r="N70" i="2"/>
  <c r="AB80" i="4"/>
  <c r="J80" i="4"/>
  <c r="J81" i="4" s="1"/>
</calcChain>
</file>

<file path=xl/sharedStrings.xml><?xml version="1.0" encoding="utf-8"?>
<sst xmlns="http://schemas.openxmlformats.org/spreadsheetml/2006/main" count="586" uniqueCount="125">
  <si>
    <t>Tabel</t>
  </si>
  <si>
    <t>Table</t>
  </si>
  <si>
    <t>(2)</t>
  </si>
  <si>
    <t>(3)</t>
  </si>
  <si>
    <t>(4)</t>
  </si>
  <si>
    <t>(5)</t>
  </si>
  <si>
    <t>Jumlah Pengunjung Objek Wisata dan Wisata Oleh-oleh Menurut Tempat Wisata di Kota Batu, 2022</t>
  </si>
  <si>
    <t>The Number of Tourist by Tourism Object in Batu Municipality, 2022</t>
  </si>
  <si>
    <r>
      <rPr>
        <b/>
        <sz val="8"/>
        <color theme="1"/>
        <rFont val="Calibri"/>
      </rPr>
      <t xml:space="preserve">Obyek Wisata
</t>
    </r>
    <r>
      <rPr>
        <b/>
        <i/>
        <sz val="8"/>
        <color theme="1"/>
        <rFont val="Calibri"/>
      </rPr>
      <t>Tourism Object</t>
    </r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</si>
  <si>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</si>
  <si>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</si>
  <si>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</si>
  <si>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</si>
  <si>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</si>
  <si>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</si>
  <si>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</si>
  <si>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</si>
  <si>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</si>
  <si>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</si>
  <si>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</si>
  <si>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</si>
  <si>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Domestik</t>
  </si>
  <si>
    <t>W.Man</t>
  </si>
  <si>
    <t>W.Nus</t>
  </si>
  <si>
    <t>Total</t>
  </si>
  <si>
    <t>Domestics</t>
  </si>
  <si>
    <t xml:space="preserve">Foreign </t>
  </si>
  <si>
    <t>( 1 )</t>
  </si>
  <si>
    <t>Jatim Park I</t>
  </si>
  <si>
    <t>Jatim Park II</t>
  </si>
  <si>
    <t>Museum Angkut +</t>
  </si>
  <si>
    <t>BNS (Batu Night Spectacular)</t>
  </si>
  <si>
    <t>Eco Green Park</t>
  </si>
  <si>
    <t>Alun-Alun Kota Wisata Batu</t>
  </si>
  <si>
    <t>Wonderland Waterpark</t>
  </si>
  <si>
    <t>Pemandian Tirta Nirwana</t>
  </si>
  <si>
    <t>Gunung Banyak</t>
  </si>
  <si>
    <t>Batu Rafting</t>
  </si>
  <si>
    <t>Mahajaya T-shirt &amp; Oleh-oleh</t>
  </si>
  <si>
    <t>Wisata Oleh-oleh Brawijaya</t>
  </si>
  <si>
    <t>Wisata Oleh-oleh De Duwa</t>
  </si>
  <si>
    <t>TIDAK DILAKUKAN PENDATAAN PADA TAHUN 2022/TUTUP</t>
  </si>
  <si>
    <t>Desa Wisata Sumberejo</t>
  </si>
  <si>
    <t>Wana Wisata Coba Rais</t>
  </si>
  <si>
    <t>Mega Star Indonesia</t>
  </si>
  <si>
    <t>Kampung Tani Temas</t>
  </si>
  <si>
    <t>Desa Wisata Oro-oro Ombo</t>
  </si>
  <si>
    <t>Desa Wisata Sidomulyo</t>
  </si>
  <si>
    <t>Desa Wisats Ngaglik</t>
  </si>
  <si>
    <t>Kampung Wisata Songgokerto</t>
  </si>
  <si>
    <t>Wisata Oleh-oleh Arum Manis</t>
  </si>
  <si>
    <t>Wana Wisata Coban Putri</t>
  </si>
  <si>
    <t>Kelurahan Wisata Pesanggrahan</t>
  </si>
  <si>
    <t>Kelurahan Wisata Sisir</t>
  </si>
  <si>
    <t>Jatim Park III</t>
  </si>
  <si>
    <t>Predator Fun Park</t>
  </si>
  <si>
    <t>Vihara "Dammadhipa Arama"</t>
  </si>
  <si>
    <t>UMKM Toho Srijaya Junrejo</t>
  </si>
  <si>
    <t>Desa Wisata Torongrejo</t>
  </si>
  <si>
    <t>Desa Wisata Dadaprejo</t>
  </si>
  <si>
    <t>Desa Wisata Beji</t>
  </si>
  <si>
    <t>Desa Wisata pendem</t>
  </si>
  <si>
    <t>Desa Wisata Mojorejo</t>
  </si>
  <si>
    <t>Desa Wisata Tlekung</t>
  </si>
  <si>
    <t>Taman Rekreasi Selecta</t>
  </si>
  <si>
    <t>Pemandian Air Panas Alam Cangar</t>
  </si>
  <si>
    <t>Desa Wisata Bumiaji</t>
  </si>
  <si>
    <t>Wana Wisata Coban Talun</t>
  </si>
  <si>
    <t>Petik Apel "Makmur Abadi"</t>
  </si>
  <si>
    <t>Petik Apel Mandiri</t>
  </si>
  <si>
    <t>Batu Agro Apel</t>
  </si>
  <si>
    <t>Kampoeng Kidz</t>
  </si>
  <si>
    <t>Rafting "Kaliwatu"</t>
  </si>
  <si>
    <t>Taman Dolan</t>
  </si>
  <si>
    <t>Goa Pinus</t>
  </si>
  <si>
    <t>Goa Pandawa</t>
  </si>
  <si>
    <t>Kampung Wisata Kungkuk</t>
  </si>
  <si>
    <t>Kampung Lemah Abang</t>
  </si>
  <si>
    <t>Apache Camp</t>
  </si>
  <si>
    <t>Batu Love Garden</t>
  </si>
  <si>
    <t>Desa Wisata Bulukerto</t>
  </si>
  <si>
    <t>Desa Wisata Gunungsari</t>
  </si>
  <si>
    <t>Desa Wisata Pandanrejo</t>
  </si>
  <si>
    <t>Desa Wisata Tulungrejo</t>
  </si>
  <si>
    <t>Desa Wisata Punten</t>
  </si>
  <si>
    <t>Desa Wisata Giripurno</t>
  </si>
  <si>
    <t>Desa Wisata Sumbergondo</t>
  </si>
  <si>
    <t>Desa Wisata Sumberbrantas</t>
  </si>
  <si>
    <t>Millenial Glow Garden</t>
  </si>
  <si>
    <t>Total Kunjungan</t>
  </si>
  <si>
    <t>Jumlah Pengunjung Objek Wisata dan Wisata Oleh-oleh Menurut Tempat Wisata di Kota Batu, 2023</t>
  </si>
  <si>
    <t>The Number of Tourist by Tourism Object in Batu Municipality, 2023</t>
  </si>
  <si>
    <r>
      <rPr>
        <b/>
        <sz val="8"/>
        <color theme="1"/>
        <rFont val="Calibri"/>
      </rPr>
      <t xml:space="preserve">Obyek Wisata
</t>
    </r>
    <r>
      <rPr>
        <b/>
        <i/>
        <sz val="8"/>
        <color theme="1"/>
        <rFont val="Calibri"/>
      </rPr>
      <t>Tourism Object</t>
    </r>
  </si>
  <si>
    <t>60</t>
  </si>
  <si>
    <t>61</t>
  </si>
  <si>
    <t>The Java Merchandise</t>
  </si>
  <si>
    <t>62</t>
  </si>
  <si>
    <t>Buah Tangan Oleh-oleh &amp; Resto</t>
  </si>
  <si>
    <t>63</t>
  </si>
  <si>
    <t>Oleh-oleh Kirangan</t>
  </si>
  <si>
    <t>64</t>
  </si>
  <si>
    <t>KenDedes Pusat Oleh-oleh</t>
  </si>
  <si>
    <t>65</t>
  </si>
  <si>
    <t>Jalur Pendakian Gunung Panderman</t>
  </si>
  <si>
    <t>66</t>
  </si>
  <si>
    <t>Songgoriti Hot Spring</t>
  </si>
  <si>
    <t>67</t>
  </si>
  <si>
    <t>Jalur Pendakian Gunung Arjuno</t>
  </si>
  <si>
    <t>68</t>
  </si>
  <si>
    <t>Goa Jepang</t>
  </si>
  <si>
    <t>69</t>
  </si>
  <si>
    <t>Coban Kaca</t>
  </si>
  <si>
    <t>70</t>
  </si>
  <si>
    <t>Taman Pinus</t>
  </si>
  <si>
    <t>71</t>
  </si>
  <si>
    <t>Kampung Papua</t>
  </si>
  <si>
    <t>Jumlah Pengunjung Objek Wisata dan Wisata Oleh-oleh Menurut Tempat Wisata di Kota Batu, 2024</t>
  </si>
  <si>
    <t>The Number of Tourist by Tourism Object in Batu Municipality, 2024</t>
  </si>
  <si>
    <r>
      <rPr>
        <b/>
        <sz val="8"/>
        <color theme="1"/>
        <rFont val="Calibri"/>
      </rPr>
      <t xml:space="preserve">Obyek Wisata
</t>
    </r>
    <r>
      <rPr>
        <b/>
        <i/>
        <sz val="8"/>
        <color theme="1"/>
        <rFont val="Calibri"/>
      </rPr>
      <t>Tourism Object</t>
    </r>
  </si>
  <si>
    <t>TIDAK BEROPERASI</t>
  </si>
  <si>
    <t>BELUM BEROPERASI</t>
  </si>
  <si>
    <t>TIDAK BEROPERASI SEBAGAI DTW</t>
  </si>
  <si>
    <t>TIDAK DIAMBIL DATANYA</t>
  </si>
  <si>
    <t>MENJADI SATU DENGAN DESA WISATA PUNTEN</t>
  </si>
  <si>
    <t>MENJADI SATU DENGAN WANA WISATA COBAN TALUN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</si>
</sst>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#\ ##0"/>
    <numFmt numFmtId="166" formatCode="#,##0;[Red]#,##0"/>
    <numFmt numFmtId="167" formatCode="d\.m"/>
    <numFmt numFmtId="168" formatCode="#\ ###\ ###"/>
    <numFmt numFmtId="169" formatCode="##\ ###\ ###"/>
  </numFmts>
  <fonts count="18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8"/>
      <color theme="1"/>
      <name val="Calibri"/>
    </font>
    <font>
      <sz val="10"/>
      <name val="Arial"/>
    </font>
    <font>
      <b/>
      <sz val="9"/>
      <color theme="1"/>
      <name val="Calibri"/>
    </font>
    <font>
      <b/>
      <i/>
      <sz val="9"/>
      <color theme="1"/>
      <name val="Calibri"/>
    </font>
    <font>
      <sz val="8"/>
      <color theme="1"/>
      <name val="Calibri"/>
    </font>
    <font>
      <b/>
      <u/>
      <sz val="9"/>
      <color theme="1"/>
      <name val="Calibri"/>
    </font>
    <font>
      <b/>
      <i/>
      <sz val="8"/>
      <color theme="1"/>
      <name val="Calibri"/>
    </font>
    <font>
      <sz val="11"/>
      <color theme="1"/>
      <name val="Arial"/>
    </font>
    <font>
      <sz val="9"/>
      <color theme="1"/>
      <name val="Arial"/>
    </font>
    <font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49" fontId="1" fillId="0" borderId="0" xfId="0" applyNumberFormat="1" applyFont="1"/>
    <xf numFmtId="166" fontId="7" fillId="0" borderId="0" xfId="0" applyNumberFormat="1" applyFont="1"/>
    <xf numFmtId="167" fontId="4" fillId="0" borderId="0" xfId="0" applyNumberFormat="1" applyFont="1" applyAlignment="1">
      <alignment horizontal="right" wrapText="1"/>
    </xf>
    <xf numFmtId="166" fontId="1" fillId="0" borderId="0" xfId="0" applyNumberFormat="1" applyFont="1"/>
    <xf numFmtId="166" fontId="5" fillId="0" borderId="2" xfId="0" applyNumberFormat="1" applyFont="1" applyBorder="1" applyAlignment="1">
      <alignment vertical="top"/>
    </xf>
    <xf numFmtId="166" fontId="1" fillId="0" borderId="2" xfId="0" applyNumberFormat="1" applyFont="1" applyBorder="1" applyAlignment="1">
      <alignment vertical="top"/>
    </xf>
    <xf numFmtId="166" fontId="1" fillId="0" borderId="2" xfId="0" applyNumberFormat="1" applyFont="1" applyBorder="1"/>
    <xf numFmtId="166" fontId="8" fillId="0" borderId="0" xfId="0" applyNumberFormat="1" applyFont="1" applyAlignment="1">
      <alignment horizontal="center" wrapText="1"/>
    </xf>
    <xf numFmtId="166" fontId="8" fillId="0" borderId="3" xfId="0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/>
    </xf>
    <xf numFmtId="166" fontId="6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6" fontId="9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166" fontId="10" fillId="0" borderId="0" xfId="0" applyNumberFormat="1" applyFont="1"/>
    <xf numFmtId="166" fontId="11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0" fillId="0" borderId="0" xfId="0"/>
    <xf numFmtId="164" fontId="2" fillId="0" borderId="3" xfId="0" applyNumberFormat="1" applyFont="1" applyBorder="1" applyAlignment="1">
      <alignment horizontal="center"/>
    </xf>
    <xf numFmtId="0" fontId="3" fillId="0" borderId="3" xfId="0" applyFont="1" applyBorder="1"/>
    <xf numFmtId="166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166" fontId="4" fillId="0" borderId="0" xfId="0" applyNumberFormat="1" applyFont="1" applyAlignment="1">
      <alignment wrapText="1"/>
    </xf>
    <xf numFmtId="166" fontId="8" fillId="0" borderId="2" xfId="0" applyNumberFormat="1" applyFont="1" applyBorder="1" applyAlignment="1">
      <alignment wrapText="1"/>
    </xf>
    <xf numFmtId="166" fontId="2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 wrapText="1"/>
    </xf>
    <xf numFmtId="0" fontId="12" fillId="0" borderId="0" xfId="0" applyFont="1"/>
    <xf numFmtId="168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right"/>
    </xf>
    <xf numFmtId="169" fontId="1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14" fillId="0" borderId="0" xfId="0" applyFont="1"/>
    <xf numFmtId="164" fontId="12" fillId="0" borderId="0" xfId="0" applyNumberFormat="1" applyFont="1" applyAlignment="1">
      <alignment horizontal="right"/>
    </xf>
    <xf numFmtId="166" fontId="12" fillId="0" borderId="0" xfId="0" applyNumberFormat="1" applyFont="1"/>
    <xf numFmtId="164" fontId="12" fillId="0" borderId="0" xfId="0" applyNumberFormat="1" applyFont="1"/>
    <xf numFmtId="164" fontId="12" fillId="0" borderId="1" xfId="0" applyNumberFormat="1" applyFont="1" applyBorder="1"/>
    <xf numFmtId="164" fontId="12" fillId="0" borderId="1" xfId="0" applyNumberFormat="1" applyFont="1" applyBorder="1" applyAlignment="1">
      <alignment horizontal="right"/>
    </xf>
    <xf numFmtId="166" fontId="12" fillId="0" borderId="0" xfId="0" applyNumberFormat="1" applyFont="1" applyAlignment="1">
      <alignment horizontal="center" wrapText="1"/>
    </xf>
    <xf numFmtId="164" fontId="12" fillId="0" borderId="0" xfId="0" applyNumberFormat="1" applyFont="1" applyAlignment="1">
      <alignment horizontal="right"/>
    </xf>
    <xf numFmtId="0" fontId="15" fillId="0" borderId="3" xfId="0" applyFont="1" applyBorder="1"/>
    <xf numFmtId="164" fontId="12" fillId="0" borderId="3" xfId="0" applyNumberFormat="1" applyFont="1" applyBorder="1" applyAlignment="1">
      <alignment horizontal="right"/>
    </xf>
    <xf numFmtId="1" fontId="16" fillId="0" borderId="0" xfId="0" applyNumberFormat="1" applyFont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166" fontId="16" fillId="0" borderId="0" xfId="0" applyNumberFormat="1" applyFont="1"/>
    <xf numFmtId="0" fontId="16" fillId="0" borderId="0" xfId="0" quotePrefix="1" applyFont="1" applyAlignment="1">
      <alignment horizontal="center" wrapText="1"/>
    </xf>
    <xf numFmtId="164" fontId="16" fillId="0" borderId="0" xfId="0" applyNumberFormat="1" applyFont="1"/>
    <xf numFmtId="168" fontId="16" fillId="2" borderId="0" xfId="0" applyNumberFormat="1" applyFont="1" applyFill="1" applyAlignment="1">
      <alignment horizontal="right"/>
    </xf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168" fontId="16" fillId="0" borderId="0" xfId="0" applyNumberFormat="1" applyFont="1" applyAlignment="1">
      <alignment horizontal="right"/>
    </xf>
    <xf numFmtId="169" fontId="16" fillId="2" borderId="0" xfId="0" applyNumberFormat="1" applyFont="1" applyFill="1" applyAlignment="1">
      <alignment horizontal="right"/>
    </xf>
    <xf numFmtId="164" fontId="16" fillId="0" borderId="0" xfId="0" applyNumberFormat="1" applyFont="1" applyAlignment="1">
      <alignment horizontal="center"/>
    </xf>
    <xf numFmtId="0" fontId="13" fillId="0" borderId="0" xfId="0" applyFont="1"/>
    <xf numFmtId="164" fontId="16" fillId="2" borderId="0" xfId="0" applyNumberFormat="1" applyFont="1" applyFill="1" applyAlignment="1">
      <alignment horizontal="center"/>
    </xf>
    <xf numFmtId="164" fontId="16" fillId="0" borderId="1" xfId="0" applyNumberFormat="1" applyFont="1" applyBorder="1"/>
    <xf numFmtId="164" fontId="16" fillId="0" borderId="1" xfId="0" applyNumberFormat="1" applyFont="1" applyBorder="1" applyAlignment="1">
      <alignment horizontal="right"/>
    </xf>
    <xf numFmtId="166" fontId="16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right"/>
    </xf>
    <xf numFmtId="166" fontId="16" fillId="0" borderId="0" xfId="0" applyNumberFormat="1" applyFont="1" applyAlignment="1">
      <alignment horizontal="right"/>
    </xf>
    <xf numFmtId="0" fontId="17" fillId="0" borderId="3" xfId="0" applyFont="1" applyBorder="1"/>
    <xf numFmtId="164" fontId="16" fillId="0" borderId="3" xfId="0" applyNumberFormat="1" applyFont="1" applyBorder="1" applyAlignment="1">
      <alignment horizontal="right"/>
    </xf>
    <xf numFmtId="164" fontId="1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82"/>
  <sheetViews>
    <sheetView topLeftCell="A44" workbookViewId="0">
      <selection activeCell="D20" sqref="D20:AA20"/>
    </sheetView>
  </sheetViews>
  <sheetFormatPr defaultColWidth="12.6640625" defaultRowHeight="15" customHeight="1" x14ac:dyDescent="0.25"/>
  <cols>
    <col min="1" max="2" width="12.6640625" customWidth="1"/>
    <col min="3" max="3" width="7.88671875" customWidth="1"/>
    <col min="4" max="6" width="12.6640625" customWidth="1"/>
  </cols>
  <sheetData>
    <row r="1" spans="1:33" ht="14.4" x14ac:dyDescent="0.3">
      <c r="A1" s="3" t="s">
        <v>0</v>
      </c>
      <c r="B1" s="4">
        <v>45695</v>
      </c>
      <c r="C1" s="28" t="s">
        <v>6</v>
      </c>
      <c r="D1" s="21"/>
      <c r="E1" s="21"/>
      <c r="F1" s="21"/>
      <c r="G1" s="21"/>
      <c r="H1" s="21"/>
      <c r="I1" s="21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15.6" x14ac:dyDescent="0.3">
      <c r="A2" s="6" t="s">
        <v>1</v>
      </c>
      <c r="B2" s="7"/>
      <c r="C2" s="29" t="s">
        <v>7</v>
      </c>
      <c r="D2" s="27"/>
      <c r="E2" s="27"/>
      <c r="F2" s="27"/>
      <c r="G2" s="27"/>
      <c r="H2" s="27"/>
      <c r="I2" s="27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  <c r="AC2" s="5"/>
      <c r="AD2" s="5"/>
      <c r="AE2" s="5"/>
      <c r="AF2" s="5"/>
      <c r="AG2" s="5"/>
    </row>
    <row r="3" spans="1:33" ht="15.75" customHeight="1" x14ac:dyDescent="0.3">
      <c r="A3" s="24" t="s">
        <v>8</v>
      </c>
      <c r="B3" s="21"/>
      <c r="C3" s="21"/>
      <c r="D3" s="30" t="s">
        <v>9</v>
      </c>
      <c r="E3" s="26"/>
      <c r="F3" s="30" t="s">
        <v>10</v>
      </c>
      <c r="G3" s="26"/>
      <c r="H3" s="30" t="s">
        <v>11</v>
      </c>
      <c r="I3" s="26"/>
      <c r="J3" s="30" t="s">
        <v>12</v>
      </c>
      <c r="K3" s="26"/>
      <c r="L3" s="30" t="s">
        <v>13</v>
      </c>
      <c r="M3" s="26"/>
      <c r="N3" s="30" t="s">
        <v>14</v>
      </c>
      <c r="O3" s="26"/>
      <c r="P3" s="30" t="s">
        <v>15</v>
      </c>
      <c r="Q3" s="26"/>
      <c r="R3" s="30" t="s">
        <v>16</v>
      </c>
      <c r="S3" s="26"/>
      <c r="T3" s="30" t="s">
        <v>17</v>
      </c>
      <c r="U3" s="26"/>
      <c r="V3" s="30" t="s">
        <v>18</v>
      </c>
      <c r="W3" s="26"/>
      <c r="X3" s="30" t="s">
        <v>19</v>
      </c>
      <c r="Y3" s="26"/>
      <c r="Z3" s="30" t="s">
        <v>20</v>
      </c>
      <c r="AA3" s="26"/>
      <c r="AB3" s="26"/>
      <c r="AC3" s="5"/>
      <c r="AD3" s="5"/>
      <c r="AE3" s="5"/>
      <c r="AF3" s="5"/>
      <c r="AG3" s="5"/>
    </row>
    <row r="4" spans="1:33" ht="15.75" customHeight="1" x14ac:dyDescent="0.3">
      <c r="A4" s="21"/>
      <c r="B4" s="21"/>
      <c r="C4" s="21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32" t="s">
        <v>24</v>
      </c>
      <c r="AC4" s="5"/>
      <c r="AD4" s="5"/>
      <c r="AE4" s="5"/>
      <c r="AF4" s="5"/>
      <c r="AG4" s="5"/>
    </row>
    <row r="5" spans="1:33" ht="15.75" customHeight="1" x14ac:dyDescent="0.3">
      <c r="A5" s="27"/>
      <c r="B5" s="27"/>
      <c r="C5" s="27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23"/>
      <c r="AC5" s="5"/>
      <c r="AD5" s="5"/>
      <c r="AE5" s="5"/>
      <c r="AF5" s="5"/>
      <c r="AG5" s="5"/>
    </row>
    <row r="6" spans="1:33" ht="15.75" customHeight="1" x14ac:dyDescent="0.3">
      <c r="A6" s="31" t="s">
        <v>27</v>
      </c>
      <c r="B6" s="26"/>
      <c r="C6" s="26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  <c r="AC6" s="5"/>
      <c r="AD6" s="5"/>
      <c r="AE6" s="5"/>
      <c r="AF6" s="5"/>
      <c r="AG6" s="5"/>
    </row>
    <row r="7" spans="1:33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 x14ac:dyDescent="0.3">
      <c r="A8" s="49">
        <v>1</v>
      </c>
      <c r="B8" s="50" t="s">
        <v>28</v>
      </c>
      <c r="C8" s="1"/>
      <c r="D8" s="70">
        <v>63000</v>
      </c>
      <c r="E8" s="70">
        <v>0</v>
      </c>
      <c r="F8" s="70">
        <v>57848</v>
      </c>
      <c r="G8" s="70">
        <v>0</v>
      </c>
      <c r="H8" s="70">
        <v>76501</v>
      </c>
      <c r="I8" s="70">
        <v>0</v>
      </c>
      <c r="J8" s="70">
        <v>7272</v>
      </c>
      <c r="K8" s="70">
        <v>0</v>
      </c>
      <c r="L8" s="70">
        <v>98605</v>
      </c>
      <c r="M8" s="70">
        <v>0</v>
      </c>
      <c r="N8" s="70">
        <v>95977</v>
      </c>
      <c r="O8" s="70">
        <v>0</v>
      </c>
      <c r="P8" s="70">
        <v>58925</v>
      </c>
      <c r="Q8" s="70">
        <v>0</v>
      </c>
      <c r="R8" s="70">
        <v>25563</v>
      </c>
      <c r="S8" s="70">
        <v>0</v>
      </c>
      <c r="T8" s="70">
        <v>37223</v>
      </c>
      <c r="U8" s="70">
        <v>0</v>
      </c>
      <c r="V8" s="70">
        <v>49804</v>
      </c>
      <c r="W8" s="70">
        <v>0</v>
      </c>
      <c r="X8" s="70">
        <v>47802</v>
      </c>
      <c r="Y8" s="70">
        <v>0</v>
      </c>
      <c r="Z8" s="70">
        <v>104667</v>
      </c>
      <c r="AA8" s="70">
        <v>0</v>
      </c>
      <c r="AB8" s="70">
        <f t="shared" ref="AB8:AB67" si="0">SUM(D8:AA8)</f>
        <v>723187</v>
      </c>
      <c r="AC8" s="1"/>
      <c r="AD8" s="1"/>
      <c r="AE8" s="1"/>
      <c r="AF8" s="1"/>
      <c r="AG8" s="1"/>
    </row>
    <row r="9" spans="1:33" ht="15.75" customHeight="1" x14ac:dyDescent="0.3">
      <c r="A9" s="51">
        <v>2</v>
      </c>
      <c r="B9" s="50" t="s">
        <v>29</v>
      </c>
      <c r="C9" s="1"/>
      <c r="D9" s="70">
        <v>71929</v>
      </c>
      <c r="E9" s="70">
        <v>0</v>
      </c>
      <c r="F9" s="70">
        <v>57405</v>
      </c>
      <c r="G9" s="70">
        <v>0</v>
      </c>
      <c r="H9" s="70">
        <v>71633</v>
      </c>
      <c r="I9" s="70">
        <v>0</v>
      </c>
      <c r="J9" s="70">
        <v>18374</v>
      </c>
      <c r="K9" s="70">
        <v>0</v>
      </c>
      <c r="L9" s="70">
        <v>102176</v>
      </c>
      <c r="M9" s="70">
        <v>0</v>
      </c>
      <c r="N9" s="70">
        <v>86663</v>
      </c>
      <c r="O9" s="70">
        <v>0</v>
      </c>
      <c r="P9" s="70">
        <v>68117</v>
      </c>
      <c r="Q9" s="70">
        <v>0</v>
      </c>
      <c r="R9" s="70">
        <v>28077</v>
      </c>
      <c r="S9" s="70">
        <v>0</v>
      </c>
      <c r="T9" s="70">
        <v>33021</v>
      </c>
      <c r="U9" s="70">
        <v>0</v>
      </c>
      <c r="V9" s="70">
        <v>48428</v>
      </c>
      <c r="W9" s="70">
        <v>0</v>
      </c>
      <c r="X9" s="70">
        <v>42462</v>
      </c>
      <c r="Y9" s="70">
        <v>0</v>
      </c>
      <c r="Z9" s="70">
        <v>92546</v>
      </c>
      <c r="AA9" s="70">
        <v>0</v>
      </c>
      <c r="AB9" s="70">
        <f t="shared" si="0"/>
        <v>720831</v>
      </c>
      <c r="AC9" s="1"/>
      <c r="AD9" s="1"/>
      <c r="AE9" s="1"/>
      <c r="AF9" s="1"/>
      <c r="AG9" s="1"/>
    </row>
    <row r="10" spans="1:33" ht="15.75" customHeight="1" x14ac:dyDescent="0.3">
      <c r="A10" s="51">
        <v>3</v>
      </c>
      <c r="B10" s="50" t="s">
        <v>30</v>
      </c>
      <c r="C10" s="1"/>
      <c r="D10" s="70">
        <v>33445</v>
      </c>
      <c r="E10" s="70">
        <v>0</v>
      </c>
      <c r="F10" s="70">
        <v>22187</v>
      </c>
      <c r="G10" s="70">
        <v>0</v>
      </c>
      <c r="H10" s="70">
        <v>23543</v>
      </c>
      <c r="I10" s="70">
        <v>0</v>
      </c>
      <c r="J10" s="70">
        <v>6510</v>
      </c>
      <c r="K10" s="70">
        <v>0</v>
      </c>
      <c r="L10" s="70">
        <v>52068</v>
      </c>
      <c r="M10" s="70">
        <v>0</v>
      </c>
      <c r="N10" s="70">
        <v>49801</v>
      </c>
      <c r="O10" s="70">
        <v>0</v>
      </c>
      <c r="P10" s="70">
        <v>48878</v>
      </c>
      <c r="Q10" s="70">
        <v>0</v>
      </c>
      <c r="R10" s="70">
        <v>25142</v>
      </c>
      <c r="S10" s="70">
        <v>0</v>
      </c>
      <c r="T10" s="70">
        <v>31700</v>
      </c>
      <c r="U10" s="70">
        <v>0</v>
      </c>
      <c r="V10" s="70">
        <v>42058</v>
      </c>
      <c r="W10" s="70">
        <v>0</v>
      </c>
      <c r="X10" s="70">
        <v>39574</v>
      </c>
      <c r="Y10" s="70">
        <v>0</v>
      </c>
      <c r="Z10" s="70">
        <v>85734</v>
      </c>
      <c r="AA10" s="70">
        <v>0</v>
      </c>
      <c r="AB10" s="70">
        <f t="shared" si="0"/>
        <v>460640</v>
      </c>
      <c r="AC10" s="1"/>
      <c r="AD10" s="1"/>
      <c r="AE10" s="1"/>
      <c r="AF10" s="1"/>
      <c r="AG10" s="5"/>
    </row>
    <row r="11" spans="1:33" ht="15.75" customHeight="1" x14ac:dyDescent="0.3">
      <c r="A11" s="51">
        <v>4</v>
      </c>
      <c r="B11" s="50" t="s">
        <v>31</v>
      </c>
      <c r="C11" s="1"/>
      <c r="D11" s="70">
        <v>26120</v>
      </c>
      <c r="E11" s="70">
        <v>0</v>
      </c>
      <c r="F11" s="70">
        <v>16798</v>
      </c>
      <c r="G11" s="70">
        <v>0</v>
      </c>
      <c r="H11" s="70">
        <v>20304</v>
      </c>
      <c r="I11" s="70">
        <v>0</v>
      </c>
      <c r="J11" s="70">
        <v>8056</v>
      </c>
      <c r="K11" s="70">
        <v>0</v>
      </c>
      <c r="L11" s="70">
        <v>40080</v>
      </c>
      <c r="M11" s="70">
        <v>0</v>
      </c>
      <c r="N11" s="70">
        <v>37372</v>
      </c>
      <c r="O11" s="70">
        <v>0</v>
      </c>
      <c r="P11" s="70">
        <v>37849</v>
      </c>
      <c r="Q11" s="70">
        <v>0</v>
      </c>
      <c r="R11" s="70">
        <v>17812</v>
      </c>
      <c r="S11" s="70">
        <v>0</v>
      </c>
      <c r="T11" s="70">
        <v>16731</v>
      </c>
      <c r="U11" s="70">
        <v>0</v>
      </c>
      <c r="V11" s="70">
        <v>23257</v>
      </c>
      <c r="W11" s="70">
        <v>0</v>
      </c>
      <c r="X11" s="70">
        <v>21146</v>
      </c>
      <c r="Y11" s="70">
        <v>0</v>
      </c>
      <c r="Z11" s="70">
        <v>37747</v>
      </c>
      <c r="AA11" s="70">
        <v>0</v>
      </c>
      <c r="AB11" s="70">
        <f t="shared" si="0"/>
        <v>303272</v>
      </c>
      <c r="AC11" s="1"/>
      <c r="AD11" s="1"/>
      <c r="AE11" s="1"/>
      <c r="AF11" s="1"/>
      <c r="AG11" s="5"/>
    </row>
    <row r="12" spans="1:33" ht="15.75" customHeight="1" x14ac:dyDescent="0.3">
      <c r="A12" s="51">
        <v>5</v>
      </c>
      <c r="B12" s="50" t="s">
        <v>32</v>
      </c>
      <c r="C12" s="1"/>
      <c r="D12" s="70">
        <v>50572</v>
      </c>
      <c r="E12" s="70">
        <v>0</v>
      </c>
      <c r="F12" s="70">
        <v>7070</v>
      </c>
      <c r="G12" s="70">
        <v>0</v>
      </c>
      <c r="H12" s="70">
        <v>13257</v>
      </c>
      <c r="I12" s="70">
        <v>0</v>
      </c>
      <c r="J12" s="70">
        <v>13656</v>
      </c>
      <c r="K12" s="70">
        <v>0</v>
      </c>
      <c r="L12" s="70">
        <v>64696</v>
      </c>
      <c r="M12" s="70">
        <v>0</v>
      </c>
      <c r="N12" s="70">
        <v>43108</v>
      </c>
      <c r="O12" s="70">
        <v>0</v>
      </c>
      <c r="P12" s="70">
        <v>52364</v>
      </c>
      <c r="Q12" s="70">
        <v>0</v>
      </c>
      <c r="R12" s="70">
        <v>24200</v>
      </c>
      <c r="S12" s="70">
        <v>0</v>
      </c>
      <c r="T12" s="70">
        <v>24393</v>
      </c>
      <c r="U12" s="70">
        <v>0</v>
      </c>
      <c r="V12" s="70">
        <v>37684</v>
      </c>
      <c r="W12" s="70">
        <v>0</v>
      </c>
      <c r="X12" s="70">
        <v>34855</v>
      </c>
      <c r="Y12" s="70">
        <v>0</v>
      </c>
      <c r="Z12" s="70">
        <v>73604</v>
      </c>
      <c r="AA12" s="70">
        <v>0</v>
      </c>
      <c r="AB12" s="70">
        <f t="shared" si="0"/>
        <v>439459</v>
      </c>
      <c r="AC12" s="1"/>
      <c r="AD12" s="1"/>
      <c r="AE12" s="1"/>
      <c r="AF12" s="1"/>
      <c r="AG12" s="5"/>
    </row>
    <row r="13" spans="1:33" ht="15.75" customHeight="1" x14ac:dyDescent="0.3">
      <c r="A13" s="51">
        <v>6</v>
      </c>
      <c r="B13" s="50" t="s">
        <v>33</v>
      </c>
      <c r="C13" s="1"/>
      <c r="D13" s="70">
        <v>92145</v>
      </c>
      <c r="E13" s="70">
        <v>0</v>
      </c>
      <c r="F13" s="70">
        <v>98721</v>
      </c>
      <c r="G13" s="70">
        <v>0</v>
      </c>
      <c r="H13" s="70">
        <v>117750</v>
      </c>
      <c r="I13" s="70">
        <v>0</v>
      </c>
      <c r="J13" s="70">
        <v>80555</v>
      </c>
      <c r="K13" s="70">
        <v>0</v>
      </c>
      <c r="L13" s="70">
        <v>316914</v>
      </c>
      <c r="M13" s="70">
        <v>0</v>
      </c>
      <c r="N13" s="70">
        <v>268661</v>
      </c>
      <c r="O13" s="70">
        <v>0</v>
      </c>
      <c r="P13" s="70">
        <v>289320</v>
      </c>
      <c r="Q13" s="70">
        <v>0</v>
      </c>
      <c r="R13" s="70">
        <v>206863</v>
      </c>
      <c r="S13" s="70">
        <v>12</v>
      </c>
      <c r="T13" s="70">
        <v>232679</v>
      </c>
      <c r="U13" s="70">
        <v>0</v>
      </c>
      <c r="V13" s="70">
        <v>173166</v>
      </c>
      <c r="W13" s="70">
        <v>0</v>
      </c>
      <c r="X13" s="70">
        <v>44289</v>
      </c>
      <c r="Y13" s="70">
        <v>0</v>
      </c>
      <c r="Z13" s="70">
        <v>132985</v>
      </c>
      <c r="AA13" s="70">
        <v>0</v>
      </c>
      <c r="AB13" s="70">
        <f t="shared" si="0"/>
        <v>2054060</v>
      </c>
      <c r="AC13" s="1"/>
      <c r="AD13" s="1"/>
      <c r="AE13" s="1"/>
      <c r="AF13" s="1"/>
      <c r="AG13" s="5"/>
    </row>
    <row r="14" spans="1:33" ht="15.75" customHeight="1" x14ac:dyDescent="0.3">
      <c r="A14" s="51">
        <v>7</v>
      </c>
      <c r="B14" s="50" t="s">
        <v>34</v>
      </c>
      <c r="C14" s="1"/>
      <c r="D14" s="70">
        <v>677</v>
      </c>
      <c r="E14" s="70">
        <v>0</v>
      </c>
      <c r="F14" s="70">
        <v>721</v>
      </c>
      <c r="G14" s="70">
        <v>0</v>
      </c>
      <c r="H14" s="70">
        <v>693</v>
      </c>
      <c r="I14" s="70">
        <v>0</v>
      </c>
      <c r="J14" s="70">
        <v>611</v>
      </c>
      <c r="K14" s="70">
        <v>0</v>
      </c>
      <c r="L14" s="70">
        <v>836</v>
      </c>
      <c r="M14" s="70">
        <v>0</v>
      </c>
      <c r="N14" s="70">
        <v>671</v>
      </c>
      <c r="O14" s="70">
        <v>0</v>
      </c>
      <c r="P14" s="70">
        <v>625</v>
      </c>
      <c r="Q14" s="70">
        <v>0</v>
      </c>
      <c r="R14" s="70">
        <v>573</v>
      </c>
      <c r="S14" s="70">
        <v>0</v>
      </c>
      <c r="T14" s="70">
        <v>1268</v>
      </c>
      <c r="U14" s="70">
        <v>0</v>
      </c>
      <c r="V14" s="70">
        <v>548</v>
      </c>
      <c r="W14" s="70">
        <v>0</v>
      </c>
      <c r="X14" s="70">
        <v>524</v>
      </c>
      <c r="Y14" s="70">
        <v>0</v>
      </c>
      <c r="Z14" s="70">
        <v>1766</v>
      </c>
      <c r="AA14" s="70">
        <v>0</v>
      </c>
      <c r="AB14" s="70">
        <f t="shared" si="0"/>
        <v>9513</v>
      </c>
      <c r="AC14" s="1"/>
      <c r="AD14" s="1"/>
      <c r="AE14" s="1"/>
      <c r="AF14" s="1"/>
      <c r="AG14" s="5"/>
    </row>
    <row r="15" spans="1:33" ht="15.75" customHeight="1" x14ac:dyDescent="0.3">
      <c r="A15" s="51">
        <v>8</v>
      </c>
      <c r="B15" s="50" t="s">
        <v>35</v>
      </c>
      <c r="C15" s="1"/>
      <c r="D15" s="70">
        <v>4926</v>
      </c>
      <c r="E15" s="70">
        <v>0</v>
      </c>
      <c r="F15" s="70">
        <v>3479</v>
      </c>
      <c r="G15" s="70">
        <v>0</v>
      </c>
      <c r="H15" s="70">
        <v>3711</v>
      </c>
      <c r="I15" s="70">
        <v>0</v>
      </c>
      <c r="J15" s="70">
        <v>570</v>
      </c>
      <c r="K15" s="70">
        <v>0</v>
      </c>
      <c r="L15" s="70">
        <v>8133</v>
      </c>
      <c r="M15" s="70">
        <v>0</v>
      </c>
      <c r="N15" s="70">
        <v>5741</v>
      </c>
      <c r="O15" s="70">
        <v>0</v>
      </c>
      <c r="P15" s="70">
        <v>6743</v>
      </c>
      <c r="Q15" s="70">
        <v>0</v>
      </c>
      <c r="R15" s="70">
        <v>2542</v>
      </c>
      <c r="S15" s="70">
        <v>0</v>
      </c>
      <c r="T15" s="70">
        <v>4500</v>
      </c>
      <c r="U15" s="70">
        <v>0</v>
      </c>
      <c r="V15" s="70">
        <v>4173</v>
      </c>
      <c r="W15" s="70">
        <v>0</v>
      </c>
      <c r="X15" s="70">
        <v>2534</v>
      </c>
      <c r="Y15" s="70">
        <v>0</v>
      </c>
      <c r="Z15" s="70">
        <v>4303</v>
      </c>
      <c r="AA15" s="70">
        <v>0</v>
      </c>
      <c r="AB15" s="70">
        <f t="shared" si="0"/>
        <v>51355</v>
      </c>
      <c r="AC15" s="1"/>
      <c r="AD15" s="1"/>
      <c r="AE15" s="1"/>
      <c r="AF15" s="1"/>
      <c r="AG15" s="5"/>
    </row>
    <row r="16" spans="1:33" ht="15.75" customHeight="1" x14ac:dyDescent="0.3">
      <c r="A16" s="51">
        <v>9</v>
      </c>
      <c r="B16" s="50" t="s">
        <v>36</v>
      </c>
      <c r="C16" s="1"/>
      <c r="D16" s="70">
        <v>5636</v>
      </c>
      <c r="E16" s="70">
        <v>0</v>
      </c>
      <c r="F16" s="70">
        <v>3693</v>
      </c>
      <c r="G16" s="70">
        <v>0</v>
      </c>
      <c r="H16" s="70">
        <v>3693</v>
      </c>
      <c r="I16" s="70">
        <v>0</v>
      </c>
      <c r="J16" s="70">
        <v>3224</v>
      </c>
      <c r="K16" s="70">
        <v>0</v>
      </c>
      <c r="L16" s="70">
        <v>6723</v>
      </c>
      <c r="M16" s="70">
        <v>0</v>
      </c>
      <c r="N16" s="70">
        <v>5372</v>
      </c>
      <c r="O16" s="70">
        <v>0</v>
      </c>
      <c r="P16" s="70">
        <v>5407</v>
      </c>
      <c r="Q16" s="70">
        <v>0</v>
      </c>
      <c r="R16" s="70">
        <v>3849</v>
      </c>
      <c r="S16" s="70">
        <v>0</v>
      </c>
      <c r="T16" s="70">
        <v>3672</v>
      </c>
      <c r="U16" s="70">
        <v>0</v>
      </c>
      <c r="V16" s="70">
        <v>3671</v>
      </c>
      <c r="W16" s="70">
        <v>0</v>
      </c>
      <c r="X16" s="70">
        <v>2299</v>
      </c>
      <c r="Y16" s="70">
        <v>0</v>
      </c>
      <c r="Z16" s="70">
        <v>7066</v>
      </c>
      <c r="AA16" s="70">
        <v>0</v>
      </c>
      <c r="AB16" s="70">
        <f t="shared" si="0"/>
        <v>54305</v>
      </c>
      <c r="AC16" s="1"/>
      <c r="AD16" s="1"/>
      <c r="AE16" s="1"/>
      <c r="AF16" s="1"/>
      <c r="AG16" s="1"/>
    </row>
    <row r="17" spans="1:33" ht="15.75" customHeight="1" x14ac:dyDescent="0.3">
      <c r="A17" s="51">
        <v>10</v>
      </c>
      <c r="B17" s="50" t="s">
        <v>37</v>
      </c>
      <c r="C17" s="1"/>
      <c r="D17" s="70">
        <v>110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45</v>
      </c>
      <c r="O17" s="70">
        <v>0</v>
      </c>
      <c r="P17" s="70">
        <v>108</v>
      </c>
      <c r="Q17" s="70">
        <v>0</v>
      </c>
      <c r="R17" s="70">
        <v>44</v>
      </c>
      <c r="S17" s="70">
        <v>0</v>
      </c>
      <c r="T17" s="70">
        <v>134</v>
      </c>
      <c r="U17" s="70">
        <v>0</v>
      </c>
      <c r="V17" s="70">
        <v>287</v>
      </c>
      <c r="W17" s="70">
        <v>0</v>
      </c>
      <c r="X17" s="70">
        <v>191</v>
      </c>
      <c r="Y17" s="70">
        <v>0</v>
      </c>
      <c r="Z17" s="70">
        <v>195</v>
      </c>
      <c r="AA17" s="70">
        <v>0</v>
      </c>
      <c r="AB17" s="70">
        <f t="shared" si="0"/>
        <v>1114</v>
      </c>
      <c r="AC17" s="1"/>
      <c r="AD17" s="1"/>
      <c r="AE17" s="1"/>
      <c r="AF17" s="1"/>
      <c r="AG17" s="1"/>
    </row>
    <row r="18" spans="1:33" ht="15.75" customHeight="1" x14ac:dyDescent="0.3">
      <c r="A18" s="51">
        <v>11</v>
      </c>
      <c r="B18" s="50" t="s">
        <v>38</v>
      </c>
      <c r="C18" s="1"/>
      <c r="D18" s="70">
        <v>4325</v>
      </c>
      <c r="E18" s="70">
        <v>0</v>
      </c>
      <c r="F18" s="70">
        <v>3430</v>
      </c>
      <c r="G18" s="70">
        <v>0</v>
      </c>
      <c r="H18" s="70">
        <v>8867</v>
      </c>
      <c r="I18" s="70">
        <v>0</v>
      </c>
      <c r="J18" s="70">
        <v>175</v>
      </c>
      <c r="K18" s="70">
        <v>0</v>
      </c>
      <c r="L18" s="70">
        <v>7117</v>
      </c>
      <c r="M18" s="70">
        <v>0</v>
      </c>
      <c r="N18" s="70">
        <v>10558</v>
      </c>
      <c r="O18" s="70">
        <v>0</v>
      </c>
      <c r="P18" s="70">
        <v>2565</v>
      </c>
      <c r="Q18" s="70">
        <v>12</v>
      </c>
      <c r="R18" s="70">
        <v>215</v>
      </c>
      <c r="S18" s="70">
        <v>0</v>
      </c>
      <c r="T18" s="70">
        <v>825</v>
      </c>
      <c r="U18" s="70">
        <v>0</v>
      </c>
      <c r="V18" s="70">
        <v>820</v>
      </c>
      <c r="W18" s="70">
        <v>0</v>
      </c>
      <c r="X18" s="70">
        <v>2030</v>
      </c>
      <c r="Y18" s="70">
        <v>0</v>
      </c>
      <c r="Z18" s="70">
        <v>1130</v>
      </c>
      <c r="AA18" s="70">
        <v>0</v>
      </c>
      <c r="AB18" s="70">
        <f t="shared" si="0"/>
        <v>42069</v>
      </c>
      <c r="AC18" s="1"/>
      <c r="AD18" s="1"/>
      <c r="AE18" s="1"/>
      <c r="AF18" s="1"/>
      <c r="AG18" s="1"/>
    </row>
    <row r="19" spans="1:33" ht="15.75" customHeight="1" x14ac:dyDescent="0.3">
      <c r="A19" s="51">
        <v>12</v>
      </c>
      <c r="B19" s="50" t="s">
        <v>39</v>
      </c>
      <c r="C19" s="1"/>
      <c r="D19" s="70">
        <v>311</v>
      </c>
      <c r="E19" s="70">
        <v>0</v>
      </c>
      <c r="F19" s="70">
        <v>780</v>
      </c>
      <c r="G19" s="70">
        <v>0</v>
      </c>
      <c r="H19" s="70">
        <v>644</v>
      </c>
      <c r="I19" s="70">
        <v>0</v>
      </c>
      <c r="J19" s="70">
        <v>0</v>
      </c>
      <c r="K19" s="70">
        <v>0</v>
      </c>
      <c r="L19" s="70">
        <v>601</v>
      </c>
      <c r="M19" s="70">
        <v>0</v>
      </c>
      <c r="N19" s="70">
        <v>1219</v>
      </c>
      <c r="O19" s="70">
        <v>0</v>
      </c>
      <c r="P19" s="70">
        <v>15226</v>
      </c>
      <c r="Q19" s="70">
        <v>0</v>
      </c>
      <c r="R19" s="70">
        <v>5330</v>
      </c>
      <c r="S19" s="70">
        <v>15</v>
      </c>
      <c r="T19" s="70">
        <v>2000</v>
      </c>
      <c r="U19" s="70">
        <v>0</v>
      </c>
      <c r="V19" s="70">
        <v>1784</v>
      </c>
      <c r="W19" s="70">
        <v>0</v>
      </c>
      <c r="X19" s="70">
        <v>1263</v>
      </c>
      <c r="Y19" s="70">
        <v>18</v>
      </c>
      <c r="Z19" s="70">
        <v>5970</v>
      </c>
      <c r="AA19" s="70">
        <v>0</v>
      </c>
      <c r="AB19" s="70">
        <f t="shared" si="0"/>
        <v>35161</v>
      </c>
      <c r="AC19" s="1"/>
      <c r="AD19" s="1"/>
      <c r="AE19" s="1"/>
      <c r="AF19" s="1"/>
      <c r="AG19" s="1"/>
    </row>
    <row r="20" spans="1:33" ht="15.75" customHeight="1" x14ac:dyDescent="0.3">
      <c r="A20" s="51">
        <v>13</v>
      </c>
      <c r="B20" s="50" t="s">
        <v>40</v>
      </c>
      <c r="C20" s="1"/>
      <c r="D20" s="60" t="s">
        <v>41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70">
        <f t="shared" si="0"/>
        <v>0</v>
      </c>
      <c r="AC20" s="1"/>
      <c r="AD20" s="1"/>
      <c r="AE20" s="1"/>
      <c r="AF20" s="1"/>
      <c r="AG20" s="1"/>
    </row>
    <row r="21" spans="1:33" ht="15.75" customHeight="1" x14ac:dyDescent="0.3">
      <c r="A21" s="51">
        <v>14</v>
      </c>
      <c r="B21" s="50" t="s">
        <v>42</v>
      </c>
      <c r="C21" s="1"/>
      <c r="D21" s="60" t="s">
        <v>41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70">
        <f t="shared" si="0"/>
        <v>0</v>
      </c>
      <c r="AC21" s="1"/>
      <c r="AD21" s="1"/>
      <c r="AE21" s="1"/>
      <c r="AF21" s="1"/>
      <c r="AG21" s="1"/>
    </row>
    <row r="22" spans="1:33" ht="15.75" customHeight="1" x14ac:dyDescent="0.3">
      <c r="A22" s="51">
        <v>15</v>
      </c>
      <c r="B22" s="50" t="s">
        <v>43</v>
      </c>
      <c r="C22" s="1"/>
      <c r="D22" s="70">
        <v>2618</v>
      </c>
      <c r="E22" s="70">
        <v>0</v>
      </c>
      <c r="F22" s="70">
        <v>1490</v>
      </c>
      <c r="G22" s="70">
        <v>0</v>
      </c>
      <c r="H22" s="70">
        <v>1272</v>
      </c>
      <c r="I22" s="70">
        <v>0</v>
      </c>
      <c r="J22" s="70">
        <v>756</v>
      </c>
      <c r="K22" s="70">
        <v>0</v>
      </c>
      <c r="L22" s="70">
        <v>4870</v>
      </c>
      <c r="M22" s="70">
        <v>0</v>
      </c>
      <c r="N22" s="70">
        <v>2300</v>
      </c>
      <c r="O22" s="70">
        <v>0</v>
      </c>
      <c r="P22" s="70">
        <v>2569</v>
      </c>
      <c r="Q22" s="70">
        <v>0</v>
      </c>
      <c r="R22" s="70">
        <v>2246</v>
      </c>
      <c r="S22" s="70">
        <v>0</v>
      </c>
      <c r="T22" s="70">
        <v>1737</v>
      </c>
      <c r="U22" s="70">
        <v>0</v>
      </c>
      <c r="V22" s="70">
        <v>1821</v>
      </c>
      <c r="W22" s="70">
        <v>0</v>
      </c>
      <c r="X22" s="70">
        <v>1815</v>
      </c>
      <c r="Y22" s="70">
        <v>0</v>
      </c>
      <c r="Z22" s="70">
        <v>5024</v>
      </c>
      <c r="AA22" s="70">
        <v>0</v>
      </c>
      <c r="AB22" s="70">
        <f t="shared" si="0"/>
        <v>28518</v>
      </c>
      <c r="AC22" s="1"/>
      <c r="AD22" s="1"/>
      <c r="AE22" s="1"/>
      <c r="AF22" s="1"/>
      <c r="AG22" s="1"/>
    </row>
    <row r="23" spans="1:33" ht="15.75" customHeight="1" x14ac:dyDescent="0.3">
      <c r="A23" s="51">
        <v>16</v>
      </c>
      <c r="B23" s="50" t="s">
        <v>44</v>
      </c>
      <c r="C23" s="1"/>
      <c r="D23" s="60" t="s">
        <v>41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70">
        <f t="shared" si="0"/>
        <v>0</v>
      </c>
      <c r="AC23" s="1"/>
      <c r="AD23" s="1"/>
      <c r="AE23" s="1"/>
      <c r="AF23" s="1"/>
      <c r="AG23" s="1"/>
    </row>
    <row r="24" spans="1:33" ht="15.75" customHeight="1" x14ac:dyDescent="0.3">
      <c r="A24" s="51">
        <v>17</v>
      </c>
      <c r="B24" s="50" t="s">
        <v>45</v>
      </c>
      <c r="C24" s="1"/>
      <c r="D24" s="60" t="s">
        <v>41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70">
        <f t="shared" si="0"/>
        <v>0</v>
      </c>
      <c r="AC24" s="1"/>
      <c r="AD24" s="1"/>
      <c r="AE24" s="1"/>
      <c r="AF24" s="1"/>
      <c r="AG24" s="1"/>
    </row>
    <row r="25" spans="1:33" ht="15.75" customHeight="1" x14ac:dyDescent="0.3">
      <c r="A25" s="51">
        <v>18</v>
      </c>
      <c r="B25" s="50" t="s">
        <v>46</v>
      </c>
      <c r="C25" s="1"/>
      <c r="D25" s="60" t="s">
        <v>41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70">
        <f t="shared" si="0"/>
        <v>0</v>
      </c>
      <c r="AC25" s="1"/>
      <c r="AD25" s="1"/>
      <c r="AE25" s="1"/>
      <c r="AF25" s="1"/>
      <c r="AG25" s="1"/>
    </row>
    <row r="26" spans="1:33" ht="15.75" customHeight="1" x14ac:dyDescent="0.3">
      <c r="A26" s="51">
        <v>19</v>
      </c>
      <c r="B26" s="50" t="s">
        <v>47</v>
      </c>
      <c r="C26" s="1"/>
      <c r="D26" s="70">
        <v>89</v>
      </c>
      <c r="E26" s="70">
        <v>0</v>
      </c>
      <c r="F26" s="70">
        <v>108</v>
      </c>
      <c r="G26" s="70">
        <v>0</v>
      </c>
      <c r="H26" s="70">
        <v>120</v>
      </c>
      <c r="I26" s="70">
        <v>0</v>
      </c>
      <c r="J26" s="70">
        <v>42</v>
      </c>
      <c r="K26" s="70">
        <v>0</v>
      </c>
      <c r="L26" s="70">
        <v>0</v>
      </c>
      <c r="M26" s="70">
        <v>0</v>
      </c>
      <c r="N26" s="70">
        <v>4984</v>
      </c>
      <c r="O26" s="70">
        <v>0</v>
      </c>
      <c r="P26" s="70">
        <v>4803</v>
      </c>
      <c r="Q26" s="70">
        <v>0</v>
      </c>
      <c r="R26" s="70">
        <v>838</v>
      </c>
      <c r="S26" s="70">
        <v>0</v>
      </c>
      <c r="T26" s="70">
        <v>1436</v>
      </c>
      <c r="U26" s="70">
        <v>0</v>
      </c>
      <c r="V26" s="70">
        <v>4780</v>
      </c>
      <c r="W26" s="70">
        <v>0</v>
      </c>
      <c r="X26" s="70">
        <v>1890</v>
      </c>
      <c r="Y26" s="70">
        <v>0</v>
      </c>
      <c r="Z26" s="70">
        <v>2350</v>
      </c>
      <c r="AA26" s="70">
        <v>0</v>
      </c>
      <c r="AB26" s="70">
        <f t="shared" si="0"/>
        <v>21440</v>
      </c>
      <c r="AC26" s="1"/>
      <c r="AD26" s="1"/>
      <c r="AE26" s="1"/>
      <c r="AF26" s="1"/>
      <c r="AG26" s="1"/>
    </row>
    <row r="27" spans="1:33" ht="15.75" customHeight="1" x14ac:dyDescent="0.3">
      <c r="A27" s="51">
        <v>20</v>
      </c>
      <c r="B27" s="50" t="s">
        <v>48</v>
      </c>
      <c r="C27" s="1"/>
      <c r="D27" s="70">
        <v>80</v>
      </c>
      <c r="E27" s="70">
        <v>0</v>
      </c>
      <c r="F27" s="70">
        <v>80</v>
      </c>
      <c r="G27" s="70">
        <v>0</v>
      </c>
      <c r="H27" s="70">
        <v>57</v>
      </c>
      <c r="I27" s="70">
        <v>0</v>
      </c>
      <c r="J27" s="70">
        <v>0</v>
      </c>
      <c r="K27" s="70">
        <v>0</v>
      </c>
      <c r="L27" s="70">
        <v>22</v>
      </c>
      <c r="M27" s="70">
        <v>0</v>
      </c>
      <c r="N27" s="70">
        <v>10</v>
      </c>
      <c r="O27" s="70">
        <v>0</v>
      </c>
      <c r="P27" s="70">
        <v>64</v>
      </c>
      <c r="Q27" s="70">
        <v>0</v>
      </c>
      <c r="R27" s="70">
        <v>250</v>
      </c>
      <c r="S27" s="70">
        <v>0</v>
      </c>
      <c r="T27" s="70">
        <v>35</v>
      </c>
      <c r="U27" s="70">
        <v>0</v>
      </c>
      <c r="V27" s="70">
        <v>145</v>
      </c>
      <c r="W27" s="70">
        <v>0</v>
      </c>
      <c r="X27" s="70">
        <v>50</v>
      </c>
      <c r="Y27" s="70">
        <v>0</v>
      </c>
      <c r="Z27" s="70">
        <v>67</v>
      </c>
      <c r="AA27" s="70">
        <v>0</v>
      </c>
      <c r="AB27" s="70">
        <f t="shared" si="0"/>
        <v>860</v>
      </c>
      <c r="AC27" s="1"/>
      <c r="AD27" s="1"/>
      <c r="AE27" s="1"/>
      <c r="AF27" s="1"/>
      <c r="AG27" s="1"/>
    </row>
    <row r="28" spans="1:33" ht="15.75" customHeight="1" x14ac:dyDescent="0.3">
      <c r="A28" s="51">
        <v>21</v>
      </c>
      <c r="B28" s="50" t="s">
        <v>49</v>
      </c>
      <c r="C28" s="1"/>
      <c r="D28" s="60" t="s">
        <v>41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70">
        <f t="shared" si="0"/>
        <v>0</v>
      </c>
      <c r="AC28" s="1"/>
      <c r="AD28" s="1"/>
      <c r="AE28" s="1"/>
      <c r="AF28" s="1"/>
      <c r="AG28" s="1"/>
    </row>
    <row r="29" spans="1:33" ht="15.75" customHeight="1" x14ac:dyDescent="0.3">
      <c r="A29" s="51">
        <v>22</v>
      </c>
      <c r="B29" s="50" t="s">
        <v>50</v>
      </c>
      <c r="C29" s="1"/>
      <c r="D29" s="70">
        <v>5919</v>
      </c>
      <c r="E29" s="70">
        <v>0</v>
      </c>
      <c r="F29" s="70">
        <v>3813</v>
      </c>
      <c r="G29" s="70">
        <v>0</v>
      </c>
      <c r="H29" s="70">
        <v>3080</v>
      </c>
      <c r="I29" s="70">
        <v>0</v>
      </c>
      <c r="J29" s="70">
        <v>0</v>
      </c>
      <c r="K29" s="70">
        <v>0</v>
      </c>
      <c r="L29" s="70">
        <v>649</v>
      </c>
      <c r="M29" s="70">
        <v>0</v>
      </c>
      <c r="N29" s="70">
        <v>757</v>
      </c>
      <c r="O29" s="70">
        <v>0</v>
      </c>
      <c r="P29" s="70">
        <v>1318</v>
      </c>
      <c r="Q29" s="70">
        <v>0</v>
      </c>
      <c r="R29" s="70">
        <v>5316</v>
      </c>
      <c r="S29" s="70">
        <v>2</v>
      </c>
      <c r="T29" s="70">
        <v>7339</v>
      </c>
      <c r="U29" s="70">
        <v>0</v>
      </c>
      <c r="V29" s="70">
        <v>8565</v>
      </c>
      <c r="W29" s="70">
        <v>0</v>
      </c>
      <c r="X29" s="70">
        <v>10130</v>
      </c>
      <c r="Y29" s="70">
        <v>0</v>
      </c>
      <c r="Z29" s="70">
        <v>19950</v>
      </c>
      <c r="AA29" s="70">
        <v>0</v>
      </c>
      <c r="AB29" s="70">
        <f t="shared" si="0"/>
        <v>66838</v>
      </c>
      <c r="AC29" s="1"/>
      <c r="AD29" s="1"/>
      <c r="AE29" s="1"/>
      <c r="AF29" s="1"/>
      <c r="AG29" s="1"/>
    </row>
    <row r="30" spans="1:33" ht="15.75" customHeight="1" x14ac:dyDescent="0.3">
      <c r="A30" s="51">
        <v>23</v>
      </c>
      <c r="B30" s="50" t="s">
        <v>51</v>
      </c>
      <c r="C30" s="1"/>
      <c r="D30" s="70">
        <v>970</v>
      </c>
      <c r="E30" s="70">
        <v>0</v>
      </c>
      <c r="F30" s="70">
        <v>1263</v>
      </c>
      <c r="G30" s="70">
        <v>0</v>
      </c>
      <c r="H30" s="70">
        <v>1609</v>
      </c>
      <c r="I30" s="70">
        <v>0</v>
      </c>
      <c r="J30" s="70">
        <v>1051</v>
      </c>
      <c r="K30" s="70">
        <v>0</v>
      </c>
      <c r="L30" s="70">
        <v>4978</v>
      </c>
      <c r="M30" s="70">
        <v>0</v>
      </c>
      <c r="N30" s="70">
        <v>3119</v>
      </c>
      <c r="O30" s="70">
        <v>0</v>
      </c>
      <c r="P30" s="70">
        <v>4633</v>
      </c>
      <c r="Q30" s="70">
        <v>0</v>
      </c>
      <c r="R30" s="70">
        <v>2482</v>
      </c>
      <c r="S30" s="70">
        <v>0</v>
      </c>
      <c r="T30" s="70">
        <v>2596</v>
      </c>
      <c r="U30" s="70">
        <v>0</v>
      </c>
      <c r="V30" s="70">
        <v>2309</v>
      </c>
      <c r="W30" s="70">
        <v>0</v>
      </c>
      <c r="X30" s="70">
        <v>2260</v>
      </c>
      <c r="Y30" s="70">
        <v>0</v>
      </c>
      <c r="Z30" s="70">
        <v>3063</v>
      </c>
      <c r="AA30" s="70">
        <v>0</v>
      </c>
      <c r="AB30" s="70">
        <f t="shared" si="0"/>
        <v>30333</v>
      </c>
      <c r="AC30" s="1"/>
      <c r="AD30" s="1"/>
      <c r="AE30" s="1"/>
      <c r="AF30" s="1"/>
      <c r="AG30" s="1"/>
    </row>
    <row r="31" spans="1:33" ht="15.75" customHeight="1" x14ac:dyDescent="0.3">
      <c r="A31" s="51">
        <v>24</v>
      </c>
      <c r="B31" s="50" t="s">
        <v>52</v>
      </c>
      <c r="C31" s="1"/>
      <c r="D31" s="70">
        <v>450</v>
      </c>
      <c r="E31" s="70">
        <v>0</v>
      </c>
      <c r="F31" s="70">
        <v>2509</v>
      </c>
      <c r="G31" s="70">
        <v>0</v>
      </c>
      <c r="H31" s="70">
        <v>2437</v>
      </c>
      <c r="I31" s="70">
        <v>0</v>
      </c>
      <c r="J31" s="70">
        <v>100</v>
      </c>
      <c r="K31" s="70">
        <v>0</v>
      </c>
      <c r="L31" s="70">
        <v>4275</v>
      </c>
      <c r="M31" s="70">
        <v>0</v>
      </c>
      <c r="N31" s="70">
        <v>2663</v>
      </c>
      <c r="O31" s="70">
        <v>0</v>
      </c>
      <c r="P31" s="70">
        <v>2292</v>
      </c>
      <c r="Q31" s="70">
        <v>0</v>
      </c>
      <c r="R31" s="70">
        <v>6458</v>
      </c>
      <c r="S31" s="70">
        <v>0</v>
      </c>
      <c r="T31" s="70">
        <v>1835</v>
      </c>
      <c r="U31" s="70">
        <v>0</v>
      </c>
      <c r="V31" s="70">
        <v>2302</v>
      </c>
      <c r="W31" s="70">
        <v>0</v>
      </c>
      <c r="X31" s="70">
        <v>3094</v>
      </c>
      <c r="Y31" s="70">
        <v>0</v>
      </c>
      <c r="Z31" s="70">
        <v>2115</v>
      </c>
      <c r="AA31" s="70">
        <v>0</v>
      </c>
      <c r="AB31" s="70">
        <f t="shared" si="0"/>
        <v>30530</v>
      </c>
      <c r="AC31" s="1"/>
      <c r="AD31" s="1"/>
      <c r="AE31" s="1"/>
      <c r="AF31" s="1"/>
      <c r="AG31" s="1"/>
    </row>
    <row r="32" spans="1:33" ht="15.75" customHeight="1" x14ac:dyDescent="0.3">
      <c r="A32" s="51">
        <v>25</v>
      </c>
      <c r="B32" s="50" t="s">
        <v>53</v>
      </c>
      <c r="C32" s="1"/>
      <c r="D32" s="60" t="s">
        <v>41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70">
        <f t="shared" si="0"/>
        <v>0</v>
      </c>
      <c r="AC32" s="1"/>
      <c r="AD32" s="1"/>
      <c r="AE32" s="1"/>
      <c r="AF32" s="1"/>
      <c r="AG32" s="1"/>
    </row>
    <row r="33" spans="1:33" ht="15.75" customHeight="1" x14ac:dyDescent="0.3">
      <c r="A33" s="51">
        <v>26</v>
      </c>
      <c r="B33" s="50" t="s">
        <v>54</v>
      </c>
      <c r="C33" s="1"/>
      <c r="D33" s="70">
        <v>55343</v>
      </c>
      <c r="E33" s="70">
        <v>0</v>
      </c>
      <c r="F33" s="70">
        <v>40662</v>
      </c>
      <c r="G33" s="70">
        <v>0</v>
      </c>
      <c r="H33" s="70">
        <v>35040</v>
      </c>
      <c r="I33" s="70">
        <v>0</v>
      </c>
      <c r="J33" s="70">
        <v>17845</v>
      </c>
      <c r="K33" s="70">
        <v>0</v>
      </c>
      <c r="L33" s="70">
        <v>88573</v>
      </c>
      <c r="M33" s="70">
        <v>0</v>
      </c>
      <c r="N33" s="70">
        <v>72383</v>
      </c>
      <c r="O33" s="70">
        <v>0</v>
      </c>
      <c r="P33" s="70">
        <v>71114</v>
      </c>
      <c r="Q33" s="70">
        <v>0</v>
      </c>
      <c r="R33" s="70">
        <v>29069</v>
      </c>
      <c r="S33" s="70">
        <v>0</v>
      </c>
      <c r="T33" s="70">
        <v>23967</v>
      </c>
      <c r="U33" s="70">
        <v>0</v>
      </c>
      <c r="V33" s="70">
        <v>36038</v>
      </c>
      <c r="W33" s="70">
        <v>0</v>
      </c>
      <c r="X33" s="70">
        <v>35159</v>
      </c>
      <c r="Y33" s="70">
        <v>0</v>
      </c>
      <c r="Z33" s="70">
        <v>84984</v>
      </c>
      <c r="AA33" s="70">
        <v>0</v>
      </c>
      <c r="AB33" s="70">
        <f t="shared" si="0"/>
        <v>590177</v>
      </c>
      <c r="AC33" s="1"/>
      <c r="AD33" s="1"/>
      <c r="AE33" s="1"/>
      <c r="AF33" s="1"/>
      <c r="AG33" s="1"/>
    </row>
    <row r="34" spans="1:33" ht="15.75" customHeight="1" x14ac:dyDescent="0.3">
      <c r="A34" s="51">
        <v>27</v>
      </c>
      <c r="B34" s="50" t="s">
        <v>55</v>
      </c>
      <c r="C34" s="1"/>
      <c r="D34" s="70">
        <v>12161</v>
      </c>
      <c r="E34" s="70">
        <v>0</v>
      </c>
      <c r="F34" s="70">
        <v>17409</v>
      </c>
      <c r="G34" s="70">
        <v>0</v>
      </c>
      <c r="H34" s="70">
        <v>19302</v>
      </c>
      <c r="I34" s="70">
        <v>0</v>
      </c>
      <c r="J34" s="70">
        <v>843</v>
      </c>
      <c r="K34" s="70">
        <v>0</v>
      </c>
      <c r="L34" s="70">
        <v>26430</v>
      </c>
      <c r="M34" s="70">
        <v>0</v>
      </c>
      <c r="N34" s="70">
        <v>32798</v>
      </c>
      <c r="O34" s="70">
        <v>0</v>
      </c>
      <c r="P34" s="70">
        <v>10258</v>
      </c>
      <c r="Q34" s="70">
        <v>0</v>
      </c>
      <c r="R34" s="70">
        <v>3241</v>
      </c>
      <c r="S34" s="70">
        <v>0</v>
      </c>
      <c r="T34" s="70">
        <v>4932</v>
      </c>
      <c r="U34" s="70">
        <v>0</v>
      </c>
      <c r="V34" s="70">
        <v>8649</v>
      </c>
      <c r="W34" s="70">
        <v>0</v>
      </c>
      <c r="X34" s="70">
        <v>11273</v>
      </c>
      <c r="Y34" s="70">
        <v>0</v>
      </c>
      <c r="Z34" s="70">
        <v>16448</v>
      </c>
      <c r="AA34" s="70">
        <v>0</v>
      </c>
      <c r="AB34" s="70">
        <f t="shared" si="0"/>
        <v>163744</v>
      </c>
      <c r="AC34" s="1"/>
      <c r="AD34" s="1"/>
      <c r="AE34" s="1"/>
      <c r="AF34" s="1"/>
      <c r="AG34" s="1"/>
    </row>
    <row r="35" spans="1:33" ht="15.75" customHeight="1" x14ac:dyDescent="0.3">
      <c r="A35" s="51">
        <v>28</v>
      </c>
      <c r="B35" s="50" t="s">
        <v>56</v>
      </c>
      <c r="C35" s="1"/>
      <c r="D35" s="60" t="s">
        <v>41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70">
        <f t="shared" si="0"/>
        <v>0</v>
      </c>
      <c r="AC35" s="1"/>
      <c r="AD35" s="1"/>
      <c r="AE35" s="1"/>
      <c r="AF35" s="1"/>
      <c r="AG35" s="1"/>
    </row>
    <row r="36" spans="1:33" ht="15.75" customHeight="1" x14ac:dyDescent="0.3">
      <c r="A36" s="51">
        <v>29</v>
      </c>
      <c r="B36" s="50" t="s">
        <v>57</v>
      </c>
      <c r="C36" s="1"/>
      <c r="D36" s="60" t="s">
        <v>41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70">
        <f t="shared" si="0"/>
        <v>0</v>
      </c>
      <c r="AC36" s="1"/>
      <c r="AD36" s="1"/>
      <c r="AE36" s="1"/>
      <c r="AF36" s="1"/>
      <c r="AG36" s="1"/>
    </row>
    <row r="37" spans="1:33" ht="15.75" customHeight="1" x14ac:dyDescent="0.3">
      <c r="A37" s="51">
        <v>30</v>
      </c>
      <c r="B37" s="50" t="s">
        <v>58</v>
      </c>
      <c r="C37" s="1"/>
      <c r="D37" s="60" t="s">
        <v>41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70">
        <f t="shared" si="0"/>
        <v>0</v>
      </c>
      <c r="AC37" s="1"/>
      <c r="AD37" s="1"/>
      <c r="AE37" s="1"/>
      <c r="AF37" s="1"/>
      <c r="AG37" s="1"/>
    </row>
    <row r="38" spans="1:33" ht="15.75" customHeight="1" x14ac:dyDescent="0.3">
      <c r="A38" s="51">
        <v>31</v>
      </c>
      <c r="B38" s="50" t="s">
        <v>59</v>
      </c>
      <c r="C38" s="1"/>
      <c r="D38" s="60" t="s">
        <v>41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70">
        <f t="shared" si="0"/>
        <v>0</v>
      </c>
      <c r="AC38" s="1"/>
      <c r="AD38" s="1"/>
      <c r="AE38" s="1"/>
      <c r="AF38" s="1"/>
      <c r="AG38" s="1"/>
    </row>
    <row r="39" spans="1:33" ht="15.75" customHeight="1" x14ac:dyDescent="0.3">
      <c r="A39" s="51">
        <v>32</v>
      </c>
      <c r="B39" s="50" t="s">
        <v>60</v>
      </c>
      <c r="C39" s="1"/>
      <c r="D39" s="60" t="s">
        <v>41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70">
        <f t="shared" si="0"/>
        <v>0</v>
      </c>
      <c r="AC39" s="1"/>
      <c r="AD39" s="1"/>
      <c r="AE39" s="1"/>
      <c r="AF39" s="1"/>
      <c r="AG39" s="1"/>
    </row>
    <row r="40" spans="1:33" ht="15.75" customHeight="1" x14ac:dyDescent="0.3">
      <c r="A40" s="51">
        <v>33</v>
      </c>
      <c r="B40" s="50" t="s">
        <v>61</v>
      </c>
      <c r="C40" s="1"/>
      <c r="D40" s="60" t="s">
        <v>41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70">
        <f t="shared" si="0"/>
        <v>0</v>
      </c>
      <c r="AC40" s="1"/>
      <c r="AD40" s="1"/>
      <c r="AE40" s="1"/>
      <c r="AF40" s="1"/>
      <c r="AG40" s="1"/>
    </row>
    <row r="41" spans="1:33" ht="15.75" customHeight="1" x14ac:dyDescent="0.3">
      <c r="A41" s="51">
        <v>34</v>
      </c>
      <c r="B41" s="50" t="s">
        <v>62</v>
      </c>
      <c r="C41" s="1"/>
      <c r="D41" s="60" t="s">
        <v>41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70">
        <f t="shared" si="0"/>
        <v>0</v>
      </c>
      <c r="AC41" s="1"/>
      <c r="AD41" s="1"/>
      <c r="AE41" s="1"/>
      <c r="AF41" s="1"/>
      <c r="AG41" s="1"/>
    </row>
    <row r="42" spans="1:33" ht="15.75" customHeight="1" x14ac:dyDescent="0.3">
      <c r="A42" s="51">
        <v>35</v>
      </c>
      <c r="B42" s="50" t="s">
        <v>63</v>
      </c>
      <c r="C42" s="1"/>
      <c r="D42" s="60" t="s">
        <v>41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70">
        <f t="shared" si="0"/>
        <v>0</v>
      </c>
      <c r="AC42" s="1"/>
      <c r="AD42" s="1"/>
      <c r="AE42" s="1"/>
      <c r="AF42" s="1"/>
      <c r="AG42" s="1"/>
    </row>
    <row r="43" spans="1:33" ht="15.75" customHeight="1" x14ac:dyDescent="0.3">
      <c r="A43" s="51">
        <v>36</v>
      </c>
      <c r="B43" s="50" t="s">
        <v>64</v>
      </c>
      <c r="C43" s="1"/>
      <c r="D43" s="70">
        <v>53100</v>
      </c>
      <c r="E43" s="70">
        <v>0</v>
      </c>
      <c r="F43" s="70">
        <v>38750</v>
      </c>
      <c r="G43" s="70">
        <v>0</v>
      </c>
      <c r="H43" s="70">
        <v>47200</v>
      </c>
      <c r="I43" s="70">
        <v>0</v>
      </c>
      <c r="J43" s="70">
        <v>5750</v>
      </c>
      <c r="K43" s="70">
        <v>0</v>
      </c>
      <c r="L43" s="70">
        <v>97250</v>
      </c>
      <c r="M43" s="70">
        <v>0</v>
      </c>
      <c r="N43" s="70">
        <v>86550</v>
      </c>
      <c r="O43" s="70">
        <v>0</v>
      </c>
      <c r="P43" s="70">
        <v>75100</v>
      </c>
      <c r="Q43" s="70">
        <v>0</v>
      </c>
      <c r="R43" s="70">
        <v>34600</v>
      </c>
      <c r="S43" s="70">
        <v>0</v>
      </c>
      <c r="T43" s="70">
        <v>43000</v>
      </c>
      <c r="U43" s="70">
        <v>0</v>
      </c>
      <c r="V43" s="70">
        <v>50000</v>
      </c>
      <c r="W43" s="70">
        <v>0</v>
      </c>
      <c r="X43" s="70">
        <v>34050</v>
      </c>
      <c r="Y43" s="70">
        <v>0</v>
      </c>
      <c r="Z43" s="70">
        <v>78000</v>
      </c>
      <c r="AA43" s="70">
        <v>0</v>
      </c>
      <c r="AB43" s="70">
        <f t="shared" si="0"/>
        <v>643350</v>
      </c>
      <c r="AC43" s="1"/>
      <c r="AD43" s="1"/>
      <c r="AE43" s="1"/>
      <c r="AF43" s="1"/>
      <c r="AG43" s="1"/>
    </row>
    <row r="44" spans="1:33" ht="15.75" customHeight="1" x14ac:dyDescent="0.3">
      <c r="A44" s="51">
        <v>37</v>
      </c>
      <c r="B44" s="50" t="s">
        <v>65</v>
      </c>
      <c r="C44" s="1"/>
      <c r="D44" s="70">
        <v>14511</v>
      </c>
      <c r="E44" s="70">
        <v>0</v>
      </c>
      <c r="F44" s="70">
        <v>9639</v>
      </c>
      <c r="G44" s="70">
        <v>0</v>
      </c>
      <c r="H44" s="70">
        <v>11000</v>
      </c>
      <c r="I44" s="70">
        <v>0</v>
      </c>
      <c r="J44" s="70">
        <v>0</v>
      </c>
      <c r="K44" s="70">
        <v>0</v>
      </c>
      <c r="L44" s="70">
        <v>6749</v>
      </c>
      <c r="M44" s="70">
        <v>0</v>
      </c>
      <c r="N44" s="70">
        <v>13640</v>
      </c>
      <c r="O44" s="70">
        <v>0</v>
      </c>
      <c r="P44" s="70">
        <v>17355</v>
      </c>
      <c r="Q44" s="70">
        <v>0</v>
      </c>
      <c r="R44" s="70">
        <v>9143</v>
      </c>
      <c r="S44" s="70">
        <v>0</v>
      </c>
      <c r="T44" s="70">
        <v>9888</v>
      </c>
      <c r="U44" s="70">
        <v>2</v>
      </c>
      <c r="V44" s="70">
        <v>8409</v>
      </c>
      <c r="W44" s="70">
        <v>0</v>
      </c>
      <c r="X44" s="70">
        <v>5808</v>
      </c>
      <c r="Y44" s="70">
        <v>0</v>
      </c>
      <c r="Z44" s="70">
        <v>9402</v>
      </c>
      <c r="AA44" s="70">
        <v>0</v>
      </c>
      <c r="AB44" s="70">
        <f t="shared" si="0"/>
        <v>115546</v>
      </c>
      <c r="AC44" s="1"/>
      <c r="AD44" s="1"/>
      <c r="AE44" s="1"/>
      <c r="AF44" s="1"/>
      <c r="AG44" s="1"/>
    </row>
    <row r="45" spans="1:33" ht="15.75" customHeight="1" x14ac:dyDescent="0.3">
      <c r="A45" s="51">
        <v>38</v>
      </c>
      <c r="B45" s="50" t="s">
        <v>66</v>
      </c>
      <c r="C45" s="1"/>
      <c r="D45" s="70">
        <v>5536</v>
      </c>
      <c r="E45" s="70">
        <v>0</v>
      </c>
      <c r="F45" s="70">
        <v>0</v>
      </c>
      <c r="G45" s="70">
        <v>0</v>
      </c>
      <c r="H45" s="70">
        <v>794</v>
      </c>
      <c r="I45" s="70">
        <v>0</v>
      </c>
      <c r="J45" s="70">
        <v>0</v>
      </c>
      <c r="K45" s="70">
        <v>0</v>
      </c>
      <c r="L45" s="70">
        <v>1230</v>
      </c>
      <c r="M45" s="70">
        <v>0</v>
      </c>
      <c r="N45" s="70">
        <v>3905</v>
      </c>
      <c r="O45" s="70">
        <v>0</v>
      </c>
      <c r="P45" s="70">
        <v>2640</v>
      </c>
      <c r="Q45" s="70">
        <v>0</v>
      </c>
      <c r="R45" s="70">
        <v>2280</v>
      </c>
      <c r="S45" s="70">
        <v>0</v>
      </c>
      <c r="T45" s="70">
        <v>1021</v>
      </c>
      <c r="U45" s="70">
        <v>0</v>
      </c>
      <c r="V45" s="70">
        <v>312</v>
      </c>
      <c r="W45" s="70">
        <v>0</v>
      </c>
      <c r="X45" s="70">
        <v>596</v>
      </c>
      <c r="Y45" s="70">
        <v>0</v>
      </c>
      <c r="Z45" s="70">
        <v>1043</v>
      </c>
      <c r="AA45" s="70">
        <v>0</v>
      </c>
      <c r="AB45" s="70">
        <f t="shared" si="0"/>
        <v>19357</v>
      </c>
      <c r="AC45" s="1"/>
      <c r="AD45" s="1"/>
      <c r="AE45" s="1"/>
      <c r="AF45" s="1"/>
      <c r="AG45" s="1"/>
    </row>
    <row r="46" spans="1:33" ht="15.75" customHeight="1" x14ac:dyDescent="0.3">
      <c r="A46" s="51">
        <v>39</v>
      </c>
      <c r="B46" s="50" t="s">
        <v>67</v>
      </c>
      <c r="C46" s="1"/>
      <c r="D46" s="70">
        <v>6053</v>
      </c>
      <c r="E46" s="70">
        <v>0</v>
      </c>
      <c r="F46" s="70">
        <v>4024</v>
      </c>
      <c r="G46" s="70">
        <v>0</v>
      </c>
      <c r="H46" s="70">
        <v>4432</v>
      </c>
      <c r="I46" s="70">
        <v>0</v>
      </c>
      <c r="J46" s="70">
        <v>1132</v>
      </c>
      <c r="K46" s="70">
        <v>0</v>
      </c>
      <c r="L46" s="70">
        <v>2633</v>
      </c>
      <c r="M46" s="70">
        <v>0</v>
      </c>
      <c r="N46" s="70">
        <v>5765</v>
      </c>
      <c r="O46" s="70">
        <v>0</v>
      </c>
      <c r="P46" s="70">
        <v>6435</v>
      </c>
      <c r="Q46" s="70">
        <v>0</v>
      </c>
      <c r="R46" s="70">
        <v>2625</v>
      </c>
      <c r="S46" s="70">
        <v>0</v>
      </c>
      <c r="T46" s="70">
        <v>2100</v>
      </c>
      <c r="U46" s="70">
        <v>0</v>
      </c>
      <c r="V46" s="70">
        <v>5177</v>
      </c>
      <c r="W46" s="70">
        <v>0</v>
      </c>
      <c r="X46" s="70">
        <v>3880</v>
      </c>
      <c r="Y46" s="70">
        <v>0</v>
      </c>
      <c r="Z46" s="70">
        <v>8255</v>
      </c>
      <c r="AA46" s="70">
        <v>0</v>
      </c>
      <c r="AB46" s="70">
        <f t="shared" si="0"/>
        <v>52511</v>
      </c>
      <c r="AC46" s="1"/>
      <c r="AD46" s="1"/>
      <c r="AE46" s="1"/>
      <c r="AF46" s="1"/>
      <c r="AG46" s="1"/>
    </row>
    <row r="47" spans="1:33" ht="15.75" customHeight="1" x14ac:dyDescent="0.3">
      <c r="A47" s="51">
        <v>40</v>
      </c>
      <c r="B47" s="50" t="s">
        <v>68</v>
      </c>
      <c r="C47" s="1"/>
      <c r="D47" s="70">
        <v>200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265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f t="shared" si="0"/>
        <v>465</v>
      </c>
      <c r="AC47" s="1"/>
      <c r="AD47" s="1"/>
      <c r="AE47" s="1"/>
      <c r="AF47" s="1"/>
      <c r="AG47" s="1"/>
    </row>
    <row r="48" spans="1:33" ht="15.75" customHeight="1" x14ac:dyDescent="0.3">
      <c r="A48" s="51">
        <v>41</v>
      </c>
      <c r="B48" s="50" t="s">
        <v>69</v>
      </c>
      <c r="C48" s="1"/>
      <c r="D48" s="70">
        <v>1143</v>
      </c>
      <c r="E48" s="70">
        <v>0</v>
      </c>
      <c r="F48" s="70">
        <v>901</v>
      </c>
      <c r="G48" s="70">
        <v>0</v>
      </c>
      <c r="H48" s="70">
        <v>2184</v>
      </c>
      <c r="I48" s="70">
        <v>0</v>
      </c>
      <c r="J48" s="70">
        <v>0</v>
      </c>
      <c r="K48" s="70">
        <v>0</v>
      </c>
      <c r="L48" s="70">
        <v>3510</v>
      </c>
      <c r="M48" s="70">
        <v>0</v>
      </c>
      <c r="N48" s="70">
        <v>3275</v>
      </c>
      <c r="O48" s="70">
        <v>5</v>
      </c>
      <c r="P48" s="70">
        <v>3165</v>
      </c>
      <c r="Q48" s="70">
        <v>0</v>
      </c>
      <c r="R48" s="70">
        <v>1036</v>
      </c>
      <c r="S48" s="70">
        <v>0</v>
      </c>
      <c r="T48" s="70">
        <v>1902</v>
      </c>
      <c r="U48" s="70">
        <v>0</v>
      </c>
      <c r="V48" s="70">
        <v>1897</v>
      </c>
      <c r="W48" s="70">
        <v>14</v>
      </c>
      <c r="X48" s="70">
        <v>2492</v>
      </c>
      <c r="Y48" s="70">
        <v>20</v>
      </c>
      <c r="Z48" s="70">
        <v>3065</v>
      </c>
      <c r="AA48" s="70">
        <v>0</v>
      </c>
      <c r="AB48" s="70">
        <f t="shared" si="0"/>
        <v>24609</v>
      </c>
      <c r="AC48" s="1"/>
      <c r="AD48" s="1"/>
      <c r="AE48" s="1"/>
      <c r="AF48" s="1"/>
      <c r="AG48" s="1"/>
    </row>
    <row r="49" spans="1:33" ht="15.75" customHeight="1" x14ac:dyDescent="0.3">
      <c r="A49" s="51">
        <v>42</v>
      </c>
      <c r="B49" s="50" t="s">
        <v>70</v>
      </c>
      <c r="C49" s="1"/>
      <c r="D49" s="60" t="s">
        <v>41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70">
        <f t="shared" si="0"/>
        <v>0</v>
      </c>
      <c r="AC49" s="1"/>
      <c r="AD49" s="1"/>
      <c r="AE49" s="1"/>
      <c r="AF49" s="1"/>
      <c r="AG49" s="1"/>
    </row>
    <row r="50" spans="1:33" ht="15.75" customHeight="1" x14ac:dyDescent="0.3">
      <c r="A50" s="51">
        <v>43</v>
      </c>
      <c r="B50" s="50" t="s">
        <v>71</v>
      </c>
      <c r="C50" s="1"/>
      <c r="D50" s="60" t="s">
        <v>41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70">
        <f t="shared" si="0"/>
        <v>0</v>
      </c>
      <c r="AC50" s="1"/>
      <c r="AD50" s="1"/>
      <c r="AE50" s="1"/>
      <c r="AF50" s="1"/>
      <c r="AG50" s="1"/>
    </row>
    <row r="51" spans="1:33" ht="15.75" customHeight="1" x14ac:dyDescent="0.3">
      <c r="A51" s="51">
        <v>44</v>
      </c>
      <c r="B51" s="50" t="s">
        <v>72</v>
      </c>
      <c r="C51" s="1"/>
      <c r="D51" s="70">
        <v>129</v>
      </c>
      <c r="E51" s="70">
        <v>0</v>
      </c>
      <c r="F51" s="70">
        <v>113</v>
      </c>
      <c r="G51" s="70">
        <v>0</v>
      </c>
      <c r="H51" s="70">
        <v>125</v>
      </c>
      <c r="I51" s="70">
        <v>0</v>
      </c>
      <c r="J51" s="70">
        <v>0</v>
      </c>
      <c r="K51" s="70">
        <v>0</v>
      </c>
      <c r="L51" s="70">
        <v>171</v>
      </c>
      <c r="M51" s="70">
        <v>0</v>
      </c>
      <c r="N51" s="70">
        <v>195</v>
      </c>
      <c r="O51" s="70">
        <v>0</v>
      </c>
      <c r="P51" s="70">
        <v>192</v>
      </c>
      <c r="Q51" s="70">
        <v>0</v>
      </c>
      <c r="R51" s="70">
        <v>132</v>
      </c>
      <c r="S51" s="70">
        <v>0</v>
      </c>
      <c r="T51" s="70">
        <v>139</v>
      </c>
      <c r="U51" s="70">
        <v>0</v>
      </c>
      <c r="V51" s="70">
        <v>106</v>
      </c>
      <c r="W51" s="70">
        <v>0</v>
      </c>
      <c r="X51" s="70">
        <v>153</v>
      </c>
      <c r="Y51" s="70">
        <v>0</v>
      </c>
      <c r="Z51" s="70">
        <v>606</v>
      </c>
      <c r="AA51" s="70">
        <v>0</v>
      </c>
      <c r="AB51" s="70">
        <f t="shared" si="0"/>
        <v>2061</v>
      </c>
      <c r="AC51" s="1"/>
      <c r="AD51" s="1"/>
      <c r="AE51" s="1"/>
      <c r="AF51" s="1"/>
      <c r="AG51" s="1"/>
    </row>
    <row r="52" spans="1:33" ht="15.75" customHeight="1" x14ac:dyDescent="0.3">
      <c r="A52" s="51">
        <v>45</v>
      </c>
      <c r="B52" s="50" t="s">
        <v>73</v>
      </c>
      <c r="C52" s="1"/>
      <c r="D52" s="70">
        <v>1106</v>
      </c>
      <c r="E52" s="70">
        <v>0</v>
      </c>
      <c r="F52" s="70">
        <v>980</v>
      </c>
      <c r="G52" s="70">
        <v>0</v>
      </c>
      <c r="H52" s="70">
        <v>949</v>
      </c>
      <c r="I52" s="70">
        <v>0</v>
      </c>
      <c r="J52" s="70">
        <v>161</v>
      </c>
      <c r="K52" s="70">
        <v>0</v>
      </c>
      <c r="L52" s="70">
        <v>591</v>
      </c>
      <c r="M52" s="70">
        <v>0</v>
      </c>
      <c r="N52" s="70">
        <v>1586</v>
      </c>
      <c r="O52" s="70">
        <v>0</v>
      </c>
      <c r="P52" s="70">
        <v>1505</v>
      </c>
      <c r="Q52" s="70">
        <v>0</v>
      </c>
      <c r="R52" s="70">
        <v>900</v>
      </c>
      <c r="S52" s="70">
        <v>0</v>
      </c>
      <c r="T52" s="70">
        <v>563</v>
      </c>
      <c r="U52" s="70">
        <v>0</v>
      </c>
      <c r="V52" s="70">
        <v>960</v>
      </c>
      <c r="W52" s="70">
        <v>0</v>
      </c>
      <c r="X52" s="70">
        <v>1239</v>
      </c>
      <c r="Y52" s="70">
        <v>0</v>
      </c>
      <c r="Z52" s="70">
        <v>1386</v>
      </c>
      <c r="AA52" s="70">
        <v>0</v>
      </c>
      <c r="AB52" s="70">
        <f t="shared" si="0"/>
        <v>11926</v>
      </c>
      <c r="AC52" s="1"/>
      <c r="AD52" s="1"/>
      <c r="AE52" s="1"/>
      <c r="AF52" s="1"/>
      <c r="AG52" s="1"/>
    </row>
    <row r="53" spans="1:33" ht="15.75" customHeight="1" x14ac:dyDescent="0.3">
      <c r="A53" s="51">
        <v>46</v>
      </c>
      <c r="B53" s="50" t="s">
        <v>74</v>
      </c>
      <c r="C53" s="1"/>
      <c r="D53" s="60" t="s">
        <v>41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70">
        <f t="shared" si="0"/>
        <v>0</v>
      </c>
      <c r="AC53" s="1"/>
      <c r="AD53" s="1"/>
      <c r="AE53" s="1"/>
      <c r="AF53" s="1"/>
      <c r="AG53" s="1"/>
    </row>
    <row r="54" spans="1:33" ht="15.75" customHeight="1" x14ac:dyDescent="0.3">
      <c r="A54" s="51">
        <v>47</v>
      </c>
      <c r="B54" s="50" t="s">
        <v>75</v>
      </c>
      <c r="C54" s="1"/>
      <c r="D54" s="60" t="s">
        <v>41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70">
        <f t="shared" si="0"/>
        <v>0</v>
      </c>
      <c r="AC54" s="1"/>
      <c r="AD54" s="1"/>
      <c r="AE54" s="1"/>
      <c r="AF54" s="1"/>
      <c r="AG54" s="1"/>
    </row>
    <row r="55" spans="1:33" ht="15.75" customHeight="1" x14ac:dyDescent="0.3">
      <c r="A55" s="51">
        <v>48</v>
      </c>
      <c r="B55" s="50" t="s">
        <v>76</v>
      </c>
      <c r="C55" s="1"/>
      <c r="D55" s="60" t="s">
        <v>41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70">
        <f t="shared" si="0"/>
        <v>0</v>
      </c>
      <c r="AC55" s="1"/>
      <c r="AD55" s="1"/>
      <c r="AE55" s="1"/>
      <c r="AF55" s="1"/>
      <c r="AG55" s="1"/>
    </row>
    <row r="56" spans="1:33" ht="15.75" customHeight="1" x14ac:dyDescent="0.3">
      <c r="A56" s="51">
        <v>49</v>
      </c>
      <c r="B56" s="50" t="s">
        <v>77</v>
      </c>
      <c r="C56" s="1"/>
      <c r="D56" s="60" t="s">
        <v>41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70">
        <f t="shared" si="0"/>
        <v>0</v>
      </c>
      <c r="AC56" s="1"/>
      <c r="AD56" s="1"/>
      <c r="AE56" s="1"/>
      <c r="AF56" s="1"/>
      <c r="AG56" s="1"/>
    </row>
    <row r="57" spans="1:33" ht="15.75" customHeight="1" x14ac:dyDescent="0.3">
      <c r="A57" s="51">
        <v>50</v>
      </c>
      <c r="B57" s="50" t="s">
        <v>78</v>
      </c>
      <c r="C57" s="1"/>
      <c r="D57" s="60" t="s">
        <v>41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70">
        <f t="shared" si="0"/>
        <v>0</v>
      </c>
      <c r="AC57" s="1"/>
      <c r="AD57" s="1"/>
      <c r="AE57" s="1"/>
      <c r="AF57" s="1"/>
      <c r="AG57" s="1"/>
    </row>
    <row r="58" spans="1:33" ht="15.75" customHeight="1" x14ac:dyDescent="0.3">
      <c r="A58" s="51">
        <v>51</v>
      </c>
      <c r="B58" s="50" t="s">
        <v>79</v>
      </c>
      <c r="C58" s="1"/>
      <c r="D58" s="70">
        <v>16926</v>
      </c>
      <c r="E58" s="70">
        <v>0</v>
      </c>
      <c r="F58" s="70">
        <v>12491</v>
      </c>
      <c r="G58" s="70">
        <v>0</v>
      </c>
      <c r="H58" s="70">
        <v>12866</v>
      </c>
      <c r="I58" s="70">
        <v>0</v>
      </c>
      <c r="J58" s="70">
        <v>5893</v>
      </c>
      <c r="K58" s="70">
        <v>0</v>
      </c>
      <c r="L58" s="70">
        <v>22003</v>
      </c>
      <c r="M58" s="70">
        <v>0</v>
      </c>
      <c r="N58" s="70">
        <v>15649</v>
      </c>
      <c r="O58" s="70">
        <v>0</v>
      </c>
      <c r="P58" s="70">
        <v>17522</v>
      </c>
      <c r="Q58" s="70">
        <v>0</v>
      </c>
      <c r="R58" s="70">
        <v>8643</v>
      </c>
      <c r="S58" s="70">
        <v>0</v>
      </c>
      <c r="T58" s="70">
        <v>7889</v>
      </c>
      <c r="U58" s="70">
        <v>0</v>
      </c>
      <c r="V58" s="70">
        <v>12052</v>
      </c>
      <c r="W58" s="70">
        <v>0</v>
      </c>
      <c r="X58" s="70">
        <v>6104</v>
      </c>
      <c r="Y58" s="70">
        <v>0</v>
      </c>
      <c r="Z58" s="70">
        <v>17278</v>
      </c>
      <c r="AA58" s="70">
        <v>0</v>
      </c>
      <c r="AB58" s="70">
        <f t="shared" si="0"/>
        <v>155316</v>
      </c>
      <c r="AC58" s="1"/>
      <c r="AD58" s="1"/>
      <c r="AE58" s="1"/>
      <c r="AF58" s="1"/>
      <c r="AG58" s="1"/>
    </row>
    <row r="59" spans="1:33" ht="15.75" customHeight="1" x14ac:dyDescent="0.3">
      <c r="A59" s="51">
        <v>52</v>
      </c>
      <c r="B59" s="50" t="s">
        <v>80</v>
      </c>
      <c r="C59" s="1"/>
      <c r="D59" s="60" t="s">
        <v>41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70">
        <f t="shared" si="0"/>
        <v>0</v>
      </c>
      <c r="AC59" s="1"/>
      <c r="AD59" s="1"/>
      <c r="AE59" s="1"/>
      <c r="AF59" s="1"/>
      <c r="AG59" s="1"/>
    </row>
    <row r="60" spans="1:33" ht="15.75" customHeight="1" x14ac:dyDescent="0.3">
      <c r="A60" s="51">
        <v>53</v>
      </c>
      <c r="B60" s="50" t="s">
        <v>81</v>
      </c>
      <c r="C60" s="1"/>
      <c r="D60" s="60" t="s">
        <v>41</v>
      </c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70">
        <f t="shared" si="0"/>
        <v>0</v>
      </c>
      <c r="AC60" s="1"/>
      <c r="AD60" s="1"/>
      <c r="AE60" s="1"/>
      <c r="AF60" s="1"/>
      <c r="AG60" s="1"/>
    </row>
    <row r="61" spans="1:33" ht="15.75" customHeight="1" x14ac:dyDescent="0.3">
      <c r="A61" s="51">
        <v>54</v>
      </c>
      <c r="B61" s="50" t="s">
        <v>82</v>
      </c>
      <c r="C61" s="1"/>
      <c r="D61" s="70">
        <v>120</v>
      </c>
      <c r="E61" s="70">
        <v>0</v>
      </c>
      <c r="F61" s="70">
        <v>309</v>
      </c>
      <c r="G61" s="70">
        <v>0</v>
      </c>
      <c r="H61" s="70">
        <v>314</v>
      </c>
      <c r="I61" s="70">
        <v>0</v>
      </c>
      <c r="J61" s="70">
        <v>75</v>
      </c>
      <c r="K61" s="70">
        <v>0</v>
      </c>
      <c r="L61" s="70">
        <v>528</v>
      </c>
      <c r="M61" s="70">
        <v>0</v>
      </c>
      <c r="N61" s="70">
        <v>597</v>
      </c>
      <c r="O61" s="70">
        <v>0</v>
      </c>
      <c r="P61" s="70">
        <v>1103</v>
      </c>
      <c r="Q61" s="70">
        <v>0</v>
      </c>
      <c r="R61" s="70">
        <v>1354</v>
      </c>
      <c r="S61" s="70">
        <v>0</v>
      </c>
      <c r="T61" s="70">
        <v>5103</v>
      </c>
      <c r="U61" s="70">
        <v>0</v>
      </c>
      <c r="V61" s="70">
        <v>1059</v>
      </c>
      <c r="W61" s="70">
        <v>0</v>
      </c>
      <c r="X61" s="70">
        <v>850</v>
      </c>
      <c r="Y61" s="70">
        <v>0</v>
      </c>
      <c r="Z61" s="70">
        <v>1498</v>
      </c>
      <c r="AA61" s="70">
        <v>0</v>
      </c>
      <c r="AB61" s="70">
        <f t="shared" si="0"/>
        <v>12910</v>
      </c>
      <c r="AC61" s="1"/>
      <c r="AD61" s="1"/>
      <c r="AE61" s="1"/>
      <c r="AF61" s="1"/>
      <c r="AG61" s="1"/>
    </row>
    <row r="62" spans="1:33" ht="15.75" customHeight="1" x14ac:dyDescent="0.3">
      <c r="A62" s="51">
        <v>55</v>
      </c>
      <c r="B62" s="50" t="s">
        <v>83</v>
      </c>
      <c r="C62" s="1"/>
      <c r="D62" s="60" t="s">
        <v>41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70">
        <f t="shared" si="0"/>
        <v>0</v>
      </c>
      <c r="AC62" s="1"/>
      <c r="AD62" s="1"/>
      <c r="AE62" s="1"/>
      <c r="AF62" s="1"/>
      <c r="AG62" s="1"/>
    </row>
    <row r="63" spans="1:33" ht="15.75" customHeight="1" x14ac:dyDescent="0.3">
      <c r="A63" s="51">
        <v>56</v>
      </c>
      <c r="B63" s="50" t="s">
        <v>84</v>
      </c>
      <c r="C63" s="1"/>
      <c r="D63" s="70">
        <v>363</v>
      </c>
      <c r="E63" s="70">
        <v>0</v>
      </c>
      <c r="F63" s="70">
        <v>190</v>
      </c>
      <c r="G63" s="70">
        <v>0</v>
      </c>
      <c r="H63" s="70">
        <v>350</v>
      </c>
      <c r="I63" s="70">
        <v>0</v>
      </c>
      <c r="J63" s="70">
        <v>750</v>
      </c>
      <c r="K63" s="70">
        <v>0</v>
      </c>
      <c r="L63" s="70">
        <v>810</v>
      </c>
      <c r="M63" s="70">
        <v>0</v>
      </c>
      <c r="N63" s="70">
        <v>450</v>
      </c>
      <c r="O63" s="70">
        <v>0</v>
      </c>
      <c r="P63" s="70">
        <v>4389</v>
      </c>
      <c r="Q63" s="70">
        <v>54</v>
      </c>
      <c r="R63" s="70">
        <v>347</v>
      </c>
      <c r="S63" s="70">
        <v>0</v>
      </c>
      <c r="T63" s="70">
        <v>950</v>
      </c>
      <c r="U63" s="70">
        <v>0</v>
      </c>
      <c r="V63" s="70">
        <v>340</v>
      </c>
      <c r="W63" s="70">
        <v>0</v>
      </c>
      <c r="X63" s="70">
        <v>305</v>
      </c>
      <c r="Y63" s="70">
        <v>0</v>
      </c>
      <c r="Z63" s="70">
        <v>1054</v>
      </c>
      <c r="AA63" s="70">
        <v>0</v>
      </c>
      <c r="AB63" s="70">
        <f t="shared" si="0"/>
        <v>10352</v>
      </c>
      <c r="AC63" s="1"/>
      <c r="AD63" s="1"/>
      <c r="AE63" s="1"/>
      <c r="AF63" s="1"/>
      <c r="AG63" s="1"/>
    </row>
    <row r="64" spans="1:33" ht="15.75" customHeight="1" x14ac:dyDescent="0.3">
      <c r="A64" s="51">
        <v>57</v>
      </c>
      <c r="B64" s="50" t="s">
        <v>85</v>
      </c>
      <c r="C64" s="1"/>
      <c r="D64" s="60" t="s">
        <v>41</v>
      </c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70">
        <f t="shared" si="0"/>
        <v>0</v>
      </c>
      <c r="AC64" s="1"/>
      <c r="AD64" s="1"/>
      <c r="AE64" s="1"/>
      <c r="AF64" s="1"/>
      <c r="AG64" s="1"/>
    </row>
    <row r="65" spans="1:33" ht="15.75" customHeight="1" x14ac:dyDescent="0.3">
      <c r="A65" s="51">
        <v>58</v>
      </c>
      <c r="B65" s="50" t="s">
        <v>86</v>
      </c>
      <c r="C65" s="1"/>
      <c r="D65" s="60" t="s">
        <v>41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70">
        <f t="shared" si="0"/>
        <v>0</v>
      </c>
      <c r="AC65" s="1"/>
      <c r="AD65" s="1"/>
      <c r="AE65" s="1"/>
      <c r="AF65" s="1"/>
      <c r="AG65" s="1"/>
    </row>
    <row r="66" spans="1:33" ht="15.75" customHeight="1" x14ac:dyDescent="0.3">
      <c r="A66" s="51">
        <v>59</v>
      </c>
      <c r="B66" s="52" t="s">
        <v>87</v>
      </c>
      <c r="C66" s="5"/>
      <c r="D66" s="60" t="s">
        <v>41</v>
      </c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70">
        <f t="shared" si="0"/>
        <v>0</v>
      </c>
      <c r="AC66" s="1"/>
      <c r="AD66" s="1"/>
      <c r="AE66" s="1"/>
      <c r="AF66" s="1"/>
      <c r="AG66" s="1"/>
    </row>
    <row r="67" spans="1:33" ht="15.75" customHeight="1" x14ac:dyDescent="0.3">
      <c r="A67" s="51">
        <v>60</v>
      </c>
      <c r="B67" s="52" t="s">
        <v>88</v>
      </c>
      <c r="C67" s="5"/>
      <c r="D67" s="70">
        <v>17104</v>
      </c>
      <c r="E67" s="70">
        <v>0</v>
      </c>
      <c r="F67" s="70">
        <v>11335</v>
      </c>
      <c r="G67" s="70">
        <v>0</v>
      </c>
      <c r="H67" s="70">
        <v>10532</v>
      </c>
      <c r="I67" s="70">
        <v>0</v>
      </c>
      <c r="J67" s="70">
        <v>8035</v>
      </c>
      <c r="K67" s="70">
        <v>0</v>
      </c>
      <c r="L67" s="70">
        <v>15741</v>
      </c>
      <c r="M67" s="70">
        <v>0</v>
      </c>
      <c r="N67" s="70">
        <v>33833</v>
      </c>
      <c r="O67" s="70">
        <v>0</v>
      </c>
      <c r="P67" s="70">
        <v>15183</v>
      </c>
      <c r="Q67" s="70">
        <v>0</v>
      </c>
      <c r="R67" s="70">
        <v>16522</v>
      </c>
      <c r="S67" s="70">
        <v>0</v>
      </c>
      <c r="T67" s="70">
        <v>18114</v>
      </c>
      <c r="U67" s="70">
        <v>0</v>
      </c>
      <c r="V67" s="70">
        <v>20436</v>
      </c>
      <c r="W67" s="70">
        <v>0</v>
      </c>
      <c r="X67" s="70">
        <v>15928</v>
      </c>
      <c r="Y67" s="70">
        <v>0</v>
      </c>
      <c r="Z67" s="70">
        <v>37616</v>
      </c>
      <c r="AA67" s="70">
        <v>0</v>
      </c>
      <c r="AB67" s="70">
        <f t="shared" si="0"/>
        <v>220379</v>
      </c>
      <c r="AC67" s="1"/>
      <c r="AD67" s="1"/>
      <c r="AE67" s="1"/>
      <c r="AF67" s="1"/>
      <c r="AG67" s="1"/>
    </row>
    <row r="68" spans="1:33" ht="15.7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5"/>
      <c r="AD68" s="5"/>
      <c r="AE68" s="5"/>
      <c r="AF68" s="5"/>
      <c r="AG68" s="5"/>
    </row>
    <row r="69" spans="1:33" ht="15.75" customHeight="1" x14ac:dyDescent="0.3">
      <c r="A69" s="24" t="s">
        <v>89</v>
      </c>
      <c r="B69" s="21"/>
      <c r="C69" s="21"/>
      <c r="D69" s="14">
        <f t="shared" ref="D69:AA69" si="1">SUM(D8:D66)</f>
        <v>530013</v>
      </c>
      <c r="E69" s="14">
        <f t="shared" si="1"/>
        <v>0</v>
      </c>
      <c r="F69" s="14">
        <f t="shared" si="1"/>
        <v>406863</v>
      </c>
      <c r="G69" s="14">
        <f t="shared" si="1"/>
        <v>0</v>
      </c>
      <c r="H69" s="14">
        <f t="shared" si="1"/>
        <v>483727</v>
      </c>
      <c r="I69" s="14">
        <f t="shared" si="1"/>
        <v>0</v>
      </c>
      <c r="J69" s="14">
        <f t="shared" si="1"/>
        <v>173401</v>
      </c>
      <c r="K69" s="14">
        <f t="shared" si="1"/>
        <v>0</v>
      </c>
      <c r="L69" s="14">
        <f t="shared" si="1"/>
        <v>963486</v>
      </c>
      <c r="M69" s="14">
        <f t="shared" si="1"/>
        <v>0</v>
      </c>
      <c r="N69" s="14">
        <f t="shared" si="1"/>
        <v>855814</v>
      </c>
      <c r="O69" s="14">
        <f t="shared" si="1"/>
        <v>5</v>
      </c>
      <c r="P69" s="14">
        <f t="shared" si="1"/>
        <v>812584</v>
      </c>
      <c r="Q69" s="14">
        <f t="shared" si="1"/>
        <v>66</v>
      </c>
      <c r="R69" s="14">
        <f t="shared" si="1"/>
        <v>451170</v>
      </c>
      <c r="S69" s="14">
        <f t="shared" si="1"/>
        <v>29</v>
      </c>
      <c r="T69" s="14">
        <f t="shared" si="1"/>
        <v>504578</v>
      </c>
      <c r="U69" s="14">
        <f t="shared" si="1"/>
        <v>2</v>
      </c>
      <c r="V69" s="14">
        <f t="shared" si="1"/>
        <v>530601</v>
      </c>
      <c r="W69" s="14">
        <f t="shared" si="1"/>
        <v>14</v>
      </c>
      <c r="X69" s="14">
        <f t="shared" si="1"/>
        <v>360117</v>
      </c>
      <c r="Y69" s="14">
        <f t="shared" si="1"/>
        <v>38</v>
      </c>
      <c r="Z69" s="14">
        <f t="shared" si="1"/>
        <v>803301</v>
      </c>
      <c r="AA69" s="14">
        <f t="shared" si="1"/>
        <v>0</v>
      </c>
      <c r="AB69" s="25">
        <f>SUM(AB8:AB67)</f>
        <v>7096188</v>
      </c>
      <c r="AC69" s="15">
        <f t="shared" ref="AC69:AE69" si="2">SUM(AC8:AC68)</f>
        <v>0</v>
      </c>
      <c r="AD69" s="15">
        <f t="shared" si="2"/>
        <v>0</v>
      </c>
      <c r="AE69" s="15">
        <f t="shared" si="2"/>
        <v>0</v>
      </c>
      <c r="AF69" s="5"/>
      <c r="AG69" s="5"/>
    </row>
    <row r="70" spans="1:33" ht="15.75" customHeight="1" x14ac:dyDescent="0.3">
      <c r="A70" s="23"/>
      <c r="B70" s="23"/>
      <c r="C70" s="23"/>
      <c r="D70" s="22">
        <f>D69+E69</f>
        <v>530013</v>
      </c>
      <c r="E70" s="23"/>
      <c r="F70" s="22">
        <f>F69+G69</f>
        <v>406863</v>
      </c>
      <c r="G70" s="23"/>
      <c r="H70" s="22">
        <f>H69+I69</f>
        <v>483727</v>
      </c>
      <c r="I70" s="23"/>
      <c r="J70" s="22">
        <f>J69+K69</f>
        <v>173401</v>
      </c>
      <c r="K70" s="23"/>
      <c r="L70" s="22">
        <f>L69+M69</f>
        <v>963486</v>
      </c>
      <c r="M70" s="23"/>
      <c r="N70" s="22">
        <f>N69+O69</f>
        <v>855819</v>
      </c>
      <c r="O70" s="23"/>
      <c r="P70" s="22">
        <f>P69+Q69</f>
        <v>812650</v>
      </c>
      <c r="Q70" s="23"/>
      <c r="R70" s="22">
        <f>R69+S69</f>
        <v>451199</v>
      </c>
      <c r="S70" s="23"/>
      <c r="T70" s="22">
        <f>T69+U69</f>
        <v>504580</v>
      </c>
      <c r="U70" s="23"/>
      <c r="V70" s="22">
        <f>V69+W69</f>
        <v>530615</v>
      </c>
      <c r="W70" s="23"/>
      <c r="X70" s="22">
        <f>X69+Y69</f>
        <v>360155</v>
      </c>
      <c r="Y70" s="23"/>
      <c r="Z70" s="22">
        <f>Z69+AA69</f>
        <v>803301</v>
      </c>
      <c r="AA70" s="23"/>
      <c r="AB70" s="23"/>
      <c r="AC70" s="5"/>
      <c r="AD70" s="5"/>
      <c r="AE70" s="5"/>
      <c r="AF70" s="5"/>
      <c r="AG70" s="5"/>
    </row>
    <row r="71" spans="1:33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5"/>
    <row r="272" spans="1:3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59">
    <mergeCell ref="D28:AA28"/>
    <mergeCell ref="D32:AA32"/>
    <mergeCell ref="D20:AA20"/>
    <mergeCell ref="D21:AA21"/>
    <mergeCell ref="D23:AA23"/>
    <mergeCell ref="D24:AA24"/>
    <mergeCell ref="D25:AA25"/>
    <mergeCell ref="J3:K3"/>
    <mergeCell ref="A6:C6"/>
    <mergeCell ref="Z3:AB3"/>
    <mergeCell ref="AB4:AB5"/>
    <mergeCell ref="L3:M3"/>
    <mergeCell ref="N3:O3"/>
    <mergeCell ref="P3:Q3"/>
    <mergeCell ref="R3:S3"/>
    <mergeCell ref="T3:U3"/>
    <mergeCell ref="V3:W3"/>
    <mergeCell ref="X3:Y3"/>
    <mergeCell ref="C1:I1"/>
    <mergeCell ref="C2:I2"/>
    <mergeCell ref="A3:C5"/>
    <mergeCell ref="D3:E3"/>
    <mergeCell ref="F3:G3"/>
    <mergeCell ref="H3:I3"/>
    <mergeCell ref="A69:C70"/>
    <mergeCell ref="AB69:AB70"/>
    <mergeCell ref="D70:E70"/>
    <mergeCell ref="F70:G70"/>
    <mergeCell ref="H70:I70"/>
    <mergeCell ref="J70:K70"/>
    <mergeCell ref="L70:M70"/>
    <mergeCell ref="Z70:AA70"/>
    <mergeCell ref="D66:AA66"/>
    <mergeCell ref="N70:O70"/>
    <mergeCell ref="P70:Q70"/>
    <mergeCell ref="R70:S70"/>
    <mergeCell ref="T70:U70"/>
    <mergeCell ref="V70:W70"/>
    <mergeCell ref="X70:Y70"/>
    <mergeCell ref="D59:AA59"/>
    <mergeCell ref="D60:AA60"/>
    <mergeCell ref="D62:AA62"/>
    <mergeCell ref="D64:AA64"/>
    <mergeCell ref="D65:AA65"/>
    <mergeCell ref="D53:AA53"/>
    <mergeCell ref="D54:AA54"/>
    <mergeCell ref="D55:AA55"/>
    <mergeCell ref="D56:AA56"/>
    <mergeCell ref="D57:AA57"/>
    <mergeCell ref="D40:AA40"/>
    <mergeCell ref="D41:AA41"/>
    <mergeCell ref="D42:AA42"/>
    <mergeCell ref="D49:AA49"/>
    <mergeCell ref="D50:AA50"/>
    <mergeCell ref="D35:AA35"/>
    <mergeCell ref="D36:AA36"/>
    <mergeCell ref="D37:AA37"/>
    <mergeCell ref="D38:AA38"/>
    <mergeCell ref="D39:AA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</sheetPr>
  <dimension ref="A1:AG982"/>
  <sheetViews>
    <sheetView tabSelected="1" topLeftCell="A10" workbookViewId="0">
      <selection activeCell="L16" sqref="L16"/>
    </sheetView>
  </sheetViews>
  <sheetFormatPr defaultColWidth="12.6640625" defaultRowHeight="15" customHeight="1" x14ac:dyDescent="0.25"/>
  <cols>
    <col min="1" max="1" width="12.6640625" customWidth="1"/>
    <col min="2" max="2" width="17.21875" customWidth="1"/>
    <col min="3" max="3" width="15.21875" customWidth="1"/>
    <col min="4" max="6" width="12.6640625" customWidth="1"/>
    <col min="27" max="27" width="12.21875" customWidth="1"/>
    <col min="28" max="28" width="16.109375" customWidth="1"/>
  </cols>
  <sheetData>
    <row r="1" spans="1:33" ht="14.4" x14ac:dyDescent="0.3">
      <c r="A1" s="3" t="s">
        <v>0</v>
      </c>
      <c r="B1" s="4">
        <v>45695</v>
      </c>
      <c r="C1" s="28" t="s">
        <v>90</v>
      </c>
      <c r="D1" s="21"/>
      <c r="E1" s="21"/>
      <c r="F1" s="21"/>
      <c r="G1" s="21"/>
      <c r="H1" s="21"/>
      <c r="I1" s="21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15.6" x14ac:dyDescent="0.3">
      <c r="A2" s="6" t="s">
        <v>1</v>
      </c>
      <c r="B2" s="7"/>
      <c r="C2" s="29" t="s">
        <v>91</v>
      </c>
      <c r="D2" s="27"/>
      <c r="E2" s="27"/>
      <c r="F2" s="27"/>
      <c r="G2" s="27"/>
      <c r="H2" s="27"/>
      <c r="I2" s="27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  <c r="AC2" s="5"/>
      <c r="AD2" s="5"/>
      <c r="AE2" s="5"/>
      <c r="AF2" s="5"/>
      <c r="AG2" s="5"/>
    </row>
    <row r="3" spans="1:33" ht="15.75" customHeight="1" x14ac:dyDescent="0.3">
      <c r="A3" s="24" t="s">
        <v>92</v>
      </c>
      <c r="B3" s="21"/>
      <c r="C3" s="21"/>
      <c r="D3" s="30" t="s">
        <v>9</v>
      </c>
      <c r="E3" s="26"/>
      <c r="F3" s="30" t="s">
        <v>10</v>
      </c>
      <c r="G3" s="26"/>
      <c r="H3" s="30" t="s">
        <v>11</v>
      </c>
      <c r="I3" s="26"/>
      <c r="J3" s="30" t="s">
        <v>12</v>
      </c>
      <c r="K3" s="26"/>
      <c r="L3" s="30" t="s">
        <v>13</v>
      </c>
      <c r="M3" s="26"/>
      <c r="N3" s="30" t="s">
        <v>14</v>
      </c>
      <c r="O3" s="26"/>
      <c r="P3" s="30" t="s">
        <v>15</v>
      </c>
      <c r="Q3" s="26"/>
      <c r="R3" s="30" t="s">
        <v>16</v>
      </c>
      <c r="S3" s="26"/>
      <c r="T3" s="30" t="s">
        <v>17</v>
      </c>
      <c r="U3" s="26"/>
      <c r="V3" s="30" t="s">
        <v>18</v>
      </c>
      <c r="W3" s="26"/>
      <c r="X3" s="30" t="s">
        <v>19</v>
      </c>
      <c r="Y3" s="26"/>
      <c r="Z3" s="30" t="s">
        <v>20</v>
      </c>
      <c r="AA3" s="26"/>
      <c r="AB3" s="26"/>
      <c r="AC3" s="5"/>
      <c r="AD3" s="5"/>
      <c r="AE3" s="5"/>
      <c r="AF3" s="5"/>
      <c r="AG3" s="5"/>
    </row>
    <row r="4" spans="1:33" ht="15.75" customHeight="1" x14ac:dyDescent="0.3">
      <c r="A4" s="21"/>
      <c r="B4" s="21"/>
      <c r="C4" s="21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32" t="s">
        <v>24</v>
      </c>
      <c r="AC4" s="5"/>
      <c r="AD4" s="5"/>
      <c r="AE4" s="5"/>
      <c r="AF4" s="5"/>
      <c r="AG4" s="5"/>
    </row>
    <row r="5" spans="1:33" ht="15.75" customHeight="1" x14ac:dyDescent="0.3">
      <c r="A5" s="27"/>
      <c r="B5" s="27"/>
      <c r="C5" s="27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23"/>
      <c r="AC5" s="5"/>
      <c r="AD5" s="5"/>
      <c r="AE5" s="5"/>
      <c r="AF5" s="5"/>
      <c r="AG5" s="5"/>
    </row>
    <row r="6" spans="1:33" ht="15.75" customHeight="1" x14ac:dyDescent="0.3">
      <c r="A6" s="31" t="s">
        <v>27</v>
      </c>
      <c r="B6" s="26"/>
      <c r="C6" s="26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  <c r="AC6" s="5"/>
      <c r="AD6" s="5"/>
      <c r="AE6" s="5"/>
      <c r="AF6" s="5"/>
      <c r="AG6" s="5"/>
    </row>
    <row r="7" spans="1:33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 x14ac:dyDescent="0.3">
      <c r="A8" s="49">
        <v>1</v>
      </c>
      <c r="B8" s="50" t="s">
        <v>28</v>
      </c>
      <c r="C8" s="33"/>
      <c r="D8" s="34">
        <v>96755</v>
      </c>
      <c r="E8" s="35">
        <v>0</v>
      </c>
      <c r="F8" s="34">
        <v>89627</v>
      </c>
      <c r="G8" s="35">
        <v>0</v>
      </c>
      <c r="H8" s="34">
        <v>75691</v>
      </c>
      <c r="I8" s="35">
        <v>0</v>
      </c>
      <c r="J8" s="34">
        <v>33920</v>
      </c>
      <c r="K8" s="35">
        <v>0</v>
      </c>
      <c r="L8" s="34">
        <v>121656</v>
      </c>
      <c r="M8" s="35">
        <v>0</v>
      </c>
      <c r="N8" s="34">
        <v>101569</v>
      </c>
      <c r="O8" s="35">
        <v>0</v>
      </c>
      <c r="P8" s="34">
        <v>52711</v>
      </c>
      <c r="Q8" s="35">
        <v>0</v>
      </c>
      <c r="R8" s="34">
        <v>30373</v>
      </c>
      <c r="S8" s="35">
        <v>0</v>
      </c>
      <c r="T8" s="34">
        <v>31979</v>
      </c>
      <c r="U8" s="35">
        <v>0</v>
      </c>
      <c r="V8" s="34">
        <v>50697</v>
      </c>
      <c r="W8" s="35">
        <v>0</v>
      </c>
      <c r="X8" s="34">
        <v>52008</v>
      </c>
      <c r="Y8" s="35">
        <v>0</v>
      </c>
      <c r="Z8" s="34">
        <v>95198</v>
      </c>
      <c r="AA8" s="36">
        <v>0</v>
      </c>
      <c r="AB8" s="34">
        <f t="shared" ref="AB8:AB79" si="0">SUM(D8:AA8)</f>
        <v>832184</v>
      </c>
      <c r="AC8" s="17"/>
      <c r="AD8" s="16"/>
      <c r="AE8" s="16"/>
      <c r="AF8" s="1"/>
      <c r="AG8" s="1"/>
    </row>
    <row r="9" spans="1:33" ht="15.75" customHeight="1" x14ac:dyDescent="0.3">
      <c r="A9" s="51">
        <v>2</v>
      </c>
      <c r="B9" s="50" t="s">
        <v>29</v>
      </c>
      <c r="C9" s="33"/>
      <c r="D9" s="34">
        <v>70946</v>
      </c>
      <c r="E9" s="35">
        <v>0</v>
      </c>
      <c r="F9" s="34">
        <v>88462</v>
      </c>
      <c r="G9" s="35">
        <v>0</v>
      </c>
      <c r="H9" s="34">
        <v>51927</v>
      </c>
      <c r="I9" s="35">
        <v>0</v>
      </c>
      <c r="J9" s="34">
        <v>47513</v>
      </c>
      <c r="K9" s="35">
        <v>0</v>
      </c>
      <c r="L9" s="34">
        <v>94981</v>
      </c>
      <c r="M9" s="35">
        <v>0</v>
      </c>
      <c r="N9" s="34">
        <v>87939</v>
      </c>
      <c r="O9" s="35">
        <v>0</v>
      </c>
      <c r="P9" s="34">
        <v>86059</v>
      </c>
      <c r="Q9" s="35">
        <v>0</v>
      </c>
      <c r="R9" s="34">
        <v>36477</v>
      </c>
      <c r="S9" s="35">
        <v>0</v>
      </c>
      <c r="T9" s="34">
        <v>47215</v>
      </c>
      <c r="U9" s="35">
        <v>0</v>
      </c>
      <c r="V9" s="34">
        <v>31299</v>
      </c>
      <c r="W9" s="35">
        <v>0</v>
      </c>
      <c r="X9" s="34">
        <v>37255</v>
      </c>
      <c r="Y9" s="35">
        <v>0</v>
      </c>
      <c r="Z9" s="34">
        <v>106612</v>
      </c>
      <c r="AA9" s="35">
        <v>0</v>
      </c>
      <c r="AB9" s="34">
        <f t="shared" si="0"/>
        <v>786685</v>
      </c>
      <c r="AC9" s="17"/>
      <c r="AD9" s="16"/>
      <c r="AE9" s="16"/>
      <c r="AF9" s="1"/>
      <c r="AG9" s="1"/>
    </row>
    <row r="10" spans="1:33" ht="15.75" customHeight="1" x14ac:dyDescent="0.3">
      <c r="A10" s="51">
        <v>3</v>
      </c>
      <c r="B10" s="50" t="s">
        <v>30</v>
      </c>
      <c r="C10" s="33"/>
      <c r="D10" s="34">
        <v>59750</v>
      </c>
      <c r="E10" s="35">
        <v>0</v>
      </c>
      <c r="F10" s="34">
        <v>44339</v>
      </c>
      <c r="G10" s="35">
        <v>0</v>
      </c>
      <c r="H10" s="34">
        <v>44228</v>
      </c>
      <c r="I10" s="35">
        <v>0</v>
      </c>
      <c r="J10" s="34">
        <v>25292</v>
      </c>
      <c r="K10" s="35">
        <v>0</v>
      </c>
      <c r="L10" s="34">
        <v>51269</v>
      </c>
      <c r="M10" s="35">
        <v>0</v>
      </c>
      <c r="N10" s="34">
        <v>60169</v>
      </c>
      <c r="O10" s="35">
        <v>0</v>
      </c>
      <c r="P10" s="34">
        <v>51026</v>
      </c>
      <c r="Q10" s="35">
        <v>0</v>
      </c>
      <c r="R10" s="34">
        <v>28303</v>
      </c>
      <c r="S10" s="35">
        <v>0</v>
      </c>
      <c r="T10" s="34">
        <v>32430</v>
      </c>
      <c r="U10" s="35">
        <v>0</v>
      </c>
      <c r="V10" s="34">
        <v>35983</v>
      </c>
      <c r="W10" s="35">
        <v>0</v>
      </c>
      <c r="X10" s="34">
        <v>37331</v>
      </c>
      <c r="Y10" s="35">
        <v>0</v>
      </c>
      <c r="Z10" s="34">
        <v>84347</v>
      </c>
      <c r="AA10" s="35">
        <v>0</v>
      </c>
      <c r="AB10" s="34">
        <f t="shared" si="0"/>
        <v>554467</v>
      </c>
      <c r="AC10" s="17"/>
      <c r="AD10" s="16"/>
      <c r="AE10" s="16"/>
      <c r="AF10" s="1"/>
      <c r="AG10" s="5"/>
    </row>
    <row r="11" spans="1:33" ht="15.75" customHeight="1" x14ac:dyDescent="0.3">
      <c r="A11" s="51">
        <v>4</v>
      </c>
      <c r="B11" s="50" t="s">
        <v>31</v>
      </c>
      <c r="C11" s="33"/>
      <c r="D11" s="34">
        <v>27543</v>
      </c>
      <c r="E11" s="35">
        <v>0</v>
      </c>
      <c r="F11" s="34">
        <v>19999</v>
      </c>
      <c r="G11" s="35">
        <v>0</v>
      </c>
      <c r="H11" s="34">
        <v>28003</v>
      </c>
      <c r="I11" s="35">
        <v>0</v>
      </c>
      <c r="J11" s="34">
        <v>23909</v>
      </c>
      <c r="K11" s="35">
        <v>0</v>
      </c>
      <c r="L11" s="34">
        <v>24923</v>
      </c>
      <c r="M11" s="35">
        <v>0</v>
      </c>
      <c r="N11" s="34">
        <v>38835</v>
      </c>
      <c r="O11" s="35">
        <v>0</v>
      </c>
      <c r="P11" s="34">
        <v>39156</v>
      </c>
      <c r="Q11" s="35">
        <v>0</v>
      </c>
      <c r="R11" s="34">
        <v>20092</v>
      </c>
      <c r="S11" s="35">
        <v>0</v>
      </c>
      <c r="T11" s="34">
        <v>20871</v>
      </c>
      <c r="U11" s="35">
        <v>0</v>
      </c>
      <c r="V11" s="34">
        <v>22687</v>
      </c>
      <c r="W11" s="35">
        <v>0</v>
      </c>
      <c r="X11" s="34">
        <v>22936</v>
      </c>
      <c r="Y11" s="35">
        <v>0</v>
      </c>
      <c r="Z11" s="34">
        <v>58707</v>
      </c>
      <c r="AA11" s="35">
        <v>0</v>
      </c>
      <c r="AB11" s="34">
        <f t="shared" si="0"/>
        <v>347661</v>
      </c>
      <c r="AC11" s="17"/>
      <c r="AD11" s="16"/>
      <c r="AE11" s="16"/>
      <c r="AF11" s="1"/>
      <c r="AG11" s="5"/>
    </row>
    <row r="12" spans="1:33" ht="15.75" customHeight="1" x14ac:dyDescent="0.3">
      <c r="A12" s="51">
        <v>5</v>
      </c>
      <c r="B12" s="50" t="s">
        <v>32</v>
      </c>
      <c r="C12" s="33"/>
      <c r="D12" s="34">
        <v>52939</v>
      </c>
      <c r="E12" s="35">
        <v>0</v>
      </c>
      <c r="F12" s="34">
        <v>44611</v>
      </c>
      <c r="G12" s="35">
        <v>0</v>
      </c>
      <c r="H12" s="34">
        <v>33301</v>
      </c>
      <c r="I12" s="35">
        <v>0</v>
      </c>
      <c r="J12" s="34">
        <v>42215</v>
      </c>
      <c r="K12" s="35">
        <v>0</v>
      </c>
      <c r="L12" s="34">
        <v>50076</v>
      </c>
      <c r="M12" s="35">
        <v>0</v>
      </c>
      <c r="N12" s="34">
        <v>62798</v>
      </c>
      <c r="O12" s="35">
        <v>0</v>
      </c>
      <c r="P12" s="34">
        <v>68713</v>
      </c>
      <c r="Q12" s="35">
        <v>0</v>
      </c>
      <c r="R12" s="34">
        <v>31352</v>
      </c>
      <c r="S12" s="35">
        <v>0</v>
      </c>
      <c r="T12" s="34">
        <v>27825</v>
      </c>
      <c r="U12" s="35">
        <v>0</v>
      </c>
      <c r="V12" s="34">
        <v>26512</v>
      </c>
      <c r="W12" s="35">
        <v>0</v>
      </c>
      <c r="X12" s="34">
        <v>28840</v>
      </c>
      <c r="Y12" s="35">
        <v>0</v>
      </c>
      <c r="Z12" s="34">
        <v>68519</v>
      </c>
      <c r="AA12" s="35">
        <v>0</v>
      </c>
      <c r="AB12" s="34">
        <f t="shared" si="0"/>
        <v>537701</v>
      </c>
      <c r="AC12" s="17"/>
      <c r="AD12" s="16"/>
      <c r="AE12" s="16"/>
      <c r="AF12" s="1"/>
      <c r="AG12" s="5"/>
    </row>
    <row r="13" spans="1:33" ht="15.75" customHeight="1" x14ac:dyDescent="0.3">
      <c r="A13" s="51">
        <v>6</v>
      </c>
      <c r="B13" s="50" t="s">
        <v>33</v>
      </c>
      <c r="C13" s="33"/>
      <c r="D13" s="37">
        <v>208644</v>
      </c>
      <c r="E13" s="35">
        <v>0</v>
      </c>
      <c r="F13" s="37">
        <v>103399</v>
      </c>
      <c r="G13" s="35">
        <v>0</v>
      </c>
      <c r="H13" s="37">
        <v>76142</v>
      </c>
      <c r="I13" s="35">
        <v>14</v>
      </c>
      <c r="J13" s="37">
        <v>203018</v>
      </c>
      <c r="K13" s="35">
        <v>5</v>
      </c>
      <c r="L13" s="37">
        <v>310162</v>
      </c>
      <c r="M13" s="35">
        <v>5</v>
      </c>
      <c r="N13" s="37">
        <v>229827</v>
      </c>
      <c r="O13" s="35">
        <v>3</v>
      </c>
      <c r="P13" s="37">
        <v>250217</v>
      </c>
      <c r="Q13" s="35">
        <v>28</v>
      </c>
      <c r="R13" s="37">
        <v>192671</v>
      </c>
      <c r="S13" s="35">
        <v>28</v>
      </c>
      <c r="T13" s="37">
        <v>177656</v>
      </c>
      <c r="U13" s="35">
        <v>2</v>
      </c>
      <c r="V13" s="37">
        <v>234002</v>
      </c>
      <c r="W13" s="35">
        <v>0</v>
      </c>
      <c r="X13" s="37">
        <v>213131</v>
      </c>
      <c r="Y13" s="35">
        <v>0</v>
      </c>
      <c r="Z13" s="37">
        <v>301780</v>
      </c>
      <c r="AA13" s="35">
        <v>0</v>
      </c>
      <c r="AB13" s="34">
        <f t="shared" si="0"/>
        <v>2500734</v>
      </c>
      <c r="AC13" s="17"/>
      <c r="AD13" s="16"/>
      <c r="AE13" s="16"/>
      <c r="AF13" s="1"/>
      <c r="AG13" s="5"/>
    </row>
    <row r="14" spans="1:33" ht="15.75" customHeight="1" x14ac:dyDescent="0.3">
      <c r="A14" s="51">
        <v>7</v>
      </c>
      <c r="B14" s="50" t="s">
        <v>34</v>
      </c>
      <c r="C14" s="33"/>
      <c r="D14" s="34">
        <v>595</v>
      </c>
      <c r="E14" s="35">
        <v>0</v>
      </c>
      <c r="F14" s="34">
        <v>724</v>
      </c>
      <c r="G14" s="35">
        <v>0</v>
      </c>
      <c r="H14" s="34">
        <v>769</v>
      </c>
      <c r="I14" s="35">
        <v>0</v>
      </c>
      <c r="J14" s="34">
        <v>1586</v>
      </c>
      <c r="K14" s="35">
        <v>0</v>
      </c>
      <c r="L14" s="34">
        <v>732</v>
      </c>
      <c r="M14" s="35">
        <v>0</v>
      </c>
      <c r="N14" s="34">
        <v>983</v>
      </c>
      <c r="O14" s="35">
        <v>0</v>
      </c>
      <c r="P14" s="34">
        <v>762</v>
      </c>
      <c r="Q14" s="35">
        <v>0</v>
      </c>
      <c r="R14" s="34">
        <v>0</v>
      </c>
      <c r="S14" s="35">
        <v>0</v>
      </c>
      <c r="T14" s="34">
        <v>642</v>
      </c>
      <c r="U14" s="35">
        <v>0</v>
      </c>
      <c r="V14" s="34">
        <v>724</v>
      </c>
      <c r="W14" s="35">
        <v>0</v>
      </c>
      <c r="X14" s="34">
        <v>763</v>
      </c>
      <c r="Y14" s="35">
        <v>0</v>
      </c>
      <c r="Z14" s="34">
        <v>6678</v>
      </c>
      <c r="AA14" s="35">
        <v>0</v>
      </c>
      <c r="AB14" s="34">
        <f t="shared" si="0"/>
        <v>14958</v>
      </c>
      <c r="AC14" s="17"/>
      <c r="AD14" s="16"/>
      <c r="AE14" s="16"/>
      <c r="AF14" s="1"/>
      <c r="AG14" s="5"/>
    </row>
    <row r="15" spans="1:33" ht="15.75" customHeight="1" x14ac:dyDescent="0.3">
      <c r="A15" s="51">
        <v>8</v>
      </c>
      <c r="B15" s="50" t="s">
        <v>35</v>
      </c>
      <c r="C15" s="33"/>
      <c r="D15" s="34">
        <v>5735</v>
      </c>
      <c r="E15" s="35">
        <v>0</v>
      </c>
      <c r="F15" s="34">
        <v>3569</v>
      </c>
      <c r="G15" s="35">
        <v>0</v>
      </c>
      <c r="H15" s="34">
        <v>2402</v>
      </c>
      <c r="I15" s="35">
        <v>0</v>
      </c>
      <c r="J15" s="34">
        <v>3749</v>
      </c>
      <c r="K15" s="35">
        <v>0</v>
      </c>
      <c r="L15" s="34">
        <v>4637</v>
      </c>
      <c r="M15" s="35">
        <v>0</v>
      </c>
      <c r="N15" s="34">
        <v>5703</v>
      </c>
      <c r="O15" s="35">
        <v>0</v>
      </c>
      <c r="P15" s="34">
        <v>4464</v>
      </c>
      <c r="Q15" s="35">
        <v>0</v>
      </c>
      <c r="R15" s="34">
        <v>1826</v>
      </c>
      <c r="S15" s="35">
        <v>0</v>
      </c>
      <c r="T15" s="34">
        <v>2863</v>
      </c>
      <c r="U15" s="35">
        <v>0</v>
      </c>
      <c r="V15" s="34">
        <v>349</v>
      </c>
      <c r="W15" s="35">
        <v>0</v>
      </c>
      <c r="X15" s="34">
        <v>3236</v>
      </c>
      <c r="Y15" s="35">
        <v>0</v>
      </c>
      <c r="Z15" s="34">
        <v>5251</v>
      </c>
      <c r="AA15" s="35">
        <v>0</v>
      </c>
      <c r="AB15" s="34">
        <f t="shared" si="0"/>
        <v>43784</v>
      </c>
      <c r="AC15" s="17"/>
      <c r="AD15" s="16"/>
      <c r="AE15" s="16"/>
      <c r="AF15" s="1"/>
      <c r="AG15" s="5"/>
    </row>
    <row r="16" spans="1:33" ht="15.75" customHeight="1" x14ac:dyDescent="0.3">
      <c r="A16" s="51">
        <v>9</v>
      </c>
      <c r="B16" s="50" t="s">
        <v>36</v>
      </c>
      <c r="C16" s="33"/>
      <c r="D16" s="34">
        <v>5596</v>
      </c>
      <c r="E16" s="35">
        <v>0</v>
      </c>
      <c r="F16" s="34">
        <v>3745</v>
      </c>
      <c r="G16" s="35">
        <v>0</v>
      </c>
      <c r="H16" s="34">
        <v>2723</v>
      </c>
      <c r="I16" s="35">
        <v>0</v>
      </c>
      <c r="J16" s="34">
        <v>3930</v>
      </c>
      <c r="K16" s="35">
        <v>0</v>
      </c>
      <c r="L16" s="34">
        <v>5275</v>
      </c>
      <c r="M16" s="35">
        <v>0</v>
      </c>
      <c r="N16" s="34">
        <v>5437</v>
      </c>
      <c r="O16" s="35">
        <v>0</v>
      </c>
      <c r="P16" s="34">
        <v>4574</v>
      </c>
      <c r="Q16" s="35">
        <v>0</v>
      </c>
      <c r="R16" s="34">
        <v>3683</v>
      </c>
      <c r="S16" s="35">
        <v>0</v>
      </c>
      <c r="T16" s="34">
        <v>3462</v>
      </c>
      <c r="U16" s="35">
        <v>0</v>
      </c>
      <c r="V16" s="34">
        <v>3784</v>
      </c>
      <c r="W16" s="35">
        <v>0</v>
      </c>
      <c r="X16" s="34">
        <v>3192</v>
      </c>
      <c r="Y16" s="35">
        <v>0</v>
      </c>
      <c r="Z16" s="34">
        <v>4676</v>
      </c>
      <c r="AA16" s="35">
        <v>0</v>
      </c>
      <c r="AB16" s="34">
        <f t="shared" si="0"/>
        <v>50077</v>
      </c>
      <c r="AC16" s="17"/>
      <c r="AD16" s="16"/>
      <c r="AE16" s="16"/>
      <c r="AF16" s="1"/>
      <c r="AG16" s="1"/>
    </row>
    <row r="17" spans="1:33" ht="15.75" customHeight="1" x14ac:dyDescent="0.3">
      <c r="A17" s="51">
        <v>10</v>
      </c>
      <c r="B17" s="50" t="s">
        <v>37</v>
      </c>
      <c r="C17" s="33"/>
      <c r="D17" s="34">
        <v>82</v>
      </c>
      <c r="E17" s="35">
        <v>0</v>
      </c>
      <c r="F17" s="34">
        <v>323</v>
      </c>
      <c r="G17" s="35">
        <v>0</v>
      </c>
      <c r="H17" s="34">
        <v>544</v>
      </c>
      <c r="I17" s="35">
        <v>0</v>
      </c>
      <c r="J17" s="34">
        <v>87</v>
      </c>
      <c r="K17" s="35">
        <v>0</v>
      </c>
      <c r="L17" s="34">
        <v>113</v>
      </c>
      <c r="M17" s="35">
        <v>0</v>
      </c>
      <c r="N17" s="34">
        <v>291</v>
      </c>
      <c r="O17" s="35">
        <v>0</v>
      </c>
      <c r="P17" s="34">
        <v>103</v>
      </c>
      <c r="Q17" s="35">
        <v>0</v>
      </c>
      <c r="R17" s="34">
        <v>285</v>
      </c>
      <c r="S17" s="35">
        <v>0</v>
      </c>
      <c r="T17" s="34">
        <v>115</v>
      </c>
      <c r="U17" s="35">
        <v>0</v>
      </c>
      <c r="V17" s="34">
        <v>250</v>
      </c>
      <c r="W17" s="35">
        <v>0</v>
      </c>
      <c r="X17" s="34">
        <v>325</v>
      </c>
      <c r="Y17" s="35">
        <v>0</v>
      </c>
      <c r="Z17" s="34">
        <v>464</v>
      </c>
      <c r="AA17" s="35">
        <v>0</v>
      </c>
      <c r="AB17" s="34">
        <f t="shared" si="0"/>
        <v>2982</v>
      </c>
      <c r="AC17" s="17"/>
      <c r="AD17" s="16"/>
      <c r="AE17" s="16"/>
      <c r="AF17" s="1"/>
      <c r="AG17" s="1"/>
    </row>
    <row r="18" spans="1:33" ht="15.75" customHeight="1" x14ac:dyDescent="0.3">
      <c r="A18" s="51">
        <v>11</v>
      </c>
      <c r="B18" s="50" t="s">
        <v>38</v>
      </c>
      <c r="C18" s="33"/>
      <c r="D18" s="36">
        <v>859</v>
      </c>
      <c r="E18" s="35">
        <v>0</v>
      </c>
      <c r="F18" s="36">
        <v>1025</v>
      </c>
      <c r="G18" s="35">
        <v>0</v>
      </c>
      <c r="H18" s="36">
        <v>0</v>
      </c>
      <c r="I18" s="35">
        <v>0</v>
      </c>
      <c r="J18" s="36">
        <v>0</v>
      </c>
      <c r="K18" s="35">
        <v>0</v>
      </c>
      <c r="L18" s="36">
        <v>0</v>
      </c>
      <c r="M18" s="35">
        <v>0</v>
      </c>
      <c r="N18" s="36">
        <v>0</v>
      </c>
      <c r="O18" s="35">
        <v>0</v>
      </c>
      <c r="P18" s="36">
        <v>2238</v>
      </c>
      <c r="Q18" s="35">
        <v>0</v>
      </c>
      <c r="R18" s="36">
        <v>1517</v>
      </c>
      <c r="S18" s="35">
        <v>0</v>
      </c>
      <c r="T18" s="36">
        <v>2386</v>
      </c>
      <c r="U18" s="35">
        <v>0</v>
      </c>
      <c r="V18" s="36">
        <v>7423</v>
      </c>
      <c r="W18" s="35">
        <v>3</v>
      </c>
      <c r="X18" s="36">
        <v>4288</v>
      </c>
      <c r="Y18" s="35">
        <v>0</v>
      </c>
      <c r="Z18" s="36">
        <v>6891</v>
      </c>
      <c r="AA18" s="35">
        <v>2</v>
      </c>
      <c r="AB18" s="34">
        <f t="shared" si="0"/>
        <v>26632</v>
      </c>
      <c r="AC18" s="17"/>
      <c r="AD18" s="16"/>
      <c r="AE18" s="16"/>
      <c r="AF18" s="1"/>
      <c r="AG18" s="1"/>
    </row>
    <row r="19" spans="1:33" ht="15.75" customHeight="1" x14ac:dyDescent="0.3">
      <c r="A19" s="51">
        <v>12</v>
      </c>
      <c r="B19" s="50" t="s">
        <v>39</v>
      </c>
      <c r="C19" s="33"/>
      <c r="D19" s="36">
        <v>2677</v>
      </c>
      <c r="E19" s="36">
        <v>0</v>
      </c>
      <c r="F19" s="36">
        <v>2354</v>
      </c>
      <c r="G19" s="36">
        <v>16</v>
      </c>
      <c r="H19" s="36">
        <v>1183</v>
      </c>
      <c r="I19" s="36">
        <v>0</v>
      </c>
      <c r="J19" s="36">
        <v>1364</v>
      </c>
      <c r="K19" s="36">
        <v>8</v>
      </c>
      <c r="L19" s="36">
        <v>4690</v>
      </c>
      <c r="M19" s="36">
        <v>40</v>
      </c>
      <c r="N19" s="36">
        <v>4695</v>
      </c>
      <c r="O19" s="36">
        <v>50</v>
      </c>
      <c r="P19" s="36">
        <v>3905</v>
      </c>
      <c r="Q19" s="36">
        <v>89</v>
      </c>
      <c r="R19" s="36">
        <v>3570</v>
      </c>
      <c r="S19" s="36">
        <v>46</v>
      </c>
      <c r="T19" s="36">
        <v>3498</v>
      </c>
      <c r="U19" s="36">
        <v>30</v>
      </c>
      <c r="V19" s="36">
        <v>4097</v>
      </c>
      <c r="W19" s="36">
        <v>119</v>
      </c>
      <c r="X19" s="36">
        <v>5513</v>
      </c>
      <c r="Y19" s="36">
        <v>0</v>
      </c>
      <c r="Z19" s="36">
        <v>4060</v>
      </c>
      <c r="AA19" s="36">
        <v>110</v>
      </c>
      <c r="AB19" s="34">
        <f t="shared" si="0"/>
        <v>42114</v>
      </c>
      <c r="AC19" s="17"/>
      <c r="AD19" s="16"/>
      <c r="AE19" s="16"/>
      <c r="AF19" s="1"/>
      <c r="AG19" s="1"/>
    </row>
    <row r="20" spans="1:33" ht="15.75" customHeight="1" x14ac:dyDescent="0.3">
      <c r="A20" s="51">
        <v>13</v>
      </c>
      <c r="B20" s="50" t="s">
        <v>40</v>
      </c>
      <c r="C20" s="33"/>
      <c r="D20" s="36">
        <v>5712</v>
      </c>
      <c r="E20" s="36">
        <v>90</v>
      </c>
      <c r="F20" s="36">
        <v>4106</v>
      </c>
      <c r="G20" s="36">
        <v>31</v>
      </c>
      <c r="H20" s="36">
        <v>2072</v>
      </c>
      <c r="I20" s="36">
        <v>3</v>
      </c>
      <c r="J20" s="36">
        <v>556</v>
      </c>
      <c r="K20" s="36">
        <v>3</v>
      </c>
      <c r="L20" s="36">
        <v>1501</v>
      </c>
      <c r="M20" s="36">
        <v>15</v>
      </c>
      <c r="N20" s="36">
        <v>1817</v>
      </c>
      <c r="O20" s="36">
        <v>14</v>
      </c>
      <c r="P20" s="36">
        <v>1287</v>
      </c>
      <c r="Q20" s="36">
        <v>0</v>
      </c>
      <c r="R20" s="36">
        <v>949</v>
      </c>
      <c r="S20" s="36">
        <v>17</v>
      </c>
      <c r="T20" s="36">
        <v>1203</v>
      </c>
      <c r="U20" s="36">
        <v>13</v>
      </c>
      <c r="V20" s="36">
        <v>1157</v>
      </c>
      <c r="W20" s="36">
        <v>0</v>
      </c>
      <c r="X20" s="36">
        <v>1476</v>
      </c>
      <c r="Y20" s="36">
        <v>0</v>
      </c>
      <c r="Z20" s="36">
        <v>10098</v>
      </c>
      <c r="AA20" s="36">
        <v>0</v>
      </c>
      <c r="AB20" s="34">
        <f t="shared" si="0"/>
        <v>32120</v>
      </c>
      <c r="AC20" s="17"/>
      <c r="AD20" s="16"/>
      <c r="AE20" s="16"/>
      <c r="AF20" s="1"/>
      <c r="AG20" s="1"/>
    </row>
    <row r="21" spans="1:33" ht="15.75" customHeight="1" x14ac:dyDescent="0.3">
      <c r="A21" s="51">
        <v>14</v>
      </c>
      <c r="B21" s="50" t="s">
        <v>42</v>
      </c>
      <c r="C21" s="33"/>
      <c r="D21" s="60" t="s">
        <v>119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34">
        <f t="shared" si="0"/>
        <v>0</v>
      </c>
      <c r="AC21" s="16"/>
      <c r="AD21" s="16"/>
      <c r="AE21" s="16"/>
      <c r="AF21" s="1"/>
      <c r="AG21" s="1"/>
    </row>
    <row r="22" spans="1:33" ht="15.75" customHeight="1" x14ac:dyDescent="0.3">
      <c r="A22" s="51">
        <v>15</v>
      </c>
      <c r="B22" s="50" t="s">
        <v>43</v>
      </c>
      <c r="C22" s="33"/>
      <c r="D22" s="36">
        <v>3613</v>
      </c>
      <c r="E22" s="36">
        <v>0</v>
      </c>
      <c r="F22" s="36">
        <v>3134</v>
      </c>
      <c r="G22" s="36">
        <v>0</v>
      </c>
      <c r="H22" s="36">
        <v>2248</v>
      </c>
      <c r="I22" s="36">
        <v>6</v>
      </c>
      <c r="J22" s="36">
        <v>2950</v>
      </c>
      <c r="K22" s="36">
        <v>0</v>
      </c>
      <c r="L22" s="36">
        <v>3458</v>
      </c>
      <c r="M22" s="36">
        <v>0</v>
      </c>
      <c r="N22" s="36">
        <v>4812</v>
      </c>
      <c r="O22" s="36">
        <v>0</v>
      </c>
      <c r="P22" s="36">
        <v>6456</v>
      </c>
      <c r="Q22" s="36">
        <v>9</v>
      </c>
      <c r="R22" s="36">
        <v>4320</v>
      </c>
      <c r="S22" s="36">
        <v>0</v>
      </c>
      <c r="T22" s="36">
        <v>4347</v>
      </c>
      <c r="U22" s="36">
        <v>0</v>
      </c>
      <c r="V22" s="36">
        <v>4449</v>
      </c>
      <c r="W22" s="36">
        <v>0</v>
      </c>
      <c r="X22" s="36">
        <v>4271</v>
      </c>
      <c r="Y22" s="36">
        <v>0</v>
      </c>
      <c r="Z22" s="36">
        <v>10387</v>
      </c>
      <c r="AA22" s="36">
        <v>0</v>
      </c>
      <c r="AB22" s="34">
        <f t="shared" si="0"/>
        <v>54460</v>
      </c>
      <c r="AC22" s="17"/>
      <c r="AD22" s="16"/>
      <c r="AE22" s="16"/>
      <c r="AF22" s="1"/>
      <c r="AG22" s="1"/>
    </row>
    <row r="23" spans="1:33" ht="15.75" customHeight="1" x14ac:dyDescent="0.3">
      <c r="A23" s="51">
        <v>16</v>
      </c>
      <c r="B23" s="50" t="s">
        <v>44</v>
      </c>
      <c r="C23" s="33"/>
      <c r="D23" s="60" t="s">
        <v>119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34">
        <f t="shared" si="0"/>
        <v>0</v>
      </c>
      <c r="AC23" s="16"/>
      <c r="AD23" s="16"/>
      <c r="AE23" s="16"/>
      <c r="AF23" s="1"/>
      <c r="AG23" s="1"/>
    </row>
    <row r="24" spans="1:33" ht="15.75" customHeight="1" x14ac:dyDescent="0.3">
      <c r="A24" s="51">
        <v>17</v>
      </c>
      <c r="B24" s="50" t="s">
        <v>45</v>
      </c>
      <c r="C24" s="33"/>
      <c r="D24" s="60" t="s">
        <v>120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34">
        <f t="shared" si="0"/>
        <v>0</v>
      </c>
      <c r="AC24" s="16"/>
      <c r="AD24" s="16"/>
      <c r="AE24" s="16"/>
      <c r="AF24" s="1"/>
      <c r="AG24" s="1"/>
    </row>
    <row r="25" spans="1:33" ht="15.75" customHeight="1" x14ac:dyDescent="0.3">
      <c r="A25" s="51">
        <v>18</v>
      </c>
      <c r="B25" s="50" t="s">
        <v>46</v>
      </c>
      <c r="C25" s="33"/>
      <c r="D25" s="60" t="s">
        <v>120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34">
        <f t="shared" si="0"/>
        <v>0</v>
      </c>
      <c r="AC25" s="16"/>
      <c r="AD25" s="16"/>
      <c r="AE25" s="16"/>
      <c r="AF25" s="1"/>
      <c r="AG25" s="1"/>
    </row>
    <row r="26" spans="1:33" ht="15.75" customHeight="1" x14ac:dyDescent="0.3">
      <c r="A26" s="51">
        <v>19</v>
      </c>
      <c r="B26" s="50" t="s">
        <v>47</v>
      </c>
      <c r="C26" s="33"/>
      <c r="D26" s="36">
        <v>1890</v>
      </c>
      <c r="E26" s="36">
        <v>0</v>
      </c>
      <c r="F26" s="36">
        <v>1890</v>
      </c>
      <c r="G26" s="36">
        <v>0</v>
      </c>
      <c r="H26" s="36">
        <v>1889</v>
      </c>
      <c r="I26" s="36">
        <v>0</v>
      </c>
      <c r="J26" s="36">
        <v>18987</v>
      </c>
      <c r="K26" s="36">
        <v>0</v>
      </c>
      <c r="L26" s="36">
        <v>1280</v>
      </c>
      <c r="M26" s="36">
        <v>0</v>
      </c>
      <c r="N26" s="36">
        <v>1589</v>
      </c>
      <c r="O26" s="36">
        <v>0</v>
      </c>
      <c r="P26" s="36">
        <v>1890</v>
      </c>
      <c r="Q26" s="36">
        <v>0</v>
      </c>
      <c r="R26" s="36">
        <v>976</v>
      </c>
      <c r="S26" s="36">
        <v>0</v>
      </c>
      <c r="T26" s="36">
        <v>1064</v>
      </c>
      <c r="U26" s="36">
        <v>0</v>
      </c>
      <c r="V26" s="36">
        <v>1180</v>
      </c>
      <c r="W26" s="36">
        <v>0</v>
      </c>
      <c r="X26" s="36">
        <v>1869</v>
      </c>
      <c r="Y26" s="36">
        <v>0</v>
      </c>
      <c r="Z26" s="36">
        <v>97288</v>
      </c>
      <c r="AA26" s="36">
        <v>0</v>
      </c>
      <c r="AB26" s="34">
        <f t="shared" si="0"/>
        <v>131792</v>
      </c>
      <c r="AC26" s="17"/>
      <c r="AD26" s="16"/>
      <c r="AE26" s="16"/>
      <c r="AF26" s="1"/>
      <c r="AG26" s="1"/>
    </row>
    <row r="27" spans="1:33" ht="15.75" customHeight="1" x14ac:dyDescent="0.3">
      <c r="A27" s="51">
        <v>20</v>
      </c>
      <c r="B27" s="50" t="s">
        <v>48</v>
      </c>
      <c r="C27" s="33"/>
      <c r="D27" s="36">
        <v>60</v>
      </c>
      <c r="E27" s="36">
        <v>0</v>
      </c>
      <c r="F27" s="36">
        <v>70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4251</v>
      </c>
      <c r="O27" s="36">
        <v>0</v>
      </c>
      <c r="P27" s="36">
        <v>50</v>
      </c>
      <c r="Q27" s="36">
        <v>0</v>
      </c>
      <c r="R27" s="36">
        <v>70</v>
      </c>
      <c r="S27" s="36">
        <v>0</v>
      </c>
      <c r="T27" s="36">
        <v>15</v>
      </c>
      <c r="U27" s="36">
        <v>0</v>
      </c>
      <c r="V27" s="36">
        <v>30</v>
      </c>
      <c r="W27" s="36">
        <v>0</v>
      </c>
      <c r="X27" s="36">
        <v>25</v>
      </c>
      <c r="Y27" s="36">
        <v>0</v>
      </c>
      <c r="Z27" s="36">
        <v>110</v>
      </c>
      <c r="AA27" s="36">
        <v>0</v>
      </c>
      <c r="AB27" s="34">
        <f t="shared" si="0"/>
        <v>4681</v>
      </c>
      <c r="AC27" s="17"/>
      <c r="AD27" s="16"/>
      <c r="AE27" s="16"/>
      <c r="AF27" s="1"/>
      <c r="AG27" s="1"/>
    </row>
    <row r="28" spans="1:33" ht="15.75" customHeight="1" x14ac:dyDescent="0.3">
      <c r="A28" s="51">
        <v>21</v>
      </c>
      <c r="B28" s="50" t="s">
        <v>49</v>
      </c>
      <c r="C28" s="33"/>
      <c r="D28" s="60" t="s">
        <v>120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34">
        <f t="shared" si="0"/>
        <v>0</v>
      </c>
      <c r="AC28" s="16"/>
      <c r="AD28" s="16"/>
      <c r="AE28" s="16"/>
      <c r="AF28" s="1"/>
      <c r="AG28" s="1"/>
    </row>
    <row r="29" spans="1:33" ht="15.75" customHeight="1" x14ac:dyDescent="0.3">
      <c r="A29" s="51">
        <v>22</v>
      </c>
      <c r="B29" s="50" t="s">
        <v>50</v>
      </c>
      <c r="C29" s="33"/>
      <c r="D29" s="36">
        <v>10555</v>
      </c>
      <c r="E29" s="36">
        <v>0</v>
      </c>
      <c r="F29" s="36">
        <v>16151</v>
      </c>
      <c r="G29" s="36">
        <v>0</v>
      </c>
      <c r="H29" s="36">
        <v>8837</v>
      </c>
      <c r="I29" s="36">
        <v>0</v>
      </c>
      <c r="J29" s="36">
        <v>12250</v>
      </c>
      <c r="K29" s="36">
        <v>0</v>
      </c>
      <c r="L29" s="36">
        <v>17170</v>
      </c>
      <c r="M29" s="36">
        <v>0</v>
      </c>
      <c r="N29" s="36">
        <v>17230</v>
      </c>
      <c r="O29" s="36">
        <v>104</v>
      </c>
      <c r="P29" s="36">
        <v>6478</v>
      </c>
      <c r="Q29" s="36">
        <v>8</v>
      </c>
      <c r="R29" s="36">
        <v>5963</v>
      </c>
      <c r="S29" s="36">
        <v>0</v>
      </c>
      <c r="T29" s="36">
        <v>5430</v>
      </c>
      <c r="U29" s="36">
        <v>2</v>
      </c>
      <c r="V29" s="36">
        <v>6053</v>
      </c>
      <c r="W29" s="36">
        <v>0</v>
      </c>
      <c r="X29" s="36">
        <v>8010</v>
      </c>
      <c r="Y29" s="36">
        <v>0</v>
      </c>
      <c r="Z29" s="36">
        <v>12223</v>
      </c>
      <c r="AA29" s="36">
        <v>0</v>
      </c>
      <c r="AB29" s="34">
        <f t="shared" si="0"/>
        <v>126464</v>
      </c>
      <c r="AC29" s="16"/>
      <c r="AD29" s="16"/>
      <c r="AE29" s="16"/>
      <c r="AF29" s="1"/>
      <c r="AG29" s="1"/>
    </row>
    <row r="30" spans="1:33" ht="15.75" customHeight="1" x14ac:dyDescent="0.3">
      <c r="A30" s="51">
        <v>23</v>
      </c>
      <c r="B30" s="50" t="s">
        <v>51</v>
      </c>
      <c r="C30" s="33"/>
      <c r="D30" s="36">
        <v>4251</v>
      </c>
      <c r="E30" s="36">
        <v>0</v>
      </c>
      <c r="F30" s="36">
        <v>3190</v>
      </c>
      <c r="G30" s="36">
        <v>0</v>
      </c>
      <c r="H30" s="36">
        <v>1594</v>
      </c>
      <c r="I30" s="36">
        <v>0</v>
      </c>
      <c r="J30" s="36">
        <v>2097</v>
      </c>
      <c r="K30" s="36">
        <v>0</v>
      </c>
      <c r="L30" s="36">
        <v>3898</v>
      </c>
      <c r="M30" s="36">
        <v>0</v>
      </c>
      <c r="N30" s="36">
        <v>3288</v>
      </c>
      <c r="O30" s="36">
        <v>0</v>
      </c>
      <c r="P30" s="36">
        <v>4359</v>
      </c>
      <c r="Q30" s="36">
        <v>0</v>
      </c>
      <c r="R30" s="36">
        <v>2750</v>
      </c>
      <c r="S30" s="36">
        <v>0</v>
      </c>
      <c r="T30" s="36">
        <v>4403</v>
      </c>
      <c r="U30" s="36">
        <v>0</v>
      </c>
      <c r="V30" s="36">
        <v>2770</v>
      </c>
      <c r="W30" s="36">
        <v>0</v>
      </c>
      <c r="X30" s="36">
        <v>3127</v>
      </c>
      <c r="Y30" s="36">
        <v>0</v>
      </c>
      <c r="Z30" s="36">
        <v>7405</v>
      </c>
      <c r="AA30" s="36">
        <v>0</v>
      </c>
      <c r="AB30" s="34">
        <f t="shared" si="0"/>
        <v>43132</v>
      </c>
      <c r="AC30" s="17"/>
      <c r="AD30" s="16"/>
      <c r="AE30" s="16"/>
      <c r="AF30" s="1"/>
      <c r="AG30" s="1"/>
    </row>
    <row r="31" spans="1:33" ht="15.75" customHeight="1" x14ac:dyDescent="0.3">
      <c r="A31" s="51">
        <v>24</v>
      </c>
      <c r="B31" s="50" t="s">
        <v>52</v>
      </c>
      <c r="C31" s="33"/>
      <c r="D31" s="60" t="s">
        <v>119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34">
        <f t="shared" si="0"/>
        <v>0</v>
      </c>
      <c r="AC31" s="16"/>
      <c r="AD31" s="16"/>
      <c r="AE31" s="16"/>
      <c r="AF31" s="1"/>
      <c r="AG31" s="1"/>
    </row>
    <row r="32" spans="1:33" ht="15.75" customHeight="1" x14ac:dyDescent="0.3">
      <c r="A32" s="51">
        <v>25</v>
      </c>
      <c r="B32" s="50" t="s">
        <v>53</v>
      </c>
      <c r="C32" s="33"/>
      <c r="D32" s="60" t="s">
        <v>120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34">
        <f t="shared" si="0"/>
        <v>0</v>
      </c>
      <c r="AC32" s="16"/>
      <c r="AD32" s="16"/>
      <c r="AE32" s="16"/>
      <c r="AF32" s="1"/>
      <c r="AG32" s="1"/>
    </row>
    <row r="33" spans="1:33" ht="15.75" customHeight="1" x14ac:dyDescent="0.3">
      <c r="A33" s="51">
        <v>26</v>
      </c>
      <c r="B33" s="50" t="s">
        <v>54</v>
      </c>
      <c r="C33" s="33"/>
      <c r="D33" s="36">
        <v>53088</v>
      </c>
      <c r="E33" s="36">
        <v>3</v>
      </c>
      <c r="F33" s="36">
        <v>39229</v>
      </c>
      <c r="G33" s="36">
        <v>0</v>
      </c>
      <c r="H33" s="36">
        <v>30988</v>
      </c>
      <c r="I33" s="36">
        <v>0</v>
      </c>
      <c r="J33" s="36">
        <v>43969</v>
      </c>
      <c r="K33" s="36">
        <v>0</v>
      </c>
      <c r="L33" s="36">
        <v>45618</v>
      </c>
      <c r="M33" s="36">
        <v>0</v>
      </c>
      <c r="N33" s="36">
        <v>69098</v>
      </c>
      <c r="O33" s="36">
        <v>0</v>
      </c>
      <c r="P33" s="36">
        <v>89355</v>
      </c>
      <c r="Q33" s="36">
        <v>0</v>
      </c>
      <c r="R33" s="36">
        <v>23502</v>
      </c>
      <c r="S33" s="36">
        <v>0</v>
      </c>
      <c r="T33" s="36">
        <v>31435</v>
      </c>
      <c r="U33" s="36">
        <v>0</v>
      </c>
      <c r="V33" s="36">
        <v>38637</v>
      </c>
      <c r="W33" s="36">
        <v>0</v>
      </c>
      <c r="X33" s="36">
        <v>31118</v>
      </c>
      <c r="Y33" s="36">
        <v>0</v>
      </c>
      <c r="Z33" s="36">
        <v>81680</v>
      </c>
      <c r="AA33" s="36">
        <v>0</v>
      </c>
      <c r="AB33" s="34">
        <f t="shared" si="0"/>
        <v>577720</v>
      </c>
      <c r="AC33" s="17"/>
      <c r="AD33" s="16"/>
      <c r="AE33" s="16"/>
      <c r="AF33" s="1"/>
      <c r="AG33" s="1"/>
    </row>
    <row r="34" spans="1:33" ht="15.75" customHeight="1" x14ac:dyDescent="0.3">
      <c r="A34" s="51">
        <v>27</v>
      </c>
      <c r="B34" s="50" t="s">
        <v>55</v>
      </c>
      <c r="C34" s="33"/>
      <c r="D34" s="36">
        <v>17587</v>
      </c>
      <c r="E34" s="36">
        <v>0</v>
      </c>
      <c r="F34" s="36">
        <v>30477</v>
      </c>
      <c r="G34" s="36">
        <v>0</v>
      </c>
      <c r="H34" s="36">
        <v>16563</v>
      </c>
      <c r="I34" s="36">
        <v>0</v>
      </c>
      <c r="J34" s="36">
        <v>6102</v>
      </c>
      <c r="K34" s="36">
        <v>6</v>
      </c>
      <c r="L34" s="36">
        <v>30526</v>
      </c>
      <c r="M34" s="36">
        <v>0</v>
      </c>
      <c r="N34" s="36">
        <v>27808</v>
      </c>
      <c r="O34" s="36">
        <v>0</v>
      </c>
      <c r="P34" s="36">
        <v>7322</v>
      </c>
      <c r="Q34" s="36">
        <v>0</v>
      </c>
      <c r="R34" s="36">
        <v>2539</v>
      </c>
      <c r="S34" s="36">
        <v>0</v>
      </c>
      <c r="T34" s="36">
        <v>3588</v>
      </c>
      <c r="U34" s="36">
        <v>0</v>
      </c>
      <c r="V34" s="36">
        <v>9650</v>
      </c>
      <c r="W34" s="36">
        <v>0</v>
      </c>
      <c r="X34" s="36">
        <v>10457</v>
      </c>
      <c r="Y34" s="36">
        <v>0</v>
      </c>
      <c r="Z34" s="36">
        <v>14017</v>
      </c>
      <c r="AA34" s="36">
        <v>0</v>
      </c>
      <c r="AB34" s="34">
        <f t="shared" si="0"/>
        <v>176642</v>
      </c>
      <c r="AC34" s="17"/>
      <c r="AD34" s="16"/>
      <c r="AE34" s="16"/>
      <c r="AF34" s="1"/>
      <c r="AG34" s="1"/>
    </row>
    <row r="35" spans="1:33" ht="15.75" customHeight="1" x14ac:dyDescent="0.3">
      <c r="A35" s="51">
        <v>28</v>
      </c>
      <c r="B35" s="50" t="s">
        <v>56</v>
      </c>
      <c r="C35" s="33"/>
      <c r="D35" s="60" t="s">
        <v>119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34">
        <f t="shared" si="0"/>
        <v>0</v>
      </c>
      <c r="AC35" s="16"/>
      <c r="AD35" s="16"/>
      <c r="AE35" s="16"/>
      <c r="AF35" s="1"/>
      <c r="AG35" s="1"/>
    </row>
    <row r="36" spans="1:33" ht="15.75" customHeight="1" x14ac:dyDescent="0.3">
      <c r="A36" s="51">
        <v>29</v>
      </c>
      <c r="B36" s="50" t="s">
        <v>57</v>
      </c>
      <c r="C36" s="33"/>
      <c r="D36" s="60" t="s">
        <v>120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34">
        <f t="shared" si="0"/>
        <v>0</v>
      </c>
      <c r="AC36" s="16"/>
      <c r="AD36" s="16"/>
      <c r="AE36" s="16"/>
      <c r="AF36" s="1"/>
      <c r="AG36" s="1"/>
    </row>
    <row r="37" spans="1:33" ht="15.75" customHeight="1" x14ac:dyDescent="0.3">
      <c r="A37" s="51">
        <v>30</v>
      </c>
      <c r="B37" s="50" t="s">
        <v>58</v>
      </c>
      <c r="C37" s="33"/>
      <c r="D37" s="36">
        <v>3020</v>
      </c>
      <c r="E37" s="36">
        <v>0</v>
      </c>
      <c r="F37" s="36">
        <v>2875</v>
      </c>
      <c r="G37" s="36">
        <v>0</v>
      </c>
      <c r="H37" s="36">
        <v>1419</v>
      </c>
      <c r="I37" s="36">
        <v>0</v>
      </c>
      <c r="J37" s="36">
        <v>1209</v>
      </c>
      <c r="K37" s="36">
        <v>0</v>
      </c>
      <c r="L37" s="36">
        <v>6040</v>
      </c>
      <c r="M37" s="36">
        <v>0</v>
      </c>
      <c r="N37" s="36">
        <v>7815</v>
      </c>
      <c r="O37" s="36">
        <v>0</v>
      </c>
      <c r="P37" s="36">
        <v>10100</v>
      </c>
      <c r="Q37" s="36">
        <v>0</v>
      </c>
      <c r="R37" s="36">
        <v>12400</v>
      </c>
      <c r="S37" s="36">
        <v>0</v>
      </c>
      <c r="T37" s="36">
        <v>9500</v>
      </c>
      <c r="U37" s="36">
        <v>0</v>
      </c>
      <c r="V37" s="36">
        <v>10720</v>
      </c>
      <c r="W37" s="36">
        <v>0</v>
      </c>
      <c r="X37" s="36">
        <v>11825</v>
      </c>
      <c r="Y37" s="36">
        <v>0</v>
      </c>
      <c r="Z37" s="36">
        <v>12400</v>
      </c>
      <c r="AA37" s="36">
        <v>0</v>
      </c>
      <c r="AB37" s="34">
        <f t="shared" si="0"/>
        <v>89323</v>
      </c>
      <c r="AC37" s="17"/>
      <c r="AD37" s="16"/>
      <c r="AE37" s="16"/>
      <c r="AF37" s="1"/>
      <c r="AG37" s="1"/>
    </row>
    <row r="38" spans="1:33" ht="15.75" customHeight="1" x14ac:dyDescent="0.3">
      <c r="A38" s="51">
        <v>31</v>
      </c>
      <c r="B38" s="50" t="s">
        <v>59</v>
      </c>
      <c r="C38" s="33"/>
      <c r="D38" s="60" t="s">
        <v>120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34">
        <f t="shared" si="0"/>
        <v>0</v>
      </c>
      <c r="AC38" s="16"/>
      <c r="AD38" s="16"/>
      <c r="AE38" s="16"/>
      <c r="AF38" s="1"/>
      <c r="AG38" s="1"/>
    </row>
    <row r="39" spans="1:33" ht="15.75" customHeight="1" x14ac:dyDescent="0.3">
      <c r="A39" s="51">
        <v>32</v>
      </c>
      <c r="B39" s="50" t="s">
        <v>60</v>
      </c>
      <c r="C39" s="33"/>
      <c r="D39" s="60" t="s">
        <v>120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34">
        <f t="shared" si="0"/>
        <v>0</v>
      </c>
      <c r="AC39" s="16"/>
      <c r="AD39" s="16"/>
      <c r="AE39" s="16"/>
      <c r="AF39" s="1"/>
      <c r="AG39" s="1"/>
    </row>
    <row r="40" spans="1:33" ht="15.75" customHeight="1" x14ac:dyDescent="0.3">
      <c r="A40" s="51">
        <v>33</v>
      </c>
      <c r="B40" s="50" t="s">
        <v>61</v>
      </c>
      <c r="C40" s="33"/>
      <c r="D40" s="60" t="s">
        <v>119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34">
        <f t="shared" si="0"/>
        <v>0</v>
      </c>
      <c r="AC40" s="16"/>
      <c r="AD40" s="16"/>
      <c r="AE40" s="16"/>
      <c r="AF40" s="1"/>
      <c r="AG40" s="1"/>
    </row>
    <row r="41" spans="1:33" ht="15.75" customHeight="1" x14ac:dyDescent="0.3">
      <c r="A41" s="51">
        <v>34</v>
      </c>
      <c r="B41" s="50" t="s">
        <v>62</v>
      </c>
      <c r="C41" s="33"/>
      <c r="D41" s="60" t="s">
        <v>120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34">
        <f t="shared" si="0"/>
        <v>0</v>
      </c>
      <c r="AC41" s="16"/>
      <c r="AD41" s="16"/>
      <c r="AE41" s="16"/>
      <c r="AF41" s="1"/>
      <c r="AG41" s="1"/>
    </row>
    <row r="42" spans="1:33" ht="15.75" customHeight="1" x14ac:dyDescent="0.3">
      <c r="A42" s="51">
        <v>35</v>
      </c>
      <c r="B42" s="50" t="s">
        <v>63</v>
      </c>
      <c r="C42" s="33"/>
      <c r="D42" s="60" t="s">
        <v>120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34">
        <f t="shared" si="0"/>
        <v>0</v>
      </c>
      <c r="AC42" s="16"/>
      <c r="AD42" s="16"/>
      <c r="AE42" s="16"/>
      <c r="AF42" s="1"/>
      <c r="AG42" s="1"/>
    </row>
    <row r="43" spans="1:33" ht="15.75" customHeight="1" x14ac:dyDescent="0.3">
      <c r="A43" s="51">
        <v>36</v>
      </c>
      <c r="B43" s="50" t="s">
        <v>64</v>
      </c>
      <c r="C43" s="33"/>
      <c r="D43" s="36">
        <v>62050</v>
      </c>
      <c r="E43" s="36">
        <v>0</v>
      </c>
      <c r="F43" s="36">
        <v>55700</v>
      </c>
      <c r="G43" s="36">
        <v>0</v>
      </c>
      <c r="H43" s="36">
        <v>38400</v>
      </c>
      <c r="I43" s="36">
        <v>0</v>
      </c>
      <c r="J43" s="36">
        <v>45060</v>
      </c>
      <c r="K43" s="36">
        <v>0</v>
      </c>
      <c r="L43" s="36">
        <v>76540</v>
      </c>
      <c r="M43" s="36">
        <v>0</v>
      </c>
      <c r="N43" s="36">
        <v>87050</v>
      </c>
      <c r="O43" s="36">
        <v>0</v>
      </c>
      <c r="P43" s="36">
        <v>73555</v>
      </c>
      <c r="Q43" s="36">
        <v>45</v>
      </c>
      <c r="R43" s="36">
        <v>29500</v>
      </c>
      <c r="S43" s="36">
        <v>0</v>
      </c>
      <c r="T43" s="36">
        <v>43200</v>
      </c>
      <c r="U43" s="36">
        <v>0</v>
      </c>
      <c r="V43" s="36">
        <v>52625</v>
      </c>
      <c r="W43" s="36">
        <v>25</v>
      </c>
      <c r="X43" s="36">
        <v>54209</v>
      </c>
      <c r="Y43" s="36">
        <v>0</v>
      </c>
      <c r="Z43" s="36">
        <v>97750</v>
      </c>
      <c r="AA43" s="36">
        <v>0</v>
      </c>
      <c r="AB43" s="34">
        <f t="shared" si="0"/>
        <v>715709</v>
      </c>
      <c r="AC43" s="17"/>
      <c r="AD43" s="16"/>
      <c r="AE43" s="16"/>
      <c r="AF43" s="1"/>
      <c r="AG43" s="1"/>
    </row>
    <row r="44" spans="1:33" ht="15.75" customHeight="1" x14ac:dyDescent="0.3">
      <c r="A44" s="51">
        <v>37</v>
      </c>
      <c r="B44" s="50" t="s">
        <v>65</v>
      </c>
      <c r="C44" s="33"/>
      <c r="D44" s="36">
        <v>15768</v>
      </c>
      <c r="E44" s="36">
        <v>0</v>
      </c>
      <c r="F44" s="36">
        <v>10559</v>
      </c>
      <c r="G44" s="36">
        <v>0</v>
      </c>
      <c r="H44" s="36">
        <v>9089</v>
      </c>
      <c r="I44" s="36">
        <v>0</v>
      </c>
      <c r="J44" s="36">
        <v>13957</v>
      </c>
      <c r="K44" s="36">
        <v>0</v>
      </c>
      <c r="L44" s="36">
        <v>20438</v>
      </c>
      <c r="M44" s="36">
        <v>0</v>
      </c>
      <c r="N44" s="36">
        <v>19987</v>
      </c>
      <c r="O44" s="36">
        <v>0</v>
      </c>
      <c r="P44" s="36">
        <v>20922</v>
      </c>
      <c r="Q44" s="36">
        <v>0</v>
      </c>
      <c r="R44" s="36">
        <v>11231</v>
      </c>
      <c r="S44" s="36">
        <v>0</v>
      </c>
      <c r="T44" s="36">
        <v>11656</v>
      </c>
      <c r="U44" s="36">
        <v>13</v>
      </c>
      <c r="V44" s="36">
        <v>13150</v>
      </c>
      <c r="W44" s="36">
        <v>0</v>
      </c>
      <c r="X44" s="36">
        <v>13320</v>
      </c>
      <c r="Y44" s="36">
        <v>0</v>
      </c>
      <c r="Z44" s="36">
        <v>18629</v>
      </c>
      <c r="AA44" s="36">
        <v>0</v>
      </c>
      <c r="AB44" s="34">
        <f t="shared" si="0"/>
        <v>178719</v>
      </c>
      <c r="AC44" s="17"/>
      <c r="AD44" s="16"/>
      <c r="AE44" s="16"/>
      <c r="AF44" s="1"/>
      <c r="AG44" s="1"/>
    </row>
    <row r="45" spans="1:33" ht="15.75" customHeight="1" x14ac:dyDescent="0.3">
      <c r="A45" s="51">
        <v>38</v>
      </c>
      <c r="B45" s="50" t="s">
        <v>66</v>
      </c>
      <c r="C45" s="33"/>
      <c r="D45" s="36">
        <v>1303</v>
      </c>
      <c r="E45" s="36">
        <v>0</v>
      </c>
      <c r="F45" s="36">
        <v>1736</v>
      </c>
      <c r="G45" s="36">
        <v>0</v>
      </c>
      <c r="H45" s="36">
        <v>763</v>
      </c>
      <c r="I45" s="36">
        <v>0</v>
      </c>
      <c r="J45" s="36">
        <v>1146</v>
      </c>
      <c r="K45" s="36">
        <v>0</v>
      </c>
      <c r="L45" s="36">
        <v>1496</v>
      </c>
      <c r="M45" s="36">
        <v>0</v>
      </c>
      <c r="N45" s="36">
        <v>1452</v>
      </c>
      <c r="O45" s="36">
        <v>0</v>
      </c>
      <c r="P45" s="36">
        <v>1358</v>
      </c>
      <c r="Q45" s="36">
        <v>0</v>
      </c>
      <c r="R45" s="36">
        <v>246</v>
      </c>
      <c r="S45" s="36">
        <v>0</v>
      </c>
      <c r="T45" s="36">
        <v>463</v>
      </c>
      <c r="U45" s="36">
        <v>0</v>
      </c>
      <c r="V45" s="36">
        <v>487</v>
      </c>
      <c r="W45" s="36">
        <v>0</v>
      </c>
      <c r="X45" s="36">
        <v>928</v>
      </c>
      <c r="Y45" s="36">
        <v>0</v>
      </c>
      <c r="Z45" s="36">
        <v>1864</v>
      </c>
      <c r="AA45" s="36">
        <v>0</v>
      </c>
      <c r="AB45" s="34">
        <f t="shared" si="0"/>
        <v>13242</v>
      </c>
      <c r="AC45" s="17"/>
      <c r="AD45" s="16"/>
      <c r="AE45" s="16"/>
      <c r="AF45" s="1"/>
      <c r="AG45" s="1"/>
    </row>
    <row r="46" spans="1:33" ht="15.75" customHeight="1" x14ac:dyDescent="0.3">
      <c r="A46" s="51">
        <v>39</v>
      </c>
      <c r="B46" s="50" t="s">
        <v>67</v>
      </c>
      <c r="C46" s="33"/>
      <c r="D46" s="36">
        <v>8048</v>
      </c>
      <c r="E46" s="36">
        <v>0</v>
      </c>
      <c r="F46" s="36">
        <v>8214</v>
      </c>
      <c r="G46" s="36">
        <v>0</v>
      </c>
      <c r="H46" s="36">
        <v>24002</v>
      </c>
      <c r="I46" s="36">
        <v>18</v>
      </c>
      <c r="J46" s="36">
        <v>2242</v>
      </c>
      <c r="K46" s="36">
        <v>12</v>
      </c>
      <c r="L46" s="36">
        <v>5317</v>
      </c>
      <c r="M46" s="36">
        <v>25</v>
      </c>
      <c r="N46" s="36">
        <v>7397</v>
      </c>
      <c r="O46" s="36">
        <v>2</v>
      </c>
      <c r="P46" s="36">
        <v>8021</v>
      </c>
      <c r="Q46" s="36">
        <v>15</v>
      </c>
      <c r="R46" s="36">
        <v>5761</v>
      </c>
      <c r="S46" s="36">
        <v>18</v>
      </c>
      <c r="T46" s="36">
        <v>11059</v>
      </c>
      <c r="U46" s="36">
        <v>0</v>
      </c>
      <c r="V46" s="36">
        <v>10733</v>
      </c>
      <c r="W46" s="36">
        <v>0</v>
      </c>
      <c r="X46" s="36">
        <v>8645</v>
      </c>
      <c r="Y46" s="36">
        <v>0</v>
      </c>
      <c r="Z46" s="36">
        <v>11425</v>
      </c>
      <c r="AA46" s="36">
        <v>0</v>
      </c>
      <c r="AB46" s="34">
        <f t="shared" si="0"/>
        <v>110954</v>
      </c>
      <c r="AC46" s="17"/>
      <c r="AD46" s="16"/>
      <c r="AE46" s="16"/>
      <c r="AF46" s="1"/>
      <c r="AG46" s="1"/>
    </row>
    <row r="47" spans="1:33" ht="15.75" customHeight="1" x14ac:dyDescent="0.3">
      <c r="A47" s="51">
        <v>40</v>
      </c>
      <c r="B47" s="50" t="s">
        <v>68</v>
      </c>
      <c r="C47" s="33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4">
        <f t="shared" si="0"/>
        <v>0</v>
      </c>
      <c r="AC47" s="16"/>
      <c r="AD47" s="16"/>
      <c r="AE47" s="16"/>
      <c r="AF47" s="1"/>
      <c r="AG47" s="1"/>
    </row>
    <row r="48" spans="1:33" ht="15.75" customHeight="1" x14ac:dyDescent="0.3">
      <c r="A48" s="51">
        <v>41</v>
      </c>
      <c r="B48" s="50" t="s">
        <v>69</v>
      </c>
      <c r="C48" s="33"/>
      <c r="D48" s="36">
        <v>1876</v>
      </c>
      <c r="E48" s="36">
        <v>34</v>
      </c>
      <c r="F48" s="36">
        <v>1234</v>
      </c>
      <c r="G48" s="36">
        <v>21</v>
      </c>
      <c r="H48" s="36">
        <v>1115</v>
      </c>
      <c r="I48" s="36">
        <v>15</v>
      </c>
      <c r="J48" s="36">
        <v>430</v>
      </c>
      <c r="K48" s="36">
        <v>0</v>
      </c>
      <c r="L48" s="36">
        <v>430</v>
      </c>
      <c r="M48" s="36">
        <v>0</v>
      </c>
      <c r="N48" s="36">
        <v>3084</v>
      </c>
      <c r="O48" s="36">
        <v>0</v>
      </c>
      <c r="P48" s="36">
        <v>524</v>
      </c>
      <c r="Q48" s="36">
        <v>56</v>
      </c>
      <c r="R48" s="36">
        <v>1177</v>
      </c>
      <c r="S48" s="36">
        <v>47</v>
      </c>
      <c r="T48" s="36">
        <v>1043</v>
      </c>
      <c r="U48" s="36">
        <v>20</v>
      </c>
      <c r="V48" s="36">
        <v>1592</v>
      </c>
      <c r="W48" s="36">
        <v>23</v>
      </c>
      <c r="X48" s="36">
        <v>1340</v>
      </c>
      <c r="Y48" s="36">
        <v>17</v>
      </c>
      <c r="Z48" s="36">
        <v>2334</v>
      </c>
      <c r="AA48" s="36">
        <v>44</v>
      </c>
      <c r="AB48" s="34">
        <f t="shared" si="0"/>
        <v>16456</v>
      </c>
      <c r="AC48" s="17"/>
      <c r="AD48" s="16"/>
      <c r="AE48" s="16"/>
      <c r="AF48" s="1"/>
      <c r="AG48" s="1"/>
    </row>
    <row r="49" spans="1:33" ht="15.75" customHeight="1" x14ac:dyDescent="0.3">
      <c r="A49" s="51">
        <v>42</v>
      </c>
      <c r="B49" s="50" t="s">
        <v>70</v>
      </c>
      <c r="C49" s="33"/>
      <c r="D49" s="60" t="s">
        <v>122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34">
        <f t="shared" si="0"/>
        <v>0</v>
      </c>
      <c r="AC49" s="16"/>
      <c r="AD49" s="16"/>
      <c r="AE49" s="16"/>
      <c r="AF49" s="1"/>
      <c r="AG49" s="1"/>
    </row>
    <row r="50" spans="1:33" ht="15.75" customHeight="1" x14ac:dyDescent="0.3">
      <c r="A50" s="51">
        <v>43</v>
      </c>
      <c r="B50" s="50" t="s">
        <v>71</v>
      </c>
      <c r="C50" s="33"/>
      <c r="D50" s="60" t="s">
        <v>122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34">
        <f t="shared" si="0"/>
        <v>0</v>
      </c>
      <c r="AC50" s="16"/>
      <c r="AD50" s="16"/>
      <c r="AE50" s="16"/>
      <c r="AF50" s="1"/>
      <c r="AG50" s="1"/>
    </row>
    <row r="51" spans="1:33" ht="15.75" customHeight="1" x14ac:dyDescent="0.3">
      <c r="A51" s="51">
        <v>44</v>
      </c>
      <c r="B51" s="50" t="s">
        <v>72</v>
      </c>
      <c r="C51" s="33"/>
      <c r="D51" s="34">
        <v>147</v>
      </c>
      <c r="E51" s="35">
        <v>0</v>
      </c>
      <c r="F51" s="34">
        <v>121</v>
      </c>
      <c r="G51" s="35">
        <v>0</v>
      </c>
      <c r="H51" s="34">
        <v>84</v>
      </c>
      <c r="I51" s="35">
        <v>3</v>
      </c>
      <c r="J51" s="34">
        <v>218</v>
      </c>
      <c r="K51" s="35">
        <v>0</v>
      </c>
      <c r="L51" s="34">
        <v>188</v>
      </c>
      <c r="M51" s="35">
        <v>0</v>
      </c>
      <c r="N51" s="34">
        <v>143</v>
      </c>
      <c r="O51" s="35">
        <v>0</v>
      </c>
      <c r="P51" s="34">
        <v>149</v>
      </c>
      <c r="Q51" s="35">
        <v>0</v>
      </c>
      <c r="R51" s="34">
        <v>105</v>
      </c>
      <c r="S51" s="35">
        <v>0</v>
      </c>
      <c r="T51" s="34">
        <v>132</v>
      </c>
      <c r="U51" s="35">
        <v>0</v>
      </c>
      <c r="V51" s="34">
        <v>132</v>
      </c>
      <c r="W51" s="35">
        <v>0</v>
      </c>
      <c r="X51" s="34">
        <v>140</v>
      </c>
      <c r="Y51" s="35">
        <v>0</v>
      </c>
      <c r="Z51" s="34">
        <v>865</v>
      </c>
      <c r="AA51" s="35">
        <v>0</v>
      </c>
      <c r="AB51" s="34">
        <f t="shared" si="0"/>
        <v>2427</v>
      </c>
      <c r="AC51" s="17"/>
      <c r="AD51" s="16"/>
      <c r="AE51" s="16"/>
      <c r="AF51" s="1"/>
      <c r="AG51" s="1"/>
    </row>
    <row r="52" spans="1:33" ht="15.75" customHeight="1" x14ac:dyDescent="0.3">
      <c r="A52" s="51">
        <v>45</v>
      </c>
      <c r="B52" s="50" t="s">
        <v>73</v>
      </c>
      <c r="C52" s="33"/>
      <c r="D52" s="36">
        <v>877</v>
      </c>
      <c r="E52" s="36">
        <v>0</v>
      </c>
      <c r="F52" s="36">
        <v>641</v>
      </c>
      <c r="G52" s="36">
        <v>0</v>
      </c>
      <c r="H52" s="36">
        <v>441</v>
      </c>
      <c r="I52" s="36">
        <v>0</v>
      </c>
      <c r="J52" s="36">
        <v>627</v>
      </c>
      <c r="K52" s="36">
        <v>0</v>
      </c>
      <c r="L52" s="36">
        <v>120</v>
      </c>
      <c r="M52" s="36">
        <v>0</v>
      </c>
      <c r="N52" s="36">
        <v>634</v>
      </c>
      <c r="O52" s="36">
        <v>0</v>
      </c>
      <c r="P52" s="36">
        <v>426</v>
      </c>
      <c r="Q52" s="36">
        <v>0</v>
      </c>
      <c r="R52" s="36">
        <v>516</v>
      </c>
      <c r="S52" s="36">
        <v>0</v>
      </c>
      <c r="T52" s="36">
        <v>539</v>
      </c>
      <c r="U52" s="36">
        <v>0</v>
      </c>
      <c r="V52" s="36">
        <v>637</v>
      </c>
      <c r="W52" s="36">
        <v>0</v>
      </c>
      <c r="X52" s="36">
        <v>618</v>
      </c>
      <c r="Y52" s="36">
        <v>0</v>
      </c>
      <c r="Z52" s="36">
        <v>455</v>
      </c>
      <c r="AA52" s="36">
        <v>0</v>
      </c>
      <c r="AB52" s="34">
        <f t="shared" si="0"/>
        <v>6531</v>
      </c>
      <c r="AC52" s="17"/>
      <c r="AD52" s="16"/>
      <c r="AE52" s="16"/>
      <c r="AF52" s="1"/>
      <c r="AG52" s="1"/>
    </row>
    <row r="53" spans="1:33" ht="15.75" customHeight="1" x14ac:dyDescent="0.3">
      <c r="A53" s="51">
        <v>46</v>
      </c>
      <c r="B53" s="50" t="s">
        <v>74</v>
      </c>
      <c r="C53" s="33"/>
      <c r="D53" s="36">
        <v>63</v>
      </c>
      <c r="E53" s="36">
        <v>0</v>
      </c>
      <c r="F53" s="36">
        <v>20</v>
      </c>
      <c r="G53" s="36">
        <v>0</v>
      </c>
      <c r="H53" s="36">
        <v>54</v>
      </c>
      <c r="I53" s="36">
        <v>0</v>
      </c>
      <c r="J53" s="36">
        <v>20</v>
      </c>
      <c r="K53" s="36">
        <v>0</v>
      </c>
      <c r="L53" s="36">
        <v>34</v>
      </c>
      <c r="M53" s="36">
        <v>0</v>
      </c>
      <c r="N53" s="36">
        <v>55</v>
      </c>
      <c r="O53" s="36">
        <v>0</v>
      </c>
      <c r="P53" s="36">
        <v>196</v>
      </c>
      <c r="Q53" s="36">
        <v>0</v>
      </c>
      <c r="R53" s="36">
        <v>47</v>
      </c>
      <c r="S53" s="36">
        <v>0</v>
      </c>
      <c r="T53" s="36">
        <v>50</v>
      </c>
      <c r="U53" s="36">
        <v>0</v>
      </c>
      <c r="V53" s="36">
        <v>54</v>
      </c>
      <c r="W53" s="36">
        <v>0</v>
      </c>
      <c r="X53" s="36">
        <v>36</v>
      </c>
      <c r="Y53" s="36">
        <v>0</v>
      </c>
      <c r="Z53" s="36">
        <v>122</v>
      </c>
      <c r="AA53" s="36">
        <v>0</v>
      </c>
      <c r="AB53" s="34">
        <f t="shared" si="0"/>
        <v>751</v>
      </c>
      <c r="AC53" s="17"/>
      <c r="AD53" s="16"/>
      <c r="AE53" s="16"/>
      <c r="AF53" s="1"/>
      <c r="AG53" s="1"/>
    </row>
    <row r="54" spans="1:33" ht="15.75" customHeight="1" x14ac:dyDescent="0.3">
      <c r="A54" s="51">
        <v>47</v>
      </c>
      <c r="B54" s="50" t="s">
        <v>75</v>
      </c>
      <c r="C54" s="33"/>
      <c r="D54" s="60" t="s">
        <v>119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34">
        <f t="shared" si="0"/>
        <v>0</v>
      </c>
      <c r="AC54" s="16"/>
      <c r="AD54" s="16"/>
      <c r="AE54" s="16"/>
      <c r="AF54" s="1"/>
      <c r="AG54" s="1"/>
    </row>
    <row r="55" spans="1:33" ht="15.75" customHeight="1" x14ac:dyDescent="0.3">
      <c r="A55" s="51">
        <v>48</v>
      </c>
      <c r="B55" s="50" t="s">
        <v>76</v>
      </c>
      <c r="C55" s="33"/>
      <c r="D55" s="60" t="s">
        <v>123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34">
        <f t="shared" si="0"/>
        <v>0</v>
      </c>
      <c r="AC55" s="16"/>
      <c r="AD55" s="16"/>
      <c r="AE55" s="16"/>
      <c r="AF55" s="1"/>
      <c r="AG55" s="1"/>
    </row>
    <row r="56" spans="1:33" ht="15.75" customHeight="1" x14ac:dyDescent="0.3">
      <c r="A56" s="51">
        <v>49</v>
      </c>
      <c r="B56" s="50" t="s">
        <v>77</v>
      </c>
      <c r="C56" s="33"/>
      <c r="D56" s="60" t="s">
        <v>119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34">
        <f t="shared" si="0"/>
        <v>0</v>
      </c>
      <c r="AC56" s="16"/>
      <c r="AD56" s="16"/>
      <c r="AE56" s="16"/>
      <c r="AF56" s="1"/>
      <c r="AG56" s="1"/>
    </row>
    <row r="57" spans="1:33" ht="15.75" customHeight="1" x14ac:dyDescent="0.3">
      <c r="A57" s="51">
        <v>50</v>
      </c>
      <c r="B57" s="50" t="s">
        <v>78</v>
      </c>
      <c r="C57" s="33"/>
      <c r="D57" s="60" t="s">
        <v>124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34">
        <f t="shared" si="0"/>
        <v>0</v>
      </c>
      <c r="AC57" s="16"/>
      <c r="AD57" s="16"/>
      <c r="AE57" s="16"/>
      <c r="AF57" s="1"/>
      <c r="AG57" s="1"/>
    </row>
    <row r="58" spans="1:33" ht="15.75" customHeight="1" x14ac:dyDescent="0.3">
      <c r="A58" s="51">
        <v>51</v>
      </c>
      <c r="B58" s="50" t="s">
        <v>79</v>
      </c>
      <c r="C58" s="33"/>
      <c r="D58" s="36">
        <v>11593</v>
      </c>
      <c r="E58" s="36">
        <v>0</v>
      </c>
      <c r="F58" s="36">
        <v>8006</v>
      </c>
      <c r="G58" s="36">
        <v>0</v>
      </c>
      <c r="H58" s="36">
        <v>5783</v>
      </c>
      <c r="I58" s="36">
        <v>0</v>
      </c>
      <c r="J58" s="36">
        <v>10361</v>
      </c>
      <c r="K58" s="36">
        <v>0</v>
      </c>
      <c r="L58" s="36">
        <v>9072</v>
      </c>
      <c r="M58" s="36">
        <v>0</v>
      </c>
      <c r="N58" s="36">
        <v>17792</v>
      </c>
      <c r="O58" s="36">
        <v>0</v>
      </c>
      <c r="P58" s="36">
        <v>21073</v>
      </c>
      <c r="Q58" s="36">
        <v>0</v>
      </c>
      <c r="R58" s="36">
        <v>10964</v>
      </c>
      <c r="S58" s="36">
        <v>0</v>
      </c>
      <c r="T58" s="36">
        <v>9644</v>
      </c>
      <c r="U58" s="36">
        <v>0</v>
      </c>
      <c r="V58" s="36">
        <v>7763</v>
      </c>
      <c r="W58" s="36">
        <v>0</v>
      </c>
      <c r="X58" s="36">
        <v>12108</v>
      </c>
      <c r="Y58" s="36">
        <v>0</v>
      </c>
      <c r="Z58" s="36">
        <v>23711</v>
      </c>
      <c r="AA58" s="36">
        <v>0</v>
      </c>
      <c r="AB58" s="34">
        <f t="shared" si="0"/>
        <v>147870</v>
      </c>
      <c r="AC58" s="17"/>
      <c r="AD58" s="16"/>
      <c r="AE58" s="16"/>
      <c r="AF58" s="1"/>
      <c r="AG58" s="1"/>
    </row>
    <row r="59" spans="1:33" ht="15.75" customHeight="1" x14ac:dyDescent="0.3">
      <c r="A59" s="51">
        <v>52</v>
      </c>
      <c r="B59" s="50" t="s">
        <v>80</v>
      </c>
      <c r="C59" s="33"/>
      <c r="D59" s="60" t="s">
        <v>120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34">
        <f t="shared" si="0"/>
        <v>0</v>
      </c>
      <c r="AC59" s="16"/>
      <c r="AD59" s="16"/>
      <c r="AE59" s="16"/>
      <c r="AF59" s="1"/>
      <c r="AG59" s="1"/>
    </row>
    <row r="60" spans="1:33" ht="15.75" customHeight="1" x14ac:dyDescent="0.3">
      <c r="A60" s="51">
        <v>53</v>
      </c>
      <c r="B60" s="50" t="s">
        <v>81</v>
      </c>
      <c r="C60" s="33"/>
      <c r="D60" s="60" t="s">
        <v>120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34">
        <f t="shared" si="0"/>
        <v>0</v>
      </c>
      <c r="AC60" s="16"/>
      <c r="AD60" s="16"/>
      <c r="AE60" s="16"/>
      <c r="AF60" s="1"/>
      <c r="AG60" s="1"/>
    </row>
    <row r="61" spans="1:33" ht="15.75" customHeight="1" x14ac:dyDescent="0.3">
      <c r="A61" s="51">
        <v>54</v>
      </c>
      <c r="B61" s="50" t="s">
        <v>82</v>
      </c>
      <c r="C61" s="33"/>
      <c r="D61" s="36">
        <v>1199</v>
      </c>
      <c r="E61" s="36">
        <v>0</v>
      </c>
      <c r="F61" s="36">
        <v>1200</v>
      </c>
      <c r="G61" s="36">
        <v>0</v>
      </c>
      <c r="H61" s="36">
        <v>890</v>
      </c>
      <c r="I61" s="36">
        <v>0</v>
      </c>
      <c r="J61" s="36">
        <v>1207</v>
      </c>
      <c r="K61" s="36">
        <v>0</v>
      </c>
      <c r="L61" s="36">
        <v>1454</v>
      </c>
      <c r="M61" s="36">
        <v>0</v>
      </c>
      <c r="N61" s="36">
        <v>2987</v>
      </c>
      <c r="O61" s="36">
        <v>0</v>
      </c>
      <c r="P61" s="36">
        <v>2701</v>
      </c>
      <c r="Q61" s="36">
        <v>0</v>
      </c>
      <c r="R61" s="36">
        <v>1800</v>
      </c>
      <c r="S61" s="36">
        <v>0</v>
      </c>
      <c r="T61" s="36">
        <v>1678</v>
      </c>
      <c r="U61" s="36">
        <v>0</v>
      </c>
      <c r="V61" s="36">
        <v>1537</v>
      </c>
      <c r="W61" s="36">
        <v>0</v>
      </c>
      <c r="X61" s="36">
        <v>1357</v>
      </c>
      <c r="Y61" s="36">
        <v>0</v>
      </c>
      <c r="Z61" s="36">
        <v>1896</v>
      </c>
      <c r="AA61" s="36">
        <v>0</v>
      </c>
      <c r="AB61" s="34">
        <f t="shared" si="0"/>
        <v>19906</v>
      </c>
      <c r="AC61" s="17"/>
      <c r="AD61" s="16"/>
      <c r="AE61" s="16"/>
      <c r="AF61" s="1"/>
      <c r="AG61" s="1"/>
    </row>
    <row r="62" spans="1:33" ht="15.75" customHeight="1" x14ac:dyDescent="0.3">
      <c r="A62" s="51">
        <v>55</v>
      </c>
      <c r="B62" s="50" t="s">
        <v>83</v>
      </c>
      <c r="C62" s="33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4">
        <f t="shared" si="0"/>
        <v>0</v>
      </c>
      <c r="AC62" s="16"/>
      <c r="AD62" s="16"/>
      <c r="AE62" s="16"/>
      <c r="AF62" s="1"/>
      <c r="AG62" s="1"/>
    </row>
    <row r="63" spans="1:33" ht="15.75" customHeight="1" x14ac:dyDescent="0.3">
      <c r="A63" s="51">
        <v>56</v>
      </c>
      <c r="B63" s="50" t="s">
        <v>84</v>
      </c>
      <c r="C63" s="33"/>
      <c r="D63" s="36">
        <v>509</v>
      </c>
      <c r="E63" s="36">
        <v>0</v>
      </c>
      <c r="F63" s="36">
        <v>1820</v>
      </c>
      <c r="G63" s="36">
        <v>0</v>
      </c>
      <c r="H63" s="36">
        <v>540</v>
      </c>
      <c r="I63" s="36">
        <v>0</v>
      </c>
      <c r="J63" s="36">
        <v>350</v>
      </c>
      <c r="K63" s="36">
        <v>0</v>
      </c>
      <c r="L63" s="36">
        <v>1050</v>
      </c>
      <c r="M63" s="36">
        <v>50</v>
      </c>
      <c r="N63" s="36">
        <v>1800</v>
      </c>
      <c r="O63" s="36">
        <v>0</v>
      </c>
      <c r="P63" s="36">
        <v>1100</v>
      </c>
      <c r="Q63" s="36">
        <v>0</v>
      </c>
      <c r="R63" s="36">
        <v>499</v>
      </c>
      <c r="S63" s="36">
        <v>176</v>
      </c>
      <c r="T63" s="36">
        <v>700</v>
      </c>
      <c r="U63" s="36">
        <v>100</v>
      </c>
      <c r="V63" s="36">
        <v>700</v>
      </c>
      <c r="W63" s="36">
        <v>0</v>
      </c>
      <c r="X63" s="36">
        <v>2135</v>
      </c>
      <c r="Y63" s="36">
        <v>0</v>
      </c>
      <c r="Z63" s="36">
        <v>895</v>
      </c>
      <c r="AA63" s="36">
        <v>0</v>
      </c>
      <c r="AB63" s="34">
        <f t="shared" si="0"/>
        <v>12424</v>
      </c>
      <c r="AC63" s="17"/>
      <c r="AD63" s="16"/>
      <c r="AE63" s="16"/>
      <c r="AF63" s="1"/>
      <c r="AG63" s="1"/>
    </row>
    <row r="64" spans="1:33" ht="15.75" customHeight="1" x14ac:dyDescent="0.3">
      <c r="A64" s="51">
        <v>57</v>
      </c>
      <c r="B64" s="50" t="s">
        <v>85</v>
      </c>
      <c r="C64" s="33"/>
      <c r="D64" s="60" t="s">
        <v>120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34">
        <f t="shared" si="0"/>
        <v>0</v>
      </c>
      <c r="AC64" s="16"/>
      <c r="AD64" s="16"/>
      <c r="AE64" s="16"/>
      <c r="AF64" s="1"/>
      <c r="AG64" s="1"/>
    </row>
    <row r="65" spans="1:33" ht="15.75" customHeight="1" x14ac:dyDescent="0.3">
      <c r="A65" s="51">
        <v>58</v>
      </c>
      <c r="B65" s="50" t="s">
        <v>86</v>
      </c>
      <c r="C65" s="33"/>
      <c r="D65" s="60" t="s">
        <v>120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34">
        <f t="shared" si="0"/>
        <v>0</v>
      </c>
      <c r="AC65" s="16"/>
      <c r="AD65" s="16"/>
      <c r="AE65" s="16"/>
      <c r="AF65" s="1"/>
      <c r="AG65" s="1"/>
    </row>
    <row r="66" spans="1:33" ht="15.75" customHeight="1" x14ac:dyDescent="0.3">
      <c r="A66" s="51">
        <v>59</v>
      </c>
      <c r="B66" s="52" t="s">
        <v>87</v>
      </c>
      <c r="C66" s="41"/>
      <c r="D66" s="60" t="s">
        <v>120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34">
        <f t="shared" si="0"/>
        <v>0</v>
      </c>
      <c r="AC66" s="16"/>
      <c r="AD66" s="16"/>
      <c r="AE66" s="16"/>
      <c r="AF66" s="1"/>
      <c r="AG66" s="1"/>
    </row>
    <row r="67" spans="1:33" ht="15.75" customHeight="1" x14ac:dyDescent="0.3">
      <c r="A67" s="53" t="s">
        <v>93</v>
      </c>
      <c r="B67" s="52" t="s">
        <v>88</v>
      </c>
      <c r="C67" s="41"/>
      <c r="D67" s="36">
        <v>28518</v>
      </c>
      <c r="E67" s="36">
        <v>3</v>
      </c>
      <c r="F67" s="36">
        <v>19664</v>
      </c>
      <c r="G67" s="36">
        <v>0</v>
      </c>
      <c r="H67" s="36">
        <v>16011</v>
      </c>
      <c r="I67" s="36">
        <v>0</v>
      </c>
      <c r="J67" s="36">
        <v>23473</v>
      </c>
      <c r="K67" s="36">
        <v>0</v>
      </c>
      <c r="L67" s="36">
        <v>21575</v>
      </c>
      <c r="M67" s="36">
        <v>0</v>
      </c>
      <c r="N67" s="36">
        <v>31849</v>
      </c>
      <c r="O67" s="36">
        <v>0</v>
      </c>
      <c r="P67" s="36">
        <v>35793</v>
      </c>
      <c r="Q67" s="36">
        <v>0</v>
      </c>
      <c r="R67" s="36">
        <v>15990</v>
      </c>
      <c r="S67" s="36">
        <v>0</v>
      </c>
      <c r="T67" s="36">
        <v>16815</v>
      </c>
      <c r="U67" s="36">
        <v>0</v>
      </c>
      <c r="V67" s="36">
        <v>22142</v>
      </c>
      <c r="W67" s="36">
        <v>0</v>
      </c>
      <c r="X67" s="36">
        <v>14842</v>
      </c>
      <c r="Y67" s="36">
        <v>0</v>
      </c>
      <c r="Z67" s="36">
        <v>35664</v>
      </c>
      <c r="AA67" s="36">
        <v>0</v>
      </c>
      <c r="AB67" s="34">
        <f t="shared" si="0"/>
        <v>282339</v>
      </c>
      <c r="AC67" s="17"/>
      <c r="AD67" s="16"/>
      <c r="AE67" s="16"/>
      <c r="AF67" s="1"/>
      <c r="AG67" s="1"/>
    </row>
    <row r="68" spans="1:33" ht="15.75" customHeight="1" x14ac:dyDescent="0.3">
      <c r="A68" s="51" t="s">
        <v>94</v>
      </c>
      <c r="B68" s="54" t="s">
        <v>95</v>
      </c>
      <c r="C68" s="42"/>
      <c r="D68" s="36">
        <v>1284</v>
      </c>
      <c r="E68" s="36">
        <v>43</v>
      </c>
      <c r="F68" s="36">
        <v>885</v>
      </c>
      <c r="G68" s="36">
        <v>46</v>
      </c>
      <c r="H68" s="36">
        <v>1857</v>
      </c>
      <c r="I68" s="36">
        <v>155</v>
      </c>
      <c r="J68" s="36">
        <v>2103</v>
      </c>
      <c r="K68" s="36">
        <v>6</v>
      </c>
      <c r="L68" s="36">
        <v>1073</v>
      </c>
      <c r="M68" s="36">
        <v>27</v>
      </c>
      <c r="N68" s="36">
        <v>1731</v>
      </c>
      <c r="O68" s="36">
        <v>133</v>
      </c>
      <c r="P68" s="36">
        <v>1579</v>
      </c>
      <c r="Q68" s="36">
        <v>197</v>
      </c>
      <c r="R68" s="36">
        <v>1366</v>
      </c>
      <c r="S68" s="36">
        <v>183</v>
      </c>
      <c r="T68" s="36">
        <v>645</v>
      </c>
      <c r="U68" s="36">
        <v>183</v>
      </c>
      <c r="V68" s="36">
        <v>1062</v>
      </c>
      <c r="W68" s="36">
        <v>147</v>
      </c>
      <c r="X68" s="36">
        <v>991</v>
      </c>
      <c r="Y68" s="36">
        <v>245</v>
      </c>
      <c r="Z68" s="36">
        <v>1280</v>
      </c>
      <c r="AA68" s="36">
        <v>221</v>
      </c>
      <c r="AB68" s="34">
        <f t="shared" si="0"/>
        <v>17442</v>
      </c>
      <c r="AC68" s="19"/>
      <c r="AD68" s="16"/>
      <c r="AE68" s="18"/>
      <c r="AF68" s="5"/>
      <c r="AG68" s="5"/>
    </row>
    <row r="69" spans="1:33" ht="15.75" customHeight="1" x14ac:dyDescent="0.3">
      <c r="A69" s="51" t="s">
        <v>96</v>
      </c>
      <c r="B69" s="54" t="s">
        <v>97</v>
      </c>
      <c r="C69" s="42"/>
      <c r="D69" s="36">
        <v>6049</v>
      </c>
      <c r="E69" s="36">
        <v>0</v>
      </c>
      <c r="F69" s="36">
        <v>6870</v>
      </c>
      <c r="G69" s="36">
        <v>0</v>
      </c>
      <c r="H69" s="36">
        <v>19835</v>
      </c>
      <c r="I69" s="36">
        <v>520</v>
      </c>
      <c r="J69" s="36">
        <v>2279</v>
      </c>
      <c r="K69" s="36">
        <v>30</v>
      </c>
      <c r="L69" s="36">
        <v>14962</v>
      </c>
      <c r="M69" s="36">
        <v>164</v>
      </c>
      <c r="N69" s="36">
        <v>29705</v>
      </c>
      <c r="O69" s="36">
        <v>209</v>
      </c>
      <c r="P69" s="36">
        <v>10127</v>
      </c>
      <c r="Q69" s="36">
        <v>370</v>
      </c>
      <c r="R69" s="36">
        <v>3973</v>
      </c>
      <c r="S69" s="36">
        <v>120</v>
      </c>
      <c r="T69" s="36">
        <v>7325</v>
      </c>
      <c r="U69" s="36">
        <v>105</v>
      </c>
      <c r="V69" s="36">
        <v>8025</v>
      </c>
      <c r="W69" s="36">
        <v>275</v>
      </c>
      <c r="X69" s="36">
        <v>9590</v>
      </c>
      <c r="Y69" s="36">
        <v>245</v>
      </c>
      <c r="Z69" s="36">
        <v>11400</v>
      </c>
      <c r="AA69" s="36">
        <v>425</v>
      </c>
      <c r="AB69" s="34">
        <f t="shared" si="0"/>
        <v>132603</v>
      </c>
      <c r="AC69" s="19"/>
      <c r="AD69" s="16"/>
      <c r="AE69" s="18"/>
      <c r="AF69" s="5"/>
      <c r="AG69" s="5"/>
    </row>
    <row r="70" spans="1:33" ht="15.75" customHeight="1" x14ac:dyDescent="0.3">
      <c r="A70" s="51" t="s">
        <v>98</v>
      </c>
      <c r="B70" s="54" t="s">
        <v>99</v>
      </c>
      <c r="C70" s="42"/>
      <c r="D70" s="36">
        <v>7014</v>
      </c>
      <c r="E70" s="36">
        <v>270</v>
      </c>
      <c r="F70" s="36">
        <v>1200</v>
      </c>
      <c r="G70" s="36">
        <v>100</v>
      </c>
      <c r="H70" s="36">
        <v>1640</v>
      </c>
      <c r="I70" s="36">
        <v>0</v>
      </c>
      <c r="J70" s="36">
        <v>165</v>
      </c>
      <c r="K70" s="36">
        <v>8</v>
      </c>
      <c r="L70" s="36">
        <v>2125</v>
      </c>
      <c r="M70" s="36">
        <v>45</v>
      </c>
      <c r="N70" s="36">
        <v>1340</v>
      </c>
      <c r="O70" s="36">
        <v>100</v>
      </c>
      <c r="P70" s="36">
        <v>965</v>
      </c>
      <c r="Q70" s="36">
        <v>40</v>
      </c>
      <c r="R70" s="36">
        <v>742</v>
      </c>
      <c r="S70" s="36">
        <v>45</v>
      </c>
      <c r="T70" s="36">
        <v>1305</v>
      </c>
      <c r="U70" s="36">
        <v>25</v>
      </c>
      <c r="V70" s="36">
        <v>1485</v>
      </c>
      <c r="W70" s="36">
        <v>42</v>
      </c>
      <c r="X70" s="36">
        <v>1085</v>
      </c>
      <c r="Y70" s="36">
        <v>24</v>
      </c>
      <c r="Z70" s="36">
        <v>1140</v>
      </c>
      <c r="AA70" s="36">
        <v>42</v>
      </c>
      <c r="AB70" s="34">
        <f t="shared" si="0"/>
        <v>20947</v>
      </c>
      <c r="AC70" s="19"/>
      <c r="AD70" s="16"/>
      <c r="AE70" s="18"/>
      <c r="AF70" s="5"/>
      <c r="AG70" s="5"/>
    </row>
    <row r="71" spans="1:33" ht="15.75" customHeight="1" x14ac:dyDescent="0.3">
      <c r="A71" s="51" t="s">
        <v>100</v>
      </c>
      <c r="B71" s="54" t="s">
        <v>101</v>
      </c>
      <c r="C71" s="42"/>
      <c r="D71" s="36">
        <v>2308</v>
      </c>
      <c r="E71" s="36">
        <v>0</v>
      </c>
      <c r="F71" s="36">
        <v>3826</v>
      </c>
      <c r="G71" s="36">
        <v>0</v>
      </c>
      <c r="H71" s="36">
        <v>7745</v>
      </c>
      <c r="I71" s="36">
        <v>0</v>
      </c>
      <c r="J71" s="36">
        <v>307</v>
      </c>
      <c r="K71" s="36">
        <v>0</v>
      </c>
      <c r="L71" s="36">
        <v>5537</v>
      </c>
      <c r="M71" s="36">
        <v>0</v>
      </c>
      <c r="N71" s="36">
        <v>6603</v>
      </c>
      <c r="O71" s="36">
        <v>0</v>
      </c>
      <c r="P71" s="36">
        <v>5195</v>
      </c>
      <c r="Q71" s="36">
        <v>0</v>
      </c>
      <c r="R71" s="36">
        <v>4163</v>
      </c>
      <c r="S71" s="36">
        <v>0</v>
      </c>
      <c r="T71" s="36">
        <v>7902</v>
      </c>
      <c r="U71" s="36">
        <v>34</v>
      </c>
      <c r="V71" s="36">
        <v>9980</v>
      </c>
      <c r="W71" s="36">
        <v>0</v>
      </c>
      <c r="X71" s="36">
        <v>10193</v>
      </c>
      <c r="Y71" s="36">
        <v>38</v>
      </c>
      <c r="Z71" s="36">
        <v>14161</v>
      </c>
      <c r="AA71" s="36">
        <v>136</v>
      </c>
      <c r="AB71" s="34">
        <f t="shared" si="0"/>
        <v>78128</v>
      </c>
      <c r="AC71" s="19"/>
      <c r="AD71" s="16"/>
      <c r="AE71" s="18"/>
      <c r="AF71" s="5"/>
      <c r="AG71" s="5"/>
    </row>
    <row r="72" spans="1:33" ht="15.75" customHeight="1" x14ac:dyDescent="0.3">
      <c r="A72" s="51" t="s">
        <v>102</v>
      </c>
      <c r="B72" s="54" t="s">
        <v>103</v>
      </c>
      <c r="C72" s="42"/>
      <c r="D72" s="36">
        <v>2587</v>
      </c>
      <c r="E72" s="36">
        <v>0</v>
      </c>
      <c r="F72" s="36">
        <v>2142</v>
      </c>
      <c r="G72" s="36">
        <v>0</v>
      </c>
      <c r="H72" s="36">
        <v>2128</v>
      </c>
      <c r="I72" s="36">
        <v>0</v>
      </c>
      <c r="J72" s="36">
        <v>803</v>
      </c>
      <c r="K72" s="36">
        <v>0</v>
      </c>
      <c r="L72" s="36">
        <v>3023</v>
      </c>
      <c r="M72" s="36">
        <v>0</v>
      </c>
      <c r="N72" s="36">
        <v>5068</v>
      </c>
      <c r="O72" s="36">
        <v>0</v>
      </c>
      <c r="P72" s="36">
        <v>5412</v>
      </c>
      <c r="Q72" s="36">
        <v>0</v>
      </c>
      <c r="R72" s="36">
        <v>5813</v>
      </c>
      <c r="S72" s="36">
        <v>0</v>
      </c>
      <c r="T72" s="36">
        <v>3045</v>
      </c>
      <c r="U72" s="36">
        <v>0</v>
      </c>
      <c r="V72" s="36">
        <v>575</v>
      </c>
      <c r="W72" s="36">
        <v>0</v>
      </c>
      <c r="X72" s="36">
        <v>6204</v>
      </c>
      <c r="Y72" s="36">
        <v>0</v>
      </c>
      <c r="Z72" s="36">
        <v>4676</v>
      </c>
      <c r="AA72" s="36">
        <v>0</v>
      </c>
      <c r="AB72" s="34">
        <f t="shared" si="0"/>
        <v>41476</v>
      </c>
      <c r="AC72" s="19"/>
      <c r="AD72" s="16"/>
      <c r="AE72" s="18"/>
      <c r="AF72" s="5"/>
      <c r="AG72" s="5"/>
    </row>
    <row r="73" spans="1:33" ht="15.75" customHeight="1" x14ac:dyDescent="0.3">
      <c r="A73" s="51" t="s">
        <v>104</v>
      </c>
      <c r="B73" s="54" t="s">
        <v>105</v>
      </c>
      <c r="C73" s="42"/>
      <c r="D73" s="36">
        <v>0</v>
      </c>
      <c r="E73" s="36">
        <v>0</v>
      </c>
      <c r="F73" s="36">
        <v>2158</v>
      </c>
      <c r="G73" s="36">
        <v>0</v>
      </c>
      <c r="H73" s="36">
        <v>2847</v>
      </c>
      <c r="I73" s="36">
        <v>6</v>
      </c>
      <c r="J73" s="36">
        <v>4419</v>
      </c>
      <c r="K73" s="36">
        <v>0</v>
      </c>
      <c r="L73" s="36">
        <v>3513</v>
      </c>
      <c r="M73" s="36">
        <v>0</v>
      </c>
      <c r="N73" s="36">
        <v>4078</v>
      </c>
      <c r="O73" s="36">
        <v>9</v>
      </c>
      <c r="P73" s="36">
        <v>3030</v>
      </c>
      <c r="Q73" s="36">
        <v>13</v>
      </c>
      <c r="R73" s="36">
        <v>1720</v>
      </c>
      <c r="S73" s="36">
        <v>10</v>
      </c>
      <c r="T73" s="36">
        <v>1374</v>
      </c>
      <c r="U73" s="36">
        <v>9</v>
      </c>
      <c r="V73" s="36">
        <v>1978</v>
      </c>
      <c r="W73" s="36">
        <v>0</v>
      </c>
      <c r="X73" s="36">
        <v>2215</v>
      </c>
      <c r="Y73" s="36">
        <v>0</v>
      </c>
      <c r="Z73" s="36">
        <v>3859</v>
      </c>
      <c r="AA73" s="36">
        <v>0</v>
      </c>
      <c r="AB73" s="34">
        <f t="shared" si="0"/>
        <v>31238</v>
      </c>
      <c r="AC73" s="19"/>
      <c r="AD73" s="16"/>
      <c r="AE73" s="18"/>
      <c r="AF73" s="5"/>
      <c r="AG73" s="5"/>
    </row>
    <row r="74" spans="1:33" ht="15.75" customHeight="1" x14ac:dyDescent="0.3">
      <c r="A74" s="51" t="s">
        <v>106</v>
      </c>
      <c r="B74" s="54" t="s">
        <v>107</v>
      </c>
      <c r="C74" s="42"/>
      <c r="D74" s="36">
        <v>0</v>
      </c>
      <c r="E74" s="36">
        <v>0</v>
      </c>
      <c r="F74" s="36">
        <v>0</v>
      </c>
      <c r="G74" s="36">
        <v>0</v>
      </c>
      <c r="H74" s="36">
        <v>122</v>
      </c>
      <c r="I74" s="36">
        <v>0</v>
      </c>
      <c r="J74" s="36">
        <v>2120</v>
      </c>
      <c r="K74" s="36">
        <v>0</v>
      </c>
      <c r="L74" s="36">
        <v>1567</v>
      </c>
      <c r="M74" s="36">
        <v>0</v>
      </c>
      <c r="N74" s="36">
        <v>1521</v>
      </c>
      <c r="O74" s="36">
        <v>0</v>
      </c>
      <c r="P74" s="36">
        <v>2356</v>
      </c>
      <c r="Q74" s="36">
        <v>0</v>
      </c>
      <c r="R74" s="36">
        <v>2889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4">
        <f t="shared" si="0"/>
        <v>10575</v>
      </c>
      <c r="AC74" s="19"/>
      <c r="AD74" s="16"/>
      <c r="AE74" s="18"/>
      <c r="AF74" s="5"/>
      <c r="AG74" s="5"/>
    </row>
    <row r="75" spans="1:33" ht="15.75" customHeight="1" x14ac:dyDescent="0.3">
      <c r="A75" s="51" t="s">
        <v>108</v>
      </c>
      <c r="B75" s="54" t="s">
        <v>109</v>
      </c>
      <c r="C75" s="42"/>
      <c r="D75" s="36">
        <v>91</v>
      </c>
      <c r="E75" s="36">
        <v>0</v>
      </c>
      <c r="F75" s="36">
        <v>60</v>
      </c>
      <c r="G75" s="36">
        <v>0</v>
      </c>
      <c r="H75" s="36">
        <v>64</v>
      </c>
      <c r="I75" s="36">
        <v>0</v>
      </c>
      <c r="J75" s="36">
        <v>92</v>
      </c>
      <c r="K75" s="36">
        <v>0</v>
      </c>
      <c r="L75" s="36">
        <v>31</v>
      </c>
      <c r="M75" s="36">
        <v>0</v>
      </c>
      <c r="N75" s="36">
        <v>75</v>
      </c>
      <c r="O75" s="36">
        <v>0</v>
      </c>
      <c r="P75" s="36">
        <v>74</v>
      </c>
      <c r="Q75" s="36">
        <v>0</v>
      </c>
      <c r="R75" s="36">
        <v>87</v>
      </c>
      <c r="S75" s="36">
        <v>0</v>
      </c>
      <c r="T75" s="36">
        <v>0</v>
      </c>
      <c r="U75" s="36">
        <v>0</v>
      </c>
      <c r="V75" s="36">
        <v>128</v>
      </c>
      <c r="W75" s="36">
        <v>0</v>
      </c>
      <c r="X75" s="36">
        <v>36</v>
      </c>
      <c r="Y75" s="36">
        <v>0</v>
      </c>
      <c r="Z75" s="36">
        <v>19</v>
      </c>
      <c r="AA75" s="36">
        <v>0</v>
      </c>
      <c r="AB75" s="34">
        <f t="shared" si="0"/>
        <v>757</v>
      </c>
      <c r="AC75" s="19"/>
      <c r="AD75" s="16"/>
      <c r="AE75" s="18"/>
      <c r="AF75" s="5"/>
      <c r="AG75" s="5"/>
    </row>
    <row r="76" spans="1:33" ht="15.75" customHeight="1" x14ac:dyDescent="0.3">
      <c r="A76" s="51" t="s">
        <v>110</v>
      </c>
      <c r="B76" s="54" t="s">
        <v>111</v>
      </c>
      <c r="C76" s="42"/>
      <c r="D76" s="36">
        <v>40</v>
      </c>
      <c r="E76" s="36">
        <v>0</v>
      </c>
      <c r="F76" s="36">
        <v>23</v>
      </c>
      <c r="G76" s="36">
        <v>0</v>
      </c>
      <c r="H76" s="36">
        <v>25</v>
      </c>
      <c r="I76" s="36">
        <v>0</v>
      </c>
      <c r="J76" s="36">
        <v>17</v>
      </c>
      <c r="K76" s="36">
        <v>0</v>
      </c>
      <c r="L76" s="36">
        <v>35</v>
      </c>
      <c r="M76" s="36">
        <v>0</v>
      </c>
      <c r="N76" s="36">
        <v>44</v>
      </c>
      <c r="O76" s="36">
        <v>0</v>
      </c>
      <c r="P76" s="36">
        <v>54</v>
      </c>
      <c r="Q76" s="36">
        <v>0</v>
      </c>
      <c r="R76" s="36">
        <v>46</v>
      </c>
      <c r="S76" s="36">
        <v>0</v>
      </c>
      <c r="T76" s="36">
        <v>30</v>
      </c>
      <c r="U76" s="36">
        <v>0</v>
      </c>
      <c r="V76" s="36">
        <v>41</v>
      </c>
      <c r="W76" s="36">
        <v>0</v>
      </c>
      <c r="X76" s="36">
        <v>33</v>
      </c>
      <c r="Y76" s="36">
        <v>0</v>
      </c>
      <c r="Z76" s="36">
        <v>27</v>
      </c>
      <c r="AA76" s="36">
        <v>0</v>
      </c>
      <c r="AB76" s="34">
        <f t="shared" si="0"/>
        <v>415</v>
      </c>
      <c r="AC76" s="19"/>
      <c r="AD76" s="16"/>
      <c r="AE76" s="18"/>
      <c r="AF76" s="5"/>
      <c r="AG76" s="5"/>
    </row>
    <row r="77" spans="1:33" ht="15.75" customHeight="1" x14ac:dyDescent="0.3">
      <c r="A77" s="51" t="s">
        <v>112</v>
      </c>
      <c r="B77" s="54" t="s">
        <v>113</v>
      </c>
      <c r="C77" s="42"/>
      <c r="D77" s="36">
        <v>819</v>
      </c>
      <c r="E77" s="36">
        <v>0</v>
      </c>
      <c r="F77" s="36">
        <v>345</v>
      </c>
      <c r="G77" s="36">
        <v>0</v>
      </c>
      <c r="H77" s="36">
        <v>213</v>
      </c>
      <c r="I77" s="36">
        <v>0</v>
      </c>
      <c r="J77" s="36">
        <v>211</v>
      </c>
      <c r="K77" s="36">
        <v>0</v>
      </c>
      <c r="L77" s="36">
        <v>277</v>
      </c>
      <c r="M77" s="36">
        <v>0</v>
      </c>
      <c r="N77" s="36">
        <v>551</v>
      </c>
      <c r="O77" s="36">
        <v>0</v>
      </c>
      <c r="P77" s="36">
        <v>571</v>
      </c>
      <c r="Q77" s="36">
        <v>0</v>
      </c>
      <c r="R77" s="36">
        <v>319</v>
      </c>
      <c r="S77" s="36">
        <v>0</v>
      </c>
      <c r="T77" s="36">
        <v>291</v>
      </c>
      <c r="U77" s="36">
        <v>0</v>
      </c>
      <c r="V77" s="36">
        <v>295</v>
      </c>
      <c r="W77" s="36">
        <v>0</v>
      </c>
      <c r="X77" s="36">
        <v>204</v>
      </c>
      <c r="Y77" s="36">
        <v>0</v>
      </c>
      <c r="Z77" s="36">
        <v>465</v>
      </c>
      <c r="AA77" s="36">
        <v>0</v>
      </c>
      <c r="AB77" s="34">
        <f t="shared" si="0"/>
        <v>4561</v>
      </c>
      <c r="AC77" s="19"/>
      <c r="AD77" s="16"/>
      <c r="AE77" s="18"/>
      <c r="AF77" s="5"/>
      <c r="AG77" s="5"/>
    </row>
    <row r="78" spans="1:33" ht="15.75" customHeight="1" x14ac:dyDescent="0.3">
      <c r="A78" s="51" t="s">
        <v>114</v>
      </c>
      <c r="B78" s="54" t="s">
        <v>115</v>
      </c>
      <c r="C78" s="42"/>
      <c r="D78" s="36">
        <v>179</v>
      </c>
      <c r="E78" s="36">
        <v>0</v>
      </c>
      <c r="F78" s="36">
        <v>20</v>
      </c>
      <c r="G78" s="36">
        <v>0</v>
      </c>
      <c r="H78" s="36">
        <v>35</v>
      </c>
      <c r="I78" s="36">
        <v>0</v>
      </c>
      <c r="J78" s="36">
        <v>38</v>
      </c>
      <c r="K78" s="36">
        <v>0</v>
      </c>
      <c r="L78" s="36">
        <v>42</v>
      </c>
      <c r="M78" s="36">
        <v>0</v>
      </c>
      <c r="N78" s="36">
        <v>110</v>
      </c>
      <c r="O78" s="36">
        <v>0</v>
      </c>
      <c r="P78" s="36">
        <v>66</v>
      </c>
      <c r="Q78" s="36">
        <v>0</v>
      </c>
      <c r="R78" s="36">
        <v>50</v>
      </c>
      <c r="S78" s="36">
        <v>0</v>
      </c>
      <c r="T78" s="36">
        <v>72</v>
      </c>
      <c r="U78" s="36">
        <v>0</v>
      </c>
      <c r="V78" s="36">
        <v>42</v>
      </c>
      <c r="W78" s="36">
        <v>0</v>
      </c>
      <c r="X78" s="36">
        <v>0</v>
      </c>
      <c r="Y78" s="36">
        <v>0</v>
      </c>
      <c r="Z78" s="36">
        <v>147</v>
      </c>
      <c r="AA78" s="36">
        <v>0</v>
      </c>
      <c r="AB78" s="34">
        <f t="shared" si="0"/>
        <v>801</v>
      </c>
      <c r="AC78" s="19"/>
      <c r="AD78" s="16"/>
      <c r="AE78" s="18"/>
      <c r="AF78" s="5"/>
      <c r="AG78" s="5"/>
    </row>
    <row r="79" spans="1:33" ht="15.75" customHeight="1" x14ac:dyDescent="0.3">
      <c r="A79" s="43"/>
      <c r="B79" s="43"/>
      <c r="C79" s="4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34">
        <f t="shared" si="0"/>
        <v>0</v>
      </c>
      <c r="AC79" s="18"/>
      <c r="AD79" s="16"/>
      <c r="AE79" s="18"/>
      <c r="AF79" s="5"/>
      <c r="AG79" s="5"/>
    </row>
    <row r="80" spans="1:33" ht="15.75" customHeight="1" x14ac:dyDescent="0.3">
      <c r="A80" s="45" t="s">
        <v>89</v>
      </c>
      <c r="B80" s="39"/>
      <c r="C80" s="39"/>
      <c r="D80" s="44">
        <f t="shared" ref="D80:AA80" si="1">SUM(D8:D78)</f>
        <v>784219</v>
      </c>
      <c r="E80" s="44">
        <f t="shared" si="1"/>
        <v>443</v>
      </c>
      <c r="F80" s="44">
        <f t="shared" si="1"/>
        <v>629743</v>
      </c>
      <c r="G80" s="44">
        <f t="shared" si="1"/>
        <v>214</v>
      </c>
      <c r="H80" s="44">
        <f t="shared" si="1"/>
        <v>516206</v>
      </c>
      <c r="I80" s="44">
        <f t="shared" si="1"/>
        <v>740</v>
      </c>
      <c r="J80" s="44">
        <f t="shared" si="1"/>
        <v>586348</v>
      </c>
      <c r="K80" s="44">
        <f t="shared" si="1"/>
        <v>78</v>
      </c>
      <c r="L80" s="44">
        <f t="shared" si="1"/>
        <v>947904</v>
      </c>
      <c r="M80" s="44">
        <f t="shared" si="1"/>
        <v>371</v>
      </c>
      <c r="N80" s="44">
        <f t="shared" si="1"/>
        <v>961010</v>
      </c>
      <c r="O80" s="44">
        <f t="shared" si="1"/>
        <v>624</v>
      </c>
      <c r="P80" s="44">
        <f t="shared" si="1"/>
        <v>886472</v>
      </c>
      <c r="Q80" s="44">
        <f t="shared" si="1"/>
        <v>870</v>
      </c>
      <c r="R80" s="44">
        <f t="shared" si="1"/>
        <v>502622</v>
      </c>
      <c r="S80" s="44">
        <f t="shared" si="1"/>
        <v>690</v>
      </c>
      <c r="T80" s="44">
        <f t="shared" si="1"/>
        <v>530895</v>
      </c>
      <c r="U80" s="44">
        <f t="shared" si="1"/>
        <v>536</v>
      </c>
      <c r="V80" s="44">
        <f t="shared" si="1"/>
        <v>627616</v>
      </c>
      <c r="W80" s="44">
        <f t="shared" si="1"/>
        <v>634</v>
      </c>
      <c r="X80" s="44">
        <f t="shared" si="1"/>
        <v>621225</v>
      </c>
      <c r="Y80" s="44">
        <f t="shared" si="1"/>
        <v>569</v>
      </c>
      <c r="Z80" s="44">
        <f t="shared" si="1"/>
        <v>1221575</v>
      </c>
      <c r="AA80" s="44">
        <f t="shared" si="1"/>
        <v>980</v>
      </c>
      <c r="AB80" s="46">
        <f>SUM(AB8:AB79)</f>
        <v>8822584</v>
      </c>
      <c r="AC80" s="20"/>
      <c r="AD80" s="16"/>
      <c r="AE80" s="20"/>
      <c r="AF80" s="5"/>
      <c r="AG80" s="5"/>
    </row>
    <row r="81" spans="1:33" ht="15.75" customHeight="1" x14ac:dyDescent="0.3">
      <c r="A81" s="47"/>
      <c r="B81" s="47"/>
      <c r="C81" s="47"/>
      <c r="D81" s="48">
        <f>D80+E80</f>
        <v>784662</v>
      </c>
      <c r="E81" s="47"/>
      <c r="F81" s="48">
        <f>F80+G80</f>
        <v>629957</v>
      </c>
      <c r="G81" s="47"/>
      <c r="H81" s="48">
        <f>H80+I80</f>
        <v>516946</v>
      </c>
      <c r="I81" s="47"/>
      <c r="J81" s="48">
        <f>J80+K80</f>
        <v>586426</v>
      </c>
      <c r="K81" s="47"/>
      <c r="L81" s="48">
        <f>L80+M80</f>
        <v>948275</v>
      </c>
      <c r="M81" s="47"/>
      <c r="N81" s="48">
        <f>N80+O80</f>
        <v>961634</v>
      </c>
      <c r="O81" s="47"/>
      <c r="P81" s="48">
        <f>P80+Q80</f>
        <v>887342</v>
      </c>
      <c r="Q81" s="47"/>
      <c r="R81" s="48">
        <f>R80+S80</f>
        <v>503312</v>
      </c>
      <c r="S81" s="47"/>
      <c r="T81" s="48">
        <f>T80+U80</f>
        <v>531431</v>
      </c>
      <c r="U81" s="47"/>
      <c r="V81" s="48">
        <f>V80+W80</f>
        <v>628250</v>
      </c>
      <c r="W81" s="47"/>
      <c r="X81" s="48">
        <f>X80+Y80</f>
        <v>621794</v>
      </c>
      <c r="Y81" s="47"/>
      <c r="Z81" s="48">
        <f>Z80+AA80</f>
        <v>1222555</v>
      </c>
      <c r="AA81" s="47"/>
      <c r="AB81" s="47"/>
      <c r="AC81" s="18"/>
      <c r="AD81" s="16"/>
      <c r="AE81" s="18"/>
      <c r="AF81" s="5"/>
      <c r="AG81" s="5"/>
    </row>
    <row r="82" spans="1:3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5"/>
    <row r="283" spans="1:33" ht="15.75" customHeight="1" x14ac:dyDescent="0.25"/>
    <row r="284" spans="1:33" ht="15.75" customHeight="1" x14ac:dyDescent="0.25"/>
    <row r="285" spans="1:33" ht="15.75" customHeight="1" x14ac:dyDescent="0.25"/>
    <row r="286" spans="1:33" ht="15.75" customHeight="1" x14ac:dyDescent="0.25"/>
    <row r="287" spans="1:33" ht="15.75" customHeight="1" x14ac:dyDescent="0.25"/>
    <row r="288" spans="1:3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57">
    <mergeCell ref="L81:M81"/>
    <mergeCell ref="N81:O81"/>
    <mergeCell ref="A80:C81"/>
    <mergeCell ref="D81:E81"/>
    <mergeCell ref="F81:G81"/>
    <mergeCell ref="H81:I81"/>
    <mergeCell ref="J81:K81"/>
    <mergeCell ref="P81:Q81"/>
    <mergeCell ref="R81:S81"/>
    <mergeCell ref="T81:U81"/>
    <mergeCell ref="V81:W81"/>
    <mergeCell ref="X81:Y81"/>
    <mergeCell ref="D50:AA50"/>
    <mergeCell ref="D54:AA54"/>
    <mergeCell ref="D55:AA55"/>
    <mergeCell ref="D56:AA56"/>
    <mergeCell ref="D57:AA57"/>
    <mergeCell ref="AB80:AB81"/>
    <mergeCell ref="Z81:AA81"/>
    <mergeCell ref="L3:M3"/>
    <mergeCell ref="N3:O3"/>
    <mergeCell ref="P3:Q3"/>
    <mergeCell ref="R3:S3"/>
    <mergeCell ref="T3:U3"/>
    <mergeCell ref="V3:W3"/>
    <mergeCell ref="X3:Y3"/>
    <mergeCell ref="D59:AA59"/>
    <mergeCell ref="D60:AA60"/>
    <mergeCell ref="D64:AA64"/>
    <mergeCell ref="D65:AA65"/>
    <mergeCell ref="D66:AA66"/>
    <mergeCell ref="D47:AA47"/>
    <mergeCell ref="D49:AA49"/>
    <mergeCell ref="H3:I3"/>
    <mergeCell ref="J3:K3"/>
    <mergeCell ref="A6:C6"/>
    <mergeCell ref="Z3:AB3"/>
    <mergeCell ref="AB4:AB5"/>
    <mergeCell ref="D39:AA39"/>
    <mergeCell ref="D40:AA40"/>
    <mergeCell ref="D41:AA41"/>
    <mergeCell ref="D42:AA42"/>
    <mergeCell ref="C1:I1"/>
    <mergeCell ref="C2:I2"/>
    <mergeCell ref="A3:C5"/>
    <mergeCell ref="D3:E3"/>
    <mergeCell ref="F3:G3"/>
    <mergeCell ref="D31:AA31"/>
    <mergeCell ref="D32:AA32"/>
    <mergeCell ref="D35:AA35"/>
    <mergeCell ref="D36:AA36"/>
    <mergeCell ref="D38:AA38"/>
    <mergeCell ref="D21:AA21"/>
    <mergeCell ref="D23:AA23"/>
    <mergeCell ref="D24:AA24"/>
    <mergeCell ref="D25:AA25"/>
    <mergeCell ref="D28:A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AG982"/>
  <sheetViews>
    <sheetView topLeftCell="A3" workbookViewId="0">
      <selection activeCell="D21" sqref="D21:AA21"/>
    </sheetView>
  </sheetViews>
  <sheetFormatPr defaultColWidth="12.6640625" defaultRowHeight="15" customHeight="1" x14ac:dyDescent="0.25"/>
  <cols>
    <col min="1" max="1" width="12.6640625" customWidth="1"/>
    <col min="2" max="2" width="17.21875" customWidth="1"/>
    <col min="3" max="3" width="15.21875" customWidth="1"/>
    <col min="4" max="6" width="12.6640625" customWidth="1"/>
    <col min="27" max="27" width="12.21875" customWidth="1"/>
    <col min="28" max="28" width="16.109375" customWidth="1"/>
  </cols>
  <sheetData>
    <row r="1" spans="1:33" ht="14.4" x14ac:dyDescent="0.3">
      <c r="A1" s="3" t="s">
        <v>0</v>
      </c>
      <c r="B1" s="4">
        <v>45695</v>
      </c>
      <c r="C1" s="28" t="s">
        <v>116</v>
      </c>
      <c r="D1" s="21"/>
      <c r="E1" s="21"/>
      <c r="F1" s="21"/>
      <c r="G1" s="21"/>
      <c r="H1" s="21"/>
      <c r="I1" s="21"/>
      <c r="J1" s="5"/>
      <c r="K1" s="2"/>
      <c r="L1" s="5"/>
      <c r="M1" s="5"/>
      <c r="N1" s="5"/>
      <c r="O1" s="5"/>
      <c r="P1" s="2"/>
      <c r="Q1" s="5"/>
      <c r="R1" s="5"/>
      <c r="S1" s="5"/>
      <c r="T1" s="5"/>
      <c r="U1" s="5"/>
      <c r="V1" s="5"/>
      <c r="W1" s="5"/>
      <c r="X1" s="2"/>
      <c r="Y1" s="5"/>
      <c r="Z1" s="5"/>
      <c r="AA1" s="5"/>
      <c r="AB1" s="5"/>
      <c r="AC1" s="5"/>
      <c r="AD1" s="5"/>
      <c r="AE1" s="5"/>
      <c r="AF1" s="5"/>
      <c r="AG1" s="5"/>
    </row>
    <row r="2" spans="1:33" ht="15.6" x14ac:dyDescent="0.3">
      <c r="A2" s="6" t="s">
        <v>1</v>
      </c>
      <c r="B2" s="7"/>
      <c r="C2" s="29" t="s">
        <v>117</v>
      </c>
      <c r="D2" s="27"/>
      <c r="E2" s="27"/>
      <c r="F2" s="27"/>
      <c r="G2" s="27"/>
      <c r="H2" s="27"/>
      <c r="I2" s="27"/>
      <c r="J2" s="7"/>
      <c r="K2" s="7"/>
      <c r="L2" s="8"/>
      <c r="M2" s="8"/>
      <c r="N2" s="8"/>
      <c r="O2" s="8"/>
      <c r="P2" s="7"/>
      <c r="Q2" s="8"/>
      <c r="R2" s="8"/>
      <c r="S2" s="8"/>
      <c r="T2" s="8"/>
      <c r="U2" s="8"/>
      <c r="V2" s="8"/>
      <c r="W2" s="8"/>
      <c r="X2" s="7"/>
      <c r="Y2" s="8"/>
      <c r="Z2" s="8"/>
      <c r="AA2" s="8"/>
      <c r="AB2" s="8"/>
      <c r="AC2" s="5"/>
      <c r="AD2" s="5"/>
      <c r="AE2" s="5"/>
      <c r="AF2" s="5"/>
      <c r="AG2" s="5"/>
    </row>
    <row r="3" spans="1:33" ht="15.75" customHeight="1" x14ac:dyDescent="0.3">
      <c r="A3" s="24" t="s">
        <v>118</v>
      </c>
      <c r="B3" s="21"/>
      <c r="C3" s="21"/>
      <c r="D3" s="30" t="s">
        <v>9</v>
      </c>
      <c r="E3" s="26"/>
      <c r="F3" s="30" t="s">
        <v>10</v>
      </c>
      <c r="G3" s="26"/>
      <c r="H3" s="30" t="s">
        <v>11</v>
      </c>
      <c r="I3" s="26"/>
      <c r="J3" s="30" t="s">
        <v>12</v>
      </c>
      <c r="K3" s="26"/>
      <c r="L3" s="30" t="s">
        <v>13</v>
      </c>
      <c r="M3" s="26"/>
      <c r="N3" s="30" t="s">
        <v>14</v>
      </c>
      <c r="O3" s="26"/>
      <c r="P3" s="30" t="s">
        <v>15</v>
      </c>
      <c r="Q3" s="26"/>
      <c r="R3" s="30" t="s">
        <v>16</v>
      </c>
      <c r="S3" s="26"/>
      <c r="T3" s="30" t="s">
        <v>17</v>
      </c>
      <c r="U3" s="26"/>
      <c r="V3" s="30" t="s">
        <v>18</v>
      </c>
      <c r="W3" s="26"/>
      <c r="X3" s="30" t="s">
        <v>19</v>
      </c>
      <c r="Y3" s="26"/>
      <c r="Z3" s="30" t="s">
        <v>20</v>
      </c>
      <c r="AA3" s="26"/>
      <c r="AB3" s="26"/>
      <c r="AC3" s="5"/>
      <c r="AD3" s="5"/>
      <c r="AE3" s="5"/>
      <c r="AF3" s="5"/>
      <c r="AG3" s="5"/>
    </row>
    <row r="4" spans="1:33" ht="15.75" customHeight="1" x14ac:dyDescent="0.3">
      <c r="A4" s="21"/>
      <c r="B4" s="21"/>
      <c r="C4" s="21"/>
      <c r="D4" s="9" t="s">
        <v>21</v>
      </c>
      <c r="E4" s="9" t="s">
        <v>22</v>
      </c>
      <c r="F4" s="9" t="s">
        <v>23</v>
      </c>
      <c r="G4" s="9" t="s">
        <v>22</v>
      </c>
      <c r="H4" s="9" t="s">
        <v>23</v>
      </c>
      <c r="I4" s="9" t="s">
        <v>22</v>
      </c>
      <c r="J4" s="9" t="s">
        <v>23</v>
      </c>
      <c r="K4" s="9" t="s">
        <v>22</v>
      </c>
      <c r="L4" s="9" t="s">
        <v>23</v>
      </c>
      <c r="M4" s="9" t="s">
        <v>22</v>
      </c>
      <c r="N4" s="9" t="s">
        <v>23</v>
      </c>
      <c r="O4" s="9" t="s">
        <v>22</v>
      </c>
      <c r="P4" s="9" t="s">
        <v>23</v>
      </c>
      <c r="Q4" s="9" t="s">
        <v>22</v>
      </c>
      <c r="R4" s="9" t="s">
        <v>23</v>
      </c>
      <c r="S4" s="9" t="s">
        <v>22</v>
      </c>
      <c r="T4" s="9" t="s">
        <v>23</v>
      </c>
      <c r="U4" s="9" t="s">
        <v>22</v>
      </c>
      <c r="V4" s="9" t="s">
        <v>23</v>
      </c>
      <c r="W4" s="9" t="s">
        <v>22</v>
      </c>
      <c r="X4" s="9" t="s">
        <v>23</v>
      </c>
      <c r="Y4" s="9" t="s">
        <v>22</v>
      </c>
      <c r="Z4" s="9" t="s">
        <v>23</v>
      </c>
      <c r="AA4" s="9" t="s">
        <v>22</v>
      </c>
      <c r="AB4" s="32" t="s">
        <v>24</v>
      </c>
      <c r="AC4" s="5"/>
      <c r="AD4" s="5"/>
      <c r="AE4" s="5"/>
      <c r="AF4" s="5"/>
      <c r="AG4" s="5"/>
    </row>
    <row r="5" spans="1:33" ht="15.75" customHeight="1" x14ac:dyDescent="0.3">
      <c r="A5" s="27"/>
      <c r="B5" s="27"/>
      <c r="C5" s="27"/>
      <c r="D5" s="10" t="s">
        <v>25</v>
      </c>
      <c r="E5" s="10" t="s">
        <v>26</v>
      </c>
      <c r="F5" s="10" t="s">
        <v>25</v>
      </c>
      <c r="G5" s="10" t="s">
        <v>26</v>
      </c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0" t="s">
        <v>25</v>
      </c>
      <c r="U5" s="10" t="s">
        <v>26</v>
      </c>
      <c r="V5" s="10" t="s">
        <v>25</v>
      </c>
      <c r="W5" s="10" t="s">
        <v>26</v>
      </c>
      <c r="X5" s="10" t="s">
        <v>25</v>
      </c>
      <c r="Y5" s="10" t="s">
        <v>26</v>
      </c>
      <c r="Z5" s="10" t="s">
        <v>25</v>
      </c>
      <c r="AA5" s="10" t="s">
        <v>26</v>
      </c>
      <c r="AB5" s="23"/>
      <c r="AC5" s="5"/>
      <c r="AD5" s="5"/>
      <c r="AE5" s="5"/>
      <c r="AF5" s="5"/>
      <c r="AG5" s="5"/>
    </row>
    <row r="6" spans="1:33" ht="15.75" customHeight="1" x14ac:dyDescent="0.3">
      <c r="A6" s="31" t="s">
        <v>27</v>
      </c>
      <c r="B6" s="26"/>
      <c r="C6" s="26"/>
      <c r="D6" s="11" t="s">
        <v>2</v>
      </c>
      <c r="E6" s="12" t="s">
        <v>3</v>
      </c>
      <c r="F6" s="12" t="s">
        <v>4</v>
      </c>
      <c r="G6" s="12" t="s">
        <v>5</v>
      </c>
      <c r="H6" s="12" t="s">
        <v>2</v>
      </c>
      <c r="I6" s="12" t="s">
        <v>3</v>
      </c>
      <c r="J6" s="12" t="s">
        <v>4</v>
      </c>
      <c r="K6" s="12" t="s">
        <v>5</v>
      </c>
      <c r="L6" s="12" t="s">
        <v>2</v>
      </c>
      <c r="M6" s="12" t="s">
        <v>3</v>
      </c>
      <c r="N6" s="12" t="s">
        <v>4</v>
      </c>
      <c r="O6" s="12" t="s">
        <v>5</v>
      </c>
      <c r="P6" s="12" t="s">
        <v>2</v>
      </c>
      <c r="Q6" s="12" t="s">
        <v>3</v>
      </c>
      <c r="R6" s="12" t="s">
        <v>4</v>
      </c>
      <c r="S6" s="12" t="s">
        <v>5</v>
      </c>
      <c r="T6" s="12" t="s">
        <v>2</v>
      </c>
      <c r="U6" s="12" t="s">
        <v>3</v>
      </c>
      <c r="V6" s="12" t="s">
        <v>4</v>
      </c>
      <c r="W6" s="12" t="s">
        <v>5</v>
      </c>
      <c r="X6" s="12" t="s">
        <v>2</v>
      </c>
      <c r="Y6" s="12" t="s">
        <v>3</v>
      </c>
      <c r="Z6" s="12" t="s">
        <v>4</v>
      </c>
      <c r="AA6" s="12" t="s">
        <v>5</v>
      </c>
      <c r="AB6" s="12" t="s">
        <v>5</v>
      </c>
      <c r="AC6" s="5"/>
      <c r="AD6" s="5"/>
      <c r="AE6" s="5"/>
      <c r="AF6" s="5"/>
      <c r="AG6" s="5"/>
    </row>
    <row r="7" spans="1:33" ht="15.7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 x14ac:dyDescent="0.3">
      <c r="A8" s="49">
        <v>1</v>
      </c>
      <c r="B8" s="50" t="s">
        <v>28</v>
      </c>
      <c r="C8" s="50"/>
      <c r="D8" s="55">
        <v>74508</v>
      </c>
      <c r="E8" s="56"/>
      <c r="F8" s="55">
        <v>79378</v>
      </c>
      <c r="G8" s="56"/>
      <c r="H8" s="55">
        <v>25490</v>
      </c>
      <c r="I8" s="56"/>
      <c r="J8" s="55">
        <v>47305</v>
      </c>
      <c r="K8" s="56"/>
      <c r="L8" s="55">
        <v>116097</v>
      </c>
      <c r="M8" s="56"/>
      <c r="N8" s="55">
        <v>76638</v>
      </c>
      <c r="O8" s="56"/>
      <c r="P8" s="55">
        <v>45670</v>
      </c>
      <c r="Q8" s="56"/>
      <c r="R8" s="55">
        <v>22558</v>
      </c>
      <c r="S8" s="56"/>
      <c r="T8" s="55">
        <v>38945</v>
      </c>
      <c r="U8" s="56"/>
      <c r="V8" s="55">
        <v>52410</v>
      </c>
      <c r="W8" s="56"/>
      <c r="X8" s="55">
        <v>62770</v>
      </c>
      <c r="Y8" s="56"/>
      <c r="Z8" s="55">
        <v>110715</v>
      </c>
      <c r="AA8" s="57"/>
      <c r="AB8" s="58">
        <f t="shared" ref="AB8:AB79" si="0">SUM(D8:AA8)</f>
        <v>752484</v>
      </c>
      <c r="AC8" s="50"/>
      <c r="AD8" s="50"/>
      <c r="AE8" s="50"/>
      <c r="AF8" s="1"/>
      <c r="AG8" s="1"/>
    </row>
    <row r="9" spans="1:33" ht="15.75" customHeight="1" x14ac:dyDescent="0.3">
      <c r="A9" s="51">
        <v>2</v>
      </c>
      <c r="B9" s="50" t="s">
        <v>29</v>
      </c>
      <c r="C9" s="50"/>
      <c r="D9" s="55">
        <v>57171</v>
      </c>
      <c r="E9" s="56"/>
      <c r="F9" s="55">
        <v>64316</v>
      </c>
      <c r="G9" s="56"/>
      <c r="H9" s="55">
        <v>24238</v>
      </c>
      <c r="I9" s="56"/>
      <c r="J9" s="55">
        <v>57494</v>
      </c>
      <c r="K9" s="56"/>
      <c r="L9" s="55">
        <v>95651</v>
      </c>
      <c r="M9" s="56"/>
      <c r="N9" s="55">
        <v>76141</v>
      </c>
      <c r="O9" s="56"/>
      <c r="P9" s="55">
        <v>60903</v>
      </c>
      <c r="Q9" s="56"/>
      <c r="R9" s="55">
        <v>26443</v>
      </c>
      <c r="S9" s="56"/>
      <c r="T9" s="55">
        <v>38004</v>
      </c>
      <c r="U9" s="56"/>
      <c r="V9" s="55">
        <v>53113</v>
      </c>
      <c r="W9" s="56"/>
      <c r="X9" s="55">
        <v>52709</v>
      </c>
      <c r="Y9" s="56"/>
      <c r="Z9" s="55">
        <v>131555</v>
      </c>
      <c r="AA9" s="56"/>
      <c r="AB9" s="58">
        <f t="shared" si="0"/>
        <v>737738</v>
      </c>
      <c r="AC9" s="50"/>
      <c r="AD9" s="50"/>
      <c r="AE9" s="50"/>
      <c r="AF9" s="1"/>
      <c r="AG9" s="1"/>
    </row>
    <row r="10" spans="1:33" ht="15.75" customHeight="1" x14ac:dyDescent="0.3">
      <c r="A10" s="51">
        <v>3</v>
      </c>
      <c r="B10" s="50" t="s">
        <v>30</v>
      </c>
      <c r="C10" s="50"/>
      <c r="D10" s="55">
        <v>43537</v>
      </c>
      <c r="E10" s="56"/>
      <c r="F10" s="55">
        <v>45752</v>
      </c>
      <c r="G10" s="56"/>
      <c r="H10" s="55">
        <v>16709</v>
      </c>
      <c r="I10" s="56"/>
      <c r="J10" s="55">
        <v>31107</v>
      </c>
      <c r="K10" s="56"/>
      <c r="L10" s="55">
        <v>54623</v>
      </c>
      <c r="M10" s="56"/>
      <c r="N10" s="55">
        <v>40420</v>
      </c>
      <c r="O10" s="56"/>
      <c r="P10" s="55">
        <v>37087</v>
      </c>
      <c r="Q10" s="56"/>
      <c r="R10" s="55">
        <v>17057</v>
      </c>
      <c r="S10" s="56"/>
      <c r="T10" s="55">
        <v>28072</v>
      </c>
      <c r="U10" s="56"/>
      <c r="V10" s="55">
        <v>37364</v>
      </c>
      <c r="W10" s="56"/>
      <c r="X10" s="55">
        <v>36172</v>
      </c>
      <c r="Y10" s="56"/>
      <c r="Z10" s="55">
        <v>75054</v>
      </c>
      <c r="AA10" s="56"/>
      <c r="AB10" s="58">
        <f t="shared" si="0"/>
        <v>462954</v>
      </c>
      <c r="AC10" s="50"/>
      <c r="AD10" s="50"/>
      <c r="AE10" s="50"/>
      <c r="AF10" s="1"/>
      <c r="AG10" s="5"/>
    </row>
    <row r="11" spans="1:33" ht="15.75" customHeight="1" x14ac:dyDescent="0.3">
      <c r="A11" s="51">
        <v>4</v>
      </c>
      <c r="B11" s="50" t="s">
        <v>31</v>
      </c>
      <c r="C11" s="50"/>
      <c r="D11" s="55">
        <v>29043</v>
      </c>
      <c r="E11" s="56"/>
      <c r="F11" s="55">
        <v>27397</v>
      </c>
      <c r="G11" s="56"/>
      <c r="H11" s="55">
        <v>36469</v>
      </c>
      <c r="I11" s="56"/>
      <c r="J11" s="55">
        <v>29010</v>
      </c>
      <c r="K11" s="56"/>
      <c r="L11" s="55">
        <v>36469</v>
      </c>
      <c r="M11" s="56"/>
      <c r="N11" s="55">
        <v>34192</v>
      </c>
      <c r="O11" s="56"/>
      <c r="P11" s="55">
        <v>32796</v>
      </c>
      <c r="Q11" s="56"/>
      <c r="R11" s="55">
        <v>15328</v>
      </c>
      <c r="S11" s="56"/>
      <c r="T11" s="55">
        <v>21761</v>
      </c>
      <c r="U11" s="56"/>
      <c r="V11" s="55">
        <v>29228</v>
      </c>
      <c r="W11" s="56"/>
      <c r="X11" s="55">
        <v>23403</v>
      </c>
      <c r="Y11" s="56"/>
      <c r="Z11" s="55">
        <v>56895</v>
      </c>
      <c r="AA11" s="56"/>
      <c r="AB11" s="58">
        <f t="shared" si="0"/>
        <v>371991</v>
      </c>
      <c r="AC11" s="50"/>
      <c r="AD11" s="50"/>
      <c r="AE11" s="50"/>
      <c r="AF11" s="1"/>
      <c r="AG11" s="5"/>
    </row>
    <row r="12" spans="1:33" ht="15.75" customHeight="1" x14ac:dyDescent="0.3">
      <c r="A12" s="51">
        <v>5</v>
      </c>
      <c r="B12" s="50" t="s">
        <v>32</v>
      </c>
      <c r="C12" s="50"/>
      <c r="D12" s="55">
        <v>33533</v>
      </c>
      <c r="E12" s="56"/>
      <c r="F12" s="55">
        <v>41970</v>
      </c>
      <c r="G12" s="56"/>
      <c r="H12" s="55">
        <v>7943</v>
      </c>
      <c r="I12" s="56"/>
      <c r="J12" s="55">
        <v>10691</v>
      </c>
      <c r="K12" s="56"/>
      <c r="L12" s="55">
        <v>18318</v>
      </c>
      <c r="M12" s="56"/>
      <c r="N12" s="55">
        <v>11257</v>
      </c>
      <c r="O12" s="56"/>
      <c r="P12" s="55">
        <v>7599</v>
      </c>
      <c r="Q12" s="56"/>
      <c r="R12" s="55">
        <v>3351</v>
      </c>
      <c r="S12" s="56"/>
      <c r="T12" s="55">
        <v>8300</v>
      </c>
      <c r="U12" s="56"/>
      <c r="V12" s="55">
        <v>19055</v>
      </c>
      <c r="W12" s="56"/>
      <c r="X12" s="55">
        <v>17270</v>
      </c>
      <c r="Y12" s="56"/>
      <c r="Z12" s="55">
        <v>41855</v>
      </c>
      <c r="AA12" s="56"/>
      <c r="AB12" s="58">
        <f t="shared" si="0"/>
        <v>221142</v>
      </c>
      <c r="AC12" s="50"/>
      <c r="AD12" s="50"/>
      <c r="AE12" s="50"/>
      <c r="AF12" s="1"/>
      <c r="AG12" s="5"/>
    </row>
    <row r="13" spans="1:33" ht="15.75" customHeight="1" x14ac:dyDescent="0.3">
      <c r="A13" s="51">
        <v>6</v>
      </c>
      <c r="B13" s="50" t="s">
        <v>33</v>
      </c>
      <c r="C13" s="50"/>
      <c r="D13" s="59">
        <v>189824</v>
      </c>
      <c r="E13" s="56"/>
      <c r="F13" s="59">
        <v>180378</v>
      </c>
      <c r="G13" s="56"/>
      <c r="H13" s="59">
        <v>125259</v>
      </c>
      <c r="I13" s="56"/>
      <c r="J13" s="59">
        <v>192503</v>
      </c>
      <c r="K13" s="56"/>
      <c r="L13" s="59">
        <v>203438</v>
      </c>
      <c r="M13" s="56"/>
      <c r="N13" s="59">
        <v>216974</v>
      </c>
      <c r="O13" s="56"/>
      <c r="P13" s="59">
        <v>234170</v>
      </c>
      <c r="Q13" s="56"/>
      <c r="R13" s="59">
        <v>153818</v>
      </c>
      <c r="S13" s="56"/>
      <c r="T13" s="59">
        <v>166271</v>
      </c>
      <c r="U13" s="56"/>
      <c r="V13" s="59">
        <v>193396</v>
      </c>
      <c r="W13" s="56"/>
      <c r="X13" s="59">
        <v>199182</v>
      </c>
      <c r="Y13" s="56"/>
      <c r="Z13" s="59">
        <v>247172</v>
      </c>
      <c r="AA13" s="56"/>
      <c r="AB13" s="58">
        <f t="shared" si="0"/>
        <v>2302385</v>
      </c>
      <c r="AC13" s="50"/>
      <c r="AD13" s="50"/>
      <c r="AE13" s="50"/>
      <c r="AF13" s="1"/>
      <c r="AG13" s="5"/>
    </row>
    <row r="14" spans="1:33" ht="15.75" customHeight="1" x14ac:dyDescent="0.3">
      <c r="A14" s="51">
        <v>7</v>
      </c>
      <c r="B14" s="50" t="s">
        <v>34</v>
      </c>
      <c r="C14" s="50"/>
      <c r="D14" s="55">
        <v>877</v>
      </c>
      <c r="E14" s="56"/>
      <c r="F14" s="55">
        <v>736</v>
      </c>
      <c r="G14" s="56"/>
      <c r="H14" s="55">
        <v>324</v>
      </c>
      <c r="I14" s="56"/>
      <c r="J14" s="55">
        <v>852</v>
      </c>
      <c r="K14" s="56"/>
      <c r="L14" s="55">
        <v>823</v>
      </c>
      <c r="M14" s="56"/>
      <c r="N14" s="55">
        <v>1127</v>
      </c>
      <c r="O14" s="56"/>
      <c r="P14" s="55">
        <v>751</v>
      </c>
      <c r="Q14" s="56"/>
      <c r="R14" s="55">
        <v>832</v>
      </c>
      <c r="S14" s="56"/>
      <c r="T14" s="55">
        <v>728</v>
      </c>
      <c r="U14" s="56"/>
      <c r="V14" s="55">
        <v>673</v>
      </c>
      <c r="W14" s="56"/>
      <c r="X14" s="55">
        <v>764</v>
      </c>
      <c r="Y14" s="56"/>
      <c r="Z14" s="55">
        <v>1072</v>
      </c>
      <c r="AA14" s="56"/>
      <c r="AB14" s="58">
        <f t="shared" si="0"/>
        <v>9559</v>
      </c>
      <c r="AC14" s="50"/>
      <c r="AD14" s="50"/>
      <c r="AE14" s="50"/>
      <c r="AF14" s="1"/>
      <c r="AG14" s="5"/>
    </row>
    <row r="15" spans="1:33" ht="15.75" customHeight="1" x14ac:dyDescent="0.3">
      <c r="A15" s="51">
        <v>8</v>
      </c>
      <c r="B15" s="50" t="s">
        <v>35</v>
      </c>
      <c r="C15" s="50"/>
      <c r="D15" s="55">
        <v>3076</v>
      </c>
      <c r="E15" s="56"/>
      <c r="F15" s="55">
        <v>1938</v>
      </c>
      <c r="G15" s="56"/>
      <c r="H15" s="55">
        <v>796</v>
      </c>
      <c r="I15" s="56"/>
      <c r="J15" s="55">
        <v>2930</v>
      </c>
      <c r="K15" s="56"/>
      <c r="L15" s="55">
        <v>796</v>
      </c>
      <c r="M15" s="56"/>
      <c r="N15" s="55">
        <v>2498</v>
      </c>
      <c r="O15" s="56"/>
      <c r="P15" s="55">
        <v>2591</v>
      </c>
      <c r="Q15" s="56"/>
      <c r="R15" s="55">
        <v>1658</v>
      </c>
      <c r="S15" s="56"/>
      <c r="T15" s="55">
        <v>2789</v>
      </c>
      <c r="U15" s="56"/>
      <c r="V15" s="55">
        <v>1568</v>
      </c>
      <c r="W15" s="56"/>
      <c r="X15" s="55">
        <v>2087</v>
      </c>
      <c r="Y15" s="56"/>
      <c r="Z15" s="55">
        <v>2536</v>
      </c>
      <c r="AA15" s="56"/>
      <c r="AB15" s="58">
        <f t="shared" si="0"/>
        <v>25263</v>
      </c>
      <c r="AC15" s="50"/>
      <c r="AD15" s="50"/>
      <c r="AE15" s="50"/>
      <c r="AF15" s="1"/>
      <c r="AG15" s="5"/>
    </row>
    <row r="16" spans="1:33" ht="15.75" customHeight="1" x14ac:dyDescent="0.3">
      <c r="A16" s="51">
        <v>9</v>
      </c>
      <c r="B16" s="50" t="s">
        <v>36</v>
      </c>
      <c r="C16" s="50"/>
      <c r="D16" s="55">
        <v>3815</v>
      </c>
      <c r="E16" s="56"/>
      <c r="F16" s="55">
        <v>3139</v>
      </c>
      <c r="G16" s="56"/>
      <c r="H16" s="55">
        <v>1873</v>
      </c>
      <c r="I16" s="56"/>
      <c r="J16" s="55">
        <f>87+59+61+114+95+201+285+58+108+(4079-(49+30+62))</f>
        <v>5006</v>
      </c>
      <c r="K16" s="56"/>
      <c r="L16" s="55">
        <v>7642</v>
      </c>
      <c r="M16" s="56"/>
      <c r="N16" s="55">
        <v>8362</v>
      </c>
      <c r="O16" s="56"/>
      <c r="P16" s="55">
        <v>8927</v>
      </c>
      <c r="Q16" s="56"/>
      <c r="R16" s="55">
        <v>6890</v>
      </c>
      <c r="S16" s="56"/>
      <c r="T16" s="55">
        <v>5459</v>
      </c>
      <c r="U16" s="56"/>
      <c r="V16" s="55">
        <v>6066</v>
      </c>
      <c r="W16" s="56"/>
      <c r="X16" s="55">
        <v>6533</v>
      </c>
      <c r="Y16" s="56"/>
      <c r="Z16" s="55">
        <v>6939</v>
      </c>
      <c r="AA16" s="56"/>
      <c r="AB16" s="58">
        <f t="shared" si="0"/>
        <v>70651</v>
      </c>
      <c r="AC16" s="50"/>
      <c r="AD16" s="50"/>
      <c r="AE16" s="50"/>
      <c r="AF16" s="1"/>
      <c r="AG16" s="1"/>
    </row>
    <row r="17" spans="1:33" ht="15.75" customHeight="1" x14ac:dyDescent="0.3">
      <c r="A17" s="51">
        <v>10</v>
      </c>
      <c r="B17" s="50" t="s">
        <v>37</v>
      </c>
      <c r="C17" s="50"/>
      <c r="D17" s="58">
        <v>237</v>
      </c>
      <c r="E17" s="56"/>
      <c r="F17" s="58">
        <v>85</v>
      </c>
      <c r="G17" s="56"/>
      <c r="H17" s="58">
        <v>142</v>
      </c>
      <c r="I17" s="56"/>
      <c r="J17" s="58">
        <v>104</v>
      </c>
      <c r="K17" s="56"/>
      <c r="L17" s="58">
        <v>361</v>
      </c>
      <c r="M17" s="56"/>
      <c r="N17" s="58">
        <v>235</v>
      </c>
      <c r="O17" s="56"/>
      <c r="P17" s="58">
        <v>180</v>
      </c>
      <c r="Q17" s="56"/>
      <c r="R17" s="58">
        <v>215</v>
      </c>
      <c r="S17" s="56"/>
      <c r="T17" s="58">
        <v>373</v>
      </c>
      <c r="U17" s="56"/>
      <c r="V17" s="58">
        <v>184</v>
      </c>
      <c r="W17" s="56"/>
      <c r="X17" s="58">
        <v>436</v>
      </c>
      <c r="Y17" s="56"/>
      <c r="Z17" s="58">
        <v>701</v>
      </c>
      <c r="AA17" s="56"/>
      <c r="AB17" s="58">
        <f t="shared" si="0"/>
        <v>3253</v>
      </c>
      <c r="AC17" s="50"/>
      <c r="AD17" s="50"/>
      <c r="AE17" s="50"/>
      <c r="AF17" s="1"/>
      <c r="AG17" s="1"/>
    </row>
    <row r="18" spans="1:33" ht="15.75" customHeight="1" x14ac:dyDescent="0.3">
      <c r="A18" s="51">
        <v>11</v>
      </c>
      <c r="B18" s="50" t="s">
        <v>38</v>
      </c>
      <c r="C18" s="50"/>
      <c r="D18" s="57">
        <v>5918</v>
      </c>
      <c r="E18" s="56"/>
      <c r="F18" s="57">
        <v>6184</v>
      </c>
      <c r="G18" s="56">
        <v>4</v>
      </c>
      <c r="H18" s="57"/>
      <c r="I18" s="56"/>
      <c r="J18" s="57">
        <v>1351</v>
      </c>
      <c r="K18" s="56"/>
      <c r="L18" s="57">
        <v>4092</v>
      </c>
      <c r="M18" s="56"/>
      <c r="N18" s="57">
        <v>3730</v>
      </c>
      <c r="O18" s="56">
        <v>19</v>
      </c>
      <c r="P18" s="57">
        <v>2636</v>
      </c>
      <c r="Q18" s="56"/>
      <c r="R18" s="57">
        <v>1722</v>
      </c>
      <c r="S18" s="56">
        <v>21</v>
      </c>
      <c r="T18" s="57">
        <v>1074</v>
      </c>
      <c r="U18" s="56">
        <v>62</v>
      </c>
      <c r="V18" s="57">
        <v>3122</v>
      </c>
      <c r="W18" s="56"/>
      <c r="X18" s="57">
        <v>4372</v>
      </c>
      <c r="Y18" s="56"/>
      <c r="Z18" s="57">
        <v>3502</v>
      </c>
      <c r="AA18" s="56"/>
      <c r="AB18" s="58">
        <f t="shared" si="0"/>
        <v>37809</v>
      </c>
      <c r="AC18" s="50"/>
      <c r="AD18" s="50"/>
      <c r="AE18" s="50"/>
      <c r="AF18" s="1"/>
      <c r="AG18" s="1"/>
    </row>
    <row r="19" spans="1:33" ht="15.75" customHeight="1" x14ac:dyDescent="0.3">
      <c r="A19" s="51">
        <v>12</v>
      </c>
      <c r="B19" s="50" t="s">
        <v>39</v>
      </c>
      <c r="C19" s="50"/>
      <c r="D19" s="57">
        <v>4180</v>
      </c>
      <c r="E19" s="57">
        <v>40</v>
      </c>
      <c r="F19" s="57">
        <v>2876</v>
      </c>
      <c r="G19" s="57">
        <v>90</v>
      </c>
      <c r="H19" s="57">
        <v>3270</v>
      </c>
      <c r="I19" s="57"/>
      <c r="J19" s="57">
        <v>1375</v>
      </c>
      <c r="K19" s="57"/>
      <c r="L19" s="57">
        <v>4270</v>
      </c>
      <c r="M19" s="57">
        <v>125</v>
      </c>
      <c r="N19" s="57">
        <v>3840</v>
      </c>
      <c r="O19" s="57">
        <v>50</v>
      </c>
      <c r="P19" s="57">
        <v>3137</v>
      </c>
      <c r="Q19" s="57">
        <v>35</v>
      </c>
      <c r="R19" s="57">
        <v>2759</v>
      </c>
      <c r="S19" s="57">
        <v>40</v>
      </c>
      <c r="T19" s="57">
        <v>2370</v>
      </c>
      <c r="U19" s="57">
        <v>50</v>
      </c>
      <c r="V19" s="57">
        <v>3081</v>
      </c>
      <c r="W19" s="57">
        <v>50</v>
      </c>
      <c r="X19" s="57">
        <v>3155</v>
      </c>
      <c r="Y19" s="57">
        <v>80</v>
      </c>
      <c r="Z19" s="57">
        <v>7179</v>
      </c>
      <c r="AA19" s="57">
        <v>162</v>
      </c>
      <c r="AB19" s="58">
        <f t="shared" si="0"/>
        <v>42214</v>
      </c>
      <c r="AC19" s="50"/>
      <c r="AD19" s="50"/>
      <c r="AE19" s="50"/>
      <c r="AF19" s="1"/>
      <c r="AG19" s="1"/>
    </row>
    <row r="20" spans="1:33" ht="15.75" customHeight="1" x14ac:dyDescent="0.3">
      <c r="A20" s="51">
        <v>13</v>
      </c>
      <c r="B20" s="50" t="s">
        <v>40</v>
      </c>
      <c r="C20" s="50"/>
      <c r="D20" s="57">
        <v>5455</v>
      </c>
      <c r="E20" s="57"/>
      <c r="F20" s="57">
        <v>6225</v>
      </c>
      <c r="G20" s="57"/>
      <c r="H20" s="57">
        <v>1540</v>
      </c>
      <c r="I20" s="57"/>
      <c r="J20" s="57">
        <v>1413</v>
      </c>
      <c r="K20" s="57"/>
      <c r="L20" s="57">
        <v>2317</v>
      </c>
      <c r="M20" s="57"/>
      <c r="N20" s="57">
        <v>2036</v>
      </c>
      <c r="O20" s="57"/>
      <c r="P20" s="57">
        <v>1815</v>
      </c>
      <c r="Q20" s="57"/>
      <c r="R20" s="57">
        <v>1270</v>
      </c>
      <c r="S20" s="57"/>
      <c r="T20" s="57">
        <v>2107</v>
      </c>
      <c r="U20" s="57"/>
      <c r="V20" s="57">
        <v>2677</v>
      </c>
      <c r="W20" s="57"/>
      <c r="X20" s="57"/>
      <c r="Y20" s="57"/>
      <c r="Z20" s="57"/>
      <c r="AA20" s="57"/>
      <c r="AB20" s="58">
        <f t="shared" si="0"/>
        <v>26855</v>
      </c>
      <c r="AC20" s="50"/>
      <c r="AD20" s="50"/>
      <c r="AE20" s="50"/>
      <c r="AF20" s="1"/>
      <c r="AG20" s="1"/>
    </row>
    <row r="21" spans="1:33" ht="15.75" customHeight="1" x14ac:dyDescent="0.3">
      <c r="A21" s="51">
        <v>14</v>
      </c>
      <c r="B21" s="50" t="s">
        <v>42</v>
      </c>
      <c r="C21" s="50"/>
      <c r="D21" s="60" t="s">
        <v>119</v>
      </c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58">
        <f t="shared" si="0"/>
        <v>0</v>
      </c>
      <c r="AC21" s="50"/>
      <c r="AD21" s="50"/>
      <c r="AE21" s="50"/>
      <c r="AF21" s="1"/>
      <c r="AG21" s="1"/>
    </row>
    <row r="22" spans="1:33" ht="15.75" customHeight="1" x14ac:dyDescent="0.3">
      <c r="A22" s="51">
        <v>15</v>
      </c>
      <c r="B22" s="50" t="s">
        <v>43</v>
      </c>
      <c r="C22" s="50"/>
      <c r="D22" s="57">
        <v>8269</v>
      </c>
      <c r="E22" s="57"/>
      <c r="F22" s="57">
        <v>9030</v>
      </c>
      <c r="G22" s="57"/>
      <c r="H22" s="57">
        <v>4241</v>
      </c>
      <c r="I22" s="57"/>
      <c r="J22" s="57">
        <v>6439</v>
      </c>
      <c r="K22" s="57"/>
      <c r="L22" s="57">
        <v>8249</v>
      </c>
      <c r="M22" s="57"/>
      <c r="N22" s="57">
        <v>6706</v>
      </c>
      <c r="O22" s="57"/>
      <c r="P22" s="57">
        <v>5805</v>
      </c>
      <c r="Q22" s="57"/>
      <c r="R22" s="57">
        <v>5716</v>
      </c>
      <c r="S22" s="57"/>
      <c r="T22" s="57">
        <v>9378</v>
      </c>
      <c r="U22" s="57"/>
      <c r="V22" s="57">
        <v>6789</v>
      </c>
      <c r="W22" s="57"/>
      <c r="X22" s="57">
        <v>8525</v>
      </c>
      <c r="Y22" s="57"/>
      <c r="Z22" s="57">
        <v>9607</v>
      </c>
      <c r="AA22" s="57"/>
      <c r="AB22" s="58">
        <f t="shared" si="0"/>
        <v>88754</v>
      </c>
      <c r="AC22" s="50"/>
      <c r="AD22" s="50"/>
      <c r="AE22" s="50"/>
      <c r="AF22" s="1"/>
      <c r="AG22" s="1"/>
    </row>
    <row r="23" spans="1:33" ht="15.75" customHeight="1" x14ac:dyDescent="0.3">
      <c r="A23" s="51">
        <v>16</v>
      </c>
      <c r="B23" s="50" t="s">
        <v>44</v>
      </c>
      <c r="C23" s="50"/>
      <c r="D23" s="60" t="s">
        <v>119</v>
      </c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58">
        <f t="shared" si="0"/>
        <v>0</v>
      </c>
      <c r="AC23" s="50"/>
      <c r="AD23" s="50"/>
      <c r="AE23" s="50"/>
      <c r="AF23" s="1"/>
      <c r="AG23" s="1"/>
    </row>
    <row r="24" spans="1:33" ht="15.75" customHeight="1" x14ac:dyDescent="0.3">
      <c r="A24" s="51">
        <v>17</v>
      </c>
      <c r="B24" s="50" t="s">
        <v>45</v>
      </c>
      <c r="C24" s="50"/>
      <c r="D24" s="60" t="s">
        <v>120</v>
      </c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58">
        <f t="shared" si="0"/>
        <v>0</v>
      </c>
      <c r="AC24" s="50"/>
      <c r="AD24" s="50"/>
      <c r="AE24" s="50"/>
      <c r="AF24" s="1"/>
      <c r="AG24" s="1"/>
    </row>
    <row r="25" spans="1:33" ht="15.75" customHeight="1" x14ac:dyDescent="0.3">
      <c r="A25" s="51">
        <v>18</v>
      </c>
      <c r="B25" s="50" t="s">
        <v>46</v>
      </c>
      <c r="C25" s="50"/>
      <c r="D25" s="60" t="s">
        <v>120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58">
        <f t="shared" si="0"/>
        <v>0</v>
      </c>
      <c r="AC25" s="50"/>
      <c r="AD25" s="50"/>
      <c r="AE25" s="50"/>
      <c r="AF25" s="1"/>
      <c r="AG25" s="1"/>
    </row>
    <row r="26" spans="1:33" ht="15.75" customHeight="1" x14ac:dyDescent="0.3">
      <c r="A26" s="51">
        <v>19</v>
      </c>
      <c r="B26" s="50" t="s">
        <v>47</v>
      </c>
      <c r="C26" s="50"/>
      <c r="D26" s="57">
        <v>3620</v>
      </c>
      <c r="E26" s="57"/>
      <c r="F26" s="57">
        <v>1890</v>
      </c>
      <c r="G26" s="57"/>
      <c r="H26" s="57">
        <v>10540</v>
      </c>
      <c r="I26" s="57"/>
      <c r="J26" s="57">
        <v>10678</v>
      </c>
      <c r="K26" s="57"/>
      <c r="L26" s="57">
        <v>19320</v>
      </c>
      <c r="M26" s="57"/>
      <c r="N26" s="57">
        <v>2845</v>
      </c>
      <c r="O26" s="57"/>
      <c r="P26" s="57">
        <v>2860</v>
      </c>
      <c r="Q26" s="57"/>
      <c r="R26" s="57">
        <v>2908</v>
      </c>
      <c r="S26" s="57"/>
      <c r="T26" s="57">
        <v>3010</v>
      </c>
      <c r="U26" s="57"/>
      <c r="V26" s="57">
        <v>3190</v>
      </c>
      <c r="W26" s="57"/>
      <c r="X26" s="57">
        <v>4024</v>
      </c>
      <c r="Y26" s="57"/>
      <c r="Z26" s="57">
        <v>51024</v>
      </c>
      <c r="AA26" s="57"/>
      <c r="AB26" s="58">
        <f t="shared" si="0"/>
        <v>115909</v>
      </c>
      <c r="AC26" s="50"/>
      <c r="AD26" s="50"/>
      <c r="AE26" s="50"/>
      <c r="AF26" s="1"/>
      <c r="AG26" s="1"/>
    </row>
    <row r="27" spans="1:33" ht="15.75" customHeight="1" x14ac:dyDescent="0.3">
      <c r="A27" s="51">
        <v>20</v>
      </c>
      <c r="B27" s="50" t="s">
        <v>48</v>
      </c>
      <c r="C27" s="50"/>
      <c r="D27" s="57">
        <v>45</v>
      </c>
      <c r="E27" s="57"/>
      <c r="F27" s="57">
        <v>40</v>
      </c>
      <c r="G27" s="57"/>
      <c r="H27" s="57">
        <v>0</v>
      </c>
      <c r="I27" s="57"/>
      <c r="J27" s="57">
        <v>240</v>
      </c>
      <c r="K27" s="57"/>
      <c r="L27" s="57">
        <v>35</v>
      </c>
      <c r="M27" s="57"/>
      <c r="N27" s="57">
        <v>30</v>
      </c>
      <c r="O27" s="57"/>
      <c r="P27" s="57">
        <v>25</v>
      </c>
      <c r="Q27" s="57"/>
      <c r="R27" s="57">
        <v>0</v>
      </c>
      <c r="S27" s="57">
        <v>0</v>
      </c>
      <c r="T27" s="57">
        <v>0</v>
      </c>
      <c r="U27" s="57">
        <v>0</v>
      </c>
      <c r="V27" s="57">
        <v>25</v>
      </c>
      <c r="W27" s="57"/>
      <c r="X27" s="57">
        <v>0</v>
      </c>
      <c r="Y27" s="57">
        <v>0</v>
      </c>
      <c r="Z27" s="57">
        <v>0</v>
      </c>
      <c r="AA27" s="57">
        <v>0</v>
      </c>
      <c r="AB27" s="58">
        <f t="shared" si="0"/>
        <v>440</v>
      </c>
      <c r="AC27" s="50"/>
      <c r="AD27" s="50"/>
      <c r="AE27" s="50"/>
      <c r="AF27" s="1"/>
      <c r="AG27" s="1"/>
    </row>
    <row r="28" spans="1:33" ht="15.75" customHeight="1" x14ac:dyDescent="0.3">
      <c r="A28" s="51">
        <v>21</v>
      </c>
      <c r="B28" s="50" t="s">
        <v>49</v>
      </c>
      <c r="C28" s="50"/>
      <c r="D28" s="60" t="s">
        <v>120</v>
      </c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58">
        <f t="shared" si="0"/>
        <v>0</v>
      </c>
      <c r="AC28" s="50"/>
      <c r="AD28" s="50"/>
      <c r="AE28" s="50"/>
      <c r="AF28" s="1"/>
      <c r="AG28" s="1"/>
    </row>
    <row r="29" spans="1:33" ht="15.75" customHeight="1" x14ac:dyDescent="0.3">
      <c r="A29" s="51">
        <v>22</v>
      </c>
      <c r="B29" s="50" t="s">
        <v>50</v>
      </c>
      <c r="C29" s="50"/>
      <c r="D29" s="57">
        <v>16191</v>
      </c>
      <c r="E29" s="57"/>
      <c r="F29" s="57">
        <v>9445</v>
      </c>
      <c r="G29" s="57"/>
      <c r="H29" s="57">
        <v>3801</v>
      </c>
      <c r="I29" s="57"/>
      <c r="J29" s="57">
        <v>8829</v>
      </c>
      <c r="K29" s="57"/>
      <c r="L29" s="57">
        <v>10644</v>
      </c>
      <c r="M29" s="57"/>
      <c r="N29" s="57">
        <v>8870</v>
      </c>
      <c r="O29" s="57"/>
      <c r="P29" s="57">
        <v>4950</v>
      </c>
      <c r="Q29" s="57">
        <v>50</v>
      </c>
      <c r="R29" s="57">
        <v>6430</v>
      </c>
      <c r="S29" s="57"/>
      <c r="T29" s="57">
        <v>6000</v>
      </c>
      <c r="U29" s="57">
        <v>51</v>
      </c>
      <c r="V29" s="57">
        <v>8100</v>
      </c>
      <c r="W29" s="57">
        <v>50</v>
      </c>
      <c r="X29" s="57">
        <v>5477</v>
      </c>
      <c r="Y29" s="57"/>
      <c r="Z29" s="57">
        <v>9358</v>
      </c>
      <c r="AA29" s="57"/>
      <c r="AB29" s="58">
        <f t="shared" si="0"/>
        <v>98246</v>
      </c>
      <c r="AC29" s="50"/>
      <c r="AD29" s="50"/>
      <c r="AE29" s="50"/>
      <c r="AF29" s="1"/>
      <c r="AG29" s="1"/>
    </row>
    <row r="30" spans="1:33" ht="15.75" customHeight="1" x14ac:dyDescent="0.3">
      <c r="A30" s="51">
        <v>23</v>
      </c>
      <c r="B30" s="50" t="s">
        <v>51</v>
      </c>
      <c r="C30" s="50"/>
      <c r="D30" s="57">
        <v>1071</v>
      </c>
      <c r="E30" s="57"/>
      <c r="F30" s="57">
        <v>2117</v>
      </c>
      <c r="G30" s="57"/>
      <c r="H30" s="57">
        <v>1265</v>
      </c>
      <c r="I30" s="57"/>
      <c r="J30" s="57">
        <v>2257</v>
      </c>
      <c r="K30" s="57"/>
      <c r="L30" s="57">
        <v>3382</v>
      </c>
      <c r="M30" s="57"/>
      <c r="N30" s="57">
        <v>2599</v>
      </c>
      <c r="O30" s="57"/>
      <c r="P30" s="57">
        <v>2834</v>
      </c>
      <c r="Q30" s="57"/>
      <c r="R30" s="57">
        <v>2176</v>
      </c>
      <c r="S30" s="57"/>
      <c r="T30" s="57">
        <v>2500</v>
      </c>
      <c r="U30" s="57"/>
      <c r="V30" s="57">
        <v>2115</v>
      </c>
      <c r="W30" s="57"/>
      <c r="X30" s="57">
        <v>2320</v>
      </c>
      <c r="Y30" s="57"/>
      <c r="Z30" s="57">
        <v>29359</v>
      </c>
      <c r="AA30" s="57"/>
      <c r="AB30" s="58">
        <f t="shared" si="0"/>
        <v>53995</v>
      </c>
      <c r="AC30" s="50"/>
      <c r="AD30" s="50"/>
      <c r="AE30" s="50"/>
      <c r="AF30" s="1"/>
      <c r="AG30" s="1"/>
    </row>
    <row r="31" spans="1:33" ht="15.75" customHeight="1" x14ac:dyDescent="0.3">
      <c r="A31" s="51">
        <v>24</v>
      </c>
      <c r="B31" s="50" t="s">
        <v>52</v>
      </c>
      <c r="C31" s="50"/>
      <c r="D31" s="60" t="s">
        <v>119</v>
      </c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58">
        <f t="shared" si="0"/>
        <v>0</v>
      </c>
      <c r="AC31" s="50"/>
      <c r="AD31" s="50"/>
      <c r="AE31" s="50"/>
      <c r="AF31" s="1"/>
      <c r="AG31" s="1"/>
    </row>
    <row r="32" spans="1:33" ht="15.75" customHeight="1" x14ac:dyDescent="0.3">
      <c r="A32" s="51">
        <v>25</v>
      </c>
      <c r="B32" s="50" t="s">
        <v>53</v>
      </c>
      <c r="C32" s="50"/>
      <c r="D32" s="60" t="s">
        <v>120</v>
      </c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58">
        <f t="shared" si="0"/>
        <v>0</v>
      </c>
      <c r="AC32" s="50"/>
      <c r="AD32" s="50"/>
      <c r="AE32" s="50"/>
      <c r="AF32" s="1"/>
      <c r="AG32" s="1"/>
    </row>
    <row r="33" spans="1:33" ht="15.75" customHeight="1" x14ac:dyDescent="0.3">
      <c r="A33" s="51">
        <v>26</v>
      </c>
      <c r="B33" s="50" t="s">
        <v>54</v>
      </c>
      <c r="C33" s="50"/>
      <c r="D33" s="57">
        <v>42166</v>
      </c>
      <c r="E33" s="57"/>
      <c r="F33" s="57">
        <v>38687</v>
      </c>
      <c r="G33" s="57"/>
      <c r="H33" s="57">
        <v>19605</v>
      </c>
      <c r="I33" s="57"/>
      <c r="J33" s="57">
        <v>53368</v>
      </c>
      <c r="K33" s="57"/>
      <c r="L33" s="57">
        <v>65124</v>
      </c>
      <c r="M33" s="57"/>
      <c r="N33" s="57">
        <v>60760</v>
      </c>
      <c r="O33" s="57"/>
      <c r="P33" s="57">
        <v>51103</v>
      </c>
      <c r="Q33" s="57"/>
      <c r="R33" s="57">
        <v>23848</v>
      </c>
      <c r="S33" s="57"/>
      <c r="T33" s="57">
        <v>26540</v>
      </c>
      <c r="U33" s="57"/>
      <c r="V33" s="57">
        <v>28612</v>
      </c>
      <c r="W33" s="57"/>
      <c r="X33" s="57">
        <v>28997</v>
      </c>
      <c r="Y33" s="57"/>
      <c r="Z33" s="57">
        <v>84669</v>
      </c>
      <c r="AA33" s="57"/>
      <c r="AB33" s="58">
        <f t="shared" si="0"/>
        <v>523479</v>
      </c>
      <c r="AC33" s="50"/>
      <c r="AD33" s="50"/>
      <c r="AE33" s="50"/>
      <c r="AF33" s="1"/>
      <c r="AG33" s="1"/>
    </row>
    <row r="34" spans="1:33" ht="15.75" customHeight="1" x14ac:dyDescent="0.3">
      <c r="A34" s="51">
        <v>27</v>
      </c>
      <c r="B34" s="50" t="s">
        <v>55</v>
      </c>
      <c r="C34" s="50"/>
      <c r="D34" s="57">
        <v>12076</v>
      </c>
      <c r="E34" s="57"/>
      <c r="F34" s="57">
        <v>20672</v>
      </c>
      <c r="G34" s="57"/>
      <c r="H34" s="57">
        <v>4311</v>
      </c>
      <c r="I34" s="57"/>
      <c r="J34" s="57">
        <v>9048</v>
      </c>
      <c r="K34" s="57"/>
      <c r="L34" s="57">
        <v>18159</v>
      </c>
      <c r="M34" s="57"/>
      <c r="N34" s="57">
        <v>12272</v>
      </c>
      <c r="O34" s="57"/>
      <c r="P34" s="57">
        <v>5277</v>
      </c>
      <c r="Q34" s="57"/>
      <c r="R34" s="57">
        <v>2472</v>
      </c>
      <c r="S34" s="57"/>
      <c r="T34" s="57">
        <v>3872</v>
      </c>
      <c r="U34" s="57"/>
      <c r="V34" s="57">
        <v>5775</v>
      </c>
      <c r="W34" s="57"/>
      <c r="X34" s="57">
        <v>6681</v>
      </c>
      <c r="Y34" s="57"/>
      <c r="Z34" s="57">
        <v>10700</v>
      </c>
      <c r="AA34" s="57"/>
      <c r="AB34" s="58">
        <f t="shared" si="0"/>
        <v>111315</v>
      </c>
      <c r="AC34" s="50"/>
      <c r="AD34" s="50"/>
      <c r="AE34" s="50"/>
      <c r="AF34" s="1"/>
      <c r="AG34" s="1"/>
    </row>
    <row r="35" spans="1:33" ht="15.75" customHeight="1" x14ac:dyDescent="0.3">
      <c r="A35" s="51">
        <v>28</v>
      </c>
      <c r="B35" s="50" t="s">
        <v>56</v>
      </c>
      <c r="C35" s="50"/>
      <c r="D35" s="62" t="s">
        <v>121</v>
      </c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58">
        <f t="shared" si="0"/>
        <v>0</v>
      </c>
      <c r="AC35" s="50"/>
      <c r="AD35" s="50"/>
      <c r="AE35" s="50"/>
      <c r="AF35" s="1"/>
      <c r="AG35" s="1"/>
    </row>
    <row r="36" spans="1:33" ht="15.75" customHeight="1" x14ac:dyDescent="0.3">
      <c r="A36" s="51">
        <v>29</v>
      </c>
      <c r="B36" s="50" t="s">
        <v>57</v>
      </c>
      <c r="C36" s="50"/>
      <c r="D36" s="62" t="s">
        <v>122</v>
      </c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58">
        <f t="shared" si="0"/>
        <v>0</v>
      </c>
      <c r="AC36" s="50"/>
      <c r="AD36" s="50"/>
      <c r="AE36" s="50"/>
      <c r="AF36" s="1"/>
      <c r="AG36" s="1"/>
    </row>
    <row r="37" spans="1:33" ht="15.75" customHeight="1" x14ac:dyDescent="0.3">
      <c r="A37" s="51">
        <v>30</v>
      </c>
      <c r="B37" s="50" t="s">
        <v>58</v>
      </c>
      <c r="C37" s="50"/>
      <c r="D37" s="60" t="s">
        <v>120</v>
      </c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58">
        <f t="shared" si="0"/>
        <v>0</v>
      </c>
      <c r="AC37" s="50"/>
      <c r="AD37" s="50"/>
      <c r="AE37" s="50"/>
      <c r="AF37" s="1"/>
      <c r="AG37" s="1"/>
    </row>
    <row r="38" spans="1:33" ht="15.75" customHeight="1" x14ac:dyDescent="0.3">
      <c r="A38" s="51">
        <v>31</v>
      </c>
      <c r="B38" s="50" t="s">
        <v>59</v>
      </c>
      <c r="C38" s="50"/>
      <c r="D38" s="60" t="s">
        <v>120</v>
      </c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58">
        <f t="shared" si="0"/>
        <v>0</v>
      </c>
      <c r="AC38" s="50"/>
      <c r="AD38" s="50"/>
      <c r="AE38" s="50"/>
      <c r="AF38" s="1"/>
      <c r="AG38" s="1"/>
    </row>
    <row r="39" spans="1:33" ht="15.75" customHeight="1" x14ac:dyDescent="0.3">
      <c r="A39" s="51">
        <v>32</v>
      </c>
      <c r="B39" s="50" t="s">
        <v>60</v>
      </c>
      <c r="C39" s="50"/>
      <c r="D39" s="60" t="s">
        <v>120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58">
        <f t="shared" si="0"/>
        <v>0</v>
      </c>
      <c r="AC39" s="50"/>
      <c r="AD39" s="50"/>
      <c r="AE39" s="50"/>
      <c r="AF39" s="1"/>
      <c r="AG39" s="1"/>
    </row>
    <row r="40" spans="1:33" ht="15.75" customHeight="1" x14ac:dyDescent="0.3">
      <c r="A40" s="51">
        <v>33</v>
      </c>
      <c r="B40" s="50" t="s">
        <v>61</v>
      </c>
      <c r="C40" s="50"/>
      <c r="D40" s="60" t="s">
        <v>119</v>
      </c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58">
        <f t="shared" si="0"/>
        <v>0</v>
      </c>
      <c r="AC40" s="50"/>
      <c r="AD40" s="50"/>
      <c r="AE40" s="50"/>
      <c r="AF40" s="1"/>
      <c r="AG40" s="1"/>
    </row>
    <row r="41" spans="1:33" ht="15.75" customHeight="1" x14ac:dyDescent="0.3">
      <c r="A41" s="51">
        <v>34</v>
      </c>
      <c r="B41" s="50" t="s">
        <v>62</v>
      </c>
      <c r="C41" s="50"/>
      <c r="D41" s="60" t="s">
        <v>120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58">
        <f t="shared" si="0"/>
        <v>0</v>
      </c>
      <c r="AC41" s="50"/>
      <c r="AD41" s="50"/>
      <c r="AE41" s="50"/>
      <c r="AF41" s="1"/>
      <c r="AG41" s="1"/>
    </row>
    <row r="42" spans="1:33" ht="15.75" customHeight="1" x14ac:dyDescent="0.3">
      <c r="A42" s="51">
        <v>35</v>
      </c>
      <c r="B42" s="50" t="s">
        <v>63</v>
      </c>
      <c r="C42" s="50"/>
      <c r="D42" s="60" t="s">
        <v>120</v>
      </c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58">
        <f t="shared" si="0"/>
        <v>0</v>
      </c>
      <c r="AC42" s="50"/>
      <c r="AD42" s="50"/>
      <c r="AE42" s="50"/>
      <c r="AF42" s="1"/>
      <c r="AG42" s="1"/>
    </row>
    <row r="43" spans="1:33" ht="15.75" customHeight="1" x14ac:dyDescent="0.3">
      <c r="A43" s="51">
        <v>36</v>
      </c>
      <c r="B43" s="50" t="s">
        <v>64</v>
      </c>
      <c r="C43" s="50"/>
      <c r="D43" s="57">
        <v>60700</v>
      </c>
      <c r="E43" s="57"/>
      <c r="F43" s="57">
        <v>45750</v>
      </c>
      <c r="G43" s="57"/>
      <c r="H43" s="57">
        <v>14580</v>
      </c>
      <c r="I43" s="57"/>
      <c r="J43" s="57">
        <v>49420</v>
      </c>
      <c r="K43" s="57"/>
      <c r="L43" s="57">
        <v>67370</v>
      </c>
      <c r="M43" s="57"/>
      <c r="N43" s="57">
        <v>57890</v>
      </c>
      <c r="O43" s="57"/>
      <c r="P43" s="57">
        <v>42200</v>
      </c>
      <c r="Q43" s="57"/>
      <c r="R43" s="57">
        <v>16920</v>
      </c>
      <c r="S43" s="57"/>
      <c r="T43" s="57">
        <v>29240</v>
      </c>
      <c r="U43" s="57"/>
      <c r="V43" s="57">
        <v>26030</v>
      </c>
      <c r="W43" s="57"/>
      <c r="X43" s="57">
        <v>30010</v>
      </c>
      <c r="Y43" s="57"/>
      <c r="Z43" s="57">
        <v>47472</v>
      </c>
      <c r="AA43" s="57"/>
      <c r="AB43" s="58">
        <f t="shared" si="0"/>
        <v>487582</v>
      </c>
      <c r="AC43" s="50"/>
      <c r="AD43" s="50"/>
      <c r="AE43" s="50"/>
      <c r="AF43" s="1"/>
      <c r="AG43" s="1"/>
    </row>
    <row r="44" spans="1:33" ht="15.75" customHeight="1" x14ac:dyDescent="0.3">
      <c r="A44" s="51">
        <v>37</v>
      </c>
      <c r="B44" s="50" t="s">
        <v>65</v>
      </c>
      <c r="C44" s="50"/>
      <c r="D44" s="57">
        <v>17776</v>
      </c>
      <c r="E44" s="57"/>
      <c r="F44" s="57">
        <v>12903</v>
      </c>
      <c r="G44" s="57"/>
      <c r="H44" s="57">
        <v>4643</v>
      </c>
      <c r="I44" s="57"/>
      <c r="J44" s="57">
        <v>16304</v>
      </c>
      <c r="K44" s="57"/>
      <c r="L44" s="57">
        <v>19225</v>
      </c>
      <c r="M44" s="57"/>
      <c r="N44" s="57">
        <v>14446</v>
      </c>
      <c r="O44" s="57"/>
      <c r="P44" s="57">
        <v>19876</v>
      </c>
      <c r="Q44" s="57">
        <v>22</v>
      </c>
      <c r="R44" s="57">
        <v>10265</v>
      </c>
      <c r="S44" s="57"/>
      <c r="T44" s="57">
        <v>18830</v>
      </c>
      <c r="U44" s="57">
        <v>10</v>
      </c>
      <c r="V44" s="57">
        <v>11266</v>
      </c>
      <c r="W44" s="57">
        <v>7</v>
      </c>
      <c r="X44" s="57">
        <v>12606</v>
      </c>
      <c r="Y44" s="57">
        <v>16</v>
      </c>
      <c r="Z44" s="57">
        <v>11054</v>
      </c>
      <c r="AA44" s="57"/>
      <c r="AB44" s="58">
        <f t="shared" si="0"/>
        <v>169249</v>
      </c>
      <c r="AC44" s="50"/>
      <c r="AD44" s="50"/>
      <c r="AE44" s="50"/>
      <c r="AF44" s="1"/>
      <c r="AG44" s="1"/>
    </row>
    <row r="45" spans="1:33" ht="15.75" customHeight="1" x14ac:dyDescent="0.3">
      <c r="A45" s="51">
        <v>38</v>
      </c>
      <c r="B45" s="50" t="s">
        <v>66</v>
      </c>
      <c r="C45" s="50"/>
      <c r="D45" s="57">
        <v>1383</v>
      </c>
      <c r="E45" s="57"/>
      <c r="F45" s="57">
        <v>965</v>
      </c>
      <c r="G45" s="57"/>
      <c r="H45" s="57">
        <v>150</v>
      </c>
      <c r="I45" s="57"/>
      <c r="J45" s="57">
        <v>128</v>
      </c>
      <c r="K45" s="57"/>
      <c r="L45" s="57">
        <v>668</v>
      </c>
      <c r="M45" s="57"/>
      <c r="N45" s="57">
        <v>160</v>
      </c>
      <c r="O45" s="57"/>
      <c r="P45" s="57">
        <v>110</v>
      </c>
      <c r="Q45" s="57"/>
      <c r="R45" s="57">
        <v>145</v>
      </c>
      <c r="S45" s="57"/>
      <c r="T45" s="57"/>
      <c r="U45" s="57"/>
      <c r="V45" s="57">
        <v>620</v>
      </c>
      <c r="W45" s="57"/>
      <c r="X45" s="57">
        <v>150</v>
      </c>
      <c r="Y45" s="57"/>
      <c r="Z45" s="57">
        <v>575</v>
      </c>
      <c r="AA45" s="57"/>
      <c r="AB45" s="58">
        <f t="shared" si="0"/>
        <v>5054</v>
      </c>
      <c r="AC45" s="50"/>
      <c r="AD45" s="50"/>
      <c r="AE45" s="50"/>
      <c r="AF45" s="1"/>
      <c r="AG45" s="1"/>
    </row>
    <row r="46" spans="1:33" ht="15.75" customHeight="1" x14ac:dyDescent="0.3">
      <c r="A46" s="51">
        <v>39</v>
      </c>
      <c r="B46" s="50" t="s">
        <v>67</v>
      </c>
      <c r="C46" s="50"/>
      <c r="D46" s="57">
        <v>7523</v>
      </c>
      <c r="E46" s="57"/>
      <c r="F46" s="57">
        <v>6076</v>
      </c>
      <c r="G46" s="57"/>
      <c r="H46" s="57">
        <v>2700</v>
      </c>
      <c r="I46" s="57"/>
      <c r="J46" s="57">
        <v>3358</v>
      </c>
      <c r="K46" s="57"/>
      <c r="L46" s="57">
        <v>6889</v>
      </c>
      <c r="M46" s="57">
        <v>16</v>
      </c>
      <c r="N46" s="57">
        <v>7732</v>
      </c>
      <c r="O46" s="57">
        <v>29</v>
      </c>
      <c r="P46" s="57">
        <v>6924</v>
      </c>
      <c r="Q46" s="57">
        <v>66</v>
      </c>
      <c r="R46" s="57">
        <v>5413</v>
      </c>
      <c r="S46" s="57">
        <v>53</v>
      </c>
      <c r="T46" s="57">
        <v>387000</v>
      </c>
      <c r="U46" s="57"/>
      <c r="V46" s="57">
        <v>7506</v>
      </c>
      <c r="W46" s="57">
        <v>18</v>
      </c>
      <c r="X46" s="57">
        <v>10427</v>
      </c>
      <c r="Y46" s="57"/>
      <c r="Z46" s="57">
        <v>15287</v>
      </c>
      <c r="AA46" s="57">
        <v>4</v>
      </c>
      <c r="AB46" s="58">
        <f t="shared" si="0"/>
        <v>467021</v>
      </c>
      <c r="AC46" s="50"/>
      <c r="AD46" s="50"/>
      <c r="AE46" s="50"/>
      <c r="AF46" s="1"/>
      <c r="AG46" s="1"/>
    </row>
    <row r="47" spans="1:33" ht="15.75" customHeight="1" x14ac:dyDescent="0.3">
      <c r="A47" s="51">
        <v>40</v>
      </c>
      <c r="B47" s="50" t="s">
        <v>68</v>
      </c>
      <c r="C47" s="50"/>
      <c r="D47" s="60" t="s">
        <v>119</v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58">
        <f t="shared" si="0"/>
        <v>0</v>
      </c>
      <c r="AC47" s="50"/>
      <c r="AD47" s="50"/>
      <c r="AE47" s="50"/>
      <c r="AF47" s="1"/>
      <c r="AG47" s="1"/>
    </row>
    <row r="48" spans="1:33" ht="15.75" customHeight="1" x14ac:dyDescent="0.3">
      <c r="A48" s="51">
        <v>41</v>
      </c>
      <c r="B48" s="50" t="s">
        <v>69</v>
      </c>
      <c r="C48" s="50"/>
      <c r="D48" s="57">
        <v>1335</v>
      </c>
      <c r="E48" s="57">
        <v>18</v>
      </c>
      <c r="F48" s="57">
        <v>1630</v>
      </c>
      <c r="G48" s="57">
        <v>30</v>
      </c>
      <c r="H48" s="57">
        <v>229</v>
      </c>
      <c r="I48" s="57">
        <v>49</v>
      </c>
      <c r="J48" s="57">
        <v>850</v>
      </c>
      <c r="K48" s="57">
        <v>53</v>
      </c>
      <c r="L48" s="57">
        <v>1705</v>
      </c>
      <c r="M48" s="57">
        <v>70</v>
      </c>
      <c r="N48" s="57">
        <v>2075</v>
      </c>
      <c r="O48" s="57">
        <v>100</v>
      </c>
      <c r="P48" s="57">
        <v>1711</v>
      </c>
      <c r="Q48" s="57">
        <v>42</v>
      </c>
      <c r="R48" s="57">
        <v>1020</v>
      </c>
      <c r="S48" s="57">
        <v>44</v>
      </c>
      <c r="T48" s="57">
        <v>1550</v>
      </c>
      <c r="U48" s="57">
        <v>45</v>
      </c>
      <c r="V48" s="57">
        <v>1708</v>
      </c>
      <c r="W48" s="57">
        <v>30</v>
      </c>
      <c r="X48" s="57">
        <v>1610</v>
      </c>
      <c r="Y48" s="57">
        <v>43</v>
      </c>
      <c r="Z48" s="57">
        <v>1792</v>
      </c>
      <c r="AA48" s="57">
        <v>25</v>
      </c>
      <c r="AB48" s="58">
        <f t="shared" si="0"/>
        <v>17764</v>
      </c>
      <c r="AC48" s="50"/>
      <c r="AD48" s="50"/>
      <c r="AE48" s="50"/>
      <c r="AF48" s="1"/>
      <c r="AG48" s="1"/>
    </row>
    <row r="49" spans="1:33" ht="15.75" customHeight="1" x14ac:dyDescent="0.3">
      <c r="A49" s="51">
        <v>42</v>
      </c>
      <c r="B49" s="50" t="s">
        <v>70</v>
      </c>
      <c r="C49" s="50"/>
      <c r="D49" s="60" t="s">
        <v>122</v>
      </c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58">
        <f t="shared" si="0"/>
        <v>0</v>
      </c>
      <c r="AC49" s="50"/>
      <c r="AD49" s="50"/>
      <c r="AE49" s="50"/>
      <c r="AF49" s="1"/>
      <c r="AG49" s="1"/>
    </row>
    <row r="50" spans="1:33" ht="15.75" customHeight="1" x14ac:dyDescent="0.3">
      <c r="A50" s="51">
        <v>43</v>
      </c>
      <c r="B50" s="50" t="s">
        <v>71</v>
      </c>
      <c r="C50" s="50"/>
      <c r="D50" s="60" t="s">
        <v>122</v>
      </c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58">
        <f t="shared" si="0"/>
        <v>0</v>
      </c>
      <c r="AC50" s="50"/>
      <c r="AD50" s="50"/>
      <c r="AE50" s="50"/>
      <c r="AF50" s="1"/>
      <c r="AG50" s="1"/>
    </row>
    <row r="51" spans="1:33" ht="15.75" customHeight="1" x14ac:dyDescent="0.3">
      <c r="A51" s="51">
        <v>44</v>
      </c>
      <c r="B51" s="50" t="s">
        <v>72</v>
      </c>
      <c r="C51" s="50"/>
      <c r="D51" s="57">
        <v>215</v>
      </c>
      <c r="E51" s="57"/>
      <c r="F51" s="57">
        <v>167</v>
      </c>
      <c r="G51" s="57"/>
      <c r="H51" s="57">
        <v>64</v>
      </c>
      <c r="I51" s="57"/>
      <c r="J51" s="57">
        <v>347</v>
      </c>
      <c r="K51" s="57"/>
      <c r="L51" s="57">
        <v>113</v>
      </c>
      <c r="M51" s="57">
        <v>20</v>
      </c>
      <c r="N51" s="57">
        <v>132</v>
      </c>
      <c r="O51" s="57"/>
      <c r="P51" s="57">
        <v>148</v>
      </c>
      <c r="Q51" s="57"/>
      <c r="R51" s="57">
        <v>128</v>
      </c>
      <c r="S51" s="57"/>
      <c r="T51" s="57">
        <v>215</v>
      </c>
      <c r="U51" s="57"/>
      <c r="V51" s="57">
        <v>159</v>
      </c>
      <c r="W51" s="57"/>
      <c r="X51" s="57">
        <v>163</v>
      </c>
      <c r="Y51" s="57"/>
      <c r="Z51" s="57">
        <v>445</v>
      </c>
      <c r="AA51" s="57"/>
      <c r="AB51" s="58">
        <f t="shared" si="0"/>
        <v>2316</v>
      </c>
      <c r="AC51" s="50"/>
      <c r="AD51" s="50"/>
      <c r="AE51" s="50"/>
      <c r="AF51" s="1"/>
      <c r="AG51" s="1"/>
    </row>
    <row r="52" spans="1:33" ht="15.75" customHeight="1" x14ac:dyDescent="0.3">
      <c r="A52" s="51">
        <v>45</v>
      </c>
      <c r="B52" s="50" t="s">
        <v>73</v>
      </c>
      <c r="C52" s="50"/>
      <c r="D52" s="57">
        <v>416</v>
      </c>
      <c r="E52" s="57"/>
      <c r="F52" s="57">
        <v>416</v>
      </c>
      <c r="G52" s="57"/>
      <c r="H52" s="57">
        <v>510</v>
      </c>
      <c r="I52" s="57"/>
      <c r="J52" s="57">
        <v>387</v>
      </c>
      <c r="K52" s="57"/>
      <c r="L52" s="57">
        <v>426</v>
      </c>
      <c r="M52" s="57"/>
      <c r="N52" s="57">
        <v>378</v>
      </c>
      <c r="O52" s="57"/>
      <c r="P52" s="57">
        <v>265</v>
      </c>
      <c r="Q52" s="57"/>
      <c r="R52" s="57">
        <v>1415</v>
      </c>
      <c r="S52" s="57"/>
      <c r="T52" s="57">
        <v>1484</v>
      </c>
      <c r="U52" s="57"/>
      <c r="V52" s="57">
        <v>1567</v>
      </c>
      <c r="W52" s="57"/>
      <c r="X52" s="57">
        <v>1646</v>
      </c>
      <c r="Y52" s="57"/>
      <c r="Z52" s="57">
        <v>1415</v>
      </c>
      <c r="AA52" s="57"/>
      <c r="AB52" s="58">
        <f t="shared" si="0"/>
        <v>10325</v>
      </c>
      <c r="AC52" s="50"/>
      <c r="AD52" s="50"/>
      <c r="AE52" s="50"/>
      <c r="AF52" s="1"/>
      <c r="AG52" s="1"/>
    </row>
    <row r="53" spans="1:33" ht="15.75" customHeight="1" x14ac:dyDescent="0.3">
      <c r="A53" s="51">
        <v>46</v>
      </c>
      <c r="B53" s="50" t="s">
        <v>74</v>
      </c>
      <c r="C53" s="50"/>
      <c r="D53" s="57">
        <v>43</v>
      </c>
      <c r="E53" s="57"/>
      <c r="F53" s="57">
        <v>42</v>
      </c>
      <c r="G53" s="57"/>
      <c r="H53" s="57">
        <v>13</v>
      </c>
      <c r="I53" s="57"/>
      <c r="J53" s="57">
        <v>47</v>
      </c>
      <c r="K53" s="57"/>
      <c r="L53" s="57">
        <v>89</v>
      </c>
      <c r="M53" s="57"/>
      <c r="N53" s="57">
        <v>109</v>
      </c>
      <c r="O53" s="57"/>
      <c r="P53" s="57">
        <v>707</v>
      </c>
      <c r="Q53" s="57"/>
      <c r="R53" s="57">
        <v>23</v>
      </c>
      <c r="S53" s="57"/>
      <c r="T53" s="57">
        <v>476</v>
      </c>
      <c r="U53" s="57"/>
      <c r="V53" s="57">
        <v>493</v>
      </c>
      <c r="W53" s="57"/>
      <c r="X53" s="57">
        <v>511</v>
      </c>
      <c r="Y53" s="57"/>
      <c r="Z53" s="57">
        <v>511</v>
      </c>
      <c r="AA53" s="57"/>
      <c r="AB53" s="58">
        <f t="shared" si="0"/>
        <v>3064</v>
      </c>
      <c r="AC53" s="50"/>
      <c r="AD53" s="50"/>
      <c r="AE53" s="50"/>
      <c r="AF53" s="1"/>
      <c r="AG53" s="1"/>
    </row>
    <row r="54" spans="1:33" ht="15.75" customHeight="1" x14ac:dyDescent="0.3">
      <c r="A54" s="51">
        <v>47</v>
      </c>
      <c r="B54" s="50" t="s">
        <v>75</v>
      </c>
      <c r="C54" s="50"/>
      <c r="D54" s="60" t="s">
        <v>119</v>
      </c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58">
        <f t="shared" si="0"/>
        <v>0</v>
      </c>
      <c r="AC54" s="50"/>
      <c r="AD54" s="50"/>
      <c r="AE54" s="50"/>
      <c r="AF54" s="1"/>
      <c r="AG54" s="1"/>
    </row>
    <row r="55" spans="1:33" ht="15.75" customHeight="1" x14ac:dyDescent="0.3">
      <c r="A55" s="51">
        <v>48</v>
      </c>
      <c r="B55" s="50" t="s">
        <v>76</v>
      </c>
      <c r="C55" s="50"/>
      <c r="D55" s="60" t="s">
        <v>123</v>
      </c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58">
        <f t="shared" si="0"/>
        <v>0</v>
      </c>
      <c r="AC55" s="50"/>
      <c r="AD55" s="50"/>
      <c r="AE55" s="50"/>
      <c r="AF55" s="1"/>
      <c r="AG55" s="1"/>
    </row>
    <row r="56" spans="1:33" ht="15.75" customHeight="1" x14ac:dyDescent="0.3">
      <c r="A56" s="51">
        <v>49</v>
      </c>
      <c r="B56" s="50" t="s">
        <v>77</v>
      </c>
      <c r="C56" s="50"/>
      <c r="D56" s="60" t="s">
        <v>119</v>
      </c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58">
        <f t="shared" si="0"/>
        <v>0</v>
      </c>
      <c r="AC56" s="50"/>
      <c r="AD56" s="50"/>
      <c r="AE56" s="50"/>
      <c r="AF56" s="1"/>
      <c r="AG56" s="1"/>
    </row>
    <row r="57" spans="1:33" ht="15.75" customHeight="1" x14ac:dyDescent="0.3">
      <c r="A57" s="51">
        <v>50</v>
      </c>
      <c r="B57" s="50" t="s">
        <v>78</v>
      </c>
      <c r="C57" s="50"/>
      <c r="D57" s="60" t="s">
        <v>124</v>
      </c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58">
        <f t="shared" si="0"/>
        <v>0</v>
      </c>
      <c r="AC57" s="50"/>
      <c r="AD57" s="50"/>
      <c r="AE57" s="50"/>
      <c r="AF57" s="1"/>
      <c r="AG57" s="1"/>
    </row>
    <row r="58" spans="1:33" ht="15.75" customHeight="1" x14ac:dyDescent="0.3">
      <c r="A58" s="51">
        <v>51</v>
      </c>
      <c r="B58" s="50" t="s">
        <v>79</v>
      </c>
      <c r="C58" s="50"/>
      <c r="D58" s="57">
        <v>12242</v>
      </c>
      <c r="E58" s="57"/>
      <c r="F58" s="57">
        <v>8897</v>
      </c>
      <c r="G58" s="57"/>
      <c r="H58" s="57">
        <v>5103</v>
      </c>
      <c r="I58" s="57"/>
      <c r="J58" s="57">
        <v>11970</v>
      </c>
      <c r="K58" s="57"/>
      <c r="L58" s="57">
        <v>11214</v>
      </c>
      <c r="M58" s="57"/>
      <c r="N58" s="57">
        <v>12326</v>
      </c>
      <c r="O58" s="57"/>
      <c r="P58" s="57">
        <v>12803</v>
      </c>
      <c r="Q58" s="57"/>
      <c r="R58" s="57">
        <v>7964</v>
      </c>
      <c r="S58" s="57"/>
      <c r="T58" s="57">
        <v>10662</v>
      </c>
      <c r="U58" s="57"/>
      <c r="V58" s="57">
        <v>9159</v>
      </c>
      <c r="W58" s="57"/>
      <c r="X58" s="57">
        <v>11144</v>
      </c>
      <c r="Y58" s="57"/>
      <c r="Z58" s="57">
        <v>20489</v>
      </c>
      <c r="AA58" s="57"/>
      <c r="AB58" s="58">
        <f t="shared" si="0"/>
        <v>133973</v>
      </c>
      <c r="AC58" s="50"/>
      <c r="AD58" s="50"/>
      <c r="AE58" s="50"/>
      <c r="AF58" s="1"/>
      <c r="AG58" s="1"/>
    </row>
    <row r="59" spans="1:33" ht="15.75" customHeight="1" x14ac:dyDescent="0.3">
      <c r="A59" s="51">
        <v>52</v>
      </c>
      <c r="B59" s="50" t="s">
        <v>80</v>
      </c>
      <c r="C59" s="50"/>
      <c r="D59" s="60" t="s">
        <v>120</v>
      </c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58">
        <f t="shared" si="0"/>
        <v>0</v>
      </c>
      <c r="AC59" s="50"/>
      <c r="AD59" s="50"/>
      <c r="AE59" s="50"/>
      <c r="AF59" s="1"/>
      <c r="AG59" s="1"/>
    </row>
    <row r="60" spans="1:33" ht="15.75" customHeight="1" x14ac:dyDescent="0.3">
      <c r="A60" s="51">
        <v>53</v>
      </c>
      <c r="B60" s="50" t="s">
        <v>81</v>
      </c>
      <c r="C60" s="50"/>
      <c r="D60" s="60" t="s">
        <v>120</v>
      </c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58">
        <f t="shared" si="0"/>
        <v>0</v>
      </c>
      <c r="AC60" s="50"/>
      <c r="AD60" s="50"/>
      <c r="AE60" s="50"/>
      <c r="AF60" s="1"/>
      <c r="AG60" s="1"/>
    </row>
    <row r="61" spans="1:33" ht="15.75" customHeight="1" x14ac:dyDescent="0.3">
      <c r="A61" s="51">
        <v>54</v>
      </c>
      <c r="B61" s="50" t="s">
        <v>82</v>
      </c>
      <c r="C61" s="50"/>
      <c r="D61" s="57">
        <v>976</v>
      </c>
      <c r="E61" s="57"/>
      <c r="F61" s="57">
        <v>1054</v>
      </c>
      <c r="G61" s="57"/>
      <c r="H61" s="57">
        <v>580</v>
      </c>
      <c r="I61" s="57"/>
      <c r="J61" s="57">
        <v>1266</v>
      </c>
      <c r="K61" s="57"/>
      <c r="L61" s="57">
        <v>1650</v>
      </c>
      <c r="M61" s="57"/>
      <c r="N61" s="57">
        <v>2116</v>
      </c>
      <c r="O61" s="57"/>
      <c r="P61" s="57">
        <v>2602</v>
      </c>
      <c r="Q61" s="57"/>
      <c r="R61" s="57">
        <v>2122</v>
      </c>
      <c r="S61" s="57"/>
      <c r="T61" s="57">
        <v>2553</v>
      </c>
      <c r="U61" s="57"/>
      <c r="V61" s="57">
        <v>2348</v>
      </c>
      <c r="W61" s="57"/>
      <c r="X61" s="57">
        <v>1870</v>
      </c>
      <c r="Y61" s="57"/>
      <c r="Z61" s="57">
        <v>1333</v>
      </c>
      <c r="AA61" s="57"/>
      <c r="AB61" s="58">
        <f t="shared" si="0"/>
        <v>20470</v>
      </c>
      <c r="AC61" s="50"/>
      <c r="AD61" s="50"/>
      <c r="AE61" s="50"/>
      <c r="AF61" s="1"/>
      <c r="AG61" s="1"/>
    </row>
    <row r="62" spans="1:33" ht="15.75" customHeight="1" x14ac:dyDescent="0.3">
      <c r="A62" s="51">
        <v>55</v>
      </c>
      <c r="B62" s="50" t="s">
        <v>83</v>
      </c>
      <c r="C62" s="50"/>
      <c r="D62" s="57">
        <v>4030</v>
      </c>
      <c r="E62" s="57"/>
      <c r="F62" s="57">
        <v>4885</v>
      </c>
      <c r="G62" s="57"/>
      <c r="H62" s="57">
        <v>3792</v>
      </c>
      <c r="I62" s="57"/>
      <c r="J62" s="57">
        <v>5092</v>
      </c>
      <c r="K62" s="57"/>
      <c r="L62" s="57">
        <v>6370</v>
      </c>
      <c r="M62" s="57"/>
      <c r="N62" s="57">
        <v>4025</v>
      </c>
      <c r="O62" s="57"/>
      <c r="P62" s="57">
        <v>3125</v>
      </c>
      <c r="Q62" s="57"/>
      <c r="R62" s="57">
        <v>1402</v>
      </c>
      <c r="S62" s="57"/>
      <c r="T62" s="57">
        <v>4150</v>
      </c>
      <c r="U62" s="57"/>
      <c r="V62" s="57">
        <v>3900</v>
      </c>
      <c r="W62" s="57"/>
      <c r="X62" s="57">
        <v>5450</v>
      </c>
      <c r="Y62" s="57"/>
      <c r="Z62" s="57">
        <v>7300</v>
      </c>
      <c r="AA62" s="57"/>
      <c r="AB62" s="58">
        <f t="shared" si="0"/>
        <v>53521</v>
      </c>
      <c r="AC62" s="50"/>
      <c r="AD62" s="50"/>
      <c r="AE62" s="50"/>
      <c r="AF62" s="1"/>
      <c r="AG62" s="1"/>
    </row>
    <row r="63" spans="1:33" ht="15.75" customHeight="1" x14ac:dyDescent="0.3">
      <c r="A63" s="51">
        <v>56</v>
      </c>
      <c r="B63" s="50" t="s">
        <v>84</v>
      </c>
      <c r="C63" s="50"/>
      <c r="D63" s="57">
        <v>860</v>
      </c>
      <c r="E63" s="57"/>
      <c r="F63" s="57">
        <v>1118</v>
      </c>
      <c r="G63" s="57"/>
      <c r="H63" s="57">
        <v>0</v>
      </c>
      <c r="I63" s="57"/>
      <c r="J63" s="57">
        <v>472</v>
      </c>
      <c r="K63" s="57">
        <v>8</v>
      </c>
      <c r="L63" s="57">
        <v>2013</v>
      </c>
      <c r="M63" s="57">
        <v>70</v>
      </c>
      <c r="N63" s="57">
        <v>4310</v>
      </c>
      <c r="O63" s="57">
        <v>140</v>
      </c>
      <c r="P63" s="57">
        <v>5270</v>
      </c>
      <c r="Q63" s="57">
        <v>210</v>
      </c>
      <c r="R63" s="57">
        <v>470</v>
      </c>
      <c r="S63" s="57"/>
      <c r="T63" s="57">
        <v>245</v>
      </c>
      <c r="U63" s="57">
        <v>150</v>
      </c>
      <c r="V63" s="57">
        <v>325</v>
      </c>
      <c r="W63" s="57"/>
      <c r="X63" s="57">
        <v>700</v>
      </c>
      <c r="Y63" s="57"/>
      <c r="Z63" s="57">
        <v>2925</v>
      </c>
      <c r="AA63" s="57"/>
      <c r="AB63" s="58">
        <f t="shared" si="0"/>
        <v>19286</v>
      </c>
      <c r="AC63" s="50"/>
      <c r="AD63" s="50"/>
      <c r="AE63" s="50"/>
      <c r="AF63" s="1"/>
      <c r="AG63" s="1"/>
    </row>
    <row r="64" spans="1:33" ht="15.75" customHeight="1" x14ac:dyDescent="0.3">
      <c r="A64" s="51">
        <v>57</v>
      </c>
      <c r="B64" s="50" t="s">
        <v>85</v>
      </c>
      <c r="C64" s="50"/>
      <c r="D64" s="60" t="s">
        <v>120</v>
      </c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58">
        <f t="shared" si="0"/>
        <v>0</v>
      </c>
      <c r="AC64" s="50"/>
      <c r="AD64" s="50"/>
      <c r="AE64" s="50"/>
      <c r="AF64" s="1"/>
      <c r="AG64" s="1"/>
    </row>
    <row r="65" spans="1:33" ht="15.75" customHeight="1" x14ac:dyDescent="0.3">
      <c r="A65" s="51">
        <v>58</v>
      </c>
      <c r="B65" s="50" t="s">
        <v>86</v>
      </c>
      <c r="C65" s="50"/>
      <c r="D65" s="60" t="s">
        <v>120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58">
        <f t="shared" si="0"/>
        <v>0</v>
      </c>
      <c r="AC65" s="50"/>
      <c r="AD65" s="50"/>
      <c r="AE65" s="50"/>
      <c r="AF65" s="1"/>
      <c r="AG65" s="1"/>
    </row>
    <row r="66" spans="1:33" ht="15.75" customHeight="1" x14ac:dyDescent="0.3">
      <c r="A66" s="51">
        <v>59</v>
      </c>
      <c r="B66" s="52" t="s">
        <v>87</v>
      </c>
      <c r="C66" s="52"/>
      <c r="D66" s="60" t="s">
        <v>120</v>
      </c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58">
        <f t="shared" si="0"/>
        <v>0</v>
      </c>
      <c r="AC66" s="50"/>
      <c r="AD66" s="50"/>
      <c r="AE66" s="50"/>
      <c r="AF66" s="1"/>
      <c r="AG66" s="1"/>
    </row>
    <row r="67" spans="1:33" ht="15.75" customHeight="1" x14ac:dyDescent="0.3">
      <c r="A67" s="53" t="s">
        <v>93</v>
      </c>
      <c r="B67" s="52" t="s">
        <v>88</v>
      </c>
      <c r="C67" s="52"/>
      <c r="D67" s="57">
        <v>22014</v>
      </c>
      <c r="E67" s="57"/>
      <c r="F67" s="57">
        <v>18107</v>
      </c>
      <c r="G67" s="57"/>
      <c r="H67" s="57">
        <v>8045</v>
      </c>
      <c r="I67" s="57"/>
      <c r="J67" s="57">
        <v>15239</v>
      </c>
      <c r="K67" s="57"/>
      <c r="L67" s="57">
        <v>13475</v>
      </c>
      <c r="M67" s="57"/>
      <c r="N67" s="57">
        <v>14705</v>
      </c>
      <c r="O67" s="57"/>
      <c r="P67" s="57">
        <v>14188</v>
      </c>
      <c r="Q67" s="57"/>
      <c r="R67" s="57">
        <v>8259</v>
      </c>
      <c r="S67" s="57"/>
      <c r="T67" s="57">
        <v>10115</v>
      </c>
      <c r="U67" s="57"/>
      <c r="V67" s="57">
        <v>9575</v>
      </c>
      <c r="W67" s="57"/>
      <c r="X67" s="57">
        <v>9441</v>
      </c>
      <c r="Y67" s="57"/>
      <c r="Z67" s="57">
        <v>20196</v>
      </c>
      <c r="AA67" s="57"/>
      <c r="AB67" s="58">
        <f t="shared" si="0"/>
        <v>163359</v>
      </c>
      <c r="AC67" s="50"/>
      <c r="AD67" s="50"/>
      <c r="AE67" s="50"/>
      <c r="AF67" s="1"/>
      <c r="AG67" s="1"/>
    </row>
    <row r="68" spans="1:33" ht="15.75" customHeight="1" x14ac:dyDescent="0.3">
      <c r="A68" s="51" t="s">
        <v>94</v>
      </c>
      <c r="B68" s="54" t="s">
        <v>95</v>
      </c>
      <c r="C68" s="54"/>
      <c r="D68" s="57">
        <v>1057</v>
      </c>
      <c r="E68" s="57">
        <v>142</v>
      </c>
      <c r="F68" s="57">
        <v>1073</v>
      </c>
      <c r="G68" s="57">
        <v>498</v>
      </c>
      <c r="H68" s="57">
        <v>496</v>
      </c>
      <c r="I68" s="57">
        <v>65</v>
      </c>
      <c r="J68" s="57">
        <v>700</v>
      </c>
      <c r="K68" s="57">
        <v>63</v>
      </c>
      <c r="L68" s="57">
        <v>1427</v>
      </c>
      <c r="M68" s="57">
        <v>251</v>
      </c>
      <c r="N68" s="57">
        <v>1756</v>
      </c>
      <c r="O68" s="57">
        <v>170</v>
      </c>
      <c r="P68" s="57">
        <v>1612</v>
      </c>
      <c r="Q68" s="57">
        <v>245</v>
      </c>
      <c r="R68" s="57">
        <v>1197</v>
      </c>
      <c r="S68" s="57">
        <v>490</v>
      </c>
      <c r="T68" s="57">
        <v>1483</v>
      </c>
      <c r="U68" s="57">
        <v>544</v>
      </c>
      <c r="V68" s="57">
        <v>1033</v>
      </c>
      <c r="W68" s="57">
        <v>211</v>
      </c>
      <c r="X68" s="57">
        <v>1705</v>
      </c>
      <c r="Y68" s="57">
        <v>234</v>
      </c>
      <c r="Z68" s="57">
        <v>1344</v>
      </c>
      <c r="AA68" s="57">
        <v>163</v>
      </c>
      <c r="AB68" s="58">
        <f t="shared" si="0"/>
        <v>17959</v>
      </c>
      <c r="AC68" s="52"/>
      <c r="AD68" s="52"/>
      <c r="AE68" s="52"/>
      <c r="AF68" s="5"/>
      <c r="AG68" s="5"/>
    </row>
    <row r="69" spans="1:33" ht="15.75" customHeight="1" x14ac:dyDescent="0.3">
      <c r="A69" s="51" t="s">
        <v>96</v>
      </c>
      <c r="B69" s="54" t="s">
        <v>97</v>
      </c>
      <c r="C69" s="54"/>
      <c r="D69" s="57">
        <v>5340</v>
      </c>
      <c r="E69" s="57">
        <v>205</v>
      </c>
      <c r="F69" s="57">
        <v>4300</v>
      </c>
      <c r="G69" s="57">
        <v>90</v>
      </c>
      <c r="H69" s="57">
        <v>6670</v>
      </c>
      <c r="I69" s="57">
        <v>59</v>
      </c>
      <c r="J69" s="57">
        <v>1530</v>
      </c>
      <c r="K69" s="57">
        <v>51</v>
      </c>
      <c r="L69" s="57">
        <v>7258</v>
      </c>
      <c r="M69" s="57">
        <v>189</v>
      </c>
      <c r="N69" s="57">
        <v>5850</v>
      </c>
      <c r="O69" s="57">
        <v>335</v>
      </c>
      <c r="P69" s="57">
        <v>2880</v>
      </c>
      <c r="Q69" s="57">
        <v>75</v>
      </c>
      <c r="R69" s="57">
        <v>2444</v>
      </c>
      <c r="S69" s="57">
        <v>695</v>
      </c>
      <c r="T69" s="57">
        <v>3148</v>
      </c>
      <c r="U69" s="57">
        <v>1045</v>
      </c>
      <c r="V69" s="57">
        <v>7826</v>
      </c>
      <c r="W69" s="57">
        <v>420</v>
      </c>
      <c r="X69" s="57">
        <v>9657</v>
      </c>
      <c r="Y69" s="57">
        <v>456</v>
      </c>
      <c r="Z69" s="57">
        <v>11914</v>
      </c>
      <c r="AA69" s="57">
        <v>940</v>
      </c>
      <c r="AB69" s="58">
        <f t="shared" si="0"/>
        <v>73377</v>
      </c>
      <c r="AC69" s="52"/>
      <c r="AD69" s="52"/>
      <c r="AE69" s="52"/>
      <c r="AF69" s="5"/>
      <c r="AG69" s="5"/>
    </row>
    <row r="70" spans="1:33" ht="15.75" customHeight="1" x14ac:dyDescent="0.3">
      <c r="A70" s="51" t="s">
        <v>98</v>
      </c>
      <c r="B70" s="54" t="s">
        <v>99</v>
      </c>
      <c r="C70" s="54"/>
      <c r="D70" s="57">
        <v>970</v>
      </c>
      <c r="E70" s="57">
        <v>40</v>
      </c>
      <c r="F70" s="57">
        <v>827</v>
      </c>
      <c r="G70" s="57">
        <v>38</v>
      </c>
      <c r="H70" s="57">
        <v>425</v>
      </c>
      <c r="I70" s="57"/>
      <c r="J70" s="57">
        <v>1577</v>
      </c>
      <c r="K70" s="57">
        <v>87</v>
      </c>
      <c r="L70" s="57">
        <v>1020</v>
      </c>
      <c r="M70" s="57">
        <v>104</v>
      </c>
      <c r="N70" s="57">
        <v>10</v>
      </c>
      <c r="O70" s="57">
        <v>4</v>
      </c>
      <c r="P70" s="57">
        <v>2722</v>
      </c>
      <c r="Q70" s="57">
        <v>330</v>
      </c>
      <c r="R70" s="57">
        <v>520</v>
      </c>
      <c r="S70" s="57">
        <v>70</v>
      </c>
      <c r="T70" s="57">
        <v>1902</v>
      </c>
      <c r="U70" s="57">
        <v>672</v>
      </c>
      <c r="V70" s="57">
        <v>1872</v>
      </c>
      <c r="W70" s="57">
        <v>280</v>
      </c>
      <c r="X70" s="57">
        <v>4030</v>
      </c>
      <c r="Y70" s="57"/>
      <c r="Z70" s="57">
        <v>1310</v>
      </c>
      <c r="AA70" s="57">
        <v>280</v>
      </c>
      <c r="AB70" s="58">
        <f t="shared" si="0"/>
        <v>19090</v>
      </c>
      <c r="AC70" s="52"/>
      <c r="AD70" s="52"/>
      <c r="AE70" s="52"/>
      <c r="AF70" s="5"/>
      <c r="AG70" s="5"/>
    </row>
    <row r="71" spans="1:33" ht="15.75" customHeight="1" x14ac:dyDescent="0.3">
      <c r="A71" s="51" t="s">
        <v>100</v>
      </c>
      <c r="B71" s="54" t="s">
        <v>101</v>
      </c>
      <c r="C71" s="54"/>
      <c r="D71" s="57">
        <v>12105</v>
      </c>
      <c r="E71" s="57"/>
      <c r="F71" s="57">
        <v>9376</v>
      </c>
      <c r="G71" s="57"/>
      <c r="H71" s="57">
        <v>7096</v>
      </c>
      <c r="I71" s="57">
        <v>1</v>
      </c>
      <c r="J71" s="57">
        <v>10184</v>
      </c>
      <c r="K71" s="57">
        <v>34</v>
      </c>
      <c r="L71" s="57">
        <v>14328</v>
      </c>
      <c r="M71" s="57"/>
      <c r="N71" s="57">
        <v>5806</v>
      </c>
      <c r="O71" s="57">
        <v>21</v>
      </c>
      <c r="P71" s="57">
        <v>5230</v>
      </c>
      <c r="Q71" s="57"/>
      <c r="R71" s="57">
        <v>2403</v>
      </c>
      <c r="S71" s="57">
        <v>30</v>
      </c>
      <c r="T71" s="57">
        <v>4080</v>
      </c>
      <c r="U71" s="57">
        <v>3</v>
      </c>
      <c r="V71" s="57">
        <v>7175</v>
      </c>
      <c r="W71" s="57">
        <v>32</v>
      </c>
      <c r="X71" s="57">
        <v>6231</v>
      </c>
      <c r="Y71" s="57">
        <v>36</v>
      </c>
      <c r="Z71" s="57">
        <v>12164</v>
      </c>
      <c r="AA71" s="57">
        <v>45</v>
      </c>
      <c r="AB71" s="58">
        <f t="shared" si="0"/>
        <v>96380</v>
      </c>
      <c r="AC71" s="52"/>
      <c r="AD71" s="52"/>
      <c r="AE71" s="52"/>
      <c r="AF71" s="5"/>
      <c r="AG71" s="5"/>
    </row>
    <row r="72" spans="1:33" ht="15.75" customHeight="1" x14ac:dyDescent="0.3">
      <c r="A72" s="51" t="s">
        <v>102</v>
      </c>
      <c r="B72" s="54" t="s">
        <v>103</v>
      </c>
      <c r="C72" s="54"/>
      <c r="D72" s="57">
        <v>2552</v>
      </c>
      <c r="E72" s="57"/>
      <c r="F72" s="57">
        <v>4008</v>
      </c>
      <c r="G72" s="57"/>
      <c r="H72" s="57">
        <v>2309</v>
      </c>
      <c r="I72" s="57"/>
      <c r="J72" s="57">
        <v>424</v>
      </c>
      <c r="K72" s="57"/>
      <c r="L72" s="57">
        <v>9674</v>
      </c>
      <c r="M72" s="57"/>
      <c r="N72" s="57">
        <v>8879</v>
      </c>
      <c r="O72" s="57"/>
      <c r="P72" s="57">
        <v>6665</v>
      </c>
      <c r="Q72" s="57"/>
      <c r="R72" s="57">
        <v>11215</v>
      </c>
      <c r="S72" s="57"/>
      <c r="T72" s="57">
        <v>57421</v>
      </c>
      <c r="U72" s="57"/>
      <c r="V72" s="57">
        <v>64663</v>
      </c>
      <c r="W72" s="57"/>
      <c r="X72" s="57">
        <v>9205</v>
      </c>
      <c r="Y72" s="57"/>
      <c r="Z72" s="57">
        <v>79755</v>
      </c>
      <c r="AA72" s="57"/>
      <c r="AB72" s="58">
        <f t="shared" si="0"/>
        <v>256770</v>
      </c>
      <c r="AC72" s="52"/>
      <c r="AD72" s="52"/>
      <c r="AE72" s="52"/>
      <c r="AF72" s="5"/>
      <c r="AG72" s="5"/>
    </row>
    <row r="73" spans="1:33" ht="15.75" customHeight="1" x14ac:dyDescent="0.3">
      <c r="A73" s="51" t="s">
        <v>104</v>
      </c>
      <c r="B73" s="54" t="s">
        <v>105</v>
      </c>
      <c r="C73" s="54"/>
      <c r="D73" s="57">
        <v>2457</v>
      </c>
      <c r="E73" s="57"/>
      <c r="F73" s="57">
        <v>2691</v>
      </c>
      <c r="G73" s="57"/>
      <c r="H73" s="57">
        <v>1188</v>
      </c>
      <c r="I73" s="57"/>
      <c r="J73" s="57">
        <v>2529</v>
      </c>
      <c r="K73" s="57"/>
      <c r="L73" s="57">
        <v>2595</v>
      </c>
      <c r="M73" s="57"/>
      <c r="N73" s="57">
        <v>2791</v>
      </c>
      <c r="O73" s="57"/>
      <c r="P73" s="57">
        <v>3470</v>
      </c>
      <c r="Q73" s="57"/>
      <c r="R73" s="57">
        <v>1872</v>
      </c>
      <c r="S73" s="57"/>
      <c r="T73" s="57">
        <v>1851</v>
      </c>
      <c r="U73" s="57"/>
      <c r="V73" s="57">
        <v>1379</v>
      </c>
      <c r="W73" s="57"/>
      <c r="X73" s="57">
        <v>1201</v>
      </c>
      <c r="Y73" s="57"/>
      <c r="Z73" s="57">
        <v>1510</v>
      </c>
      <c r="AA73" s="57"/>
      <c r="AB73" s="58">
        <f t="shared" si="0"/>
        <v>25534</v>
      </c>
      <c r="AC73" s="52"/>
      <c r="AD73" s="52"/>
      <c r="AE73" s="52"/>
      <c r="AF73" s="5"/>
      <c r="AG73" s="5"/>
    </row>
    <row r="74" spans="1:33" ht="15.75" customHeight="1" x14ac:dyDescent="0.3">
      <c r="A74" s="51" t="s">
        <v>106</v>
      </c>
      <c r="B74" s="54" t="s">
        <v>107</v>
      </c>
      <c r="C74" s="54"/>
      <c r="D74" s="60" t="s">
        <v>120</v>
      </c>
      <c r="E74" s="61"/>
      <c r="F74" s="61"/>
      <c r="G74" s="61"/>
      <c r="H74" s="61"/>
      <c r="I74" s="61"/>
      <c r="J74" s="61"/>
      <c r="K74" s="61"/>
      <c r="L74" s="61"/>
      <c r="M74" s="61"/>
      <c r="N74" s="57">
        <v>2054</v>
      </c>
      <c r="O74" s="57"/>
      <c r="P74" s="57">
        <v>3837</v>
      </c>
      <c r="Q74" s="57">
        <v>9</v>
      </c>
      <c r="R74" s="57">
        <v>3408</v>
      </c>
      <c r="S74" s="57">
        <v>45</v>
      </c>
      <c r="T74" s="57">
        <v>1722</v>
      </c>
      <c r="U74" s="57">
        <v>16</v>
      </c>
      <c r="V74" s="57">
        <v>2558</v>
      </c>
      <c r="W74" s="57">
        <v>22</v>
      </c>
      <c r="X74" s="57"/>
      <c r="Y74" s="57"/>
      <c r="Z74" s="57"/>
      <c r="AA74" s="57"/>
      <c r="AB74" s="58">
        <f t="shared" si="0"/>
        <v>13671</v>
      </c>
      <c r="AC74" s="52"/>
      <c r="AD74" s="52"/>
      <c r="AE74" s="52"/>
      <c r="AF74" s="5"/>
      <c r="AG74" s="5"/>
    </row>
    <row r="75" spans="1:33" ht="15.75" customHeight="1" x14ac:dyDescent="0.3">
      <c r="A75" s="51" t="s">
        <v>108</v>
      </c>
      <c r="B75" s="54" t="s">
        <v>109</v>
      </c>
      <c r="C75" s="54"/>
      <c r="D75" s="57">
        <v>56</v>
      </c>
      <c r="E75" s="57"/>
      <c r="F75" s="57">
        <v>54</v>
      </c>
      <c r="G75" s="57"/>
      <c r="H75" s="57">
        <v>59</v>
      </c>
      <c r="I75" s="57"/>
      <c r="J75" s="57"/>
      <c r="K75" s="57"/>
      <c r="L75" s="57"/>
      <c r="M75" s="57"/>
      <c r="N75" s="57">
        <v>184</v>
      </c>
      <c r="O75" s="57"/>
      <c r="P75" s="57"/>
      <c r="Q75" s="57"/>
      <c r="R75" s="57"/>
      <c r="S75" s="57"/>
      <c r="T75" s="57">
        <v>353</v>
      </c>
      <c r="U75" s="57"/>
      <c r="V75" s="57">
        <v>353</v>
      </c>
      <c r="W75" s="57"/>
      <c r="X75" s="57">
        <v>353</v>
      </c>
      <c r="Y75" s="57"/>
      <c r="Z75" s="57">
        <v>353</v>
      </c>
      <c r="AA75" s="57"/>
      <c r="AB75" s="58">
        <f t="shared" si="0"/>
        <v>1765</v>
      </c>
      <c r="AC75" s="52"/>
      <c r="AD75" s="52"/>
      <c r="AE75" s="52"/>
      <c r="AF75" s="5"/>
      <c r="AG75" s="5"/>
    </row>
    <row r="76" spans="1:33" ht="15.75" customHeight="1" x14ac:dyDescent="0.3">
      <c r="A76" s="51" t="s">
        <v>110</v>
      </c>
      <c r="B76" s="54" t="s">
        <v>111</v>
      </c>
      <c r="C76" s="54"/>
      <c r="D76" s="57">
        <v>27</v>
      </c>
      <c r="E76" s="57"/>
      <c r="F76" s="57">
        <v>21</v>
      </c>
      <c r="G76" s="57"/>
      <c r="H76" s="57"/>
      <c r="I76" s="57"/>
      <c r="J76" s="57">
        <v>14</v>
      </c>
      <c r="K76" s="57"/>
      <c r="L76" s="57">
        <v>47</v>
      </c>
      <c r="M76" s="57"/>
      <c r="N76" s="57">
        <v>23</v>
      </c>
      <c r="O76" s="57"/>
      <c r="P76" s="57">
        <v>18</v>
      </c>
      <c r="Q76" s="57"/>
      <c r="R76" s="57">
        <v>13</v>
      </c>
      <c r="S76" s="57"/>
      <c r="T76" s="57">
        <v>170</v>
      </c>
      <c r="U76" s="57"/>
      <c r="V76" s="57">
        <v>170</v>
      </c>
      <c r="W76" s="57"/>
      <c r="X76" s="57">
        <v>170</v>
      </c>
      <c r="Y76" s="57"/>
      <c r="Z76" s="57">
        <v>170</v>
      </c>
      <c r="AA76" s="57"/>
      <c r="AB76" s="58">
        <f t="shared" si="0"/>
        <v>843</v>
      </c>
      <c r="AC76" s="52"/>
      <c r="AD76" s="52"/>
      <c r="AE76" s="52"/>
      <c r="AF76" s="5"/>
      <c r="AG76" s="5"/>
    </row>
    <row r="77" spans="1:33" ht="15.75" customHeight="1" x14ac:dyDescent="0.3">
      <c r="A77" s="51" t="s">
        <v>112</v>
      </c>
      <c r="B77" s="54" t="s">
        <v>113</v>
      </c>
      <c r="C77" s="54"/>
      <c r="D77" s="57">
        <v>191</v>
      </c>
      <c r="E77" s="57"/>
      <c r="F77" s="57">
        <v>201</v>
      </c>
      <c r="G77" s="57"/>
      <c r="H77" s="57">
        <v>61</v>
      </c>
      <c r="I77" s="57"/>
      <c r="J77" s="57">
        <v>254</v>
      </c>
      <c r="K77" s="57"/>
      <c r="L77" s="57">
        <v>549</v>
      </c>
      <c r="M77" s="57"/>
      <c r="N77" s="57">
        <v>716</v>
      </c>
      <c r="O77" s="57"/>
      <c r="P77" s="57">
        <v>707</v>
      </c>
      <c r="Q77" s="57"/>
      <c r="R77" s="57">
        <v>367</v>
      </c>
      <c r="S77" s="57"/>
      <c r="T77" s="57">
        <v>4364</v>
      </c>
      <c r="U77" s="57"/>
      <c r="V77" s="57">
        <v>4729</v>
      </c>
      <c r="W77" s="57"/>
      <c r="X77" s="57">
        <v>249</v>
      </c>
      <c r="Y77" s="57"/>
      <c r="Z77" s="57">
        <v>5233</v>
      </c>
      <c r="AA77" s="57"/>
      <c r="AB77" s="58">
        <f t="shared" si="0"/>
        <v>17621</v>
      </c>
      <c r="AC77" s="52"/>
      <c r="AD77" s="52"/>
      <c r="AE77" s="52"/>
      <c r="AF77" s="5"/>
      <c r="AG77" s="5"/>
    </row>
    <row r="78" spans="1:33" ht="15.75" customHeight="1" x14ac:dyDescent="0.3">
      <c r="A78" s="51" t="s">
        <v>114</v>
      </c>
      <c r="B78" s="54" t="s">
        <v>115</v>
      </c>
      <c r="C78" s="54"/>
      <c r="D78" s="57">
        <v>25</v>
      </c>
      <c r="E78" s="57"/>
      <c r="F78" s="57">
        <v>17</v>
      </c>
      <c r="G78" s="57"/>
      <c r="H78" s="57">
        <v>18</v>
      </c>
      <c r="I78" s="57"/>
      <c r="J78" s="57">
        <v>160</v>
      </c>
      <c r="K78" s="57"/>
      <c r="L78" s="57">
        <v>47</v>
      </c>
      <c r="M78" s="57"/>
      <c r="N78" s="57">
        <v>64</v>
      </c>
      <c r="O78" s="57"/>
      <c r="P78" s="57">
        <v>33</v>
      </c>
      <c r="Q78" s="57"/>
      <c r="R78" s="57">
        <v>15</v>
      </c>
      <c r="S78" s="57"/>
      <c r="T78" s="57">
        <v>409</v>
      </c>
      <c r="U78" s="57"/>
      <c r="V78" s="57">
        <v>414</v>
      </c>
      <c r="W78" s="57"/>
      <c r="X78" s="57">
        <v>414</v>
      </c>
      <c r="Y78" s="57"/>
      <c r="Z78" s="57"/>
      <c r="AA78" s="57"/>
      <c r="AB78" s="58">
        <f t="shared" si="0"/>
        <v>1616</v>
      </c>
      <c r="AC78" s="52"/>
      <c r="AD78" s="52"/>
      <c r="AE78" s="52"/>
      <c r="AF78" s="5"/>
      <c r="AG78" s="5"/>
    </row>
    <row r="79" spans="1:33" ht="15.75" customHeight="1" x14ac:dyDescent="0.3">
      <c r="A79" s="63"/>
      <c r="B79" s="63"/>
      <c r="C79" s="63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58">
        <f t="shared" si="0"/>
        <v>0</v>
      </c>
      <c r="AC79" s="52"/>
      <c r="AD79" s="52"/>
      <c r="AE79" s="52"/>
      <c r="AF79" s="5"/>
      <c r="AG79" s="5"/>
    </row>
    <row r="80" spans="1:33" ht="15.75" customHeight="1" x14ac:dyDescent="0.3">
      <c r="A80" s="65" t="s">
        <v>89</v>
      </c>
      <c r="B80" s="61"/>
      <c r="C80" s="61"/>
      <c r="D80" s="64">
        <f t="shared" ref="D80:AA80" si="1">SUM(D8:D78)</f>
        <v>688905</v>
      </c>
      <c r="E80" s="64">
        <f t="shared" si="1"/>
        <v>445</v>
      </c>
      <c r="F80" s="64">
        <f t="shared" si="1"/>
        <v>666833</v>
      </c>
      <c r="G80" s="64">
        <f t="shared" si="1"/>
        <v>750</v>
      </c>
      <c r="H80" s="64">
        <f t="shared" si="1"/>
        <v>346547</v>
      </c>
      <c r="I80" s="64">
        <f t="shared" si="1"/>
        <v>174</v>
      </c>
      <c r="J80" s="64">
        <f t="shared" si="1"/>
        <v>594252</v>
      </c>
      <c r="K80" s="64">
        <f t="shared" si="1"/>
        <v>296</v>
      </c>
      <c r="L80" s="64">
        <f t="shared" si="1"/>
        <v>837962</v>
      </c>
      <c r="M80" s="64">
        <f t="shared" si="1"/>
        <v>845</v>
      </c>
      <c r="N80" s="64">
        <f t="shared" si="1"/>
        <v>720069</v>
      </c>
      <c r="O80" s="64">
        <f t="shared" si="1"/>
        <v>868</v>
      </c>
      <c r="P80" s="64">
        <f t="shared" si="1"/>
        <v>648219</v>
      </c>
      <c r="Q80" s="64">
        <f t="shared" si="1"/>
        <v>1084</v>
      </c>
      <c r="R80" s="64">
        <f t="shared" si="1"/>
        <v>376451</v>
      </c>
      <c r="S80" s="64">
        <f t="shared" si="1"/>
        <v>1488</v>
      </c>
      <c r="T80" s="64">
        <f t="shared" si="1"/>
        <v>910976</v>
      </c>
      <c r="U80" s="64">
        <f t="shared" si="1"/>
        <v>2648</v>
      </c>
      <c r="V80" s="64">
        <f t="shared" si="1"/>
        <v>623371</v>
      </c>
      <c r="W80" s="64">
        <f t="shared" si="1"/>
        <v>1120</v>
      </c>
      <c r="X80" s="64">
        <f t="shared" si="1"/>
        <v>583820</v>
      </c>
      <c r="Y80" s="64">
        <f t="shared" si="1"/>
        <v>865</v>
      </c>
      <c r="Z80" s="64">
        <f t="shared" si="1"/>
        <v>1124439</v>
      </c>
      <c r="AA80" s="64">
        <f t="shared" si="1"/>
        <v>1619</v>
      </c>
      <c r="AB80" s="66">
        <f t="shared" ref="AB80:AE80" si="2">SUM(AB8:AB79)</f>
        <v>8134046</v>
      </c>
      <c r="AC80" s="67">
        <f t="shared" si="2"/>
        <v>0</v>
      </c>
      <c r="AD80" s="67">
        <f t="shared" si="2"/>
        <v>0</v>
      </c>
      <c r="AE80" s="67">
        <f t="shared" si="2"/>
        <v>0</v>
      </c>
      <c r="AF80" s="5"/>
      <c r="AG80" s="5"/>
    </row>
    <row r="81" spans="1:33" ht="15.75" customHeight="1" x14ac:dyDescent="0.3">
      <c r="A81" s="68"/>
      <c r="B81" s="68"/>
      <c r="C81" s="68"/>
      <c r="D81" s="69">
        <f>D80+E80</f>
        <v>689350</v>
      </c>
      <c r="E81" s="68"/>
      <c r="F81" s="69">
        <f>F80+G80</f>
        <v>667583</v>
      </c>
      <c r="G81" s="68"/>
      <c r="H81" s="69">
        <f>H80+I80</f>
        <v>346721</v>
      </c>
      <c r="I81" s="68"/>
      <c r="J81" s="69">
        <f>J80+K80</f>
        <v>594548</v>
      </c>
      <c r="K81" s="68"/>
      <c r="L81" s="69">
        <f>L80+M80</f>
        <v>838807</v>
      </c>
      <c r="M81" s="68"/>
      <c r="N81" s="69">
        <f>N80+O80</f>
        <v>720937</v>
      </c>
      <c r="O81" s="68"/>
      <c r="P81" s="69">
        <f>P80+Q80</f>
        <v>649303</v>
      </c>
      <c r="Q81" s="68"/>
      <c r="R81" s="69">
        <f>R80+S80</f>
        <v>377939</v>
      </c>
      <c r="S81" s="68"/>
      <c r="T81" s="69">
        <f>T80+U80</f>
        <v>913624</v>
      </c>
      <c r="U81" s="68"/>
      <c r="V81" s="69">
        <f>V80+W80</f>
        <v>624491</v>
      </c>
      <c r="W81" s="68"/>
      <c r="X81" s="69">
        <f>X80+Y80</f>
        <v>584685</v>
      </c>
      <c r="Y81" s="68"/>
      <c r="Z81" s="69">
        <f>Z80+AA80</f>
        <v>1126058</v>
      </c>
      <c r="AA81" s="68"/>
      <c r="AB81" s="68"/>
      <c r="AC81" s="52"/>
      <c r="AD81" s="52"/>
      <c r="AE81" s="52"/>
      <c r="AF81" s="5"/>
      <c r="AG81" s="5"/>
    </row>
    <row r="82" spans="1:33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5"/>
    <row r="283" spans="1:33" ht="15.75" customHeight="1" x14ac:dyDescent="0.25"/>
    <row r="284" spans="1:33" ht="15.75" customHeight="1" x14ac:dyDescent="0.25"/>
    <row r="285" spans="1:33" ht="15.75" customHeight="1" x14ac:dyDescent="0.25"/>
    <row r="286" spans="1:33" ht="15.75" customHeight="1" x14ac:dyDescent="0.25"/>
    <row r="287" spans="1:33" ht="15.75" customHeight="1" x14ac:dyDescent="0.25"/>
    <row r="288" spans="1:3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59">
    <mergeCell ref="D31:AA31"/>
    <mergeCell ref="D32:AA32"/>
    <mergeCell ref="D21:AA21"/>
    <mergeCell ref="D23:AA23"/>
    <mergeCell ref="D24:AA24"/>
    <mergeCell ref="D25:AA25"/>
    <mergeCell ref="D28:AA28"/>
    <mergeCell ref="J3:K3"/>
    <mergeCell ref="A6:C6"/>
    <mergeCell ref="Z3:AB3"/>
    <mergeCell ref="AB4:AB5"/>
    <mergeCell ref="L3:M3"/>
    <mergeCell ref="N3:O3"/>
    <mergeCell ref="P3:Q3"/>
    <mergeCell ref="R3:S3"/>
    <mergeCell ref="T3:U3"/>
    <mergeCell ref="V3:W3"/>
    <mergeCell ref="X3:Y3"/>
    <mergeCell ref="C1:I1"/>
    <mergeCell ref="C2:I2"/>
    <mergeCell ref="A3:C5"/>
    <mergeCell ref="D3:E3"/>
    <mergeCell ref="F3:G3"/>
    <mergeCell ref="H3:I3"/>
    <mergeCell ref="V81:W81"/>
    <mergeCell ref="X81:Y81"/>
    <mergeCell ref="A80:C81"/>
    <mergeCell ref="AB80:AB81"/>
    <mergeCell ref="D81:E81"/>
    <mergeCell ref="F81:G81"/>
    <mergeCell ref="H81:I81"/>
    <mergeCell ref="J81:K81"/>
    <mergeCell ref="L81:M81"/>
    <mergeCell ref="Z81:AA81"/>
    <mergeCell ref="D74:M74"/>
    <mergeCell ref="N81:O81"/>
    <mergeCell ref="P81:Q81"/>
    <mergeCell ref="R81:S81"/>
    <mergeCell ref="T81:U81"/>
    <mergeCell ref="D59:AA59"/>
    <mergeCell ref="D60:AA60"/>
    <mergeCell ref="D64:AA64"/>
    <mergeCell ref="D65:AA65"/>
    <mergeCell ref="D66:AA66"/>
    <mergeCell ref="D50:AA50"/>
    <mergeCell ref="D54:AA54"/>
    <mergeCell ref="D55:AA55"/>
    <mergeCell ref="D56:AA56"/>
    <mergeCell ref="D57:AA57"/>
    <mergeCell ref="D40:AA40"/>
    <mergeCell ref="D41:AA41"/>
    <mergeCell ref="D42:AA42"/>
    <mergeCell ref="D47:AA47"/>
    <mergeCell ref="D49:AA49"/>
    <mergeCell ref="D35:AA35"/>
    <mergeCell ref="D36:AA36"/>
    <mergeCell ref="D37:AA37"/>
    <mergeCell ref="D38:AA38"/>
    <mergeCell ref="D39:A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2022</vt:lpstr>
      <vt:lpstr>Data 2023</vt:lpstr>
      <vt:lpstr>Data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Lutfi Indra</cp:lastModifiedBy>
  <dcterms:modified xsi:type="dcterms:W3CDTF">2025-07-28T05:50:55Z</dcterms:modified>
</cp:coreProperties>
</file>