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Ansiennit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1" i="2" l="1"/>
  <c r="A30" i="2"/>
  <c r="A28" i="2"/>
  <c r="A27" i="2"/>
  <c r="A25" i="2"/>
  <c r="A24" i="2"/>
  <c r="A22" i="2"/>
  <c r="A21" i="2"/>
  <c r="A19" i="2"/>
  <c r="A18" i="2"/>
  <c r="B31" i="2"/>
  <c r="B30" i="2"/>
  <c r="B28" i="2"/>
  <c r="B27" i="2"/>
  <c r="B25" i="2"/>
  <c r="B24" i="2"/>
  <c r="B22" i="2"/>
  <c r="B21" i="2"/>
  <c r="B19" i="2"/>
  <c r="B18" i="2"/>
  <c r="B16" i="2"/>
  <c r="B15" i="2"/>
  <c r="B13" i="2"/>
  <c r="B12" i="2"/>
  <c r="B10" i="2"/>
  <c r="B9" i="2"/>
  <c r="B7" i="2"/>
  <c r="B6" i="2"/>
  <c r="C29" i="2"/>
  <c r="C26" i="2"/>
  <c r="C23" i="2"/>
  <c r="C20" i="2"/>
  <c r="C17" i="2"/>
  <c r="C14" i="2"/>
  <c r="C11" i="2"/>
  <c r="C8" i="2"/>
  <c r="C5" i="2"/>
  <c r="C2" i="2"/>
  <c r="I31" i="2"/>
  <c r="H31" i="2"/>
  <c r="G31" i="2"/>
  <c r="F31" i="2"/>
  <c r="E31" i="2"/>
  <c r="D31" i="2"/>
  <c r="I30" i="2"/>
  <c r="H30" i="2"/>
  <c r="G30" i="2"/>
  <c r="F30" i="2"/>
  <c r="E30" i="2"/>
  <c r="D30" i="2"/>
  <c r="I28" i="2"/>
  <c r="H28" i="2"/>
  <c r="G28" i="2"/>
  <c r="F28" i="2"/>
  <c r="E28" i="2"/>
  <c r="D28" i="2"/>
  <c r="I27" i="2"/>
  <c r="H27" i="2"/>
  <c r="G27" i="2"/>
  <c r="F27" i="2"/>
  <c r="E27" i="2"/>
  <c r="D27" i="2"/>
  <c r="I25" i="2"/>
  <c r="H25" i="2"/>
  <c r="G25" i="2"/>
  <c r="F25" i="2"/>
  <c r="E25" i="2"/>
  <c r="D25" i="2"/>
  <c r="I24" i="2"/>
  <c r="H24" i="2"/>
  <c r="G24" i="2"/>
  <c r="F24" i="2"/>
  <c r="E24" i="2"/>
  <c r="D24" i="2"/>
  <c r="I22" i="2"/>
  <c r="H22" i="2"/>
  <c r="G22" i="2"/>
  <c r="F22" i="2"/>
  <c r="E22" i="2"/>
  <c r="D22" i="2"/>
  <c r="I21" i="2"/>
  <c r="H21" i="2"/>
  <c r="G21" i="2"/>
  <c r="F21" i="2"/>
  <c r="E21" i="2"/>
  <c r="D21" i="2"/>
  <c r="I19" i="2"/>
  <c r="H19" i="2"/>
  <c r="G19" i="2"/>
  <c r="F19" i="2"/>
  <c r="E19" i="2"/>
  <c r="D19" i="2"/>
  <c r="I18" i="2"/>
  <c r="H18" i="2"/>
  <c r="G18" i="2"/>
  <c r="F18" i="2"/>
  <c r="E18" i="2"/>
  <c r="D18" i="2"/>
  <c r="I16" i="2"/>
  <c r="H16" i="2"/>
  <c r="G16" i="2"/>
  <c r="F16" i="2"/>
  <c r="E16" i="2"/>
  <c r="D16" i="2"/>
  <c r="I15" i="2"/>
  <c r="H15" i="2"/>
  <c r="G15" i="2"/>
  <c r="F15" i="2"/>
  <c r="E15" i="2"/>
  <c r="D15" i="2"/>
  <c r="I13" i="2"/>
  <c r="H13" i="2"/>
  <c r="G13" i="2"/>
  <c r="F13" i="2"/>
  <c r="E13" i="2"/>
  <c r="D13" i="2"/>
  <c r="I12" i="2"/>
  <c r="H12" i="2"/>
  <c r="G12" i="2"/>
  <c r="F12" i="2"/>
  <c r="E12" i="2"/>
  <c r="D12" i="2"/>
  <c r="I10" i="2"/>
  <c r="H10" i="2"/>
  <c r="G10" i="2"/>
  <c r="F10" i="2"/>
  <c r="E10" i="2"/>
  <c r="D10" i="2"/>
  <c r="I9" i="2"/>
  <c r="H9" i="2"/>
  <c r="G9" i="2"/>
  <c r="F9" i="2"/>
  <c r="E9" i="2"/>
  <c r="D9" i="2"/>
  <c r="I7" i="2"/>
  <c r="H7" i="2"/>
  <c r="G7" i="2"/>
  <c r="F7" i="2"/>
  <c r="E7" i="2"/>
  <c r="D7" i="2"/>
  <c r="I6" i="2"/>
  <c r="H6" i="2"/>
  <c r="G6" i="2"/>
  <c r="F6" i="2"/>
  <c r="E6" i="2"/>
  <c r="D6" i="2"/>
  <c r="E4" i="2"/>
  <c r="F4" i="2"/>
  <c r="G4" i="2"/>
  <c r="H4" i="2"/>
  <c r="I4" i="2"/>
  <c r="E3" i="2"/>
  <c r="F3" i="2"/>
  <c r="G3" i="2"/>
  <c r="H3" i="2"/>
  <c r="I3" i="2"/>
  <c r="D4" i="2"/>
  <c r="D3" i="2"/>
  <c r="B4" i="2"/>
  <c r="B3" i="2"/>
  <c r="A3" i="2"/>
  <c r="A7" i="2" s="1"/>
  <c r="A9" i="2" l="1"/>
  <c r="A10" i="2"/>
  <c r="A12" i="2"/>
  <c r="A13" i="2"/>
  <c r="A15" i="2"/>
  <c r="A16" i="2"/>
  <c r="A6" i="2"/>
  <c r="A4" i="2"/>
</calcChain>
</file>

<file path=xl/sharedStrings.xml><?xml version="1.0" encoding="utf-8"?>
<sst xmlns="http://schemas.openxmlformats.org/spreadsheetml/2006/main" count="50" uniqueCount="32">
  <si>
    <t>Stillingsgrupper</t>
  </si>
  <si>
    <t>0 år Garantilønn</t>
  </si>
  <si>
    <t>Alternativ</t>
  </si>
  <si>
    <t>2 år ansiennitetstillegg</t>
  </si>
  <si>
    <t>4 år ansiennitetstillegg</t>
  </si>
  <si>
    <t>6 år ansiennitetstillegg</t>
  </si>
  <si>
    <t>8 år ansiennitetstillegg</t>
  </si>
  <si>
    <t>10 år ansiennitetstillegg</t>
  </si>
  <si>
    <t>16 år ansiennitetstillegg</t>
  </si>
  <si>
    <t>Garantilønn og lønnstillegg for ansiennitet - pr.1.mai 2016</t>
  </si>
  <si>
    <t>Stillinger uten særskilt krav om utdanning</t>
  </si>
  <si>
    <t>Utregnet tillegg for ansiennitet</t>
  </si>
  <si>
    <t>Utregnet laveste årslønn</t>
  </si>
  <si>
    <t>Stillinger med krav om høgskoleutdanning</t>
  </si>
  <si>
    <t>Stillinger med krav om høgskoleutdanning med ytterligere spesialutdanning</t>
  </si>
  <si>
    <t>Stillinger med krav om mastergrad</t>
  </si>
  <si>
    <t>Lærer</t>
  </si>
  <si>
    <t>Adjunkt</t>
  </si>
  <si>
    <t>Adjunkt med tilleggsutdanning</t>
  </si>
  <si>
    <t>Lektor</t>
  </si>
  <si>
    <t>Lektor med tilleggsutdanning</t>
  </si>
  <si>
    <t>Kappitel</t>
  </si>
  <si>
    <t>4B</t>
  </si>
  <si>
    <t>4C</t>
  </si>
  <si>
    <t>Fagarbeiderstillinger  /tilsvarende fagarbeiderstillinger</t>
  </si>
  <si>
    <t>Gruppe</t>
  </si>
  <si>
    <t>*4BSP: Sykepleier</t>
  </si>
  <si>
    <t>*5: Rådgiver</t>
  </si>
  <si>
    <t>*341/342: Ledere</t>
  </si>
  <si>
    <t>*4C-6 = 4B-2</t>
  </si>
  <si>
    <t>Kap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</si>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</sst>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2" fillId="0" borderId="0" xfId="0" applyFont="1" applyBorder="1" applyAlignment="1">
      <alignment wrapText="1"/>
    </xf>
    <xf numFmtId="3" fontId="2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/>
    <xf numFmtId="0" fontId="2" fillId="0" borderId="0" xfId="0" applyNumberFormat="1" applyFont="1" applyBorder="1" applyAlignment="1"/>
    <xf numFmtId="4" fontId="2" fillId="0" borderId="0" xfId="0" applyNumberFormat="1" applyFont="1" applyBorder="1" applyAlignment="1"/>
    <xf numFmtId="4" fontId="2" fillId="0" borderId="0" xfId="0" applyNumberFormat="1" applyFont="1" applyBorder="1" applyAlignment="1">
      <alignment shrinkToFit="1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 vertical="center"/>
    </xf>
    <xf numFmtId="0" fontId="2" fillId="0" borderId="8" xfId="0" applyFont="1" applyBorder="1"/>
    <xf numFmtId="0" fontId="3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3" fontId="2" fillId="0" borderId="5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/>
    <xf numFmtId="3" fontId="2" fillId="0" borderId="13" xfId="0" applyNumberFormat="1" applyFont="1" applyBorder="1" applyAlignment="1"/>
    <xf numFmtId="3" fontId="2" fillId="0" borderId="12" xfId="0" applyNumberFormat="1" applyFont="1" applyBorder="1" applyAlignment="1"/>
    <xf numFmtId="0" fontId="2" fillId="0" borderId="6" xfId="0" applyFont="1" applyBorder="1"/>
    <xf numFmtId="0" fontId="5" fillId="0" borderId="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3" fontId="2" fillId="0" borderId="11" xfId="0" applyNumberFormat="1" applyFont="1" applyBorder="1" applyAlignment="1"/>
    <xf numFmtId="3" fontId="2" fillId="0" borderId="8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9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9"/>
    </xf>
    <xf numFmtId="0" fontId="4" fillId="0" borderId="0" xfId="0" applyFont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left" wrapText="1"/>
    </xf>
    <xf numFmtId="0" fontId="3" fillId="2" borderId="5" xfId="0" applyFont="1" applyFill="1" applyBorder="1"/>
    <xf numFmtId="3" fontId="3" fillId="2" borderId="3" xfId="0" applyNumberFormat="1" applyFont="1" applyFill="1" applyBorder="1" applyAlignment="1">
      <alignment horizontal="right"/>
    </xf>
    <xf numFmtId="10" fontId="3" fillId="2" borderId="5" xfId="0" applyNumberFormat="1" applyFont="1" applyFill="1" applyBorder="1" applyAlignment="1"/>
    <xf numFmtId="10" fontId="3" fillId="2" borderId="3" xfId="0" applyNumberFormat="1" applyFont="1" applyFill="1" applyBorder="1" applyAlignment="1"/>
    <xf numFmtId="0" fontId="2" fillId="2" borderId="5" xfId="0" applyFont="1" applyFill="1" applyBorder="1"/>
    <xf numFmtId="3" fontId="3" fillId="2" borderId="3" xfId="0" applyNumberFormat="1" applyFont="1" applyFill="1" applyBorder="1" applyAlignment="1"/>
    <xf numFmtId="0" fontId="3" fillId="2" borderId="4" xfId="0" applyFont="1" applyFill="1" applyBorder="1"/>
    <xf numFmtId="0" fontId="2" fillId="2" borderId="1" xfId="0" applyFont="1" applyFill="1" applyBorder="1"/>
    <xf numFmtId="3" fontId="3" fillId="2" borderId="13" xfId="0" applyNumberFormat="1" applyFont="1" applyFill="1" applyBorder="1" applyAlignment="1"/>
    <xf numFmtId="10" fontId="3" fillId="2" borderId="1" xfId="0" applyNumberFormat="1" applyFont="1" applyFill="1" applyBorder="1" applyAlignment="1"/>
    <xf numFmtId="10" fontId="3" fillId="2" borderId="13" xfId="0" applyNumberFormat="1" applyFont="1" applyFill="1" applyBorder="1" applyAlignment="1"/>
    <xf numFmtId="0" fontId="3" fillId="2" borderId="1" xfId="0" applyFont="1" applyFill="1" applyBorder="1"/>
    <xf numFmtId="3" fontId="3" fillId="2" borderId="13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 wrapText="1"/>
    </xf>
    <xf numFmtId="3" fontId="0" fillId="0" borderId="0" xfId="0" applyNumberFormat="1"/>
    <xf numFmtId="0" fontId="0" fillId="0" borderId="1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2" xfId="0" applyBorder="1"/>
    <xf numFmtId="3" fontId="0" fillId="0" borderId="10" xfId="0" applyNumberFormat="1" applyBorder="1"/>
    <xf numFmtId="3" fontId="0" fillId="0" borderId="7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02"/>
  <sheetViews>
    <sheetView showGridLines="0" topLeftCell="A13" workbookViewId="0">
      <selection activeCell="K27" sqref="K27"/>
    </sheetView>
  </sheetViews>
  <sheetFormatPr defaultRowHeight="15.75" x14ac:dyDescent="0.25"/>
  <cols>
    <col min="1" max="2" width="9.140625" style="3"/>
    <col min="3" max="3" width="5.42578125" style="2" customWidth="1"/>
    <col min="4" max="4" width="5.5703125" style="1" customWidth="1"/>
    <col min="5" max="5" width="23.28515625" style="3" customWidth="1"/>
    <col min="6" max="6" width="16.140625" style="3" customWidth="1"/>
    <col min="7" max="7" width="8.28515625" style="3" customWidth="1"/>
    <col min="8" max="9" width="12.5703125" style="3" customWidth="1"/>
    <col min="10" max="10" width="13.28515625" style="3" customWidth="1"/>
    <col min="11" max="11" width="12.7109375" style="3" customWidth="1"/>
    <col min="12" max="12" width="13" style="3" customWidth="1"/>
    <col min="13" max="13" width="13.140625" style="3" customWidth="1"/>
    <col min="14" max="14" width="6.42578125" style="2" customWidth="1"/>
    <col min="15" max="15" width="5.42578125" style="2" customWidth="1"/>
    <col min="16" max="16" width="9.140625" style="3"/>
    <col min="17" max="17" width="9.140625" style="3" customWidth="1"/>
    <col min="18" max="18" width="24.140625" style="3" customWidth="1"/>
    <col min="19" max="16384" width="9.140625" style="3"/>
  </cols>
  <sheetData>
    <row r="4" spans="3:15" x14ac:dyDescent="0.25">
      <c r="D4" s="4"/>
      <c r="E4" s="14"/>
      <c r="F4" s="14"/>
      <c r="O4" s="13"/>
    </row>
    <row r="5" spans="3:15" ht="15" customHeight="1" x14ac:dyDescent="0.25">
      <c r="D5" s="49"/>
      <c r="E5" s="19"/>
      <c r="F5" s="42"/>
      <c r="G5" s="16"/>
      <c r="H5" s="34"/>
      <c r="I5" s="17"/>
      <c r="J5" s="18" t="s">
        <v>9</v>
      </c>
      <c r="K5" s="17"/>
      <c r="L5" s="17"/>
      <c r="M5" s="34"/>
      <c r="N5" s="47"/>
      <c r="O5" s="43"/>
    </row>
    <row r="6" spans="3:15" ht="58.5" customHeight="1" x14ac:dyDescent="0.25">
      <c r="C6" s="51"/>
      <c r="D6" s="46" t="s">
        <v>21</v>
      </c>
      <c r="E6" s="50" t="s">
        <v>0</v>
      </c>
      <c r="F6" s="14"/>
      <c r="G6" s="30" t="s">
        <v>1</v>
      </c>
      <c r="H6" s="25" t="s">
        <v>3</v>
      </c>
      <c r="I6" s="30" t="s">
        <v>4</v>
      </c>
      <c r="J6" s="24" t="s">
        <v>5</v>
      </c>
      <c r="K6" s="30" t="s">
        <v>6</v>
      </c>
      <c r="L6" s="24" t="s">
        <v>7</v>
      </c>
      <c r="M6" s="30" t="s">
        <v>8</v>
      </c>
      <c r="N6" s="46" t="s">
        <v>2</v>
      </c>
      <c r="O6" s="48" t="s">
        <v>25</v>
      </c>
    </row>
    <row r="7" spans="3:15" s="5" customFormat="1" ht="32.25" customHeight="1" x14ac:dyDescent="0.25">
      <c r="C7" s="4"/>
      <c r="D7" s="45"/>
      <c r="E7" s="52" t="s">
        <v>10</v>
      </c>
      <c r="F7" s="53"/>
      <c r="G7" s="54">
        <v>282000</v>
      </c>
      <c r="H7" s="55">
        <v>1.9199999999999998E-2</v>
      </c>
      <c r="I7" s="56">
        <v>9.7999999999999997E-3</v>
      </c>
      <c r="J7" s="55">
        <v>1.03E-2</v>
      </c>
      <c r="K7" s="56">
        <v>2.87E-2</v>
      </c>
      <c r="L7" s="55">
        <v>0.16400000000000001</v>
      </c>
      <c r="M7" s="56">
        <v>0.13100000000000001</v>
      </c>
      <c r="N7" s="26"/>
      <c r="O7" s="49"/>
    </row>
    <row r="8" spans="3:15" ht="32.25" customHeight="1" x14ac:dyDescent="0.25">
      <c r="D8" s="45"/>
      <c r="E8" s="41"/>
      <c r="F8" s="27" t="s">
        <v>11</v>
      </c>
      <c r="G8" s="31"/>
      <c r="H8" s="28">
        <v>5500</v>
      </c>
      <c r="I8" s="31">
        <v>2800</v>
      </c>
      <c r="J8" s="28">
        <v>3000</v>
      </c>
      <c r="K8" s="31">
        <v>8100</v>
      </c>
      <c r="L8" s="28">
        <v>46300</v>
      </c>
      <c r="M8" s="31">
        <v>37000</v>
      </c>
      <c r="N8" s="29">
        <v>10</v>
      </c>
      <c r="O8" s="43"/>
    </row>
    <row r="9" spans="3:15" ht="29.25" customHeight="1" x14ac:dyDescent="0.25">
      <c r="D9" s="45"/>
      <c r="E9" s="15"/>
      <c r="F9" s="21" t="s">
        <v>12</v>
      </c>
      <c r="G9" s="32"/>
      <c r="H9" s="22">
        <v>287500</v>
      </c>
      <c r="I9" s="32">
        <v>290300</v>
      </c>
      <c r="J9" s="22">
        <v>293300</v>
      </c>
      <c r="K9" s="32">
        <v>301400</v>
      </c>
      <c r="L9" s="22">
        <v>347700</v>
      </c>
      <c r="M9" s="32">
        <v>384700</v>
      </c>
      <c r="N9" s="23">
        <v>1</v>
      </c>
      <c r="O9" s="43">
        <v>1</v>
      </c>
    </row>
    <row r="10" spans="3:15" ht="48" customHeight="1" x14ac:dyDescent="0.25">
      <c r="C10" s="4"/>
      <c r="D10" s="45"/>
      <c r="E10" s="52" t="s">
        <v>24</v>
      </c>
      <c r="F10" s="57"/>
      <c r="G10" s="58">
        <v>326300</v>
      </c>
      <c r="H10" s="55">
        <v>1.95E-2</v>
      </c>
      <c r="I10" s="56">
        <v>9.7999999999999997E-3</v>
      </c>
      <c r="J10" s="55">
        <v>1.0500000000000001E-2</v>
      </c>
      <c r="K10" s="56">
        <v>3.4700000000000002E-2</v>
      </c>
      <c r="L10" s="55">
        <v>0.11749999999999999</v>
      </c>
      <c r="M10" s="56">
        <v>8.6E-3</v>
      </c>
      <c r="N10" s="29"/>
      <c r="O10" s="45"/>
    </row>
    <row r="11" spans="3:15" ht="31.5" x14ac:dyDescent="0.25">
      <c r="D11" s="45"/>
      <c r="E11" s="41"/>
      <c r="F11" s="27" t="s">
        <v>11</v>
      </c>
      <c r="G11" s="31"/>
      <c r="H11" s="28">
        <v>6400</v>
      </c>
      <c r="I11" s="31">
        <v>3200</v>
      </c>
      <c r="J11" s="28">
        <v>3500</v>
      </c>
      <c r="K11" s="31">
        <v>11400</v>
      </c>
      <c r="L11" s="28">
        <v>38400</v>
      </c>
      <c r="M11" s="31">
        <v>2900</v>
      </c>
      <c r="N11" s="29">
        <v>20</v>
      </c>
      <c r="O11" s="43"/>
    </row>
    <row r="12" spans="3:15" ht="31.5" x14ac:dyDescent="0.25">
      <c r="D12" s="45"/>
      <c r="E12" s="15"/>
      <c r="F12" s="6" t="s">
        <v>12</v>
      </c>
      <c r="G12" s="33"/>
      <c r="H12" s="7">
        <v>332700</v>
      </c>
      <c r="I12" s="33">
        <v>335900</v>
      </c>
      <c r="J12" s="7">
        <v>339400</v>
      </c>
      <c r="K12" s="33">
        <v>350800</v>
      </c>
      <c r="L12" s="7">
        <v>389200</v>
      </c>
      <c r="M12" s="33">
        <v>392100</v>
      </c>
      <c r="N12" s="20">
        <v>2</v>
      </c>
      <c r="O12" s="36"/>
    </row>
    <row r="13" spans="3:15" ht="32.25" customHeight="1" x14ac:dyDescent="0.25">
      <c r="C13" s="4"/>
      <c r="D13" s="45" t="s">
        <v>22</v>
      </c>
      <c r="E13" s="52" t="s">
        <v>13</v>
      </c>
      <c r="F13" s="59"/>
      <c r="G13" s="54">
        <v>373700</v>
      </c>
      <c r="H13" s="55">
        <v>0.02</v>
      </c>
      <c r="I13" s="56">
        <v>0.02</v>
      </c>
      <c r="J13" s="55">
        <v>1.3299999999999999E-2</v>
      </c>
      <c r="K13" s="56">
        <v>5.8500000000000003E-2</v>
      </c>
      <c r="L13" s="55">
        <v>5.3999999999999999E-2</v>
      </c>
      <c r="M13" s="56">
        <v>1.17E-2</v>
      </c>
      <c r="N13" s="26"/>
      <c r="O13" s="45"/>
    </row>
    <row r="14" spans="3:15" ht="31.5" x14ac:dyDescent="0.25">
      <c r="D14" s="45"/>
      <c r="E14" s="41"/>
      <c r="F14" s="6" t="s">
        <v>11</v>
      </c>
      <c r="G14" s="33"/>
      <c r="H14" s="7">
        <v>7500</v>
      </c>
      <c r="I14" s="33">
        <v>7500</v>
      </c>
      <c r="J14" s="7">
        <v>5000</v>
      </c>
      <c r="K14" s="33">
        <v>21900</v>
      </c>
      <c r="L14" s="7">
        <v>20200</v>
      </c>
      <c r="M14" s="33">
        <v>4400</v>
      </c>
      <c r="N14" s="20">
        <v>30</v>
      </c>
      <c r="O14" s="43"/>
    </row>
    <row r="15" spans="3:15" ht="31.5" x14ac:dyDescent="0.25">
      <c r="D15" s="45"/>
      <c r="E15" s="15"/>
      <c r="F15" s="27" t="s">
        <v>12</v>
      </c>
      <c r="G15" s="31"/>
      <c r="H15" s="28">
        <v>381200</v>
      </c>
      <c r="I15" s="31">
        <v>388700</v>
      </c>
      <c r="J15" s="28">
        <v>393700</v>
      </c>
      <c r="K15" s="31">
        <v>415600</v>
      </c>
      <c r="L15" s="28">
        <v>435800</v>
      </c>
      <c r="M15" s="31">
        <v>440200</v>
      </c>
      <c r="N15" s="29">
        <v>3</v>
      </c>
      <c r="O15" s="43"/>
    </row>
    <row r="16" spans="3:15" ht="64.5" customHeight="1" x14ac:dyDescent="0.25">
      <c r="C16" s="4"/>
      <c r="D16" s="45"/>
      <c r="E16" s="52" t="s">
        <v>14</v>
      </c>
      <c r="F16" s="60"/>
      <c r="G16" s="61">
        <v>415800</v>
      </c>
      <c r="H16" s="62">
        <v>0.02</v>
      </c>
      <c r="I16" s="63">
        <v>1.9800000000000002E-2</v>
      </c>
      <c r="J16" s="62">
        <v>1.3299999999999999E-2</v>
      </c>
      <c r="K16" s="63">
        <v>2.18E-2</v>
      </c>
      <c r="L16" s="62">
        <v>5.3199999999999997E-2</v>
      </c>
      <c r="M16" s="63">
        <v>6.1999999999999998E-3</v>
      </c>
      <c r="N16" s="23"/>
      <c r="O16" s="45"/>
    </row>
    <row r="17" spans="3:15" ht="31.5" x14ac:dyDescent="0.25">
      <c r="D17" s="45"/>
      <c r="E17" s="41"/>
      <c r="F17" s="6" t="s">
        <v>11</v>
      </c>
      <c r="G17" s="33"/>
      <c r="H17" s="7">
        <v>8400</v>
      </c>
      <c r="I17" s="33">
        <v>8300</v>
      </c>
      <c r="J17" s="7">
        <v>5600</v>
      </c>
      <c r="K17" s="33">
        <v>9100</v>
      </c>
      <c r="L17" s="7">
        <v>22200</v>
      </c>
      <c r="M17" s="33">
        <v>2600</v>
      </c>
      <c r="N17" s="20">
        <v>40</v>
      </c>
      <c r="O17" s="43"/>
    </row>
    <row r="18" spans="3:15" ht="31.5" x14ac:dyDescent="0.25">
      <c r="D18" s="45"/>
      <c r="E18" s="41"/>
      <c r="F18" s="27" t="s">
        <v>12</v>
      </c>
      <c r="G18" s="31"/>
      <c r="H18" s="28">
        <v>424200</v>
      </c>
      <c r="I18" s="31">
        <v>432500</v>
      </c>
      <c r="J18" s="28">
        <v>438100</v>
      </c>
      <c r="K18" s="31">
        <v>447200</v>
      </c>
      <c r="L18" s="28">
        <v>469400</v>
      </c>
      <c r="M18" s="31">
        <v>472000</v>
      </c>
      <c r="N18" s="29">
        <v>4</v>
      </c>
      <c r="O18" s="43"/>
    </row>
    <row r="19" spans="3:15" ht="31.5" x14ac:dyDescent="0.25">
      <c r="C19" s="4"/>
      <c r="D19" s="45"/>
      <c r="E19" s="52" t="s">
        <v>15</v>
      </c>
      <c r="F19" s="64"/>
      <c r="G19" s="65">
        <v>460100</v>
      </c>
      <c r="H19" s="62">
        <v>2.0799999999999999E-2</v>
      </c>
      <c r="I19" s="63">
        <v>1.1599999999999999E-2</v>
      </c>
      <c r="J19" s="62">
        <v>1.03E-2</v>
      </c>
      <c r="K19" s="63">
        <v>1.0500000000000001E-2</v>
      </c>
      <c r="L19" s="62">
        <v>5.6800000000000003E-2</v>
      </c>
      <c r="M19" s="63">
        <v>6.4000000000000001E-2</v>
      </c>
      <c r="N19" s="35"/>
      <c r="O19" s="45"/>
    </row>
    <row r="20" spans="3:15" ht="31.5" x14ac:dyDescent="0.25">
      <c r="D20" s="45"/>
      <c r="E20" s="41"/>
      <c r="F20" s="6" t="s">
        <v>11</v>
      </c>
      <c r="G20" s="33"/>
      <c r="H20" s="7">
        <v>9600</v>
      </c>
      <c r="I20" s="33">
        <v>5400</v>
      </c>
      <c r="J20" s="7">
        <v>4800</v>
      </c>
      <c r="K20" s="33">
        <v>4900</v>
      </c>
      <c r="L20" s="7">
        <v>26200</v>
      </c>
      <c r="M20" s="33">
        <v>29500</v>
      </c>
      <c r="N20" s="20">
        <v>50</v>
      </c>
      <c r="O20" s="43"/>
    </row>
    <row r="21" spans="3:15" ht="31.5" x14ac:dyDescent="0.25">
      <c r="D21" s="44"/>
      <c r="E21" s="15"/>
      <c r="F21" s="27" t="s">
        <v>12</v>
      </c>
      <c r="G21" s="31"/>
      <c r="H21" s="28">
        <v>469700</v>
      </c>
      <c r="I21" s="31">
        <v>475100</v>
      </c>
      <c r="J21" s="28">
        <v>479900</v>
      </c>
      <c r="K21" s="31">
        <v>484800</v>
      </c>
      <c r="L21" s="28">
        <v>511000</v>
      </c>
      <c r="M21" s="31">
        <v>540500</v>
      </c>
      <c r="N21" s="29">
        <v>5</v>
      </c>
      <c r="O21" s="43"/>
    </row>
    <row r="22" spans="3:15" ht="16.5" customHeight="1" x14ac:dyDescent="0.25">
      <c r="C22" s="4"/>
      <c r="D22" s="45"/>
      <c r="E22" s="66" t="s">
        <v>16</v>
      </c>
      <c r="F22" s="64"/>
      <c r="G22" s="65">
        <v>373700</v>
      </c>
      <c r="H22" s="62">
        <v>0.02</v>
      </c>
      <c r="I22" s="63">
        <v>0.02</v>
      </c>
      <c r="J22" s="62">
        <v>1.3299999999999999E-2</v>
      </c>
      <c r="K22" s="63">
        <v>5.8500000000000003E-2</v>
      </c>
      <c r="L22" s="62">
        <v>5.3999999999999999E-2</v>
      </c>
      <c r="M22" s="63">
        <v>5.5199999999999999E-2</v>
      </c>
      <c r="N22" s="35"/>
      <c r="O22" s="45">
        <v>2</v>
      </c>
    </row>
    <row r="23" spans="3:15" ht="31.5" x14ac:dyDescent="0.25">
      <c r="D23" s="45"/>
      <c r="E23" s="41"/>
      <c r="F23" s="27" t="s">
        <v>11</v>
      </c>
      <c r="G23" s="31"/>
      <c r="H23" s="28">
        <v>7500</v>
      </c>
      <c r="I23" s="31">
        <v>7500</v>
      </c>
      <c r="J23" s="28">
        <v>5000</v>
      </c>
      <c r="K23" s="31">
        <v>21900</v>
      </c>
      <c r="L23" s="28">
        <v>20200</v>
      </c>
      <c r="M23" s="31">
        <v>20700</v>
      </c>
      <c r="N23" s="29">
        <v>10</v>
      </c>
      <c r="O23" s="43"/>
    </row>
    <row r="24" spans="3:15" ht="31.5" x14ac:dyDescent="0.25">
      <c r="D24" s="45"/>
      <c r="E24" s="41"/>
      <c r="F24" s="6" t="s">
        <v>12</v>
      </c>
      <c r="G24" s="33"/>
      <c r="H24" s="7">
        <v>381200</v>
      </c>
      <c r="I24" s="33">
        <v>388700</v>
      </c>
      <c r="J24" s="7">
        <v>393700</v>
      </c>
      <c r="K24" s="33">
        <v>415600</v>
      </c>
      <c r="L24" s="7">
        <v>435800</v>
      </c>
      <c r="M24" s="33">
        <v>456500</v>
      </c>
      <c r="N24" s="20">
        <v>1</v>
      </c>
      <c r="O24" s="43"/>
    </row>
    <row r="25" spans="3:15" x14ac:dyDescent="0.25">
      <c r="C25" s="4"/>
      <c r="D25" s="45"/>
      <c r="E25" s="52" t="s">
        <v>17</v>
      </c>
      <c r="F25" s="57"/>
      <c r="G25" s="58">
        <v>415800</v>
      </c>
      <c r="H25" s="55">
        <v>0.02</v>
      </c>
      <c r="I25" s="56">
        <v>1.9800000000000002E-2</v>
      </c>
      <c r="J25" s="55">
        <v>1.3299999999999999E-2</v>
      </c>
      <c r="K25" s="56">
        <v>2.18E-2</v>
      </c>
      <c r="L25" s="55">
        <v>5.33E-2</v>
      </c>
      <c r="M25" s="56">
        <v>4.2299999999999997E-2</v>
      </c>
      <c r="N25" s="29"/>
      <c r="O25" s="45"/>
    </row>
    <row r="26" spans="3:15" ht="31.5" x14ac:dyDescent="0.25">
      <c r="D26" s="45"/>
      <c r="E26" s="41"/>
      <c r="F26" s="27" t="s">
        <v>11</v>
      </c>
      <c r="G26" s="31"/>
      <c r="H26" s="28">
        <v>8400</v>
      </c>
      <c r="I26" s="31">
        <v>8300</v>
      </c>
      <c r="J26" s="28">
        <v>5600</v>
      </c>
      <c r="K26" s="31">
        <v>9100</v>
      </c>
      <c r="L26" s="28">
        <v>22200</v>
      </c>
      <c r="M26" s="31">
        <v>17600</v>
      </c>
      <c r="N26" s="29">
        <v>20</v>
      </c>
      <c r="O26" s="43"/>
    </row>
    <row r="27" spans="3:15" ht="31.5" x14ac:dyDescent="0.25">
      <c r="D27" s="45"/>
      <c r="E27" s="41"/>
      <c r="F27" s="37" t="s">
        <v>12</v>
      </c>
      <c r="G27" s="38"/>
      <c r="H27" s="39">
        <v>424200</v>
      </c>
      <c r="I27" s="38">
        <v>432500</v>
      </c>
      <c r="J27" s="39">
        <v>438100</v>
      </c>
      <c r="K27" s="38">
        <v>447200</v>
      </c>
      <c r="L27" s="39">
        <v>469400</v>
      </c>
      <c r="M27" s="38">
        <v>487000</v>
      </c>
      <c r="N27" s="40">
        <v>2</v>
      </c>
      <c r="O27" s="43"/>
    </row>
    <row r="28" spans="3:15" ht="31.5" x14ac:dyDescent="0.25">
      <c r="C28" s="4"/>
      <c r="D28" s="45" t="s">
        <v>23</v>
      </c>
      <c r="E28" s="52" t="s">
        <v>18</v>
      </c>
      <c r="F28" s="53"/>
      <c r="G28" s="54">
        <v>457000</v>
      </c>
      <c r="H28" s="55">
        <v>0.02</v>
      </c>
      <c r="I28" s="56">
        <v>9.7999999999999997E-3</v>
      </c>
      <c r="J28" s="55">
        <v>8.9999999999999993E-3</v>
      </c>
      <c r="K28" s="56">
        <v>2.18E-2</v>
      </c>
      <c r="L28" s="55">
        <v>3.4799999999999998E-2</v>
      </c>
      <c r="M28" s="56">
        <v>8.0799999999999997E-2</v>
      </c>
      <c r="N28" s="26"/>
      <c r="O28" s="45"/>
    </row>
    <row r="29" spans="3:15" ht="31.5" x14ac:dyDescent="0.25">
      <c r="D29" s="45"/>
      <c r="E29" s="41"/>
      <c r="F29" s="27" t="s">
        <v>11</v>
      </c>
      <c r="G29" s="31"/>
      <c r="H29" s="28">
        <v>9200</v>
      </c>
      <c r="I29" s="31">
        <v>4500</v>
      </c>
      <c r="J29" s="28">
        <v>4200</v>
      </c>
      <c r="K29" s="31">
        <v>10000</v>
      </c>
      <c r="L29" s="28">
        <v>16000</v>
      </c>
      <c r="M29" s="31">
        <v>37000</v>
      </c>
      <c r="N29" s="29">
        <v>30</v>
      </c>
      <c r="O29" s="43"/>
    </row>
    <row r="30" spans="3:15" ht="31.5" x14ac:dyDescent="0.25">
      <c r="D30" s="45"/>
      <c r="E30" s="41"/>
      <c r="F30" s="6" t="s">
        <v>12</v>
      </c>
      <c r="G30" s="33"/>
      <c r="H30" s="7">
        <v>466200</v>
      </c>
      <c r="I30" s="33">
        <v>470700</v>
      </c>
      <c r="J30" s="7">
        <v>474900</v>
      </c>
      <c r="K30" s="33">
        <v>484900</v>
      </c>
      <c r="L30" s="7">
        <v>500900</v>
      </c>
      <c r="M30" s="33">
        <v>537900</v>
      </c>
      <c r="N30" s="20">
        <v>3</v>
      </c>
      <c r="O30" s="43"/>
    </row>
    <row r="31" spans="3:15" x14ac:dyDescent="0.25">
      <c r="C31" s="4"/>
      <c r="D31" s="45"/>
      <c r="E31" s="52" t="s">
        <v>19</v>
      </c>
      <c r="F31" s="57"/>
      <c r="G31" s="58">
        <v>480100</v>
      </c>
      <c r="H31" s="55">
        <v>1.9800000000000002E-2</v>
      </c>
      <c r="I31" s="56">
        <v>1.12E-2</v>
      </c>
      <c r="J31" s="55">
        <v>9.7999999999999997E-3</v>
      </c>
      <c r="K31" s="56">
        <v>0.01</v>
      </c>
      <c r="L31" s="55">
        <v>5.4399999999999997E-2</v>
      </c>
      <c r="M31" s="56">
        <v>0.10299999999999999</v>
      </c>
      <c r="N31" s="29"/>
      <c r="O31" s="45"/>
    </row>
    <row r="32" spans="3:15" ht="31.5" x14ac:dyDescent="0.25">
      <c r="D32" s="45"/>
      <c r="E32" s="41"/>
      <c r="F32" s="27" t="s">
        <v>11</v>
      </c>
      <c r="G32" s="31"/>
      <c r="H32" s="28">
        <v>9600</v>
      </c>
      <c r="I32" s="31">
        <v>5400</v>
      </c>
      <c r="J32" s="28">
        <v>4800</v>
      </c>
      <c r="K32" s="31">
        <v>4900</v>
      </c>
      <c r="L32" s="28">
        <v>26200</v>
      </c>
      <c r="M32" s="31">
        <v>49500</v>
      </c>
      <c r="N32" s="29">
        <v>40</v>
      </c>
      <c r="O32" s="43"/>
    </row>
    <row r="33" spans="3:15" ht="31.5" x14ac:dyDescent="0.25">
      <c r="D33" s="45"/>
      <c r="E33" s="41"/>
      <c r="F33" s="6" t="s">
        <v>12</v>
      </c>
      <c r="G33" s="32"/>
      <c r="H33" s="22">
        <v>489700</v>
      </c>
      <c r="I33" s="32">
        <v>495100</v>
      </c>
      <c r="J33" s="22">
        <v>499900</v>
      </c>
      <c r="K33" s="32">
        <v>504800</v>
      </c>
      <c r="L33" s="22">
        <v>531000</v>
      </c>
      <c r="M33" s="32">
        <v>580500</v>
      </c>
      <c r="N33" s="20">
        <v>4</v>
      </c>
      <c r="O33" s="43"/>
    </row>
    <row r="34" spans="3:15" ht="31.5" x14ac:dyDescent="0.25">
      <c r="C34" s="4"/>
      <c r="D34" s="45"/>
      <c r="E34" s="52" t="s">
        <v>20</v>
      </c>
      <c r="F34" s="53"/>
      <c r="G34" s="54">
        <v>495900</v>
      </c>
      <c r="H34" s="55">
        <v>1.9800000000000002E-2</v>
      </c>
      <c r="I34" s="56">
        <v>1.0999999999999999E-2</v>
      </c>
      <c r="J34" s="55">
        <v>9.2999999999999992E-3</v>
      </c>
      <c r="K34" s="56">
        <v>1.55E-2</v>
      </c>
      <c r="L34" s="55">
        <v>4.8899999999999999E-2</v>
      </c>
      <c r="M34" s="56">
        <v>0.1178</v>
      </c>
      <c r="N34" s="26"/>
      <c r="O34" s="45"/>
    </row>
    <row r="35" spans="3:15" ht="31.5" x14ac:dyDescent="0.25">
      <c r="D35" s="45"/>
      <c r="E35" s="41"/>
      <c r="F35" s="27" t="s">
        <v>11</v>
      </c>
      <c r="G35" s="31"/>
      <c r="H35" s="28">
        <v>9900</v>
      </c>
      <c r="I35" s="31">
        <v>5500</v>
      </c>
      <c r="J35" s="28">
        <v>4700</v>
      </c>
      <c r="K35" s="31">
        <v>7700</v>
      </c>
      <c r="L35" s="28">
        <v>24300</v>
      </c>
      <c r="M35" s="31">
        <v>58500</v>
      </c>
      <c r="N35" s="29">
        <v>50</v>
      </c>
      <c r="O35" s="43"/>
    </row>
    <row r="36" spans="3:15" ht="31.5" x14ac:dyDescent="0.25">
      <c r="D36" s="44"/>
      <c r="E36" s="15"/>
      <c r="F36" s="21" t="s">
        <v>12</v>
      </c>
      <c r="G36" s="32"/>
      <c r="H36" s="22">
        <v>505800</v>
      </c>
      <c r="I36" s="32">
        <v>511300</v>
      </c>
      <c r="J36" s="22">
        <v>516000</v>
      </c>
      <c r="K36" s="32">
        <v>523700</v>
      </c>
      <c r="L36" s="22">
        <v>548000</v>
      </c>
      <c r="M36" s="32">
        <v>606500</v>
      </c>
      <c r="N36" s="23">
        <v>5</v>
      </c>
      <c r="O36" s="36"/>
    </row>
    <row r="37" spans="3:15" x14ac:dyDescent="0.25">
      <c r="D37" s="4"/>
      <c r="G37" s="7"/>
      <c r="H37" s="7"/>
      <c r="I37" s="7"/>
      <c r="J37" s="7"/>
      <c r="K37" s="7"/>
      <c r="L37" s="7"/>
      <c r="M37" s="7"/>
      <c r="N37" s="8"/>
    </row>
    <row r="38" spans="3:15" x14ac:dyDescent="0.25">
      <c r="D38" s="4"/>
      <c r="E38" s="3" t="s">
        <v>29</v>
      </c>
      <c r="G38" s="7"/>
      <c r="H38" s="7"/>
      <c r="I38" s="7"/>
      <c r="J38" s="7"/>
      <c r="K38" s="7"/>
      <c r="L38" s="7"/>
      <c r="M38" s="7"/>
      <c r="N38" s="8"/>
    </row>
    <row r="39" spans="3:15" x14ac:dyDescent="0.25">
      <c r="D39" s="4"/>
      <c r="E39" s="3" t="s">
        <v>26</v>
      </c>
      <c r="G39" s="7"/>
      <c r="H39" s="7"/>
      <c r="I39" s="7"/>
      <c r="J39" s="7"/>
      <c r="K39" s="7"/>
      <c r="L39" s="7"/>
      <c r="M39" s="7"/>
      <c r="N39" s="8"/>
    </row>
    <row r="40" spans="3:15" x14ac:dyDescent="0.25">
      <c r="D40" s="4"/>
      <c r="E40" s="3" t="s">
        <v>27</v>
      </c>
      <c r="G40" s="7"/>
      <c r="H40" s="7"/>
      <c r="I40" s="7"/>
      <c r="J40" s="7"/>
      <c r="K40" s="7"/>
      <c r="L40" s="7"/>
      <c r="M40" s="7"/>
      <c r="N40" s="8"/>
    </row>
    <row r="41" spans="3:15" x14ac:dyDescent="0.25">
      <c r="D41" s="4"/>
      <c r="E41" s="3" t="s">
        <v>28</v>
      </c>
      <c r="G41" s="7"/>
      <c r="H41" s="7"/>
      <c r="I41" s="7"/>
      <c r="J41" s="7"/>
      <c r="K41" s="7"/>
      <c r="L41" s="7"/>
      <c r="M41" s="7"/>
      <c r="N41" s="8"/>
    </row>
    <row r="42" spans="3:15" x14ac:dyDescent="0.25">
      <c r="D42" s="4"/>
      <c r="G42" s="7"/>
      <c r="H42" s="7"/>
      <c r="I42" s="7"/>
      <c r="J42" s="7"/>
      <c r="K42" s="7"/>
      <c r="L42" s="7"/>
      <c r="M42" s="7"/>
      <c r="N42" s="8"/>
    </row>
    <row r="43" spans="3:15" x14ac:dyDescent="0.25">
      <c r="G43" s="7"/>
      <c r="H43" s="7"/>
      <c r="I43" s="7"/>
      <c r="J43" s="7"/>
      <c r="K43" s="7"/>
      <c r="L43" s="7"/>
      <c r="M43" s="7"/>
      <c r="N43" s="8"/>
    </row>
    <row r="44" spans="3:15" x14ac:dyDescent="0.25">
      <c r="G44" s="7"/>
      <c r="H44" s="7"/>
      <c r="I44" s="7"/>
      <c r="J44" s="7"/>
      <c r="K44" s="7"/>
      <c r="L44" s="7"/>
      <c r="M44" s="7"/>
      <c r="N44" s="8"/>
    </row>
    <row r="45" spans="3:15" x14ac:dyDescent="0.25">
      <c r="G45" s="7"/>
      <c r="H45" s="7"/>
      <c r="I45" s="7"/>
      <c r="J45" s="7"/>
      <c r="K45" s="7"/>
      <c r="L45" s="7"/>
      <c r="M45" s="7"/>
      <c r="N45" s="8"/>
    </row>
    <row r="46" spans="3:15" x14ac:dyDescent="0.25">
      <c r="G46" s="7"/>
      <c r="H46" s="7"/>
      <c r="I46" s="7"/>
      <c r="J46" s="7"/>
      <c r="K46" s="7"/>
      <c r="L46" s="7"/>
      <c r="M46" s="7"/>
      <c r="N46" s="8"/>
    </row>
    <row r="47" spans="3:15" x14ac:dyDescent="0.25">
      <c r="G47" s="9"/>
      <c r="H47" s="9"/>
      <c r="I47" s="9"/>
      <c r="J47" s="9"/>
      <c r="K47" s="9"/>
      <c r="L47" s="9"/>
      <c r="M47" s="9"/>
      <c r="N47" s="8"/>
    </row>
    <row r="48" spans="3:15" x14ac:dyDescent="0.25">
      <c r="G48" s="9"/>
      <c r="H48" s="9"/>
      <c r="I48" s="9"/>
      <c r="J48" s="9"/>
      <c r="K48" s="9"/>
      <c r="L48" s="9"/>
      <c r="M48" s="9"/>
      <c r="N48" s="8"/>
    </row>
    <row r="49" spans="7:14" x14ac:dyDescent="0.25">
      <c r="G49" s="9"/>
      <c r="H49" s="9"/>
      <c r="I49" s="9"/>
      <c r="J49" s="9"/>
      <c r="K49" s="9"/>
      <c r="L49" s="9"/>
      <c r="M49" s="9"/>
      <c r="N49" s="8"/>
    </row>
    <row r="50" spans="7:14" x14ac:dyDescent="0.25">
      <c r="G50" s="7"/>
      <c r="H50" s="7"/>
      <c r="I50" s="7"/>
      <c r="J50" s="7"/>
      <c r="K50" s="7"/>
      <c r="L50" s="7"/>
      <c r="M50" s="7"/>
      <c r="N50" s="8"/>
    </row>
    <row r="51" spans="7:14" x14ac:dyDescent="0.25">
      <c r="G51" s="7"/>
      <c r="H51" s="7"/>
      <c r="I51" s="7"/>
      <c r="J51" s="7"/>
      <c r="K51" s="7"/>
      <c r="L51" s="7"/>
      <c r="M51" s="7"/>
      <c r="N51" s="8"/>
    </row>
    <row r="52" spans="7:14" x14ac:dyDescent="0.25">
      <c r="G52" s="7"/>
      <c r="H52" s="7"/>
      <c r="I52" s="7"/>
      <c r="J52" s="7"/>
      <c r="K52" s="7"/>
      <c r="L52" s="7"/>
      <c r="M52" s="7"/>
      <c r="N52" s="8"/>
    </row>
    <row r="53" spans="7:14" x14ac:dyDescent="0.25">
      <c r="G53" s="7"/>
      <c r="H53" s="7"/>
      <c r="I53" s="7"/>
      <c r="J53" s="7"/>
      <c r="K53" s="7"/>
      <c r="L53" s="7"/>
      <c r="M53" s="7"/>
      <c r="N53" s="8"/>
    </row>
    <row r="54" spans="7:14" x14ac:dyDescent="0.25">
      <c r="G54" s="7"/>
      <c r="H54" s="7"/>
      <c r="I54" s="7"/>
      <c r="J54" s="7"/>
      <c r="K54" s="7"/>
      <c r="L54" s="7"/>
      <c r="M54" s="7"/>
      <c r="N54" s="8"/>
    </row>
    <row r="55" spans="7:14" x14ac:dyDescent="0.25">
      <c r="G55" s="7"/>
      <c r="H55" s="7"/>
      <c r="I55" s="7"/>
      <c r="J55" s="7"/>
      <c r="K55" s="7"/>
      <c r="L55" s="7"/>
      <c r="M55" s="7"/>
      <c r="N55" s="8"/>
    </row>
    <row r="56" spans="7:14" x14ac:dyDescent="0.25">
      <c r="G56" s="7"/>
      <c r="H56" s="7"/>
      <c r="I56" s="7"/>
      <c r="J56" s="7"/>
      <c r="K56" s="7"/>
      <c r="L56" s="7"/>
      <c r="M56" s="7"/>
      <c r="N56" s="8"/>
    </row>
    <row r="57" spans="7:14" x14ac:dyDescent="0.25">
      <c r="G57" s="7"/>
      <c r="H57" s="7"/>
      <c r="I57" s="7"/>
      <c r="J57" s="7"/>
      <c r="K57" s="7"/>
      <c r="L57" s="7"/>
      <c r="M57" s="7"/>
      <c r="N57" s="8"/>
    </row>
    <row r="58" spans="7:14" x14ac:dyDescent="0.25">
      <c r="G58" s="7"/>
      <c r="H58" s="7"/>
      <c r="I58" s="7"/>
      <c r="J58" s="7"/>
      <c r="K58" s="7"/>
      <c r="L58" s="7"/>
      <c r="M58" s="7"/>
      <c r="N58" s="8"/>
    </row>
    <row r="59" spans="7:14" x14ac:dyDescent="0.25">
      <c r="G59" s="7"/>
      <c r="H59" s="7"/>
      <c r="I59" s="7"/>
      <c r="J59" s="7"/>
      <c r="K59" s="7"/>
      <c r="L59" s="7"/>
      <c r="M59" s="7"/>
      <c r="N59" s="8"/>
    </row>
    <row r="60" spans="7:14" x14ac:dyDescent="0.25">
      <c r="G60" s="7"/>
      <c r="H60" s="7"/>
      <c r="I60" s="7"/>
      <c r="J60" s="7"/>
      <c r="K60" s="7"/>
      <c r="L60" s="7"/>
      <c r="M60" s="7"/>
      <c r="N60" s="8"/>
    </row>
    <row r="61" spans="7:14" x14ac:dyDescent="0.25">
      <c r="G61" s="7"/>
      <c r="H61" s="7"/>
      <c r="I61" s="7"/>
      <c r="J61" s="7"/>
      <c r="K61" s="7"/>
      <c r="L61" s="7"/>
      <c r="M61" s="7"/>
      <c r="N61" s="8"/>
    </row>
    <row r="62" spans="7:14" x14ac:dyDescent="0.25">
      <c r="G62" s="7"/>
      <c r="H62" s="7"/>
      <c r="I62" s="7"/>
      <c r="J62" s="7"/>
      <c r="K62" s="7"/>
      <c r="L62" s="7"/>
      <c r="M62" s="7"/>
      <c r="N62" s="8"/>
    </row>
    <row r="63" spans="7:14" x14ac:dyDescent="0.25">
      <c r="G63" s="7"/>
      <c r="H63" s="7"/>
      <c r="I63" s="7"/>
      <c r="J63" s="7"/>
      <c r="K63" s="7"/>
      <c r="L63" s="7"/>
      <c r="M63" s="7"/>
      <c r="N63" s="8"/>
    </row>
    <row r="64" spans="7:14" x14ac:dyDescent="0.25">
      <c r="G64" s="7"/>
      <c r="H64" s="7"/>
      <c r="I64" s="7"/>
      <c r="J64" s="7"/>
      <c r="K64" s="7"/>
      <c r="L64" s="7"/>
      <c r="M64" s="7"/>
      <c r="N64" s="8"/>
    </row>
    <row r="65" spans="7:14" x14ac:dyDescent="0.25">
      <c r="G65" s="7"/>
      <c r="H65" s="7"/>
      <c r="I65" s="7"/>
      <c r="J65" s="7"/>
      <c r="K65" s="7"/>
      <c r="L65" s="7"/>
      <c r="M65" s="7"/>
      <c r="N65" s="8"/>
    </row>
    <row r="66" spans="7:14" x14ac:dyDescent="0.25">
      <c r="G66" s="7"/>
      <c r="H66" s="7"/>
      <c r="I66" s="7"/>
      <c r="J66" s="7"/>
      <c r="K66" s="7"/>
      <c r="L66" s="7"/>
      <c r="M66" s="7"/>
      <c r="N66" s="8"/>
    </row>
    <row r="67" spans="7:14" x14ac:dyDescent="0.25">
      <c r="G67" s="7"/>
      <c r="H67" s="7"/>
      <c r="I67" s="7"/>
      <c r="J67" s="7"/>
      <c r="K67" s="7"/>
      <c r="L67" s="7"/>
      <c r="M67" s="7"/>
      <c r="N67" s="8"/>
    </row>
    <row r="68" spans="7:14" x14ac:dyDescent="0.25">
      <c r="G68" s="7"/>
      <c r="H68" s="7"/>
      <c r="I68" s="7"/>
      <c r="J68" s="7"/>
      <c r="K68" s="7"/>
      <c r="L68" s="7"/>
      <c r="M68" s="7"/>
      <c r="N68" s="8"/>
    </row>
    <row r="69" spans="7:14" x14ac:dyDescent="0.25">
      <c r="G69" s="7"/>
      <c r="H69" s="7"/>
      <c r="I69" s="7"/>
      <c r="J69" s="7"/>
      <c r="K69" s="7"/>
      <c r="L69" s="7"/>
      <c r="M69" s="7"/>
      <c r="N69" s="8"/>
    </row>
    <row r="70" spans="7:14" x14ac:dyDescent="0.25">
      <c r="G70" s="7"/>
      <c r="H70" s="7"/>
      <c r="I70" s="7"/>
      <c r="J70" s="7"/>
      <c r="K70" s="7"/>
      <c r="L70" s="7"/>
      <c r="M70" s="7"/>
      <c r="N70" s="8"/>
    </row>
    <row r="71" spans="7:14" x14ac:dyDescent="0.25">
      <c r="G71" s="7"/>
      <c r="H71" s="7"/>
      <c r="I71" s="7"/>
      <c r="J71" s="7"/>
      <c r="K71" s="7"/>
      <c r="L71" s="7"/>
      <c r="M71" s="7"/>
      <c r="N71" s="8"/>
    </row>
    <row r="72" spans="7:14" x14ac:dyDescent="0.25">
      <c r="G72" s="7"/>
      <c r="H72" s="7"/>
      <c r="I72" s="7"/>
      <c r="J72" s="7"/>
      <c r="K72" s="7"/>
      <c r="L72" s="7"/>
      <c r="M72" s="7"/>
      <c r="N72" s="8"/>
    </row>
    <row r="73" spans="7:14" x14ac:dyDescent="0.25">
      <c r="G73" s="7"/>
      <c r="H73" s="7"/>
      <c r="I73" s="7"/>
      <c r="J73" s="7"/>
      <c r="K73" s="7"/>
      <c r="L73" s="7"/>
      <c r="M73" s="7"/>
      <c r="N73" s="8"/>
    </row>
    <row r="74" spans="7:14" x14ac:dyDescent="0.25">
      <c r="G74" s="7"/>
      <c r="H74" s="7"/>
      <c r="I74" s="7"/>
      <c r="J74" s="7"/>
      <c r="K74" s="7"/>
      <c r="L74" s="7"/>
      <c r="M74" s="7"/>
      <c r="N74" s="8"/>
    </row>
    <row r="75" spans="7:14" x14ac:dyDescent="0.25">
      <c r="G75" s="7"/>
      <c r="H75" s="7"/>
      <c r="I75" s="7"/>
      <c r="J75" s="7"/>
      <c r="K75" s="7"/>
      <c r="L75" s="7"/>
      <c r="M75" s="7"/>
      <c r="N75" s="8"/>
    </row>
    <row r="76" spans="7:14" x14ac:dyDescent="0.25">
      <c r="G76" s="7"/>
      <c r="H76" s="7"/>
      <c r="I76" s="7"/>
      <c r="J76" s="7"/>
      <c r="K76" s="7"/>
      <c r="L76" s="7"/>
      <c r="M76" s="7"/>
      <c r="N76" s="8"/>
    </row>
    <row r="77" spans="7:14" x14ac:dyDescent="0.25">
      <c r="G77" s="7"/>
      <c r="H77" s="7"/>
      <c r="I77" s="7"/>
      <c r="J77" s="7"/>
      <c r="K77" s="7"/>
      <c r="L77" s="7"/>
      <c r="M77" s="7"/>
      <c r="N77" s="8"/>
    </row>
    <row r="78" spans="7:14" x14ac:dyDescent="0.25">
      <c r="G78" s="7"/>
      <c r="H78" s="7"/>
      <c r="I78" s="7"/>
      <c r="J78" s="7"/>
      <c r="K78" s="7"/>
      <c r="L78" s="7"/>
      <c r="M78" s="7"/>
      <c r="N78" s="8"/>
    </row>
    <row r="79" spans="7:14" x14ac:dyDescent="0.25">
      <c r="G79" s="7"/>
      <c r="H79" s="7"/>
      <c r="I79" s="7"/>
      <c r="J79" s="7"/>
      <c r="K79" s="7"/>
      <c r="L79" s="7"/>
      <c r="M79" s="7"/>
      <c r="N79" s="8"/>
    </row>
    <row r="80" spans="7:14" x14ac:dyDescent="0.25">
      <c r="G80" s="7"/>
      <c r="H80" s="7"/>
      <c r="I80" s="7"/>
      <c r="J80" s="7"/>
      <c r="K80" s="7"/>
      <c r="L80" s="7"/>
      <c r="M80" s="7"/>
      <c r="N80" s="8"/>
    </row>
    <row r="81" spans="7:14" x14ac:dyDescent="0.25">
      <c r="G81" s="7"/>
      <c r="H81" s="7"/>
      <c r="I81" s="7"/>
      <c r="J81" s="7"/>
      <c r="K81" s="7"/>
      <c r="L81" s="7"/>
      <c r="M81" s="7"/>
      <c r="N81" s="8"/>
    </row>
    <row r="82" spans="7:14" x14ac:dyDescent="0.25">
      <c r="G82" s="7"/>
      <c r="H82" s="7"/>
      <c r="I82" s="7"/>
      <c r="J82" s="7"/>
      <c r="K82" s="7"/>
      <c r="L82" s="7"/>
      <c r="M82" s="7"/>
      <c r="N82" s="8"/>
    </row>
    <row r="83" spans="7:14" x14ac:dyDescent="0.25">
      <c r="G83" s="7"/>
      <c r="H83" s="7"/>
      <c r="I83" s="7"/>
      <c r="J83" s="7"/>
      <c r="K83" s="7"/>
      <c r="L83" s="7"/>
      <c r="M83" s="7"/>
      <c r="N83" s="8"/>
    </row>
    <row r="84" spans="7:14" x14ac:dyDescent="0.25">
      <c r="G84" s="7"/>
      <c r="H84" s="7"/>
      <c r="I84" s="7"/>
      <c r="J84" s="7"/>
      <c r="K84" s="7"/>
      <c r="L84" s="7"/>
      <c r="M84" s="7"/>
      <c r="N84" s="8"/>
    </row>
    <row r="85" spans="7:14" x14ac:dyDescent="0.25">
      <c r="G85" s="10"/>
      <c r="H85" s="10"/>
      <c r="I85" s="10"/>
      <c r="J85" s="10"/>
      <c r="K85" s="10"/>
      <c r="L85" s="10"/>
      <c r="M85" s="10"/>
      <c r="N85" s="8"/>
    </row>
    <row r="86" spans="7:14" x14ac:dyDescent="0.25">
      <c r="G86" s="10"/>
      <c r="H86" s="10"/>
      <c r="I86" s="10"/>
      <c r="J86" s="10"/>
      <c r="K86" s="10"/>
      <c r="L86" s="10"/>
      <c r="M86" s="10"/>
      <c r="N86" s="8"/>
    </row>
    <row r="87" spans="7:14" x14ac:dyDescent="0.25">
      <c r="G87" s="10"/>
      <c r="H87" s="10"/>
      <c r="I87" s="10"/>
      <c r="J87" s="10"/>
      <c r="K87" s="10"/>
      <c r="L87" s="10"/>
      <c r="M87" s="10"/>
      <c r="N87" s="8"/>
    </row>
    <row r="88" spans="7:14" x14ac:dyDescent="0.25">
      <c r="G88" s="10"/>
      <c r="H88" s="10"/>
      <c r="I88" s="10"/>
      <c r="J88" s="10"/>
      <c r="K88" s="10"/>
      <c r="L88" s="10"/>
      <c r="M88" s="10"/>
      <c r="N88" s="8"/>
    </row>
    <row r="89" spans="7:14" x14ac:dyDescent="0.25">
      <c r="G89" s="10"/>
      <c r="H89" s="10"/>
      <c r="I89" s="10"/>
      <c r="J89" s="10"/>
      <c r="K89" s="10"/>
      <c r="L89" s="10"/>
      <c r="M89" s="10"/>
      <c r="N89" s="8"/>
    </row>
    <row r="90" spans="7:14" x14ac:dyDescent="0.25">
      <c r="G90" s="10"/>
      <c r="H90" s="10"/>
      <c r="I90" s="10"/>
      <c r="J90" s="10"/>
      <c r="K90" s="10"/>
      <c r="L90" s="10"/>
      <c r="M90" s="10"/>
      <c r="N90" s="8"/>
    </row>
    <row r="91" spans="7:14" x14ac:dyDescent="0.25">
      <c r="G91" s="10"/>
      <c r="H91" s="10"/>
      <c r="I91" s="10"/>
      <c r="J91" s="10"/>
      <c r="K91" s="10"/>
      <c r="L91" s="10"/>
      <c r="M91" s="10"/>
      <c r="N91" s="8"/>
    </row>
    <row r="92" spans="7:14" x14ac:dyDescent="0.25">
      <c r="G92" s="10"/>
      <c r="H92" s="10"/>
      <c r="I92" s="10"/>
      <c r="J92" s="10"/>
      <c r="K92" s="10"/>
      <c r="L92" s="10"/>
      <c r="M92" s="10"/>
      <c r="N92" s="8"/>
    </row>
    <row r="93" spans="7:14" x14ac:dyDescent="0.25">
      <c r="G93" s="10"/>
      <c r="H93" s="10"/>
      <c r="I93" s="10"/>
      <c r="J93" s="10"/>
      <c r="K93" s="10"/>
      <c r="L93" s="10"/>
      <c r="M93" s="10"/>
      <c r="N93" s="8"/>
    </row>
    <row r="94" spans="7:14" x14ac:dyDescent="0.25">
      <c r="G94" s="10"/>
      <c r="H94" s="10"/>
      <c r="I94" s="10"/>
      <c r="J94" s="10"/>
      <c r="K94" s="10"/>
      <c r="L94" s="10"/>
      <c r="M94" s="10"/>
      <c r="N94" s="8"/>
    </row>
    <row r="95" spans="7:14" x14ac:dyDescent="0.25">
      <c r="G95" s="11"/>
      <c r="H95" s="11"/>
      <c r="I95" s="11"/>
      <c r="J95" s="11"/>
      <c r="K95" s="11"/>
      <c r="L95" s="11"/>
      <c r="M95" s="11"/>
    </row>
    <row r="96" spans="7:14" x14ac:dyDescent="0.25">
      <c r="G96" s="11"/>
      <c r="H96" s="11"/>
      <c r="I96" s="11"/>
      <c r="J96" s="11"/>
      <c r="K96" s="11"/>
      <c r="L96" s="11"/>
      <c r="M96" s="11"/>
    </row>
    <row r="97" spans="7:13" x14ac:dyDescent="0.25">
      <c r="G97" s="12"/>
      <c r="H97" s="12"/>
      <c r="I97" s="12"/>
      <c r="J97" s="12"/>
      <c r="K97" s="12"/>
      <c r="L97" s="12"/>
      <c r="M97" s="12"/>
    </row>
    <row r="98" spans="7:13" x14ac:dyDescent="0.25">
      <c r="G98" s="12"/>
      <c r="H98" s="12"/>
      <c r="I98" s="12"/>
      <c r="J98" s="12"/>
      <c r="K98" s="12"/>
      <c r="L98" s="12"/>
      <c r="M98" s="12"/>
    </row>
    <row r="99" spans="7:13" x14ac:dyDescent="0.25">
      <c r="G99" s="12"/>
      <c r="H99" s="12"/>
      <c r="I99" s="12"/>
      <c r="J99" s="12"/>
      <c r="K99" s="12"/>
      <c r="L99" s="12"/>
      <c r="M99" s="12"/>
    </row>
    <row r="100" spans="7:13" x14ac:dyDescent="0.25">
      <c r="G100" s="12"/>
      <c r="H100" s="12"/>
      <c r="I100" s="12"/>
      <c r="J100" s="12"/>
      <c r="K100" s="12"/>
      <c r="L100" s="12"/>
      <c r="M100" s="12"/>
    </row>
    <row r="101" spans="7:13" x14ac:dyDescent="0.25">
      <c r="G101" s="12"/>
      <c r="H101" s="12"/>
      <c r="I101" s="12"/>
      <c r="J101" s="12"/>
      <c r="K101" s="12"/>
      <c r="L101" s="12"/>
      <c r="M101" s="12"/>
    </row>
    <row r="102" spans="7:13" x14ac:dyDescent="0.25">
      <c r="G102" s="12"/>
      <c r="H102" s="12"/>
      <c r="I102" s="12"/>
      <c r="J102" s="12"/>
      <c r="K102" s="12"/>
      <c r="L102" s="12"/>
      <c r="M102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K27" sqref="K27"/>
    </sheetView>
  </sheetViews>
  <sheetFormatPr defaultRowHeight="15" x14ac:dyDescent="0.25"/>
  <cols>
    <col min="1" max="1" width="9.140625" customWidth="1"/>
  </cols>
  <sheetData>
    <row r="1" spans="1:9" x14ac:dyDescent="0.25">
      <c r="A1" s="70" t="s">
        <v>30</v>
      </c>
      <c r="B1" s="71" t="s">
        <v>31</v>
      </c>
      <c r="C1" s="72">
        <v>0</v>
      </c>
      <c r="D1" s="68">
        <v>2</v>
      </c>
      <c r="E1" s="68">
        <v>4</v>
      </c>
      <c r="F1" s="68">
        <v>6</v>
      </c>
      <c r="G1" s="68">
        <v>8</v>
      </c>
      <c r="H1" s="68">
        <v>10</v>
      </c>
      <c r="I1" s="75">
        <v>16</v>
      </c>
    </row>
    <row r="2" spans="1:9" x14ac:dyDescent="0.25">
      <c r="C2" s="77">
        <f>Ansiennitet!G7</f>
        <v>282000</v>
      </c>
      <c r="I2" s="69"/>
    </row>
    <row r="3" spans="1:9" x14ac:dyDescent="0.25">
      <c r="A3" t="str">
        <f>Ansiennitet!D13</f>
        <v>4B</v>
      </c>
      <c r="B3">
        <f>Ansiennitet!N8</f>
        <v>10</v>
      </c>
      <c r="C3" s="73"/>
      <c r="D3" s="67">
        <f>Ansiennitet!H8</f>
        <v>5500</v>
      </c>
      <c r="E3" s="67">
        <f>Ansiennitet!I8</f>
        <v>2800</v>
      </c>
      <c r="F3" s="67">
        <f>Ansiennitet!J8</f>
        <v>3000</v>
      </c>
      <c r="G3" s="67">
        <f>Ansiennitet!K8</f>
        <v>8100</v>
      </c>
      <c r="H3" s="67">
        <f>Ansiennitet!L8</f>
        <v>46300</v>
      </c>
      <c r="I3" s="76">
        <f>Ansiennitet!M8</f>
        <v>37000</v>
      </c>
    </row>
    <row r="4" spans="1:9" x14ac:dyDescent="0.25">
      <c r="A4" s="68" t="str">
        <f>A3</f>
        <v>4B</v>
      </c>
      <c r="B4" s="68">
        <f>Ansiennitet!N9</f>
        <v>1</v>
      </c>
      <c r="C4" s="72"/>
      <c r="D4" s="78">
        <f>Ansiennitet!H9</f>
        <v>287500</v>
      </c>
      <c r="E4" s="78">
        <f>Ansiennitet!I9</f>
        <v>290300</v>
      </c>
      <c r="F4" s="78">
        <f>Ansiennitet!J9</f>
        <v>293300</v>
      </c>
      <c r="G4" s="78">
        <f>Ansiennitet!K9</f>
        <v>301400</v>
      </c>
      <c r="H4" s="78">
        <f>Ansiennitet!L9</f>
        <v>347700</v>
      </c>
      <c r="I4" s="79">
        <f>Ansiennitet!M9</f>
        <v>384700</v>
      </c>
    </row>
    <row r="5" spans="1:9" x14ac:dyDescent="0.25">
      <c r="C5" s="80">
        <f>Ansiennitet!G10</f>
        <v>326300</v>
      </c>
      <c r="I5" s="74"/>
    </row>
    <row r="6" spans="1:9" x14ac:dyDescent="0.25">
      <c r="A6" t="str">
        <f>A3</f>
        <v>4B</v>
      </c>
      <c r="B6">
        <f>Ansiennitet!N11</f>
        <v>20</v>
      </c>
      <c r="C6" s="73"/>
      <c r="D6" s="67">
        <f>Ansiennitet!H11</f>
        <v>6400</v>
      </c>
      <c r="E6" s="67">
        <f>Ansiennitet!I11</f>
        <v>3200</v>
      </c>
      <c r="F6" s="67">
        <f>Ansiennitet!J11</f>
        <v>3500</v>
      </c>
      <c r="G6" s="67">
        <f>Ansiennitet!K11</f>
        <v>11400</v>
      </c>
      <c r="H6" s="67">
        <f>Ansiennitet!L11</f>
        <v>38400</v>
      </c>
      <c r="I6" s="76">
        <f>Ansiennitet!M11</f>
        <v>2900</v>
      </c>
    </row>
    <row r="7" spans="1:9" x14ac:dyDescent="0.25">
      <c r="A7" s="68" t="str">
        <f>A3</f>
        <v>4B</v>
      </c>
      <c r="B7" s="68">
        <f>Ansiennitet!N12</f>
        <v>2</v>
      </c>
      <c r="C7" s="72"/>
      <c r="D7" s="78">
        <f>Ansiennitet!H12</f>
        <v>332700</v>
      </c>
      <c r="E7" s="78">
        <f>Ansiennitet!I12</f>
        <v>335900</v>
      </c>
      <c r="F7" s="78">
        <f>Ansiennitet!J12</f>
        <v>339400</v>
      </c>
      <c r="G7" s="78">
        <f>Ansiennitet!K12</f>
        <v>350800</v>
      </c>
      <c r="H7" s="78">
        <f>Ansiennitet!L12</f>
        <v>389200</v>
      </c>
      <c r="I7" s="79">
        <f>Ansiennitet!M12</f>
        <v>392100</v>
      </c>
    </row>
    <row r="8" spans="1:9" x14ac:dyDescent="0.25">
      <c r="C8" s="80">
        <f>Ansiennitet!G13</f>
        <v>373700</v>
      </c>
      <c r="D8" s="67"/>
      <c r="I8" s="74"/>
    </row>
    <row r="9" spans="1:9" x14ac:dyDescent="0.25">
      <c r="A9" t="str">
        <f>A3</f>
        <v>4B</v>
      </c>
      <c r="B9">
        <f>Ansiennitet!N14</f>
        <v>30</v>
      </c>
      <c r="C9" s="73"/>
      <c r="D9" s="67">
        <f>Ansiennitet!H14</f>
        <v>7500</v>
      </c>
      <c r="E9" s="67">
        <f>Ansiennitet!I14</f>
        <v>7500</v>
      </c>
      <c r="F9" s="67">
        <f>Ansiennitet!J14</f>
        <v>5000</v>
      </c>
      <c r="G9" s="67">
        <f>Ansiennitet!K14</f>
        <v>21900</v>
      </c>
      <c r="H9" s="67">
        <f>Ansiennitet!L14</f>
        <v>20200</v>
      </c>
      <c r="I9" s="76">
        <f>Ansiennitet!M14</f>
        <v>4400</v>
      </c>
    </row>
    <row r="10" spans="1:9" x14ac:dyDescent="0.25">
      <c r="A10" s="68" t="str">
        <f>A3</f>
        <v>4B</v>
      </c>
      <c r="B10" s="68">
        <f>Ansiennitet!N15</f>
        <v>3</v>
      </c>
      <c r="C10" s="72"/>
      <c r="D10" s="78">
        <f>Ansiennitet!H15</f>
        <v>381200</v>
      </c>
      <c r="E10" s="78">
        <f>Ansiennitet!I15</f>
        <v>388700</v>
      </c>
      <c r="F10" s="78">
        <f>Ansiennitet!J15</f>
        <v>393700</v>
      </c>
      <c r="G10" s="78">
        <f>Ansiennitet!K15</f>
        <v>415600</v>
      </c>
      <c r="H10" s="78">
        <f>Ansiennitet!L15</f>
        <v>435800</v>
      </c>
      <c r="I10" s="79">
        <f>Ansiennitet!M15</f>
        <v>440200</v>
      </c>
    </row>
    <row r="11" spans="1:9" x14ac:dyDescent="0.25">
      <c r="C11" s="80">
        <f>Ansiennitet!G16</f>
        <v>415800</v>
      </c>
      <c r="I11" s="74"/>
    </row>
    <row r="12" spans="1:9" x14ac:dyDescent="0.25">
      <c r="A12" t="str">
        <f>A3</f>
        <v>4B</v>
      </c>
      <c r="B12">
        <f>Ansiennitet!N17</f>
        <v>40</v>
      </c>
      <c r="C12" s="73"/>
      <c r="D12" s="67">
        <f>Ansiennitet!H17</f>
        <v>8400</v>
      </c>
      <c r="E12" s="67">
        <f>Ansiennitet!I17</f>
        <v>8300</v>
      </c>
      <c r="F12" s="67">
        <f>Ansiennitet!J17</f>
        <v>5600</v>
      </c>
      <c r="G12" s="67">
        <f>Ansiennitet!K17</f>
        <v>9100</v>
      </c>
      <c r="H12" s="67">
        <f>Ansiennitet!L17</f>
        <v>22200</v>
      </c>
      <c r="I12" s="76">
        <f>Ansiennitet!M17</f>
        <v>2600</v>
      </c>
    </row>
    <row r="13" spans="1:9" x14ac:dyDescent="0.25">
      <c r="A13" s="68" t="str">
        <f>A3</f>
        <v>4B</v>
      </c>
      <c r="B13" s="68">
        <f>Ansiennitet!N18</f>
        <v>4</v>
      </c>
      <c r="C13" s="72"/>
      <c r="D13" s="78">
        <f>Ansiennitet!H18</f>
        <v>424200</v>
      </c>
      <c r="E13" s="78">
        <f>Ansiennitet!I18</f>
        <v>432500</v>
      </c>
      <c r="F13" s="78">
        <f>Ansiennitet!J18</f>
        <v>438100</v>
      </c>
      <c r="G13" s="78">
        <f>Ansiennitet!K18</f>
        <v>447200</v>
      </c>
      <c r="H13" s="78">
        <f>Ansiennitet!L18</f>
        <v>469400</v>
      </c>
      <c r="I13" s="79">
        <f>Ansiennitet!M18</f>
        <v>472000</v>
      </c>
    </row>
    <row r="14" spans="1:9" x14ac:dyDescent="0.25">
      <c r="C14" s="80">
        <f>Ansiennitet!G19</f>
        <v>460100</v>
      </c>
      <c r="I14" s="74"/>
    </row>
    <row r="15" spans="1:9" x14ac:dyDescent="0.25">
      <c r="A15" t="str">
        <f>A3</f>
        <v>4B</v>
      </c>
      <c r="B15">
        <f>Ansiennitet!N20</f>
        <v>50</v>
      </c>
      <c r="C15" s="73"/>
      <c r="D15" s="67">
        <f>Ansiennitet!H20</f>
        <v>9600</v>
      </c>
      <c r="E15" s="67">
        <f>Ansiennitet!I20</f>
        <v>5400</v>
      </c>
      <c r="F15" s="67">
        <f>Ansiennitet!J20</f>
        <v>4800</v>
      </c>
      <c r="G15" s="67">
        <f>Ansiennitet!K20</f>
        <v>4900</v>
      </c>
      <c r="H15" s="67">
        <f>Ansiennitet!L20</f>
        <v>26200</v>
      </c>
      <c r="I15" s="76">
        <f>Ansiennitet!M20</f>
        <v>29500</v>
      </c>
    </row>
    <row r="16" spans="1:9" x14ac:dyDescent="0.25">
      <c r="A16" s="68" t="str">
        <f>A3</f>
        <v>4B</v>
      </c>
      <c r="B16" s="75">
        <f>Ansiennitet!N21</f>
        <v>5</v>
      </c>
      <c r="C16" s="72"/>
      <c r="D16" s="78">
        <f>Ansiennitet!H21</f>
        <v>469700</v>
      </c>
      <c r="E16" s="78">
        <f>Ansiennitet!I21</f>
        <v>475100</v>
      </c>
      <c r="F16" s="78">
        <f>Ansiennitet!J21</f>
        <v>479900</v>
      </c>
      <c r="G16" s="78">
        <f>Ansiennitet!K21</f>
        <v>484800</v>
      </c>
      <c r="H16" s="78">
        <f>Ansiennitet!L21</f>
        <v>511000</v>
      </c>
      <c r="I16" s="79">
        <f>Ansiennitet!M21</f>
        <v>540500</v>
      </c>
    </row>
    <row r="17" spans="1:9" x14ac:dyDescent="0.25">
      <c r="C17" s="77">
        <f>Ansiennitet!G22</f>
        <v>373700</v>
      </c>
      <c r="I17" s="74"/>
    </row>
    <row r="18" spans="1:9" x14ac:dyDescent="0.25">
      <c r="A18" t="str">
        <f>Ansiennitet!D28</f>
        <v>4C</v>
      </c>
      <c r="B18">
        <f>Ansiennitet!N23</f>
        <v>10</v>
      </c>
      <c r="C18" s="73"/>
      <c r="D18" s="67">
        <f>Ansiennitet!H23</f>
        <v>7500</v>
      </c>
      <c r="E18" s="67">
        <f>Ansiennitet!I23</f>
        <v>7500</v>
      </c>
      <c r="F18" s="67">
        <f>Ansiennitet!J23</f>
        <v>5000</v>
      </c>
      <c r="G18" s="67">
        <f>Ansiennitet!K23</f>
        <v>21900</v>
      </c>
      <c r="H18" s="67">
        <f>Ansiennitet!L23</f>
        <v>20200</v>
      </c>
      <c r="I18" s="76">
        <f>Ansiennitet!M23</f>
        <v>20700</v>
      </c>
    </row>
    <row r="19" spans="1:9" x14ac:dyDescent="0.25">
      <c r="A19" s="68" t="str">
        <f>A18</f>
        <v>4C</v>
      </c>
      <c r="B19" s="68">
        <f>Ansiennitet!N24</f>
        <v>1</v>
      </c>
      <c r="C19" s="72"/>
      <c r="D19" s="78">
        <f>Ansiennitet!H24</f>
        <v>381200</v>
      </c>
      <c r="E19" s="78">
        <f>Ansiennitet!I24</f>
        <v>388700</v>
      </c>
      <c r="F19" s="78">
        <f>Ansiennitet!J24</f>
        <v>393700</v>
      </c>
      <c r="G19" s="78">
        <f>Ansiennitet!K24</f>
        <v>415600</v>
      </c>
      <c r="H19" s="78">
        <f>Ansiennitet!L24</f>
        <v>435800</v>
      </c>
      <c r="I19" s="79">
        <f>Ansiennitet!M24</f>
        <v>456500</v>
      </c>
    </row>
    <row r="20" spans="1:9" x14ac:dyDescent="0.25">
      <c r="C20" s="80">
        <f>Ansiennitet!G25</f>
        <v>415800</v>
      </c>
      <c r="I20" s="74"/>
    </row>
    <row r="21" spans="1:9" x14ac:dyDescent="0.25">
      <c r="A21" t="str">
        <f>A18</f>
        <v>4C</v>
      </c>
      <c r="B21">
        <f>Ansiennitet!N26</f>
        <v>20</v>
      </c>
      <c r="C21" s="73"/>
      <c r="D21" s="67">
        <f>Ansiennitet!H26</f>
        <v>8400</v>
      </c>
      <c r="E21" s="67">
        <f>Ansiennitet!I26</f>
        <v>8300</v>
      </c>
      <c r="F21" s="67">
        <f>Ansiennitet!J26</f>
        <v>5600</v>
      </c>
      <c r="G21" s="67">
        <f>Ansiennitet!K26</f>
        <v>9100</v>
      </c>
      <c r="H21" s="67">
        <f>Ansiennitet!L26</f>
        <v>22200</v>
      </c>
      <c r="I21" s="76">
        <f>Ansiennitet!M26</f>
        <v>17600</v>
      </c>
    </row>
    <row r="22" spans="1:9" x14ac:dyDescent="0.25">
      <c r="A22" s="68" t="str">
        <f>A18</f>
        <v>4C</v>
      </c>
      <c r="B22" s="68">
        <f>Ansiennitet!N27</f>
        <v>2</v>
      </c>
      <c r="C22" s="72"/>
      <c r="D22" s="78">
        <f>Ansiennitet!H27</f>
        <v>424200</v>
      </c>
      <c r="E22" s="78">
        <f>Ansiennitet!I27</f>
        <v>432500</v>
      </c>
      <c r="F22" s="78">
        <f>Ansiennitet!J27</f>
        <v>438100</v>
      </c>
      <c r="G22" s="78">
        <f>Ansiennitet!K27</f>
        <v>447200</v>
      </c>
      <c r="H22" s="78">
        <f>Ansiennitet!L27</f>
        <v>469400</v>
      </c>
      <c r="I22" s="79">
        <f>Ansiennitet!M27</f>
        <v>487000</v>
      </c>
    </row>
    <row r="23" spans="1:9" x14ac:dyDescent="0.25">
      <c r="C23" s="80">
        <f>Ansiennitet!G28</f>
        <v>457000</v>
      </c>
      <c r="I23" s="74"/>
    </row>
    <row r="24" spans="1:9" x14ac:dyDescent="0.25">
      <c r="A24" t="str">
        <f>A18</f>
        <v>4C</v>
      </c>
      <c r="B24">
        <f>Ansiennitet!N29</f>
        <v>30</v>
      </c>
      <c r="C24" s="73"/>
      <c r="D24" s="67">
        <f>Ansiennitet!H29</f>
        <v>9200</v>
      </c>
      <c r="E24" s="67">
        <f>Ansiennitet!I29</f>
        <v>4500</v>
      </c>
      <c r="F24" s="67">
        <f>Ansiennitet!J29</f>
        <v>4200</v>
      </c>
      <c r="G24" s="67">
        <f>Ansiennitet!K29</f>
        <v>10000</v>
      </c>
      <c r="H24" s="67">
        <f>Ansiennitet!L29</f>
        <v>16000</v>
      </c>
      <c r="I24" s="76">
        <f>Ansiennitet!M29</f>
        <v>37000</v>
      </c>
    </row>
    <row r="25" spans="1:9" x14ac:dyDescent="0.25">
      <c r="A25" s="68" t="str">
        <f>A18</f>
        <v>4C</v>
      </c>
      <c r="B25" s="68">
        <f>Ansiennitet!N30</f>
        <v>3</v>
      </c>
      <c r="C25" s="72"/>
      <c r="D25" s="78">
        <f>Ansiennitet!H30</f>
        <v>466200</v>
      </c>
      <c r="E25" s="78">
        <f>Ansiennitet!I30</f>
        <v>470700</v>
      </c>
      <c r="F25" s="78">
        <f>Ansiennitet!J30</f>
        <v>474900</v>
      </c>
      <c r="G25" s="78">
        <f>Ansiennitet!K30</f>
        <v>484900</v>
      </c>
      <c r="H25" s="78">
        <f>Ansiennitet!L30</f>
        <v>500900</v>
      </c>
      <c r="I25" s="79">
        <f>Ansiennitet!M30</f>
        <v>537900</v>
      </c>
    </row>
    <row r="26" spans="1:9" x14ac:dyDescent="0.25">
      <c r="C26" s="80">
        <f>Ansiennitet!G31</f>
        <v>480100</v>
      </c>
      <c r="I26" s="74"/>
    </row>
    <row r="27" spans="1:9" x14ac:dyDescent="0.25">
      <c r="A27" t="str">
        <f>A18</f>
        <v>4C</v>
      </c>
      <c r="B27">
        <f>Ansiennitet!N32</f>
        <v>40</v>
      </c>
      <c r="C27" s="73"/>
      <c r="D27" s="67">
        <f>Ansiennitet!H32</f>
        <v>9600</v>
      </c>
      <c r="E27" s="67">
        <f>Ansiennitet!I32</f>
        <v>5400</v>
      </c>
      <c r="F27" s="67">
        <f>Ansiennitet!J32</f>
        <v>4800</v>
      </c>
      <c r="G27" s="67">
        <f>Ansiennitet!K32</f>
        <v>4900</v>
      </c>
      <c r="H27" s="67">
        <f>Ansiennitet!L32</f>
        <v>26200</v>
      </c>
      <c r="I27" s="76">
        <f>Ansiennitet!M32</f>
        <v>49500</v>
      </c>
    </row>
    <row r="28" spans="1:9" x14ac:dyDescent="0.25">
      <c r="A28" s="68" t="str">
        <f>A18</f>
        <v>4C</v>
      </c>
      <c r="B28" s="68">
        <f>Ansiennitet!N33</f>
        <v>4</v>
      </c>
      <c r="C28" s="72"/>
      <c r="D28" s="78">
        <f>Ansiennitet!H33</f>
        <v>489700</v>
      </c>
      <c r="E28" s="78">
        <f>Ansiennitet!I33</f>
        <v>495100</v>
      </c>
      <c r="F28" s="78">
        <f>Ansiennitet!J33</f>
        <v>499900</v>
      </c>
      <c r="G28" s="78">
        <f>Ansiennitet!K33</f>
        <v>504800</v>
      </c>
      <c r="H28" s="78">
        <f>Ansiennitet!L33</f>
        <v>531000</v>
      </c>
      <c r="I28" s="79">
        <f>Ansiennitet!M33</f>
        <v>580500</v>
      </c>
    </row>
    <row r="29" spans="1:9" x14ac:dyDescent="0.25">
      <c r="C29" s="80">
        <f>Ansiennitet!G34</f>
        <v>495900</v>
      </c>
      <c r="I29" s="74"/>
    </row>
    <row r="30" spans="1:9" x14ac:dyDescent="0.25">
      <c r="A30" t="str">
        <f>A18</f>
        <v>4C</v>
      </c>
      <c r="B30">
        <f>Ansiennitet!N35</f>
        <v>50</v>
      </c>
      <c r="C30" s="73"/>
      <c r="D30" s="67">
        <f>Ansiennitet!H35</f>
        <v>9900</v>
      </c>
      <c r="E30" s="67">
        <f>Ansiennitet!I35</f>
        <v>5500</v>
      </c>
      <c r="F30" s="67">
        <f>Ansiennitet!J35</f>
        <v>4700</v>
      </c>
      <c r="G30" s="67">
        <f>Ansiennitet!K35</f>
        <v>7700</v>
      </c>
      <c r="H30" s="67">
        <f>Ansiennitet!L35</f>
        <v>24300</v>
      </c>
      <c r="I30" s="76">
        <f>Ansiennitet!M35</f>
        <v>58500</v>
      </c>
    </row>
    <row r="31" spans="1:9" x14ac:dyDescent="0.25">
      <c r="A31" s="68" t="str">
        <f>A18</f>
        <v>4C</v>
      </c>
      <c r="B31" s="75">
        <f>Ansiennitet!N36</f>
        <v>5</v>
      </c>
      <c r="C31" s="72"/>
      <c r="D31" s="78">
        <f>Ansiennitet!H36</f>
        <v>505800</v>
      </c>
      <c r="E31" s="78">
        <f>Ansiennitet!I36</f>
        <v>511300</v>
      </c>
      <c r="F31" s="78">
        <f>Ansiennitet!J36</f>
        <v>516000</v>
      </c>
      <c r="G31" s="78">
        <f>Ansiennitet!K36</f>
        <v>523700</v>
      </c>
      <c r="H31" s="78">
        <f>Ansiennitet!L36</f>
        <v>548000</v>
      </c>
      <c r="I31" s="79">
        <f>Ansiennitet!M36</f>
        <v>606500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Ansiennitet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2016-08-22T20:03:59Z</dcterms:modified>
</cp:coreProperties>
</file>