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Y\2021\LAPORAN\FLPP 2021\UJI NIK\"/>
    </mc:Choice>
  </mc:AlternateContent>
  <bookViews>
    <workbookView xWindow="0" yWindow="0" windowWidth="20490" windowHeight="7050"/>
  </bookViews>
  <sheets>
    <sheet name="Form I format Baru" sheetId="1" r:id="rId1"/>
  </sheets>
  <externalReferences>
    <externalReference r:id="rId2"/>
  </externalReferences>
  <definedNames>
    <definedName name="_xlnm._FilterDatabase" localSheetId="0" hidden="1">'Form I format Baru'!$A$1:$AP$1</definedName>
    <definedName name="_xlnm.Print_Area" localSheetId="0">'Form I format Baru'!$A$1:$G$1</definedName>
  </definedNames>
  <calcPr calcId="162913"/>
</workbook>
</file>

<file path=xl/calcChain.xml><?xml version="1.0" encoding="utf-8"?>
<calcChain xmlns="http://schemas.openxmlformats.org/spreadsheetml/2006/main">
  <c r="W2" i="1" l="1"/>
  <c r="D2" i="1"/>
</calcChain>
</file>

<file path=xl/sharedStrings.xml><?xml version="1.0" encoding="utf-8"?>
<sst xmlns="http://schemas.openxmlformats.org/spreadsheetml/2006/main" count="64" uniqueCount="63">
  <si>
    <t>No</t>
  </si>
  <si>
    <t>NAMA</t>
  </si>
  <si>
    <t>PEKERJAAN</t>
  </si>
  <si>
    <t>JNS_KELAMIN</t>
  </si>
  <si>
    <t>KTP</t>
  </si>
  <si>
    <t>NPWP</t>
  </si>
  <si>
    <t>GAJI_POKOK</t>
  </si>
  <si>
    <t>NAMA_P</t>
  </si>
  <si>
    <t>KTP_P</t>
  </si>
  <si>
    <t>REKENING</t>
  </si>
  <si>
    <t>TANGGAL_AKAD</t>
  </si>
  <si>
    <t>HARGA_RUMAH</t>
  </si>
  <si>
    <t>NILAI_KPR</t>
  </si>
  <si>
    <t>SUKU_BUNGA_KPR</t>
  </si>
  <si>
    <t>TENOR</t>
  </si>
  <si>
    <t>ANGSURAN</t>
  </si>
  <si>
    <t>NILAI_FLPP</t>
  </si>
  <si>
    <t>NAMA_PERUMAHAN</t>
  </si>
  <si>
    <t>KOTA_KABUPATEN_AGUNAN</t>
  </si>
  <si>
    <t>KODEPOS</t>
  </si>
  <si>
    <t>LUAS_TANAH</t>
  </si>
  <si>
    <t>LUAS_BANGUNAN</t>
  </si>
  <si>
    <t>KD_JNS_KPR</t>
  </si>
  <si>
    <t>L</t>
  </si>
  <si>
    <t>No Kartu Keluarga</t>
  </si>
  <si>
    <t>Alamat Domisili</t>
  </si>
  <si>
    <t>No Hp Pemohon</t>
  </si>
  <si>
    <t>No SP3K</t>
  </si>
  <si>
    <t>Tgl SP3K</t>
  </si>
  <si>
    <t>Maksimum Pembiayaan</t>
  </si>
  <si>
    <t>No. BAST</t>
  </si>
  <si>
    <t>Tgl. BAST</t>
  </si>
  <si>
    <t>Uang Muka</t>
  </si>
  <si>
    <t>Subsidi Uang Muka</t>
  </si>
  <si>
    <t>Nama Pengembang</t>
  </si>
  <si>
    <t>NPWP Pengembang</t>
  </si>
  <si>
    <t>Nama Alamat Agunan</t>
  </si>
  <si>
    <t>Blok Alamat Agunan</t>
  </si>
  <si>
    <t>No. Alamat Agunan</t>
  </si>
  <si>
    <t>Nomor Pernyataan SLF</t>
  </si>
  <si>
    <t>Tanggal Pernyataan SLF</t>
  </si>
  <si>
    <t>-</t>
  </si>
  <si>
    <t>001</t>
  </si>
  <si>
    <t>MATARAM</t>
  </si>
  <si>
    <t>0.05</t>
  </si>
  <si>
    <t>Blok C</t>
  </si>
  <si>
    <t>032026304911000</t>
  </si>
  <si>
    <t>KC CAB</t>
  </si>
  <si>
    <t xml:space="preserve">PT. CITRA JAYA GRAHA </t>
  </si>
  <si>
    <t>Desa/Kelurahan. Tanjung Karang Kecamatan Sekarbela Kodya Mataram</t>
  </si>
  <si>
    <t>16-2/SLF/19.000.66/II/2021</t>
  </si>
  <si>
    <t>HASIL UJI TERAKHIR</t>
  </si>
  <si>
    <t>RIZKI WAHYU ANGGARA</t>
  </si>
  <si>
    <t>5204182709970002</t>
  </si>
  <si>
    <t>946518362913000</t>
  </si>
  <si>
    <t>5204182111090001</t>
  </si>
  <si>
    <t>0010502241444</t>
  </si>
  <si>
    <t>DUSUN BUIN PANDAN No - RT 003 RW 004 Desa/Kel. Karang Dima Kecamatan Labuhan Badas Kabupaten Sumbawa Prov. Nusa Tenggara Barat (Kode Pos 84316)</t>
  </si>
  <si>
    <t>082342025036</t>
  </si>
  <si>
    <t>FLPP/02/27/60/063A/2021</t>
  </si>
  <si>
    <t>119/MRB-KC/BASTB/2021</t>
  </si>
  <si>
    <t>GRAHA CENDANA II</t>
  </si>
  <si>
    <t>No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</si>
</sst>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dd\.mm\.yy;@"/>
    <numFmt numFmtId="165" formatCode="dd/mm/yyyy;@"/>
    <numFmt numFmtId="167" formatCode="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5" fillId="2" borderId="1" xfId="2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14" fontId="4" fillId="0" borderId="1" xfId="0" applyNumberFormat="1" applyFont="1" applyFill="1" applyBorder="1" applyAlignment="1">
      <alignment horizontal="center" vertical="top"/>
    </xf>
    <xf numFmtId="0" fontId="5" fillId="2" borderId="1" xfId="2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1" xfId="3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1" xfId="0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center"/>
    </xf>
  </cellXfs>
  <cellStyles count="4">
    <cellStyle name="Comma [0] 2" xfId="2"/>
    <cellStyle name="Normal" xfId="0" builtinId="0"/>
    <cellStyle name="Normal 11" xfId="1"/>
    <cellStyle name="Percent 2" xfId="3"/>
  </cellStyles>
  <dxfs count="0"/>
  <tableStyles count="0" defaultTableStyle="TableStyleMedium9" defaultPivotStyle="PivotStyleLight16"/>
  <colors>
    <mruColors>
      <color rgb="FFDF4A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SIL%20UJI%20NIK/HASIL%20UJI%2011%20DKS-0069-KS128202103024689%20UJI%20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SIL UJI 11 DKS-0069-KS1282021"/>
    </sheetNames>
    <sheetDataSet>
      <sheetData sheetId="0" refreshError="1">
        <row r="1">
          <cell r="A1" t="str">
            <v>nik</v>
          </cell>
          <cell r="B1" t="str">
            <v>nama</v>
          </cell>
          <cell r="C1" t="str">
            <v>keterangan</v>
          </cell>
        </row>
        <row r="2">
          <cell r="A2" t="str">
            <v>5271020905890002</v>
          </cell>
          <cell r="B2" t="str">
            <v>BA'AUNAN FARADELLA</v>
          </cell>
          <cell r="C2" t="str">
            <v>Sukses</v>
          </cell>
        </row>
        <row r="3">
          <cell r="A3" t="str">
            <v>5271011012880001</v>
          </cell>
          <cell r="B3" t="str">
            <v>DIAS DEDE PRATAMA</v>
          </cell>
          <cell r="C3" t="str">
            <v>Sukses</v>
          </cell>
        </row>
        <row r="4">
          <cell r="A4" t="str">
            <v>5271041103960001</v>
          </cell>
          <cell r="B4" t="str">
            <v>FATHUL AZIZ</v>
          </cell>
          <cell r="C4" t="str">
            <v>Sukses</v>
          </cell>
        </row>
        <row r="5">
          <cell r="A5" t="str">
            <v>5201080801950002</v>
          </cell>
          <cell r="B5" t="str">
            <v>FATHUL AZIZ BIN ZAENUDIN</v>
          </cell>
          <cell r="C5" t="str">
            <v>Sukses</v>
          </cell>
        </row>
        <row r="6">
          <cell r="A6" t="str">
            <v>5203010909950002</v>
          </cell>
          <cell r="B6" t="str">
            <v>HASAN BASRI</v>
          </cell>
          <cell r="C6" t="str">
            <v>Sukses</v>
          </cell>
        </row>
        <row r="7">
          <cell r="A7" t="str">
            <v>5201025303800002</v>
          </cell>
          <cell r="B7" t="str">
            <v>KHAERUNNISA</v>
          </cell>
          <cell r="C7" t="str">
            <v>Sukses</v>
          </cell>
        </row>
        <row r="8">
          <cell r="A8" t="str">
            <v>5271020206900001</v>
          </cell>
          <cell r="B8" t="str">
            <v>M. RHOMINA HADI HIISMAIL</v>
          </cell>
          <cell r="C8" t="str">
            <v>Sukses</v>
          </cell>
        </row>
        <row r="9">
          <cell r="A9" t="str">
            <v>5271035504950001</v>
          </cell>
          <cell r="B9" t="str">
            <v>MARLINA ESTERRIKA NDOEN</v>
          </cell>
          <cell r="C9" t="str">
            <v>Sukses</v>
          </cell>
        </row>
        <row r="10">
          <cell r="A10" t="str">
            <v>5203082806950003</v>
          </cell>
          <cell r="B10" t="str">
            <v>MUHLIS</v>
          </cell>
          <cell r="C10" t="str">
            <v>Sukses</v>
          </cell>
        </row>
        <row r="11">
          <cell r="A11" t="str">
            <v>5271066809910001</v>
          </cell>
          <cell r="B11" t="str">
            <v>RABIATUL ADAWIYAH</v>
          </cell>
          <cell r="C11" t="str">
            <v>Sukses</v>
          </cell>
        </row>
        <row r="12">
          <cell r="A12" t="str">
            <v>5204182709970002</v>
          </cell>
          <cell r="B12" t="str">
            <v>RIZKI WAHYU ANGGARA</v>
          </cell>
          <cell r="C12" t="str">
            <v>Telah diuji oleh Bank yang sama</v>
          </cell>
        </row>
        <row r="13">
          <cell r="A13" t="str">
            <v>5201020911990005</v>
          </cell>
          <cell r="B13" t="str">
            <v>SELAMET HERYANTO</v>
          </cell>
          <cell r="C13" t="str">
            <v>Sukses</v>
          </cell>
        </row>
        <row r="14">
          <cell r="A14" t="str">
            <v>5201030107850103</v>
          </cell>
          <cell r="B14" t="str">
            <v>SUKIMAN MINJAINI</v>
          </cell>
          <cell r="C14" t="str">
            <v>Sukses</v>
          </cell>
        </row>
        <row r="15">
          <cell r="A15" t="str">
            <v>5203070503970007</v>
          </cell>
          <cell r="B15" t="str">
            <v>TRI SANDI YASIR</v>
          </cell>
          <cell r="C15" t="str">
            <v>Sukses</v>
          </cell>
        </row>
        <row r="16">
          <cell r="A16" t="str">
            <v>5271035908980002</v>
          </cell>
          <cell r="B16" t="str">
            <v>YUNIA</v>
          </cell>
          <cell r="C16" t="str">
            <v>Sukses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G7" sqref="G7"/>
    </sheetView>
  </sheetViews>
  <sheetFormatPr defaultRowHeight="13.5" customHeight="1" x14ac:dyDescent="0.2"/>
  <cols>
    <col min="1" max="1" width="3.5703125" style="5" bestFit="1" customWidth="1"/>
    <col min="2" max="2" width="31.5703125" style="5" bestFit="1" customWidth="1"/>
    <col min="3" max="3" width="5.7109375" style="6" bestFit="1" customWidth="1"/>
    <col min="4" max="4" width="22.7109375" style="5" bestFit="1" customWidth="1"/>
    <col min="5" max="5" width="8.5703125" style="5" customWidth="1"/>
    <col min="6" max="6" width="10.140625" style="5" customWidth="1"/>
    <col min="7" max="7" width="14.85546875" style="29" customWidth="1"/>
    <col min="8" max="8" width="16.140625" style="9" bestFit="1" customWidth="1"/>
    <col min="9" max="9" width="16.28515625" style="9" customWidth="1"/>
    <col min="10" max="10" width="10.7109375" style="26" customWidth="1"/>
    <col min="11" max="11" width="26" style="30" customWidth="1"/>
    <col min="12" max="12" width="15.7109375" style="35" bestFit="1" customWidth="1"/>
    <col min="13" max="13" width="12.140625" style="5" customWidth="1"/>
    <col min="14" max="14" width="131.28515625" style="7" bestFit="1" customWidth="1"/>
    <col min="15" max="15" width="11.7109375" style="8" bestFit="1" customWidth="1"/>
    <col min="16" max="16" width="19.5703125" style="5" bestFit="1" customWidth="1"/>
    <col min="17" max="17" width="13.5703125" style="5" customWidth="1"/>
    <col min="18" max="18" width="16.7109375" style="9" customWidth="1"/>
    <col min="19" max="19" width="25" style="5" bestFit="1" customWidth="1"/>
    <col min="20" max="20" width="9" style="5" bestFit="1" customWidth="1"/>
    <col min="21" max="21" width="12" style="5" bestFit="1" customWidth="1"/>
    <col min="22" max="22" width="11.85546875" style="5" bestFit="1" customWidth="1"/>
    <col min="23" max="24" width="13.5703125" style="5" customWidth="1"/>
    <col min="25" max="25" width="12.28515625" style="5" bestFit="1" customWidth="1"/>
    <col min="26" max="26" width="13.5703125" style="5" bestFit="1" customWidth="1"/>
    <col min="27" max="27" width="6.28515625" style="9" customWidth="1"/>
    <col min="28" max="28" width="10" style="5" customWidth="1"/>
    <col min="29" max="29" width="12.28515625" style="5" customWidth="1"/>
    <col min="30" max="30" width="26.140625" style="30" bestFit="1" customWidth="1"/>
    <col min="31" max="31" width="16.5703125" style="9" bestFit="1" customWidth="1"/>
    <col min="32" max="32" width="18.42578125" style="30" bestFit="1" customWidth="1"/>
    <col min="33" max="33" width="55.140625" style="31" bestFit="1" customWidth="1"/>
    <col min="34" max="35" width="14.28515625" style="10" customWidth="1"/>
    <col min="36" max="36" width="27.42578125" style="10" bestFit="1" customWidth="1"/>
    <col min="37" max="37" width="16.85546875" style="10" customWidth="1"/>
    <col min="38" max="38" width="20.28515625" style="11" bestFit="1" customWidth="1"/>
    <col min="39" max="39" width="8.42578125" style="5" bestFit="1" customWidth="1"/>
    <col min="40" max="40" width="11.42578125" style="5" bestFit="1" customWidth="1"/>
    <col min="41" max="41" width="15.42578125" style="5" bestFit="1" customWidth="1"/>
    <col min="42" max="42" width="10.5703125" style="5" bestFit="1" customWidth="1"/>
    <col min="43" max="16384" width="9.140625" style="5"/>
  </cols>
  <sheetData>
    <row r="1" spans="1:42" s="2" customFormat="1" ht="13.5" customHeight="1" x14ac:dyDescent="0.2">
      <c r="A1" s="34" t="s">
        <v>0</v>
      </c>
      <c r="B1" s="3" t="s">
        <v>1</v>
      </c>
      <c r="C1" s="4" t="s">
        <v>47</v>
      </c>
      <c r="D1" s="3" t="s">
        <v>51</v>
      </c>
      <c r="E1" s="1" t="s">
        <v>2</v>
      </c>
      <c r="F1" s="3" t="s">
        <v>3</v>
      </c>
      <c r="G1" s="4" t="s">
        <v>4</v>
      </c>
      <c r="H1" s="4" t="s">
        <v>5</v>
      </c>
      <c r="I1" s="4" t="s">
        <v>24</v>
      </c>
      <c r="J1" s="21" t="s">
        <v>6</v>
      </c>
      <c r="K1" s="32" t="s">
        <v>7</v>
      </c>
      <c r="L1" s="4" t="s">
        <v>8</v>
      </c>
      <c r="M1" s="4" t="s">
        <v>9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22" t="s">
        <v>10</v>
      </c>
      <c r="V1" s="21" t="s">
        <v>11</v>
      </c>
      <c r="W1" s="21" t="s">
        <v>32</v>
      </c>
      <c r="X1" s="21" t="s">
        <v>33</v>
      </c>
      <c r="Y1" s="21" t="s">
        <v>12</v>
      </c>
      <c r="Z1" s="33" t="s">
        <v>13</v>
      </c>
      <c r="AA1" s="3" t="s">
        <v>14</v>
      </c>
      <c r="AB1" s="21" t="s">
        <v>15</v>
      </c>
      <c r="AC1" s="21" t="s">
        <v>16</v>
      </c>
      <c r="AD1" s="3" t="s">
        <v>34</v>
      </c>
      <c r="AE1" s="3" t="s">
        <v>35</v>
      </c>
      <c r="AF1" s="3" t="s">
        <v>17</v>
      </c>
      <c r="AG1" s="3" t="s">
        <v>36</v>
      </c>
      <c r="AH1" s="3" t="s">
        <v>37</v>
      </c>
      <c r="AI1" s="3" t="s">
        <v>38</v>
      </c>
      <c r="AJ1" s="23" t="s">
        <v>39</v>
      </c>
      <c r="AK1" s="23" t="s">
        <v>40</v>
      </c>
      <c r="AL1" s="3" t="s">
        <v>18</v>
      </c>
      <c r="AM1" s="4" t="s">
        <v>19</v>
      </c>
      <c r="AN1" s="3" t="s">
        <v>20</v>
      </c>
      <c r="AO1" s="3" t="s">
        <v>21</v>
      </c>
      <c r="AP1" s="4" t="s">
        <v>22</v>
      </c>
    </row>
    <row r="2" spans="1:42" ht="13.5" customHeight="1" x14ac:dyDescent="0.2">
      <c r="A2" s="12">
        <v>1</v>
      </c>
      <c r="B2" s="13" t="s">
        <v>52</v>
      </c>
      <c r="C2" s="25" t="s">
        <v>42</v>
      </c>
      <c r="D2" s="13" t="str">
        <f>+VLOOKUP(G2,'[1]HASIL UJI 11 DKS-0069-KS1282021'!$A$1:$C$16,3,0)</f>
        <v>Telah diuji oleh Bank yang sama</v>
      </c>
      <c r="E2" s="15">
        <v>4</v>
      </c>
      <c r="F2" s="15" t="s">
        <v>23</v>
      </c>
      <c r="G2" s="15" t="s">
        <v>53</v>
      </c>
      <c r="H2" s="28" t="s">
        <v>54</v>
      </c>
      <c r="I2" s="16" t="s">
        <v>55</v>
      </c>
      <c r="J2" s="15">
        <v>3500000</v>
      </c>
      <c r="K2" s="13" t="s">
        <v>41</v>
      </c>
      <c r="L2" s="13" t="s">
        <v>41</v>
      </c>
      <c r="M2" s="13" t="s">
        <v>56</v>
      </c>
      <c r="N2" s="13" t="s">
        <v>57</v>
      </c>
      <c r="O2" s="16" t="s">
        <v>58</v>
      </c>
      <c r="P2" s="13" t="s">
        <v>59</v>
      </c>
      <c r="Q2" s="27">
        <v>44248</v>
      </c>
      <c r="R2" s="14">
        <v>159600000</v>
      </c>
      <c r="S2" s="36" t="s">
        <v>60</v>
      </c>
      <c r="T2" s="37">
        <v>44263</v>
      </c>
      <c r="U2" s="24">
        <v>44263</v>
      </c>
      <c r="V2" s="15">
        <v>168000000</v>
      </c>
      <c r="W2" s="14">
        <f t="shared" ref="W2" si="0">+V2-X2-Y2</f>
        <v>4400000</v>
      </c>
      <c r="X2" s="15">
        <v>4000000</v>
      </c>
      <c r="Y2" s="15">
        <v>159600000</v>
      </c>
      <c r="Z2" s="15" t="s">
        <v>44</v>
      </c>
      <c r="AA2" s="15">
        <v>180</v>
      </c>
      <c r="AB2" s="15">
        <v>1262107</v>
      </c>
      <c r="AC2" s="15">
        <v>119700000</v>
      </c>
      <c r="AD2" s="13" t="s">
        <v>48</v>
      </c>
      <c r="AE2" s="17" t="s">
        <v>46</v>
      </c>
      <c r="AF2" s="13" t="s">
        <v>61</v>
      </c>
      <c r="AG2" s="18" t="s">
        <v>49</v>
      </c>
      <c r="AH2" s="19" t="s">
        <v>45</v>
      </c>
      <c r="AI2" s="19" t="s">
        <v>62</v>
      </c>
      <c r="AJ2" s="18" t="s">
        <v>50</v>
      </c>
      <c r="AK2" s="20">
        <v>44243</v>
      </c>
      <c r="AL2" s="15" t="s">
        <v>43</v>
      </c>
      <c r="AM2" s="15">
        <v>83115</v>
      </c>
      <c r="AN2" s="15">
        <v>74</v>
      </c>
      <c r="AO2" s="15">
        <v>24</v>
      </c>
      <c r="AP2" s="15">
        <v>1</v>
      </c>
    </row>
  </sheetData>
  <pageMargins left="0.7" right="0.7" top="0.75" bottom="0.75" header="0.3" footer="0.3"/>
  <pageSetup scale="86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I format Baru</vt:lpstr>
      <vt:lpstr>'Form I format Baru'!Print_Area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</dc:creator>
  <cp:lastModifiedBy>Divisi PBY</cp:lastModifiedBy>
  <cp:lastPrinted>2021-03-23T07:28:33Z</cp:lastPrinted>
  <dcterms:created xsi:type="dcterms:W3CDTF">2020-04-02T07:23:51Z</dcterms:created>
  <dcterms:modified xsi:type="dcterms:W3CDTF">2021-04-20T03:20:24Z</dcterms:modified>
</cp:coreProperties>
</file>