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HOCCHUDONG\tong-hop-ops\00-Other\"/>
    </mc:Choice>
  </mc:AlternateContent>
  <bookViews>
    <workbookView xWindow="0" yWindow="0" windowWidth="20490" windowHeight="7770" activeTab="1"/>
  </bookViews>
  <sheets>
    <sheet name="CPU" sheetId="1" r:id="rId1"/>
    <sheet name="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0" i="2"/>
  <c r="H4" i="1" l="1"/>
  <c r="H7" i="1"/>
  <c r="F7" i="1"/>
  <c r="F9" i="1" s="1"/>
  <c r="F11" i="1" s="1"/>
</calcChain>
</file>

<file path=xl/sharedStrings.xml><?xml version="1.0" encoding="utf-8"?>
<sst xmlns="http://schemas.openxmlformats.org/spreadsheetml/2006/main" count="40" uniqueCount="38">
  <si>
    <t>VMs</t>
  </si>
  <si>
    <t>Cores</t>
  </si>
  <si>
    <t>HT</t>
  </si>
  <si>
    <t>CO</t>
  </si>
  <si>
    <t xml:space="preserve">Sockets </t>
  </si>
  <si>
    <t>Cores_Per_Socket</t>
  </si>
  <si>
    <t>Hệ số Hyper-Threading (có 2 hệ số)
   - Nếu là 1: thì không hỗ trợ công nghệ siêu phân luồng.
   - Nếu là 1.3: có hỗ trợ công nghệ siêu phân luồng</t>
  </si>
  <si>
    <t>CO (CPU oversubscription) là hệ số vượt mức của CPU, nghĩa là khả năng cấp vượt số lượng CPU của máy vật lý.
  - Nếu CO = 1: không cấp vượt mức.
  - Nếu CO &gt; 1: Có cấp vượt mức CPU của máy vật lý.</t>
  </si>
  <si>
    <t>Số core của CPU trong mỗi socket.</t>
  </si>
  <si>
    <t>Servers</t>
  </si>
  <si>
    <t>Tổng số máy vật lý cần thiết</t>
  </si>
  <si>
    <t>Tổng số Core cần có để cấp cho máy ảo là</t>
  </si>
  <si>
    <t>1 core của máy vật lý có thể cấp ra 2 VCPU cho máy ảo</t>
  </si>
  <si>
    <t>HT = 1, tức là không sử dụng công nghệ siêu phân luồng. Nếu máy chủ có 8 core thì tổng số core mày OS nhận được là 8.</t>
  </si>
  <si>
    <t>Giải thích về thông số</t>
  </si>
  <si>
    <t>Thông số</t>
  </si>
  <si>
    <t>Giải thích về giá trị</t>
  </si>
  <si>
    <t>- Cần có tổng số 50 core CPU</t>
  </si>
  <si>
    <t>Tổng số socket- khe để cắm CPU trên tất cả các máy vật lý.</t>
  </si>
  <si>
    <t xml:space="preserve">Số socket trên một máy vật lý </t>
  </si>
  <si>
    <t>Sockets_Per_Server</t>
  </si>
  <si>
    <t>VCPU =&gt; SERVER</t>
  </si>
  <si>
    <t>Tổng số VCPU của máy ảo</t>
  </si>
  <si>
    <t>SERVER =&gt; VCPU</t>
  </si>
  <si>
    <t xml:space="preserve">VMs_Per_Server </t>
  </si>
  <si>
    <t>RAM</t>
  </si>
  <si>
    <t xml:space="preserve">RAM_Per_VM </t>
  </si>
  <si>
    <t>MO</t>
  </si>
  <si>
    <t>OS_RAM</t>
  </si>
  <si>
    <t>Số máy ảo trên mỗi máy chủ vật lý</t>
  </si>
  <si>
    <t>Tống số máy ảo</t>
  </si>
  <si>
    <t>Tổng số máy chủ vật lý</t>
  </si>
  <si>
    <t>Hệ số cấp vượt mức của RAM</t>
  </si>
  <si>
    <t>Dung lượng RAM dành cho máy vật lý và các dịch vụ</t>
  </si>
  <si>
    <t xml:space="preserve">THÔNG SỐ </t>
  </si>
  <si>
    <t>GIÁ TRỊ</t>
  </si>
  <si>
    <t>Dung lượng RAM cho mỗi máy ảo</t>
  </si>
  <si>
    <t>RAM cần thiết với 1 máy chủ vật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</si>
</sst>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ahoma"/>
      <family val="2"/>
    </font>
    <font>
      <b/>
      <sz val="13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1"/>
  <sheetViews>
    <sheetView topLeftCell="B1" workbookViewId="0">
      <selection activeCell="D3" sqref="D3"/>
    </sheetView>
  </sheetViews>
  <sheetFormatPr defaultRowHeight="16.5" x14ac:dyDescent="0.25"/>
  <cols>
    <col min="1" max="3" width="9.140625" style="1"/>
    <col min="4" max="4" width="66.42578125" style="1" bestFit="1" customWidth="1"/>
    <col min="5" max="5" width="22.5703125" style="2" bestFit="1" customWidth="1"/>
    <col min="6" max="6" width="25.140625" style="2" bestFit="1" customWidth="1"/>
    <col min="7" max="7" width="20.42578125" style="1" customWidth="1"/>
    <col min="8" max="8" width="23.140625" style="1" bestFit="1" customWidth="1"/>
    <col min="9" max="16384" width="9.140625" style="1"/>
  </cols>
  <sheetData>
    <row r="3" spans="4:8" s="14" customFormat="1" ht="43.5" customHeight="1" x14ac:dyDescent="0.25">
      <c r="D3" s="13" t="s">
        <v>14</v>
      </c>
      <c r="E3" s="13" t="s">
        <v>15</v>
      </c>
      <c r="F3" s="13" t="s">
        <v>21</v>
      </c>
      <c r="G3" s="17" t="s">
        <v>16</v>
      </c>
      <c r="H3" s="13" t="s">
        <v>23</v>
      </c>
    </row>
    <row r="4" spans="4:8" x14ac:dyDescent="0.25">
      <c r="D4" s="5" t="s">
        <v>22</v>
      </c>
      <c r="E4" s="6" t="s">
        <v>0</v>
      </c>
      <c r="F4" s="4">
        <v>100</v>
      </c>
      <c r="G4" s="3"/>
      <c r="H4" s="9">
        <f>H7*H6*H5</f>
        <v>128</v>
      </c>
    </row>
    <row r="5" spans="4:8" s="12" customFormat="1" ht="132" x14ac:dyDescent="0.25">
      <c r="D5" s="11" t="s">
        <v>6</v>
      </c>
      <c r="E5" s="4" t="s">
        <v>2</v>
      </c>
      <c r="F5" s="4">
        <v>1</v>
      </c>
      <c r="G5" s="11" t="s">
        <v>13</v>
      </c>
      <c r="H5" s="4">
        <v>1</v>
      </c>
    </row>
    <row r="6" spans="4:8" ht="66" x14ac:dyDescent="0.25">
      <c r="D6" s="10" t="s">
        <v>7</v>
      </c>
      <c r="E6" s="7" t="s">
        <v>3</v>
      </c>
      <c r="F6" s="4">
        <v>2</v>
      </c>
      <c r="G6" s="11" t="s">
        <v>12</v>
      </c>
      <c r="H6" s="4">
        <v>2</v>
      </c>
    </row>
    <row r="7" spans="4:8" s="2" customFormat="1" ht="33" x14ac:dyDescent="0.25">
      <c r="D7" s="9" t="s">
        <v>11</v>
      </c>
      <c r="E7" s="9" t="s">
        <v>1</v>
      </c>
      <c r="F7" s="9">
        <f>F4/F5/F6</f>
        <v>50</v>
      </c>
      <c r="G7" s="15" t="s">
        <v>17</v>
      </c>
      <c r="H7" s="9">
        <f>H8*H10*H11</f>
        <v>64</v>
      </c>
    </row>
    <row r="8" spans="4:8" x14ac:dyDescent="0.25">
      <c r="D8" s="3" t="s">
        <v>8</v>
      </c>
      <c r="E8" s="4" t="s">
        <v>5</v>
      </c>
      <c r="F8" s="4">
        <v>8</v>
      </c>
      <c r="G8" s="3"/>
      <c r="H8" s="4">
        <v>8</v>
      </c>
    </row>
    <row r="9" spans="4:8" ht="15.75" customHeight="1" x14ac:dyDescent="0.25">
      <c r="D9" s="8" t="s">
        <v>18</v>
      </c>
      <c r="E9" s="9" t="s">
        <v>4</v>
      </c>
      <c r="F9" s="16">
        <f>ROUNDUP(F7/F8,0)</f>
        <v>7</v>
      </c>
      <c r="G9" s="3"/>
      <c r="H9" s="4"/>
    </row>
    <row r="10" spans="4:8" x14ac:dyDescent="0.25">
      <c r="D10" s="3" t="s">
        <v>19</v>
      </c>
      <c r="E10" s="4" t="s">
        <v>20</v>
      </c>
      <c r="F10" s="4">
        <v>2</v>
      </c>
      <c r="G10" s="3"/>
      <c r="H10" s="4">
        <v>2</v>
      </c>
    </row>
    <row r="11" spans="4:8" x14ac:dyDescent="0.25">
      <c r="D11" s="8" t="s">
        <v>10</v>
      </c>
      <c r="E11" s="9" t="s">
        <v>9</v>
      </c>
      <c r="F11" s="9">
        <f>ROUNDUP(F9/F10,0)</f>
        <v>4</v>
      </c>
      <c r="G11" s="3"/>
      <c r="H11" s="4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25"/>
  <sheetViews>
    <sheetView tabSelected="1" topLeftCell="A4" workbookViewId="0">
      <selection activeCell="F13" sqref="F13"/>
    </sheetView>
  </sheetViews>
  <sheetFormatPr defaultRowHeight="15" x14ac:dyDescent="0.25"/>
  <cols>
    <col min="5" max="5" width="63.7109375" customWidth="1"/>
    <col min="6" max="6" width="18.7109375" bestFit="1" customWidth="1"/>
    <col min="7" max="7" width="11" style="19" bestFit="1" customWidth="1"/>
  </cols>
  <sheetData>
    <row r="7" spans="5:9" ht="16.5" x14ac:dyDescent="0.25">
      <c r="E7" s="13"/>
      <c r="F7" s="13" t="s">
        <v>34</v>
      </c>
      <c r="G7" s="13" t="s">
        <v>35</v>
      </c>
      <c r="H7" s="13"/>
      <c r="I7" s="13"/>
    </row>
    <row r="8" spans="5:9" ht="16.5" x14ac:dyDescent="0.25">
      <c r="E8" s="10" t="s">
        <v>30</v>
      </c>
      <c r="F8" s="10" t="s">
        <v>0</v>
      </c>
      <c r="G8" s="18">
        <v>100</v>
      </c>
      <c r="H8" s="10"/>
      <c r="I8" s="10"/>
    </row>
    <row r="9" spans="5:9" ht="16.5" x14ac:dyDescent="0.25">
      <c r="E9" s="10" t="s">
        <v>31</v>
      </c>
      <c r="F9" s="10" t="s">
        <v>9</v>
      </c>
      <c r="G9" s="18">
        <v>4</v>
      </c>
      <c r="H9" s="10"/>
      <c r="I9" s="10"/>
    </row>
    <row r="10" spans="5:9" ht="16.5" x14ac:dyDescent="0.25">
      <c r="E10" s="21" t="s">
        <v>29</v>
      </c>
      <c r="F10" s="21" t="s">
        <v>24</v>
      </c>
      <c r="G10" s="20">
        <f>ROUNDUP(G8/G9,0)</f>
        <v>25</v>
      </c>
      <c r="H10" s="10"/>
      <c r="I10" s="10"/>
    </row>
    <row r="11" spans="5:9" ht="16.5" x14ac:dyDescent="0.25">
      <c r="E11" s="10" t="s">
        <v>36</v>
      </c>
      <c r="F11" s="10" t="s">
        <v>26</v>
      </c>
      <c r="G11" s="18">
        <v>4</v>
      </c>
      <c r="H11" s="10"/>
      <c r="I11" s="10"/>
    </row>
    <row r="12" spans="5:9" ht="16.5" x14ac:dyDescent="0.25">
      <c r="E12" s="10" t="s">
        <v>32</v>
      </c>
      <c r="F12" s="10" t="s">
        <v>27</v>
      </c>
      <c r="G12" s="18">
        <v>2</v>
      </c>
      <c r="H12" s="10"/>
      <c r="I12" s="10"/>
    </row>
    <row r="13" spans="5:9" ht="16.5" x14ac:dyDescent="0.25">
      <c r="E13" s="10" t="s">
        <v>33</v>
      </c>
      <c r="F13" s="10" t="s">
        <v>28</v>
      </c>
      <c r="G13" s="18">
        <v>16</v>
      </c>
      <c r="H13" s="10"/>
      <c r="I13" s="10"/>
    </row>
    <row r="14" spans="5:9" ht="16.5" x14ac:dyDescent="0.25">
      <c r="E14" s="21" t="s">
        <v>37</v>
      </c>
      <c r="F14" s="21" t="s">
        <v>25</v>
      </c>
      <c r="G14" s="20">
        <f xml:space="preserve"> ROUNDUP(G10*G11/G12 + G13,0)</f>
        <v>66</v>
      </c>
      <c r="H14" s="10"/>
      <c r="I14" s="10"/>
    </row>
    <row r="15" spans="5:9" ht="16.5" x14ac:dyDescent="0.25">
      <c r="E15" s="10"/>
      <c r="F15" s="10"/>
      <c r="G15" s="18"/>
      <c r="H15" s="10"/>
      <c r="I15" s="10"/>
    </row>
    <row r="16" spans="5:9" ht="16.5" x14ac:dyDescent="0.25">
      <c r="E16" s="10"/>
      <c r="F16" s="10"/>
      <c r="G16" s="18"/>
      <c r="H16" s="10"/>
      <c r="I16" s="10"/>
    </row>
    <row r="17" spans="5:9" ht="16.5" x14ac:dyDescent="0.25">
      <c r="E17" s="10"/>
      <c r="F17" s="10"/>
      <c r="G17" s="18"/>
      <c r="H17" s="10"/>
      <c r="I17" s="10"/>
    </row>
    <row r="18" spans="5:9" ht="16.5" x14ac:dyDescent="0.25">
      <c r="E18" s="10"/>
      <c r="F18" s="10"/>
      <c r="G18" s="18"/>
      <c r="H18" s="10"/>
      <c r="I18" s="10"/>
    </row>
    <row r="19" spans="5:9" ht="16.5" x14ac:dyDescent="0.25">
      <c r="E19" s="10"/>
      <c r="F19" s="10"/>
      <c r="G19" s="18"/>
      <c r="H19" s="10"/>
      <c r="I19" s="10"/>
    </row>
    <row r="20" spans="5:9" ht="16.5" x14ac:dyDescent="0.25">
      <c r="E20" s="10"/>
      <c r="F20" s="10"/>
      <c r="G20" s="18"/>
      <c r="H20" s="10"/>
      <c r="I20" s="10"/>
    </row>
    <row r="21" spans="5:9" ht="16.5" x14ac:dyDescent="0.25">
      <c r="E21" s="10"/>
      <c r="F21" s="10"/>
      <c r="G21" s="18"/>
      <c r="H21" s="10"/>
      <c r="I21" s="10"/>
    </row>
    <row r="22" spans="5:9" ht="16.5" x14ac:dyDescent="0.25">
      <c r="E22" s="10"/>
      <c r="F22" s="10"/>
      <c r="G22" s="18"/>
      <c r="H22" s="10"/>
      <c r="I22" s="10"/>
    </row>
    <row r="23" spans="5:9" ht="16.5" x14ac:dyDescent="0.25">
      <c r="E23" s="10"/>
      <c r="F23" s="10"/>
      <c r="G23" s="18"/>
      <c r="H23" s="10"/>
      <c r="I23" s="10"/>
    </row>
    <row r="24" spans="5:9" ht="16.5" x14ac:dyDescent="0.25">
      <c r="E24" s="10"/>
      <c r="F24" s="10"/>
      <c r="G24" s="18"/>
      <c r="H24" s="10"/>
      <c r="I24" s="10"/>
    </row>
    <row r="25" spans="5:9" ht="16.5" x14ac:dyDescent="0.25">
      <c r="E25" s="10"/>
      <c r="F25" s="10"/>
      <c r="G25" s="18"/>
      <c r="H25" s="10"/>
      <c r="I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2016-04-07T03:00:03Z</dcterms:created>
  <dcterms:modified xsi:type="dcterms:W3CDTF">2016-04-07T10:17:24Z</dcterms:modified>
</cp:coreProperties>
</file>