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7semestre\Ciência de Dados\"/>
    </mc:Choice>
  </mc:AlternateContent>
  <xr:revisionPtr revIDLastSave="0" documentId="13_ncr:1_{B8ED72E3-318F-477F-9D0A-357B05BAA62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Vacinação UF" sheetId="1" r:id="rId1"/>
    <sheet name="Vacinação Regiã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J6" i="2"/>
  <c r="K6" i="2"/>
  <c r="C5" i="2"/>
  <c r="D5" i="2"/>
  <c r="E5" i="2"/>
  <c r="F5" i="2"/>
  <c r="G5" i="2"/>
  <c r="H5" i="2"/>
  <c r="I5" i="2"/>
  <c r="J5" i="2"/>
  <c r="K5" i="2"/>
  <c r="C4" i="2"/>
  <c r="D4" i="2"/>
  <c r="E4" i="2"/>
  <c r="F4" i="2"/>
  <c r="G4" i="2"/>
  <c r="H4" i="2"/>
  <c r="I4" i="2"/>
  <c r="J4" i="2"/>
  <c r="K4" i="2"/>
  <c r="C3" i="2"/>
  <c r="D3" i="2"/>
  <c r="E3" i="2"/>
  <c r="F3" i="2"/>
  <c r="G3" i="2"/>
  <c r="H3" i="2"/>
  <c r="I3" i="2"/>
  <c r="J3" i="2"/>
  <c r="K3" i="2"/>
  <c r="B6" i="2"/>
  <c r="B5" i="2"/>
  <c r="B4" i="2"/>
  <c r="B3" i="2"/>
  <c r="C2" i="2"/>
  <c r="D2" i="2"/>
  <c r="E2" i="2"/>
  <c r="F2" i="2"/>
  <c r="G2" i="2"/>
  <c r="H2" i="2"/>
  <c r="I2" i="2"/>
  <c r="J2" i="2"/>
  <c r="K2" i="2"/>
  <c r="B2" i="2"/>
</calcChain>
</file>

<file path=xl/sharedStrings.xml><?xml version="1.0" encoding="utf-8"?>
<sst xmlns="http://schemas.openxmlformats.org/spreadsheetml/2006/main" count="54" uniqueCount="44">
  <si>
    <t>UF</t>
  </si>
  <si>
    <t>Total de Doses Aplicadas</t>
  </si>
  <si>
    <t>1ª Dose</t>
  </si>
  <si>
    <t>2ª Dose</t>
  </si>
  <si>
    <t>3ª Dose</t>
  </si>
  <si>
    <t>Dose Reforço</t>
  </si>
  <si>
    <t>1° Dose Reforço</t>
  </si>
  <si>
    <t>2° Dose Reforço</t>
  </si>
  <si>
    <t>3° Dose Reforço</t>
  </si>
  <si>
    <t>Dose Adicional</t>
  </si>
  <si>
    <t>Dose Única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</si>
  <si>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</si>
  <si>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</si>
  <si>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</si>
  <si>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</si>
  <si>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</si>
  <si>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</si>
  <si>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</si>
  <si>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</si>
  <si>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</si>
  <si>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</si>
  <si>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</si>
  <si>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</si>
  <si>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</si>
  <si>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</si>
  <si>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</si>
  <si>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</si>
  <si>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</si>
  <si>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</si>
  <si>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</si>
  <si>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</si>
  <si>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</si>
  <si>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</si>
  <si>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</si>
  <si>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</si>
  <si>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</si>
  <si>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</si>
  <si>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</si>
  <si>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Norte</t>
  </si>
  <si>
    <t>Nordeste</t>
  </si>
  <si>
    <t>Centro-Oeste</t>
  </si>
  <si>
    <t>Sudeste</t>
  </si>
  <si>
    <t>Sul</t>
  </si>
  <si>
    <t>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</si>
</sst>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#############E+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"/>
  <sheetViews>
    <sheetView workbookViewId="0">
      <selection activeCell="B2" sqref="B2"/>
    </sheetView>
  </sheetViews>
  <sheetFormatPr defaultRowHeight="15" x14ac:dyDescent="0.25"/>
  <cols>
    <col min="1" max="1" width="15.7109375" style="1" customWidth="1"/>
    <col min="2" max="2" width="24.42578125" style="2" customWidth="1"/>
    <col min="3" max="11" width="15.7109375" style="2" customWidth="1"/>
  </cols>
  <sheetData>
    <row r="1" spans="1:1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5" t="s">
        <v>11</v>
      </c>
      <c r="B2" s="4">
        <v>1147161</v>
      </c>
      <c r="C2" s="4">
        <v>587684</v>
      </c>
      <c r="D2" s="4">
        <v>475120</v>
      </c>
      <c r="E2" s="4">
        <v>0</v>
      </c>
      <c r="F2" s="4">
        <v>62670</v>
      </c>
      <c r="G2" s="4">
        <v>0</v>
      </c>
      <c r="H2" s="4">
        <v>7</v>
      </c>
      <c r="I2" s="4">
        <v>3</v>
      </c>
      <c r="J2" s="4">
        <v>9310</v>
      </c>
      <c r="K2" s="4">
        <v>12367</v>
      </c>
    </row>
    <row r="3" spans="1:11" x14ac:dyDescent="0.25">
      <c r="A3" s="5" t="s">
        <v>12</v>
      </c>
      <c r="B3" s="4">
        <v>4571001</v>
      </c>
      <c r="C3" s="4">
        <v>2307994</v>
      </c>
      <c r="D3" s="4">
        <v>1895887</v>
      </c>
      <c r="E3" s="4">
        <v>1</v>
      </c>
      <c r="F3" s="4">
        <v>306119</v>
      </c>
      <c r="G3" s="4">
        <v>0</v>
      </c>
      <c r="H3" s="4">
        <v>22</v>
      </c>
      <c r="I3" s="4">
        <v>2</v>
      </c>
      <c r="J3" s="4">
        <v>5228</v>
      </c>
      <c r="K3" s="4">
        <v>55748</v>
      </c>
    </row>
    <row r="4" spans="1:11" x14ac:dyDescent="0.25">
      <c r="A4" s="5" t="s">
        <v>13</v>
      </c>
      <c r="B4" s="4">
        <v>5455524</v>
      </c>
      <c r="C4" s="4">
        <v>2750008</v>
      </c>
      <c r="D4" s="4">
        <v>2220964</v>
      </c>
      <c r="E4" s="4">
        <v>102278</v>
      </c>
      <c r="F4" s="4">
        <v>320109</v>
      </c>
      <c r="G4" s="4">
        <v>17</v>
      </c>
      <c r="H4" s="4">
        <v>120</v>
      </c>
      <c r="I4" s="4">
        <v>18</v>
      </c>
      <c r="J4" s="4">
        <v>6666</v>
      </c>
      <c r="K4" s="4">
        <v>55344</v>
      </c>
    </row>
    <row r="5" spans="1:11" x14ac:dyDescent="0.25">
      <c r="A5" s="5" t="s">
        <v>14</v>
      </c>
      <c r="B5" s="4">
        <v>1004485</v>
      </c>
      <c r="C5" s="4">
        <v>518788</v>
      </c>
      <c r="D5" s="4">
        <v>403221</v>
      </c>
      <c r="E5" s="4">
        <v>5</v>
      </c>
      <c r="F5" s="4">
        <v>54053</v>
      </c>
      <c r="G5" s="4">
        <v>0</v>
      </c>
      <c r="H5" s="4">
        <v>52</v>
      </c>
      <c r="I5" s="4">
        <v>4</v>
      </c>
      <c r="J5" s="4">
        <v>17422</v>
      </c>
      <c r="K5" s="4">
        <v>10940</v>
      </c>
    </row>
    <row r="6" spans="1:11" x14ac:dyDescent="0.25">
      <c r="A6" s="5" t="s">
        <v>15</v>
      </c>
      <c r="B6" s="4">
        <v>22468988</v>
      </c>
      <c r="C6" s="4">
        <v>11073949</v>
      </c>
      <c r="D6" s="4">
        <v>9315966</v>
      </c>
      <c r="E6" s="4">
        <v>150</v>
      </c>
      <c r="F6" s="4">
        <v>1709342</v>
      </c>
      <c r="G6" s="4">
        <v>1250</v>
      </c>
      <c r="H6" s="4">
        <v>932</v>
      </c>
      <c r="I6" s="4">
        <v>360</v>
      </c>
      <c r="J6" s="4">
        <v>104647</v>
      </c>
      <c r="K6" s="4">
        <v>262392</v>
      </c>
    </row>
    <row r="7" spans="1:11" x14ac:dyDescent="0.25">
      <c r="A7" s="5" t="s">
        <v>16</v>
      </c>
      <c r="B7" s="4">
        <v>14602048</v>
      </c>
      <c r="C7" s="4">
        <v>7123809</v>
      </c>
      <c r="D7" s="4">
        <v>5967300</v>
      </c>
      <c r="E7" s="4">
        <v>25</v>
      </c>
      <c r="F7" s="4">
        <v>1262990</v>
      </c>
      <c r="G7" s="4">
        <v>471</v>
      </c>
      <c r="H7" s="4">
        <v>953</v>
      </c>
      <c r="I7" s="4">
        <v>252</v>
      </c>
      <c r="J7" s="4">
        <v>84324</v>
      </c>
      <c r="K7" s="4">
        <v>161924</v>
      </c>
    </row>
    <row r="8" spans="1:11" x14ac:dyDescent="0.25">
      <c r="A8" s="5" t="s">
        <v>17</v>
      </c>
      <c r="B8" s="4">
        <v>4830385</v>
      </c>
      <c r="C8" s="4">
        <v>2295500</v>
      </c>
      <c r="D8" s="4">
        <v>2069658</v>
      </c>
      <c r="E8" s="4">
        <v>6</v>
      </c>
      <c r="F8" s="4">
        <v>380999</v>
      </c>
      <c r="G8" s="4">
        <v>2</v>
      </c>
      <c r="H8" s="4">
        <v>72</v>
      </c>
      <c r="I8" s="4">
        <v>6</v>
      </c>
      <c r="J8" s="4">
        <v>24422</v>
      </c>
      <c r="K8" s="4">
        <v>59720</v>
      </c>
    </row>
    <row r="9" spans="1:11" x14ac:dyDescent="0.25">
      <c r="A9" s="5" t="s">
        <v>18</v>
      </c>
      <c r="B9" s="4">
        <v>6600319</v>
      </c>
      <c r="C9" s="4">
        <v>3107967</v>
      </c>
      <c r="D9" s="4">
        <v>2667362</v>
      </c>
      <c r="E9" s="4">
        <v>28</v>
      </c>
      <c r="F9" s="4">
        <v>663486</v>
      </c>
      <c r="G9" s="4">
        <v>117</v>
      </c>
      <c r="H9" s="4">
        <v>193</v>
      </c>
      <c r="I9" s="4">
        <v>61</v>
      </c>
      <c r="J9" s="4">
        <v>55060</v>
      </c>
      <c r="K9" s="4">
        <v>106045</v>
      </c>
    </row>
    <row r="10" spans="1:11" x14ac:dyDescent="0.25">
      <c r="A10" s="5" t="s">
        <v>19</v>
      </c>
      <c r="B10" s="4">
        <v>10829386</v>
      </c>
      <c r="C10" s="4">
        <v>5331267</v>
      </c>
      <c r="D10" s="4">
        <v>4494141</v>
      </c>
      <c r="E10" s="4">
        <v>1</v>
      </c>
      <c r="F10" s="4">
        <v>801970</v>
      </c>
      <c r="G10" s="4">
        <v>4</v>
      </c>
      <c r="H10" s="4">
        <v>193</v>
      </c>
      <c r="I10" s="4">
        <v>25</v>
      </c>
      <c r="J10" s="4">
        <v>44328</v>
      </c>
      <c r="K10" s="4">
        <v>157457</v>
      </c>
    </row>
    <row r="11" spans="1:11" x14ac:dyDescent="0.25">
      <c r="A11" s="5" t="s">
        <v>20</v>
      </c>
      <c r="B11" s="4">
        <v>8873901</v>
      </c>
      <c r="C11" s="4">
        <v>4506507</v>
      </c>
      <c r="D11" s="4">
        <v>3649178</v>
      </c>
      <c r="E11" s="4">
        <v>2</v>
      </c>
      <c r="F11" s="4">
        <v>564412</v>
      </c>
      <c r="G11" s="4">
        <v>1</v>
      </c>
      <c r="H11" s="4">
        <v>368</v>
      </c>
      <c r="I11" s="4">
        <v>36</v>
      </c>
      <c r="J11" s="4">
        <v>41093</v>
      </c>
      <c r="K11" s="4">
        <v>112304</v>
      </c>
    </row>
    <row r="12" spans="1:11" x14ac:dyDescent="0.25">
      <c r="A12" s="5" t="s">
        <v>21</v>
      </c>
      <c r="B12" s="4">
        <v>35069600</v>
      </c>
      <c r="C12" s="4">
        <v>16478335</v>
      </c>
      <c r="D12" s="4">
        <v>14818682</v>
      </c>
      <c r="E12" s="4">
        <v>388</v>
      </c>
      <c r="F12" s="4">
        <v>3086031</v>
      </c>
      <c r="G12" s="4">
        <v>148</v>
      </c>
      <c r="H12" s="4">
        <v>974</v>
      </c>
      <c r="I12" s="4">
        <v>230</v>
      </c>
      <c r="J12" s="4">
        <v>184327</v>
      </c>
      <c r="K12" s="4">
        <v>500485</v>
      </c>
    </row>
    <row r="13" spans="1:11" x14ac:dyDescent="0.25">
      <c r="A13" s="5" t="s">
        <v>22</v>
      </c>
      <c r="B13" s="4">
        <v>4687179</v>
      </c>
      <c r="C13" s="4">
        <v>2047324</v>
      </c>
      <c r="D13" s="4">
        <v>1790615</v>
      </c>
      <c r="E13" s="4">
        <v>233655</v>
      </c>
      <c r="F13" s="4">
        <v>414034</v>
      </c>
      <c r="G13" s="4">
        <v>4</v>
      </c>
      <c r="H13" s="4">
        <v>144</v>
      </c>
      <c r="I13" s="4">
        <v>9</v>
      </c>
      <c r="J13" s="4">
        <v>14595</v>
      </c>
      <c r="K13" s="4">
        <v>186799</v>
      </c>
    </row>
    <row r="14" spans="1:11" x14ac:dyDescent="0.25">
      <c r="A14" s="5" t="s">
        <v>23</v>
      </c>
      <c r="B14" s="4">
        <v>5120011</v>
      </c>
      <c r="C14" s="4">
        <v>2585268</v>
      </c>
      <c r="D14" s="4">
        <v>2134339</v>
      </c>
      <c r="E14" s="4">
        <v>1190</v>
      </c>
      <c r="F14" s="4">
        <v>284369</v>
      </c>
      <c r="G14" s="4">
        <v>3</v>
      </c>
      <c r="H14" s="4">
        <v>76</v>
      </c>
      <c r="I14" s="4">
        <v>22</v>
      </c>
      <c r="J14" s="4">
        <v>18700</v>
      </c>
      <c r="K14" s="4">
        <v>96044</v>
      </c>
    </row>
    <row r="15" spans="1:11" x14ac:dyDescent="0.25">
      <c r="A15" s="5" t="s">
        <v>24</v>
      </c>
      <c r="B15" s="4">
        <v>10967140</v>
      </c>
      <c r="C15" s="4">
        <v>5601701</v>
      </c>
      <c r="D15" s="4">
        <v>4541276</v>
      </c>
      <c r="E15" s="4">
        <v>8</v>
      </c>
      <c r="F15" s="4">
        <v>652477</v>
      </c>
      <c r="G15" s="4">
        <v>6</v>
      </c>
      <c r="H15" s="4">
        <v>316</v>
      </c>
      <c r="I15" s="4">
        <v>202</v>
      </c>
      <c r="J15" s="4">
        <v>35216</v>
      </c>
      <c r="K15" s="4">
        <v>135938</v>
      </c>
    </row>
    <row r="16" spans="1:11" x14ac:dyDescent="0.25">
      <c r="A16" s="5" t="s">
        <v>25</v>
      </c>
      <c r="B16" s="4">
        <v>6483413</v>
      </c>
      <c r="C16" s="4">
        <v>3083501</v>
      </c>
      <c r="D16" s="4">
        <v>2731888</v>
      </c>
      <c r="E16" s="4">
        <v>36</v>
      </c>
      <c r="F16" s="4">
        <v>602236</v>
      </c>
      <c r="G16" s="4">
        <v>0</v>
      </c>
      <c r="H16" s="4">
        <v>169</v>
      </c>
      <c r="I16" s="4">
        <v>24</v>
      </c>
      <c r="J16" s="4">
        <v>19539</v>
      </c>
      <c r="K16" s="4">
        <v>46020</v>
      </c>
    </row>
    <row r="17" spans="1:24" x14ac:dyDescent="0.25">
      <c r="A17" s="5" t="s">
        <v>26</v>
      </c>
      <c r="B17" s="4">
        <v>14794677</v>
      </c>
      <c r="C17" s="4">
        <v>7209348</v>
      </c>
      <c r="D17" s="4">
        <v>6064801</v>
      </c>
      <c r="E17" s="4">
        <v>213637</v>
      </c>
      <c r="F17" s="4">
        <v>1148309</v>
      </c>
      <c r="G17" s="4">
        <v>1</v>
      </c>
      <c r="H17" s="4">
        <v>2011</v>
      </c>
      <c r="I17" s="4">
        <v>2239</v>
      </c>
      <c r="J17" s="4">
        <v>36824</v>
      </c>
      <c r="K17" s="4">
        <v>117507</v>
      </c>
    </row>
    <row r="18" spans="1:24" x14ac:dyDescent="0.25">
      <c r="A18" s="5" t="s">
        <v>27</v>
      </c>
      <c r="B18" s="4">
        <v>5324215</v>
      </c>
      <c r="C18" s="4">
        <v>2581637</v>
      </c>
      <c r="D18" s="4">
        <v>2279763</v>
      </c>
      <c r="E18" s="4">
        <v>25</v>
      </c>
      <c r="F18" s="4">
        <v>401932</v>
      </c>
      <c r="G18" s="4">
        <v>1</v>
      </c>
      <c r="H18" s="4">
        <v>81</v>
      </c>
      <c r="I18" s="4">
        <v>6</v>
      </c>
      <c r="J18" s="4">
        <v>10257</v>
      </c>
      <c r="K18" s="4">
        <v>50513</v>
      </c>
      <c r="N18" s="3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5" t="s">
        <v>28</v>
      </c>
      <c r="B19" s="4">
        <v>19284446</v>
      </c>
      <c r="C19" s="4">
        <v>9163766</v>
      </c>
      <c r="D19" s="4">
        <v>8135618</v>
      </c>
      <c r="E19" s="4">
        <v>55252</v>
      </c>
      <c r="F19" s="4">
        <v>1493531</v>
      </c>
      <c r="G19" s="4">
        <v>1071</v>
      </c>
      <c r="H19" s="4">
        <v>156</v>
      </c>
      <c r="I19" s="4">
        <v>18</v>
      </c>
      <c r="J19" s="4">
        <v>107826</v>
      </c>
      <c r="K19" s="4">
        <v>327208</v>
      </c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5" t="s">
        <v>29</v>
      </c>
      <c r="B20" s="4">
        <v>28583916</v>
      </c>
      <c r="C20" s="4">
        <v>13334864</v>
      </c>
      <c r="D20" s="4">
        <v>11899492</v>
      </c>
      <c r="E20" s="4">
        <v>316</v>
      </c>
      <c r="F20" s="4">
        <v>2913173</v>
      </c>
      <c r="G20" s="4">
        <v>3</v>
      </c>
      <c r="H20" s="4">
        <v>991</v>
      </c>
      <c r="I20" s="4">
        <v>379</v>
      </c>
      <c r="J20" s="4">
        <v>60994</v>
      </c>
      <c r="K20" s="4">
        <v>373704</v>
      </c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 s="5" t="s">
        <v>30</v>
      </c>
      <c r="B21" s="4">
        <v>5492758</v>
      </c>
      <c r="C21" s="4">
        <v>2640158</v>
      </c>
      <c r="D21" s="4">
        <v>2268383</v>
      </c>
      <c r="E21" s="4">
        <v>453</v>
      </c>
      <c r="F21" s="4">
        <v>468944</v>
      </c>
      <c r="G21" s="4">
        <v>177</v>
      </c>
      <c r="H21" s="4">
        <v>238</v>
      </c>
      <c r="I21" s="4">
        <v>103</v>
      </c>
      <c r="J21" s="4">
        <v>55176</v>
      </c>
      <c r="K21" s="4">
        <v>59126</v>
      </c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5">
      <c r="A22" s="5" t="s">
        <v>31</v>
      </c>
      <c r="B22" s="4">
        <v>2476704</v>
      </c>
      <c r="C22" s="4">
        <v>1223061</v>
      </c>
      <c r="D22" s="4">
        <v>1017855</v>
      </c>
      <c r="E22" s="4">
        <v>9867</v>
      </c>
      <c r="F22" s="4">
        <v>180465</v>
      </c>
      <c r="G22" s="4">
        <v>0</v>
      </c>
      <c r="H22" s="4">
        <v>36</v>
      </c>
      <c r="I22" s="4">
        <v>25</v>
      </c>
      <c r="J22" s="4">
        <v>12425</v>
      </c>
      <c r="K22" s="4">
        <v>32970</v>
      </c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A23" s="5" t="s">
        <v>32</v>
      </c>
      <c r="B23" s="4">
        <v>719287</v>
      </c>
      <c r="C23" s="4">
        <v>388074</v>
      </c>
      <c r="D23" s="4">
        <v>286425</v>
      </c>
      <c r="E23" s="4">
        <v>0</v>
      </c>
      <c r="F23" s="4">
        <v>31314</v>
      </c>
      <c r="G23" s="4">
        <v>0</v>
      </c>
      <c r="H23" s="4">
        <v>4</v>
      </c>
      <c r="I23" s="4">
        <v>2</v>
      </c>
      <c r="J23" s="4">
        <v>2484</v>
      </c>
      <c r="K23" s="4">
        <v>10984</v>
      </c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5">
      <c r="A24" s="5" t="s">
        <v>33</v>
      </c>
      <c r="B24" s="4">
        <v>19758787</v>
      </c>
      <c r="C24" s="4">
        <v>8966520</v>
      </c>
      <c r="D24" s="4">
        <v>8106586</v>
      </c>
      <c r="E24" s="4">
        <v>3001</v>
      </c>
      <c r="F24" s="4">
        <v>2296552</v>
      </c>
      <c r="G24" s="4">
        <v>1219</v>
      </c>
      <c r="H24" s="4">
        <v>447</v>
      </c>
      <c r="I24" s="4">
        <v>33</v>
      </c>
      <c r="J24" s="4">
        <v>86447</v>
      </c>
      <c r="K24" s="4">
        <v>297982</v>
      </c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5">
      <c r="A25" s="5" t="s">
        <v>34</v>
      </c>
      <c r="B25" s="4">
        <v>12140504</v>
      </c>
      <c r="C25" s="4">
        <v>5803567</v>
      </c>
      <c r="D25" s="4">
        <v>5128444</v>
      </c>
      <c r="E25" s="4">
        <v>10334</v>
      </c>
      <c r="F25" s="4">
        <v>885499</v>
      </c>
      <c r="G25" s="4">
        <v>31773</v>
      </c>
      <c r="H25" s="4">
        <v>56</v>
      </c>
      <c r="I25" s="4">
        <v>6</v>
      </c>
      <c r="J25" s="4">
        <v>33204</v>
      </c>
      <c r="K25" s="4">
        <v>247621</v>
      </c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5">
      <c r="A26" s="5" t="s">
        <v>35</v>
      </c>
      <c r="B26" s="4">
        <v>3545219</v>
      </c>
      <c r="C26" s="4">
        <v>1725701</v>
      </c>
      <c r="D26" s="4">
        <v>1494437</v>
      </c>
      <c r="E26" s="4">
        <v>4</v>
      </c>
      <c r="F26" s="4">
        <v>277467</v>
      </c>
      <c r="G26" s="4">
        <v>0</v>
      </c>
      <c r="H26" s="4">
        <v>45</v>
      </c>
      <c r="I26" s="4">
        <v>19</v>
      </c>
      <c r="J26" s="4">
        <v>7813</v>
      </c>
      <c r="K26" s="4">
        <v>39733</v>
      </c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A27" s="5" t="s">
        <v>36</v>
      </c>
      <c r="B27" s="4">
        <v>84146987</v>
      </c>
      <c r="C27" s="4">
        <v>37879479</v>
      </c>
      <c r="D27" s="4">
        <v>35342526</v>
      </c>
      <c r="E27" s="4">
        <v>2330</v>
      </c>
      <c r="F27" s="4">
        <v>9425029</v>
      </c>
      <c r="G27" s="4">
        <v>87672</v>
      </c>
      <c r="H27" s="4">
        <v>8051</v>
      </c>
      <c r="I27" s="4">
        <v>11</v>
      </c>
      <c r="J27" s="4">
        <v>224685</v>
      </c>
      <c r="K27" s="4">
        <v>1177204</v>
      </c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A28" s="5" t="s">
        <v>37</v>
      </c>
      <c r="B28" s="4">
        <v>2114255</v>
      </c>
      <c r="C28" s="4">
        <v>1071426</v>
      </c>
      <c r="D28" s="4">
        <v>868361</v>
      </c>
      <c r="E28" s="4">
        <v>0</v>
      </c>
      <c r="F28" s="4">
        <v>136939</v>
      </c>
      <c r="G28" s="4">
        <v>1</v>
      </c>
      <c r="H28" s="4">
        <v>64</v>
      </c>
      <c r="I28" s="4">
        <v>6</v>
      </c>
      <c r="J28" s="4">
        <v>6181</v>
      </c>
      <c r="K28" s="4">
        <v>31277</v>
      </c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5"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5"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5"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5"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4:24" x14ac:dyDescent="0.25"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4:24" x14ac:dyDescent="0.25"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4:24" x14ac:dyDescent="0.25"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4:24" x14ac:dyDescent="0.25"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4:24" x14ac:dyDescent="0.25"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4:24" x14ac:dyDescent="0.25"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4:24" x14ac:dyDescent="0.25"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4:24" x14ac:dyDescent="0.25"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4:24" x14ac:dyDescent="0.25"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4:24" x14ac:dyDescent="0.25"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4:24" x14ac:dyDescent="0.25"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4:24" x14ac:dyDescent="0.25"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4:24" x14ac:dyDescent="0.25"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7B91-5431-42ED-9274-B3710B2D5D3D}">
  <dimension ref="A1:K6"/>
  <sheetViews>
    <sheetView tabSelected="1" workbookViewId="0">
      <selection activeCell="D26" sqref="D26"/>
    </sheetView>
  </sheetViews>
  <sheetFormatPr defaultRowHeight="15" x14ac:dyDescent="0.25"/>
  <cols>
    <col min="1" max="1" width="16.28515625" style="5" customWidth="1"/>
    <col min="2" max="2" width="35.140625" style="5" customWidth="1"/>
    <col min="3" max="3" width="14.28515625" style="5" customWidth="1"/>
    <col min="4" max="4" width="14.85546875" style="5" customWidth="1"/>
    <col min="5" max="5" width="12.42578125" style="5" customWidth="1"/>
    <col min="6" max="6" width="19.140625" style="5" customWidth="1"/>
    <col min="7" max="7" width="14.140625" style="5" customWidth="1"/>
    <col min="8" max="9" width="18.42578125" style="5" customWidth="1"/>
    <col min="10" max="10" width="16.5703125" style="5" customWidth="1"/>
    <col min="11" max="11" width="14.140625" style="5" customWidth="1"/>
    <col min="12" max="16384" width="9.140625" style="5"/>
  </cols>
  <sheetData>
    <row r="1" spans="1:11" x14ac:dyDescent="0.25">
      <c r="A1" s="3" t="s">
        <v>43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5" t="s">
        <v>38</v>
      </c>
      <c r="B2" s="4">
        <f>'Vacinação UF'!B2+'Vacinação UF'!B4+'Vacinação UF'!B5+'Vacinação UF'!B15+'Vacinação UF'!B22+'Vacinação UF'!B23+'Vacinação UF'!B28</f>
        <v>23884556</v>
      </c>
      <c r="C2" s="4">
        <f>'Vacinação UF'!C2+'Vacinação UF'!C4+'Vacinação UF'!C5+'Vacinação UF'!C15+'Vacinação UF'!C22+'Vacinação UF'!C23+'Vacinação UF'!C28</f>
        <v>12140742</v>
      </c>
      <c r="D2" s="4">
        <f>'Vacinação UF'!D2+'Vacinação UF'!D4+'Vacinação UF'!D5+'Vacinação UF'!D15+'Vacinação UF'!D22+'Vacinação UF'!D23+'Vacinação UF'!D28</f>
        <v>9813222</v>
      </c>
      <c r="E2" s="4">
        <f>'Vacinação UF'!E2+'Vacinação UF'!E4+'Vacinação UF'!E5+'Vacinação UF'!E15+'Vacinação UF'!E22+'Vacinação UF'!E23+'Vacinação UF'!E28</f>
        <v>112158</v>
      </c>
      <c r="F2" s="4">
        <f>'Vacinação UF'!F2+'Vacinação UF'!F4+'Vacinação UF'!F5+'Vacinação UF'!F15+'Vacinação UF'!F22+'Vacinação UF'!F23+'Vacinação UF'!F28</f>
        <v>1438027</v>
      </c>
      <c r="G2" s="4">
        <f>'Vacinação UF'!G2+'Vacinação UF'!G4+'Vacinação UF'!G5+'Vacinação UF'!G15+'Vacinação UF'!G22+'Vacinação UF'!G23+'Vacinação UF'!G28</f>
        <v>24</v>
      </c>
      <c r="H2" s="4">
        <f>'Vacinação UF'!H2+'Vacinação UF'!H4+'Vacinação UF'!H5+'Vacinação UF'!H15+'Vacinação UF'!H22+'Vacinação UF'!H23+'Vacinação UF'!H28</f>
        <v>599</v>
      </c>
      <c r="I2" s="4">
        <f>'Vacinação UF'!I2+'Vacinação UF'!I4+'Vacinação UF'!I5+'Vacinação UF'!I15+'Vacinação UF'!I22+'Vacinação UF'!I23+'Vacinação UF'!I28</f>
        <v>260</v>
      </c>
      <c r="J2" s="4">
        <f>'Vacinação UF'!J2+'Vacinação UF'!J4+'Vacinação UF'!J5+'Vacinação UF'!J15+'Vacinação UF'!J22+'Vacinação UF'!J23+'Vacinação UF'!J28</f>
        <v>89704</v>
      </c>
      <c r="K2" s="4">
        <f>'Vacinação UF'!K2+'Vacinação UF'!K4+'Vacinação UF'!K5+'Vacinação UF'!K15+'Vacinação UF'!K22+'Vacinação UF'!K23+'Vacinação UF'!K28</f>
        <v>289820</v>
      </c>
    </row>
    <row r="3" spans="1:11" x14ac:dyDescent="0.25">
      <c r="A3" s="5" t="s">
        <v>39</v>
      </c>
      <c r="B3" s="4">
        <f>'Vacinação UF'!B3+'Vacinação UF'!B6+'Vacinação UF'!B7+'Vacinação UF'!B11+'Vacinação UF'!B16+'Vacinação UF'!B17+'Vacinação UF'!B18+'Vacinação UF'!B21+'Vacinação UF'!B26</f>
        <v>86156220</v>
      </c>
      <c r="C3" s="4">
        <f>'Vacinação UF'!C3+'Vacinação UF'!C6+'Vacinação UF'!C7+'Vacinação UF'!C11+'Vacinação UF'!C16+'Vacinação UF'!C17+'Vacinação UF'!C18+'Vacinação UF'!C21+'Vacinação UF'!C26</f>
        <v>42252604</v>
      </c>
      <c r="D3" s="4">
        <f>'Vacinação UF'!D3+'Vacinação UF'!D6+'Vacinação UF'!D7+'Vacinação UF'!D11+'Vacinação UF'!D16+'Vacinação UF'!D17+'Vacinação UF'!D18+'Vacinação UF'!D21+'Vacinação UF'!D26</f>
        <v>35667603</v>
      </c>
      <c r="E3" s="4">
        <f>'Vacinação UF'!E3+'Vacinação UF'!E6+'Vacinação UF'!E7+'Vacinação UF'!E11+'Vacinação UF'!E16+'Vacinação UF'!E17+'Vacinação UF'!E18+'Vacinação UF'!E21+'Vacinação UF'!E26</f>
        <v>214333</v>
      </c>
      <c r="F3" s="4">
        <f>'Vacinação UF'!F3+'Vacinação UF'!F6+'Vacinação UF'!F7+'Vacinação UF'!F11+'Vacinação UF'!F16+'Vacinação UF'!F17+'Vacinação UF'!F18+'Vacinação UF'!F21+'Vacinação UF'!F26</f>
        <v>6741751</v>
      </c>
      <c r="G3" s="4">
        <f>'Vacinação UF'!G3+'Vacinação UF'!G6+'Vacinação UF'!G7+'Vacinação UF'!G11+'Vacinação UF'!G16+'Vacinação UF'!G17+'Vacinação UF'!G18+'Vacinação UF'!G21+'Vacinação UF'!G26</f>
        <v>1901</v>
      </c>
      <c r="H3" s="4">
        <f>'Vacinação UF'!H3+'Vacinação UF'!H6+'Vacinação UF'!H7+'Vacinação UF'!H11+'Vacinação UF'!H16+'Vacinação UF'!H17+'Vacinação UF'!H18+'Vacinação UF'!H21+'Vacinação UF'!H26</f>
        <v>4819</v>
      </c>
      <c r="I3" s="4">
        <f>'Vacinação UF'!I3+'Vacinação UF'!I6+'Vacinação UF'!I7+'Vacinação UF'!I11+'Vacinação UF'!I16+'Vacinação UF'!I17+'Vacinação UF'!I18+'Vacinação UF'!I21+'Vacinação UF'!I26</f>
        <v>3041</v>
      </c>
      <c r="J3" s="4">
        <f>'Vacinação UF'!J3+'Vacinação UF'!J6+'Vacinação UF'!J7+'Vacinação UF'!J11+'Vacinação UF'!J16+'Vacinação UF'!J17+'Vacinação UF'!J18+'Vacinação UF'!J21+'Vacinação UF'!J26</f>
        <v>364901</v>
      </c>
      <c r="K3" s="4">
        <f>'Vacinação UF'!K3+'Vacinação UF'!K6+'Vacinação UF'!K7+'Vacinação UF'!K11+'Vacinação UF'!K16+'Vacinação UF'!K17+'Vacinação UF'!K18+'Vacinação UF'!K21+'Vacinação UF'!K26</f>
        <v>905267</v>
      </c>
    </row>
    <row r="4" spans="1:11" x14ac:dyDescent="0.25">
      <c r="A4" s="5" t="s">
        <v>40</v>
      </c>
      <c r="B4" s="4">
        <f>'Vacinação UF'!B8+'Vacinação UF'!B10+'Vacinação UF'!B14+'Vacinação UF'!B13</f>
        <v>25466961</v>
      </c>
      <c r="C4" s="4">
        <f>'Vacinação UF'!C8+'Vacinação UF'!C10+'Vacinação UF'!C14+'Vacinação UF'!C13</f>
        <v>12259359</v>
      </c>
      <c r="D4" s="4">
        <f>'Vacinação UF'!D8+'Vacinação UF'!D10+'Vacinação UF'!D14+'Vacinação UF'!D13</f>
        <v>10488753</v>
      </c>
      <c r="E4" s="4">
        <f>'Vacinação UF'!E8+'Vacinação UF'!E10+'Vacinação UF'!E14+'Vacinação UF'!E13</f>
        <v>234852</v>
      </c>
      <c r="F4" s="4">
        <f>'Vacinação UF'!F8+'Vacinação UF'!F10+'Vacinação UF'!F14+'Vacinação UF'!F13</f>
        <v>1881372</v>
      </c>
      <c r="G4" s="4">
        <f>'Vacinação UF'!G8+'Vacinação UF'!G10+'Vacinação UF'!G14+'Vacinação UF'!G13</f>
        <v>13</v>
      </c>
      <c r="H4" s="4">
        <f>'Vacinação UF'!H8+'Vacinação UF'!H10+'Vacinação UF'!H14+'Vacinação UF'!H13</f>
        <v>485</v>
      </c>
      <c r="I4" s="4">
        <f>'Vacinação UF'!I8+'Vacinação UF'!I10+'Vacinação UF'!I14+'Vacinação UF'!I13</f>
        <v>62</v>
      </c>
      <c r="J4" s="4">
        <f>'Vacinação UF'!J8+'Vacinação UF'!J10+'Vacinação UF'!J14+'Vacinação UF'!J13</f>
        <v>102045</v>
      </c>
      <c r="K4" s="4">
        <f>'Vacinação UF'!K8+'Vacinação UF'!K10+'Vacinação UF'!K14+'Vacinação UF'!K13</f>
        <v>500020</v>
      </c>
    </row>
    <row r="5" spans="1:11" x14ac:dyDescent="0.25">
      <c r="A5" s="5" t="s">
        <v>41</v>
      </c>
      <c r="B5" s="4">
        <f>'Vacinação UF'!B9+'Vacinação UF'!B12+'Vacinação UF'!B20+'Vacinação UF'!B27</f>
        <v>154400822</v>
      </c>
      <c r="C5" s="4">
        <f>'Vacinação UF'!C9+'Vacinação UF'!C12+'Vacinação UF'!C20+'Vacinação UF'!C27</f>
        <v>70800645</v>
      </c>
      <c r="D5" s="4">
        <f>'Vacinação UF'!D9+'Vacinação UF'!D12+'Vacinação UF'!D20+'Vacinação UF'!D27</f>
        <v>64728062</v>
      </c>
      <c r="E5" s="4">
        <f>'Vacinação UF'!E9+'Vacinação UF'!E12+'Vacinação UF'!E20+'Vacinação UF'!E27</f>
        <v>3062</v>
      </c>
      <c r="F5" s="4">
        <f>'Vacinação UF'!F9+'Vacinação UF'!F12+'Vacinação UF'!F20+'Vacinação UF'!F27</f>
        <v>16087719</v>
      </c>
      <c r="G5" s="4">
        <f>'Vacinação UF'!G9+'Vacinação UF'!G12+'Vacinação UF'!G20+'Vacinação UF'!G27</f>
        <v>87940</v>
      </c>
      <c r="H5" s="4">
        <f>'Vacinação UF'!H9+'Vacinação UF'!H12+'Vacinação UF'!H20+'Vacinação UF'!H27</f>
        <v>10209</v>
      </c>
      <c r="I5" s="4">
        <f>'Vacinação UF'!I9+'Vacinação UF'!I12+'Vacinação UF'!I20+'Vacinação UF'!I27</f>
        <v>681</v>
      </c>
      <c r="J5" s="4">
        <f>'Vacinação UF'!J9+'Vacinação UF'!J12+'Vacinação UF'!J20+'Vacinação UF'!J27</f>
        <v>525066</v>
      </c>
      <c r="K5" s="4">
        <f>'Vacinação UF'!K9+'Vacinação UF'!K12+'Vacinação UF'!K20+'Vacinação UF'!K27</f>
        <v>2157438</v>
      </c>
    </row>
    <row r="6" spans="1:11" x14ac:dyDescent="0.25">
      <c r="A6" s="5" t="s">
        <v>42</v>
      </c>
      <c r="B6" s="4">
        <f>'Vacinação UF'!B25+'Vacinação UF'!B24+'Vacinação UF'!B19</f>
        <v>51183737</v>
      </c>
      <c r="C6" s="4">
        <f>'Vacinação UF'!C25+'Vacinação UF'!C24+'Vacinação UF'!C19</f>
        <v>23933853</v>
      </c>
      <c r="D6" s="4">
        <f>'Vacinação UF'!D25+'Vacinação UF'!D24+'Vacinação UF'!D19</f>
        <v>21370648</v>
      </c>
      <c r="E6" s="4">
        <f>'Vacinação UF'!E25+'Vacinação UF'!E24+'Vacinação UF'!E19</f>
        <v>68587</v>
      </c>
      <c r="F6" s="4">
        <f>'Vacinação UF'!F25+'Vacinação UF'!F24+'Vacinação UF'!F19</f>
        <v>4675582</v>
      </c>
      <c r="G6" s="4">
        <f>'Vacinação UF'!G25+'Vacinação UF'!G24+'Vacinação UF'!G19</f>
        <v>34063</v>
      </c>
      <c r="H6" s="4">
        <f>'Vacinação UF'!H25+'Vacinação UF'!H24+'Vacinação UF'!H19</f>
        <v>659</v>
      </c>
      <c r="I6" s="4">
        <f>'Vacinação UF'!I25+'Vacinação UF'!I24+'Vacinação UF'!I19</f>
        <v>57</v>
      </c>
      <c r="J6" s="4">
        <f>'Vacinação UF'!J25+'Vacinação UF'!J24+'Vacinação UF'!J19</f>
        <v>227477</v>
      </c>
      <c r="K6" s="4">
        <f>'Vacinação UF'!K25+'Vacinação UF'!K24+'Vacinação UF'!K19</f>
        <v>872811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Vacinação UF</vt:lpstr>
      <vt:lpstr>Vacinação Região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Luiz Fernando Santana Dal Pra</cp:lastModifiedBy>
  <dcterms:created xsi:type="dcterms:W3CDTF">2025-02-21T19:21:38Z</dcterms:created>
  <dcterms:modified xsi:type="dcterms:W3CDTF">2025-02-21T19:30:03Z</dcterms:modified>
</cp:coreProperties>
</file>