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D57737EB-F365-4943-9273-5BAC687B648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cinação UF" sheetId="1" r:id="rId1"/>
    <sheet name="Vacinação Regi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C3" i="2"/>
  <c r="D3" i="2"/>
  <c r="E3" i="2"/>
  <c r="F3" i="2"/>
  <c r="G3" i="2"/>
  <c r="H3" i="2"/>
  <c r="I3" i="2"/>
  <c r="J3" i="2"/>
  <c r="K3" i="2"/>
  <c r="C2" i="2"/>
  <c r="D2" i="2"/>
  <c r="E2" i="2"/>
  <c r="F2" i="2"/>
  <c r="G2" i="2"/>
  <c r="H2" i="2"/>
  <c r="I2" i="2"/>
  <c r="J2" i="2"/>
  <c r="K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<sst xmlns="http://schemas.openxmlformats.org/spreadsheetml/2006/main" count="54" uniqueCount="44">
  <si>
    <t>UF</t>
  </si>
  <si>
    <t>Total de Doses Aplicadas</t>
  </si>
  <si>
    <t>1ª Dose</t>
  </si>
  <si>
    <t>2ª Dose</t>
  </si>
  <si>
    <t>3ª Dose</t>
  </si>
  <si>
    <t>Dose Reforço</t>
  </si>
  <si>
    <t>1° Dose Reforço</t>
  </si>
  <si>
    <t>2° Dose Reforço</t>
  </si>
  <si>
    <t>3° Dose Reforço</t>
  </si>
  <si>
    <t>Dose Adicional</t>
  </si>
  <si>
    <t>Dose Única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</si>
  <si>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</si>
  <si>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</si>
  <si>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</si>
  <si>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</si>
  <si>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</si>
  <si>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</si>
  <si>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</si>
  <si>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</si>
  <si>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</si>
  <si>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</si>
  <si>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</si>
  <si>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</si>
  <si>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</si>
  <si>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</si>
  <si>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</si>
  <si>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</si>
  <si>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</si>
  <si>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</si>
  <si>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</si>
  <si>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</si>
  <si>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</si>
  <si>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</si>
  <si>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</si>
  <si>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</si>
  <si>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</si>
  <si>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</si>
  <si>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</si>
  <si>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Região</t>
  </si>
  <si>
    <t>Norte</t>
  </si>
  <si>
    <t>Nordeste</t>
  </si>
  <si>
    <t>Centro-Oeste</t>
  </si>
  <si>
    <t>Sudeste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</si>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</sst>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C18" sqref="C18"/>
    </sheetView>
  </sheetViews>
  <sheetFormatPr defaultRowHeight="15" x14ac:dyDescent="0.25"/>
  <cols>
    <col min="1" max="1" width="15.7109375" style="1" customWidth="1"/>
    <col min="2" max="11" width="15.7109375" style="2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11</v>
      </c>
      <c r="B2" s="2">
        <v>50891</v>
      </c>
      <c r="C2" s="2">
        <v>14609</v>
      </c>
      <c r="D2" s="2">
        <v>15492</v>
      </c>
      <c r="E2" s="2">
        <v>3280</v>
      </c>
      <c r="F2" s="2">
        <v>6624</v>
      </c>
      <c r="G2" s="2">
        <v>4743</v>
      </c>
      <c r="H2" s="2">
        <v>5838</v>
      </c>
      <c r="I2" s="2">
        <v>44</v>
      </c>
      <c r="J2" s="2">
        <v>193</v>
      </c>
      <c r="K2" s="2">
        <v>67</v>
      </c>
    </row>
    <row r="3" spans="1:11" x14ac:dyDescent="0.25">
      <c r="A3" s="3" t="s">
        <v>12</v>
      </c>
      <c r="B3" s="2">
        <v>154021</v>
      </c>
      <c r="C3" s="2">
        <v>32094</v>
      </c>
      <c r="D3" s="2">
        <v>35618</v>
      </c>
      <c r="E3" s="2">
        <v>10273</v>
      </c>
      <c r="F3" s="2">
        <v>21068</v>
      </c>
      <c r="G3" s="2">
        <v>25753</v>
      </c>
      <c r="H3" s="2">
        <v>28670</v>
      </c>
      <c r="I3" s="2">
        <v>489</v>
      </c>
      <c r="J3" s="2">
        <v>52</v>
      </c>
      <c r="K3" s="2">
        <v>3</v>
      </c>
    </row>
    <row r="4" spans="1:11" x14ac:dyDescent="0.25">
      <c r="A4" s="3" t="s">
        <v>13</v>
      </c>
      <c r="B4" s="2">
        <v>689849</v>
      </c>
      <c r="C4" s="2">
        <v>164605</v>
      </c>
      <c r="D4" s="2">
        <v>180700</v>
      </c>
      <c r="E4" s="2">
        <v>121249</v>
      </c>
      <c r="F4" s="2">
        <v>44909</v>
      </c>
      <c r="G4" s="2">
        <v>117045</v>
      </c>
      <c r="H4" s="2">
        <v>59833</v>
      </c>
      <c r="I4" s="2">
        <v>429</v>
      </c>
      <c r="J4" s="2">
        <v>547</v>
      </c>
      <c r="K4" s="2">
        <v>513</v>
      </c>
    </row>
    <row r="5" spans="1:11" x14ac:dyDescent="0.25">
      <c r="A5" s="3" t="s">
        <v>14</v>
      </c>
      <c r="B5" s="2">
        <v>100585</v>
      </c>
      <c r="C5" s="2">
        <v>29719</v>
      </c>
      <c r="D5" s="2">
        <v>31386</v>
      </c>
      <c r="E5" s="2">
        <v>7623</v>
      </c>
      <c r="F5" s="2">
        <v>8936</v>
      </c>
      <c r="G5" s="2">
        <v>17049</v>
      </c>
      <c r="H5" s="2">
        <v>5743</v>
      </c>
      <c r="I5" s="2">
        <v>49</v>
      </c>
      <c r="J5" s="2">
        <v>5</v>
      </c>
      <c r="K5" s="2">
        <v>75</v>
      </c>
    </row>
    <row r="6" spans="1:11" x14ac:dyDescent="0.25">
      <c r="A6" s="3" t="s">
        <v>15</v>
      </c>
      <c r="B6" s="2">
        <v>1056537</v>
      </c>
      <c r="C6" s="2">
        <v>203061</v>
      </c>
      <c r="D6" s="2">
        <v>224886</v>
      </c>
      <c r="E6" s="2">
        <v>109132</v>
      </c>
      <c r="F6" s="2">
        <v>174089</v>
      </c>
      <c r="G6" s="2">
        <v>66752</v>
      </c>
      <c r="H6" s="2">
        <v>259168</v>
      </c>
      <c r="I6" s="2">
        <v>13437</v>
      </c>
      <c r="J6" s="2">
        <v>5701</v>
      </c>
      <c r="K6" s="2">
        <v>308</v>
      </c>
    </row>
    <row r="7" spans="1:11" x14ac:dyDescent="0.25">
      <c r="A7" s="3" t="s">
        <v>16</v>
      </c>
      <c r="B7" s="2">
        <v>941510</v>
      </c>
      <c r="C7" s="2">
        <v>227858</v>
      </c>
      <c r="D7" s="2">
        <v>201272</v>
      </c>
      <c r="E7" s="2">
        <v>108524</v>
      </c>
      <c r="F7" s="2">
        <v>134183</v>
      </c>
      <c r="G7" s="2">
        <v>116786</v>
      </c>
      <c r="H7" s="2">
        <v>147440</v>
      </c>
      <c r="I7" s="2">
        <v>2643</v>
      </c>
      <c r="J7" s="2">
        <v>2791</v>
      </c>
      <c r="K7" s="2">
        <v>12</v>
      </c>
    </row>
    <row r="8" spans="1:11" x14ac:dyDescent="0.25">
      <c r="A8" s="3" t="s">
        <v>17</v>
      </c>
      <c r="B8" s="2">
        <v>231196</v>
      </c>
      <c r="C8" s="2">
        <v>53877</v>
      </c>
      <c r="D8" s="2">
        <v>57620</v>
      </c>
      <c r="E8" s="2">
        <v>22463</v>
      </c>
      <c r="F8" s="2">
        <v>26618</v>
      </c>
      <c r="G8" s="2">
        <v>49651</v>
      </c>
      <c r="H8" s="2">
        <v>20163</v>
      </c>
      <c r="I8" s="2">
        <v>554</v>
      </c>
      <c r="J8" s="2">
        <v>150</v>
      </c>
      <c r="K8" s="2">
        <v>100</v>
      </c>
    </row>
    <row r="9" spans="1:11" x14ac:dyDescent="0.25">
      <c r="A9" s="3" t="s">
        <v>18</v>
      </c>
      <c r="B9" s="2">
        <v>267365</v>
      </c>
      <c r="C9" s="2">
        <v>52105</v>
      </c>
      <c r="D9" s="2">
        <v>62583</v>
      </c>
      <c r="E9" s="2">
        <v>11638</v>
      </c>
      <c r="F9" s="2">
        <v>26290</v>
      </c>
      <c r="G9" s="2">
        <v>66679</v>
      </c>
      <c r="H9" s="2">
        <v>42943</v>
      </c>
      <c r="I9" s="2">
        <v>4212</v>
      </c>
      <c r="J9" s="2">
        <v>851</v>
      </c>
      <c r="K9" s="2">
        <v>64</v>
      </c>
    </row>
    <row r="10" spans="1:11" x14ac:dyDescent="0.25">
      <c r="A10" s="3" t="s">
        <v>19</v>
      </c>
      <c r="B10" s="2">
        <v>338243</v>
      </c>
      <c r="C10" s="2">
        <v>74975</v>
      </c>
      <c r="D10" s="2">
        <v>86589</v>
      </c>
      <c r="E10" s="2">
        <v>37734</v>
      </c>
      <c r="F10" s="2">
        <v>46016</v>
      </c>
      <c r="G10" s="2">
        <v>39157</v>
      </c>
      <c r="H10" s="2">
        <v>49911</v>
      </c>
      <c r="I10" s="2">
        <v>2184</v>
      </c>
      <c r="J10" s="2">
        <v>1548</v>
      </c>
      <c r="K10" s="2">
        <v>129</v>
      </c>
    </row>
    <row r="11" spans="1:11" x14ac:dyDescent="0.25">
      <c r="A11" s="3" t="s">
        <v>20</v>
      </c>
      <c r="B11" s="2">
        <v>475052</v>
      </c>
      <c r="C11" s="2">
        <v>114382</v>
      </c>
      <c r="D11" s="2">
        <v>112106</v>
      </c>
      <c r="E11" s="2">
        <v>40528</v>
      </c>
      <c r="F11" s="2">
        <v>68340</v>
      </c>
      <c r="G11" s="2">
        <v>34492</v>
      </c>
      <c r="H11" s="2">
        <v>76576</v>
      </c>
      <c r="I11" s="2">
        <v>25039</v>
      </c>
      <c r="J11" s="2">
        <v>2794</v>
      </c>
      <c r="K11" s="2">
        <v>795</v>
      </c>
    </row>
    <row r="12" spans="1:11" x14ac:dyDescent="0.25">
      <c r="A12" s="3" t="s">
        <v>21</v>
      </c>
      <c r="B12" s="2">
        <v>1260028</v>
      </c>
      <c r="C12" s="2">
        <v>285652</v>
      </c>
      <c r="D12" s="2">
        <v>298843</v>
      </c>
      <c r="E12" s="2">
        <v>189045</v>
      </c>
      <c r="F12" s="2">
        <v>203560</v>
      </c>
      <c r="G12" s="2">
        <v>108883</v>
      </c>
      <c r="H12" s="2">
        <v>153626</v>
      </c>
      <c r="I12" s="2">
        <v>7697</v>
      </c>
      <c r="J12" s="2">
        <v>12012</v>
      </c>
      <c r="K12" s="2">
        <v>707</v>
      </c>
    </row>
    <row r="13" spans="1:11" x14ac:dyDescent="0.25">
      <c r="A13" s="3" t="s">
        <v>22</v>
      </c>
      <c r="B13" s="2">
        <v>120250</v>
      </c>
      <c r="C13" s="2">
        <v>27300</v>
      </c>
      <c r="D13" s="2">
        <v>34540</v>
      </c>
      <c r="E13" s="2">
        <v>25287</v>
      </c>
      <c r="F13" s="2">
        <v>12997</v>
      </c>
      <c r="G13" s="2">
        <v>8067</v>
      </c>
      <c r="H13" s="2">
        <v>10881</v>
      </c>
      <c r="I13" s="2">
        <v>454</v>
      </c>
      <c r="J13" s="2">
        <v>614</v>
      </c>
      <c r="K13" s="2">
        <v>109</v>
      </c>
    </row>
    <row r="14" spans="1:11" x14ac:dyDescent="0.25">
      <c r="A14" s="3" t="s">
        <v>23</v>
      </c>
      <c r="B14" s="2">
        <v>124221</v>
      </c>
      <c r="C14" s="2">
        <v>27324</v>
      </c>
      <c r="D14" s="2">
        <v>34260</v>
      </c>
      <c r="E14" s="2">
        <v>7986</v>
      </c>
      <c r="F14" s="2">
        <v>20816</v>
      </c>
      <c r="G14" s="2">
        <v>9243</v>
      </c>
      <c r="H14" s="2">
        <v>21139</v>
      </c>
      <c r="I14" s="2">
        <v>817</v>
      </c>
      <c r="J14" s="2">
        <v>1070</v>
      </c>
      <c r="K14" s="2">
        <v>1566</v>
      </c>
    </row>
    <row r="15" spans="1:11" x14ac:dyDescent="0.25">
      <c r="A15" s="3" t="s">
        <v>24</v>
      </c>
      <c r="B15" s="2">
        <v>575028</v>
      </c>
      <c r="C15" s="2">
        <v>144126</v>
      </c>
      <c r="D15" s="2">
        <v>140586</v>
      </c>
      <c r="E15" s="2">
        <v>47678</v>
      </c>
      <c r="F15" s="2">
        <v>65564</v>
      </c>
      <c r="G15" s="2">
        <v>67169</v>
      </c>
      <c r="H15" s="2">
        <v>84205</v>
      </c>
      <c r="I15" s="2">
        <v>20834</v>
      </c>
      <c r="J15" s="2">
        <v>4073</v>
      </c>
      <c r="K15" s="2">
        <v>792</v>
      </c>
    </row>
    <row r="16" spans="1:11" x14ac:dyDescent="0.25">
      <c r="A16" s="3" t="s">
        <v>25</v>
      </c>
      <c r="B16" s="2">
        <v>454814</v>
      </c>
      <c r="C16" s="2">
        <v>133707</v>
      </c>
      <c r="D16" s="2">
        <v>97913</v>
      </c>
      <c r="E16" s="2">
        <v>60285</v>
      </c>
      <c r="F16" s="2">
        <v>67348</v>
      </c>
      <c r="G16" s="2">
        <v>51384</v>
      </c>
      <c r="H16" s="2">
        <v>42539</v>
      </c>
      <c r="I16" s="2">
        <v>690</v>
      </c>
      <c r="J16" s="2">
        <v>827</v>
      </c>
      <c r="K16" s="2">
        <v>121</v>
      </c>
    </row>
    <row r="17" spans="1:11" x14ac:dyDescent="0.25">
      <c r="A17" s="3" t="s">
        <v>26</v>
      </c>
      <c r="B17" s="2">
        <v>809186</v>
      </c>
      <c r="C17" s="2">
        <v>171660</v>
      </c>
      <c r="D17" s="2">
        <v>181923</v>
      </c>
      <c r="E17" s="2">
        <v>110937</v>
      </c>
      <c r="F17" s="2">
        <v>166467</v>
      </c>
      <c r="G17" s="2">
        <v>77684</v>
      </c>
      <c r="H17" s="2">
        <v>82000</v>
      </c>
      <c r="I17" s="2">
        <v>16296</v>
      </c>
      <c r="J17" s="2">
        <v>1649</v>
      </c>
      <c r="K17" s="2">
        <v>568</v>
      </c>
    </row>
    <row r="18" spans="1:11" x14ac:dyDescent="0.25">
      <c r="A18" s="3" t="s">
        <v>27</v>
      </c>
      <c r="B18" s="2">
        <v>368224</v>
      </c>
      <c r="C18" s="2">
        <v>97990</v>
      </c>
      <c r="D18" s="2">
        <v>84790</v>
      </c>
      <c r="E18" s="2">
        <v>47922</v>
      </c>
      <c r="F18" s="2">
        <v>33533</v>
      </c>
      <c r="G18" s="2">
        <v>54441</v>
      </c>
      <c r="H18" s="2">
        <v>48843</v>
      </c>
      <c r="I18" s="2">
        <v>612</v>
      </c>
      <c r="J18" s="2">
        <v>56</v>
      </c>
      <c r="K18" s="2">
        <v>36</v>
      </c>
    </row>
    <row r="19" spans="1:11" x14ac:dyDescent="0.25">
      <c r="A19" s="3" t="s">
        <v>28</v>
      </c>
      <c r="B19" s="2">
        <v>879923</v>
      </c>
      <c r="C19" s="2">
        <v>164156</v>
      </c>
      <c r="D19" s="2">
        <v>180317</v>
      </c>
      <c r="E19" s="2">
        <v>102285</v>
      </c>
      <c r="F19" s="2">
        <v>160052</v>
      </c>
      <c r="G19" s="2">
        <v>125515</v>
      </c>
      <c r="H19" s="2">
        <v>138514</v>
      </c>
      <c r="I19" s="2">
        <v>2992</v>
      </c>
      <c r="J19" s="2">
        <v>5930</v>
      </c>
      <c r="K19" s="2">
        <v>161</v>
      </c>
    </row>
    <row r="20" spans="1:11" x14ac:dyDescent="0.25">
      <c r="A20" s="3" t="s">
        <v>29</v>
      </c>
      <c r="B20" s="2">
        <v>853223</v>
      </c>
      <c r="C20" s="2">
        <v>168064</v>
      </c>
      <c r="D20" s="2">
        <v>157833</v>
      </c>
      <c r="E20" s="2">
        <v>84128</v>
      </c>
      <c r="F20" s="2">
        <v>213725</v>
      </c>
      <c r="G20" s="2">
        <v>57998</v>
      </c>
      <c r="H20" s="2">
        <v>146676</v>
      </c>
      <c r="I20" s="2">
        <v>19000</v>
      </c>
      <c r="J20" s="2">
        <v>5338</v>
      </c>
      <c r="K20" s="2">
        <v>461</v>
      </c>
    </row>
    <row r="21" spans="1:11" x14ac:dyDescent="0.25">
      <c r="A21" s="3" t="s">
        <v>30</v>
      </c>
      <c r="B21" s="2">
        <v>275715</v>
      </c>
      <c r="C21" s="2">
        <v>40111</v>
      </c>
      <c r="D21" s="2">
        <v>44729</v>
      </c>
      <c r="E21" s="2">
        <v>26443</v>
      </c>
      <c r="F21" s="2">
        <v>23792</v>
      </c>
      <c r="G21" s="2">
        <v>39982</v>
      </c>
      <c r="H21" s="2">
        <v>51456</v>
      </c>
      <c r="I21" s="2">
        <v>44941</v>
      </c>
      <c r="J21" s="2">
        <v>4216</v>
      </c>
      <c r="K21" s="2">
        <v>45</v>
      </c>
    </row>
    <row r="22" spans="1:11" x14ac:dyDescent="0.25">
      <c r="A22" s="3" t="s">
        <v>31</v>
      </c>
      <c r="B22" s="2">
        <v>69877</v>
      </c>
      <c r="C22" s="2">
        <v>16100</v>
      </c>
      <c r="D22" s="2">
        <v>20873</v>
      </c>
      <c r="E22" s="2">
        <v>7003</v>
      </c>
      <c r="F22" s="2">
        <v>10088</v>
      </c>
      <c r="G22" s="2">
        <v>3606</v>
      </c>
      <c r="H22" s="2">
        <v>10933</v>
      </c>
      <c r="I22" s="2">
        <v>154</v>
      </c>
      <c r="J22" s="2">
        <v>1116</v>
      </c>
      <c r="K22" s="2">
        <v>2</v>
      </c>
    </row>
    <row r="23" spans="1:11" x14ac:dyDescent="0.25">
      <c r="A23" s="3" t="s">
        <v>32</v>
      </c>
      <c r="B23" s="2">
        <v>99114</v>
      </c>
      <c r="C23" s="2">
        <v>41772</v>
      </c>
      <c r="D23" s="2">
        <v>26977</v>
      </c>
      <c r="E23" s="2">
        <v>5610</v>
      </c>
      <c r="F23" s="2">
        <v>10001</v>
      </c>
      <c r="G23" s="2">
        <v>4677</v>
      </c>
      <c r="H23" s="2">
        <v>6107</v>
      </c>
      <c r="I23" s="2">
        <v>120</v>
      </c>
      <c r="J23" s="2">
        <v>361</v>
      </c>
      <c r="K23" s="2">
        <v>3489</v>
      </c>
    </row>
    <row r="24" spans="1:11" x14ac:dyDescent="0.25">
      <c r="A24" s="3" t="s">
        <v>33</v>
      </c>
      <c r="B24" s="2">
        <v>609650</v>
      </c>
      <c r="C24" s="2">
        <v>110123</v>
      </c>
      <c r="D24" s="2">
        <v>125157</v>
      </c>
      <c r="E24" s="2">
        <v>73641</v>
      </c>
      <c r="F24" s="2">
        <v>95200</v>
      </c>
      <c r="G24" s="2">
        <v>56997</v>
      </c>
      <c r="H24" s="2">
        <v>139788</v>
      </c>
      <c r="I24" s="2">
        <v>3946</v>
      </c>
      <c r="J24" s="2">
        <v>4696</v>
      </c>
      <c r="K24" s="2">
        <v>102</v>
      </c>
    </row>
    <row r="25" spans="1:11" x14ac:dyDescent="0.25">
      <c r="A25" s="3" t="s">
        <v>34</v>
      </c>
      <c r="B25" s="2">
        <v>243812</v>
      </c>
      <c r="C25" s="2">
        <v>43025</v>
      </c>
      <c r="D25" s="2">
        <v>56885</v>
      </c>
      <c r="E25" s="2">
        <v>14062</v>
      </c>
      <c r="F25" s="2">
        <v>49543</v>
      </c>
      <c r="G25" s="2">
        <v>17052</v>
      </c>
      <c r="H25" s="2">
        <v>58420</v>
      </c>
      <c r="I25" s="2">
        <v>3368</v>
      </c>
      <c r="J25" s="2">
        <v>1218</v>
      </c>
      <c r="K25" s="2">
        <v>239</v>
      </c>
    </row>
    <row r="26" spans="1:11" x14ac:dyDescent="0.25">
      <c r="A26" s="3" t="s">
        <v>35</v>
      </c>
      <c r="B26" s="2">
        <v>239588</v>
      </c>
      <c r="C26" s="2">
        <v>48330</v>
      </c>
      <c r="D26" s="2">
        <v>52578</v>
      </c>
      <c r="E26" s="2">
        <v>29987</v>
      </c>
      <c r="F26" s="2">
        <v>45209</v>
      </c>
      <c r="G26" s="2">
        <v>15191</v>
      </c>
      <c r="H26" s="2">
        <v>40009</v>
      </c>
      <c r="I26" s="2">
        <v>7893</v>
      </c>
      <c r="J26" s="2">
        <v>384</v>
      </c>
      <c r="K26" s="2">
        <v>7</v>
      </c>
    </row>
    <row r="27" spans="1:11" x14ac:dyDescent="0.25">
      <c r="A27" s="3" t="s">
        <v>36</v>
      </c>
      <c r="B27" s="2">
        <v>3788284</v>
      </c>
      <c r="C27" s="2">
        <v>705374</v>
      </c>
      <c r="D27" s="2">
        <v>768995</v>
      </c>
      <c r="E27" s="2">
        <v>237027</v>
      </c>
      <c r="F27" s="2">
        <v>489232</v>
      </c>
      <c r="G27" s="2">
        <v>768223</v>
      </c>
      <c r="H27" s="2">
        <v>805306</v>
      </c>
      <c r="I27" s="2">
        <v>8692</v>
      </c>
      <c r="J27" s="2">
        <v>5170</v>
      </c>
      <c r="K27" s="2">
        <v>265</v>
      </c>
    </row>
    <row r="28" spans="1:11" x14ac:dyDescent="0.25">
      <c r="A28" s="3" t="s">
        <v>37</v>
      </c>
      <c r="B28" s="2">
        <v>63702</v>
      </c>
      <c r="C28" s="2">
        <v>13609</v>
      </c>
      <c r="D28" s="2">
        <v>18677</v>
      </c>
      <c r="E28" s="2">
        <v>4391</v>
      </c>
      <c r="F28" s="2">
        <v>12536</v>
      </c>
      <c r="G28" s="2">
        <v>6066</v>
      </c>
      <c r="H28" s="2">
        <v>7911</v>
      </c>
      <c r="I28" s="2">
        <v>266</v>
      </c>
      <c r="J28" s="2">
        <v>236</v>
      </c>
      <c r="K28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A20B-ADB9-4A6C-B4F8-197C43A734F1}">
  <dimension ref="A1:K28"/>
  <sheetViews>
    <sheetView tabSelected="1" workbookViewId="0">
      <selection activeCell="E9" sqref="E9"/>
    </sheetView>
  </sheetViews>
  <sheetFormatPr defaultRowHeight="15" x14ac:dyDescent="0.25"/>
  <cols>
    <col min="1" max="1" width="19" customWidth="1"/>
    <col min="2" max="2" width="32.85546875" customWidth="1"/>
    <col min="3" max="6" width="12.85546875" customWidth="1"/>
    <col min="7" max="11" width="20" customWidth="1"/>
  </cols>
  <sheetData>
    <row r="1" spans="1:11" x14ac:dyDescent="0.25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 t="s">
        <v>39</v>
      </c>
      <c r="B2" s="2">
        <f>'Vacinação UF'!B2+'Vacinação UF'!B4+'Vacinação UF'!B5+'Vacinação UF'!B15+'Vacinação UF'!B22+'Vacinação UF'!B23+'Vacinação UF'!B28</f>
        <v>1649046</v>
      </c>
      <c r="C2" s="2">
        <f>'Vacinação UF'!C2+'Vacinação UF'!C4+'Vacinação UF'!C5+'Vacinação UF'!C15+'Vacinação UF'!C22+'Vacinação UF'!C23+'Vacinação UF'!C28</f>
        <v>424540</v>
      </c>
      <c r="D2" s="2">
        <f>'Vacinação UF'!D2+'Vacinação UF'!D4+'Vacinação UF'!D5+'Vacinação UF'!D15+'Vacinação UF'!D22+'Vacinação UF'!D23+'Vacinação UF'!D28</f>
        <v>434691</v>
      </c>
      <c r="E2" s="2">
        <f>'Vacinação UF'!E2+'Vacinação UF'!E4+'Vacinação UF'!E5+'Vacinação UF'!E15+'Vacinação UF'!E22+'Vacinação UF'!E23+'Vacinação UF'!E28</f>
        <v>196834</v>
      </c>
      <c r="F2" s="2">
        <f>'Vacinação UF'!F2+'Vacinação UF'!F4+'Vacinação UF'!F5+'Vacinação UF'!F15+'Vacinação UF'!F22+'Vacinação UF'!F23+'Vacinação UF'!F28</f>
        <v>158658</v>
      </c>
      <c r="G2" s="2">
        <f>'Vacinação UF'!G2+'Vacinação UF'!G4+'Vacinação UF'!G5+'Vacinação UF'!G15+'Vacinação UF'!G22+'Vacinação UF'!G23+'Vacinação UF'!G28</f>
        <v>220355</v>
      </c>
      <c r="H2" s="2">
        <f>'Vacinação UF'!H2+'Vacinação UF'!H4+'Vacinação UF'!H5+'Vacinação UF'!H15+'Vacinação UF'!H22+'Vacinação UF'!H23+'Vacinação UF'!H28</f>
        <v>180570</v>
      </c>
      <c r="I2" s="2">
        <f>'Vacinação UF'!I2+'Vacinação UF'!I4+'Vacinação UF'!I5+'Vacinação UF'!I15+'Vacinação UF'!I22+'Vacinação UF'!I23+'Vacinação UF'!I28</f>
        <v>21896</v>
      </c>
      <c r="J2" s="2">
        <f>'Vacinação UF'!J2+'Vacinação UF'!J4+'Vacinação UF'!J5+'Vacinação UF'!J15+'Vacinação UF'!J22+'Vacinação UF'!J23+'Vacinação UF'!J28</f>
        <v>6531</v>
      </c>
      <c r="K2" s="2">
        <f>'Vacinação UF'!K2+'Vacinação UF'!K4+'Vacinação UF'!K5+'Vacinação UF'!K15+'Vacinação UF'!K22+'Vacinação UF'!K23+'Vacinação UF'!K28</f>
        <v>4948</v>
      </c>
    </row>
    <row r="3" spans="1:11" x14ac:dyDescent="0.25">
      <c r="A3" s="3" t="s">
        <v>40</v>
      </c>
      <c r="B3" s="2">
        <f>'Vacinação UF'!B3+'Vacinação UF'!B6+'Vacinação UF'!B7+'Vacinação UF'!B11+'Vacinação UF'!B16+'Vacinação UF'!B17+'Vacinação UF'!B18+'Vacinação UF'!B21+'Vacinação UF'!B26</f>
        <v>4774647</v>
      </c>
      <c r="C3" s="2">
        <f>'Vacinação UF'!C3+'Vacinação UF'!C6+'Vacinação UF'!C7+'Vacinação UF'!C11+'Vacinação UF'!C16+'Vacinação UF'!C17+'Vacinação UF'!C18+'Vacinação UF'!C21+'Vacinação UF'!C26</f>
        <v>1069193</v>
      </c>
      <c r="D3" s="2">
        <f>'Vacinação UF'!D3+'Vacinação UF'!D6+'Vacinação UF'!D7+'Vacinação UF'!D11+'Vacinação UF'!D16+'Vacinação UF'!D17+'Vacinação UF'!D18+'Vacinação UF'!D21+'Vacinação UF'!D26</f>
        <v>1035815</v>
      </c>
      <c r="E3" s="2">
        <f>'Vacinação UF'!E3+'Vacinação UF'!E6+'Vacinação UF'!E7+'Vacinação UF'!E11+'Vacinação UF'!E16+'Vacinação UF'!E17+'Vacinação UF'!E18+'Vacinação UF'!E21+'Vacinação UF'!E26</f>
        <v>544031</v>
      </c>
      <c r="F3" s="2">
        <f>'Vacinação UF'!F3+'Vacinação UF'!F6+'Vacinação UF'!F7+'Vacinação UF'!F11+'Vacinação UF'!F16+'Vacinação UF'!F17+'Vacinação UF'!F18+'Vacinação UF'!F21+'Vacinação UF'!F26</f>
        <v>734029</v>
      </c>
      <c r="G3" s="2">
        <f>'Vacinação UF'!G3+'Vacinação UF'!G6+'Vacinação UF'!G7+'Vacinação UF'!G11+'Vacinação UF'!G16+'Vacinação UF'!G17+'Vacinação UF'!G18+'Vacinação UF'!G21+'Vacinação UF'!G26</f>
        <v>482465</v>
      </c>
      <c r="H3" s="2">
        <f>'Vacinação UF'!H3+'Vacinação UF'!H6+'Vacinação UF'!H7+'Vacinação UF'!H11+'Vacinação UF'!H16+'Vacinação UF'!H17+'Vacinação UF'!H18+'Vacinação UF'!H21+'Vacinação UF'!H26</f>
        <v>776701</v>
      </c>
      <c r="I3" s="2">
        <f>'Vacinação UF'!I3+'Vacinação UF'!I6+'Vacinação UF'!I7+'Vacinação UF'!I11+'Vacinação UF'!I16+'Vacinação UF'!I17+'Vacinação UF'!I18+'Vacinação UF'!I21+'Vacinação UF'!I26</f>
        <v>112040</v>
      </c>
      <c r="J3" s="2">
        <f>'Vacinação UF'!J3+'Vacinação UF'!J6+'Vacinação UF'!J7+'Vacinação UF'!J11+'Vacinação UF'!J16+'Vacinação UF'!J17+'Vacinação UF'!J18+'Vacinação UF'!J21+'Vacinação UF'!J26</f>
        <v>18470</v>
      </c>
      <c r="K3" s="2">
        <f>'Vacinação UF'!K3+'Vacinação UF'!K6+'Vacinação UF'!K7+'Vacinação UF'!K11+'Vacinação UF'!K16+'Vacinação UF'!K17+'Vacinação UF'!K18+'Vacinação UF'!K21+'Vacinação UF'!K26</f>
        <v>1895</v>
      </c>
    </row>
    <row r="4" spans="1:11" x14ac:dyDescent="0.25">
      <c r="A4" s="3" t="s">
        <v>41</v>
      </c>
      <c r="B4" s="2">
        <f>'Vacinação UF'!B8+'Vacinação UF'!B10+'Vacinação UF'!B14+'Vacinação UF'!B13</f>
        <v>813910</v>
      </c>
      <c r="C4" s="2">
        <f>'Vacinação UF'!C8+'Vacinação UF'!C10+'Vacinação UF'!C14+'Vacinação UF'!C13</f>
        <v>183476</v>
      </c>
      <c r="D4" s="2">
        <f>'Vacinação UF'!D8+'Vacinação UF'!D10+'Vacinação UF'!D14+'Vacinação UF'!D13</f>
        <v>213009</v>
      </c>
      <c r="E4" s="2">
        <f>'Vacinação UF'!E8+'Vacinação UF'!E10+'Vacinação UF'!E14+'Vacinação UF'!E13</f>
        <v>93470</v>
      </c>
      <c r="F4" s="2">
        <f>'Vacinação UF'!F8+'Vacinação UF'!F10+'Vacinação UF'!F14+'Vacinação UF'!F13</f>
        <v>106447</v>
      </c>
      <c r="G4" s="2">
        <f>'Vacinação UF'!G8+'Vacinação UF'!G10+'Vacinação UF'!G14+'Vacinação UF'!G13</f>
        <v>106118</v>
      </c>
      <c r="H4" s="2">
        <f>'Vacinação UF'!H8+'Vacinação UF'!H10+'Vacinação UF'!H14+'Vacinação UF'!H13</f>
        <v>102094</v>
      </c>
      <c r="I4" s="2">
        <f>'Vacinação UF'!I8+'Vacinação UF'!I10+'Vacinação UF'!I14+'Vacinação UF'!I13</f>
        <v>4009</v>
      </c>
      <c r="J4" s="2">
        <f>'Vacinação UF'!J8+'Vacinação UF'!J10+'Vacinação UF'!J14+'Vacinação UF'!J13</f>
        <v>3382</v>
      </c>
      <c r="K4" s="2">
        <f>'Vacinação UF'!K8+'Vacinação UF'!K10+'Vacinação UF'!K14+'Vacinação UF'!K13</f>
        <v>1904</v>
      </c>
    </row>
    <row r="5" spans="1:11" x14ac:dyDescent="0.25">
      <c r="A5" s="3" t="s">
        <v>42</v>
      </c>
      <c r="B5" s="2">
        <f>'Vacinação UF'!B9+'Vacinação UF'!B12+'Vacinação UF'!B20+'Vacinação UF'!B27</f>
        <v>6168900</v>
      </c>
      <c r="C5" s="2">
        <f>'Vacinação UF'!C9+'Vacinação UF'!C12+'Vacinação UF'!C20+'Vacinação UF'!C27</f>
        <v>1211195</v>
      </c>
      <c r="D5" s="2">
        <f>'Vacinação UF'!D9+'Vacinação UF'!D12+'Vacinação UF'!D20+'Vacinação UF'!D27</f>
        <v>1288254</v>
      </c>
      <c r="E5" s="2">
        <f>'Vacinação UF'!E9+'Vacinação UF'!E12+'Vacinação UF'!E20+'Vacinação UF'!E27</f>
        <v>521838</v>
      </c>
      <c r="F5" s="2">
        <f>'Vacinação UF'!F9+'Vacinação UF'!F12+'Vacinação UF'!F20+'Vacinação UF'!F27</f>
        <v>932807</v>
      </c>
      <c r="G5" s="2">
        <f>'Vacinação UF'!G9+'Vacinação UF'!G12+'Vacinação UF'!G20+'Vacinação UF'!G27</f>
        <v>1001783</v>
      </c>
      <c r="H5" s="2">
        <f>'Vacinação UF'!H9+'Vacinação UF'!H12+'Vacinação UF'!H20+'Vacinação UF'!H27</f>
        <v>1148551</v>
      </c>
      <c r="I5" s="2">
        <f>'Vacinação UF'!I9+'Vacinação UF'!I12+'Vacinação UF'!I20+'Vacinação UF'!I27</f>
        <v>39601</v>
      </c>
      <c r="J5" s="2">
        <f>'Vacinação UF'!J9+'Vacinação UF'!J12+'Vacinação UF'!J20+'Vacinação UF'!J27</f>
        <v>23371</v>
      </c>
      <c r="K5" s="2">
        <f>'Vacinação UF'!K9+'Vacinação UF'!K12+'Vacinação UF'!K20+'Vacinação UF'!K27</f>
        <v>1497</v>
      </c>
    </row>
    <row r="6" spans="1:11" x14ac:dyDescent="0.25">
      <c r="A6" s="3" t="s">
        <v>43</v>
      </c>
      <c r="B6" s="2">
        <f>'Vacinação UF'!B25+'Vacinação UF'!B24+'Vacinação UF'!B19</f>
        <v>1733385</v>
      </c>
      <c r="C6" s="2">
        <f>'Vacinação UF'!C25+'Vacinação UF'!C24+'Vacinação UF'!C19</f>
        <v>317304</v>
      </c>
      <c r="D6" s="2">
        <f>'Vacinação UF'!D25+'Vacinação UF'!D24+'Vacinação UF'!D19</f>
        <v>362359</v>
      </c>
      <c r="E6" s="2">
        <f>'Vacinação UF'!E25+'Vacinação UF'!E24+'Vacinação UF'!E19</f>
        <v>189988</v>
      </c>
      <c r="F6" s="2">
        <f>'Vacinação UF'!F25+'Vacinação UF'!F24+'Vacinação UF'!F19</f>
        <v>304795</v>
      </c>
      <c r="G6" s="2">
        <f>'Vacinação UF'!G25+'Vacinação UF'!G24+'Vacinação UF'!G19</f>
        <v>199564</v>
      </c>
      <c r="H6" s="2">
        <f>'Vacinação UF'!H25+'Vacinação UF'!H24+'Vacinação UF'!H19</f>
        <v>336722</v>
      </c>
      <c r="I6" s="2">
        <f>'Vacinação UF'!I25+'Vacinação UF'!I24+'Vacinação UF'!I19</f>
        <v>10306</v>
      </c>
      <c r="J6" s="2">
        <f>'Vacinação UF'!J25+'Vacinação UF'!J24+'Vacinação UF'!J19</f>
        <v>11844</v>
      </c>
      <c r="K6" s="2">
        <f>'Vacinação UF'!K25+'Vacinação UF'!K24+'Vacinação UF'!K19</f>
        <v>502</v>
      </c>
    </row>
    <row r="7" spans="1:11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3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Vacinação UF</vt:lpstr>
      <vt:lpstr>Vacinação 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2025-02-21T19:22:37Z</dcterms:created>
  <dcterms:modified xsi:type="dcterms:W3CDTF">2025-02-21T19:41:34Z</dcterms:modified>
</cp:coreProperties>
</file>