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7semestre\Ciência de Dados\"/>
    </mc:Choice>
  </mc:AlternateContent>
  <xr:revisionPtr revIDLastSave="0" documentId="13_ncr:1_{F50B8C44-8FF4-49A8-AFF4-726A6C61EB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acinação UF" sheetId="1" r:id="rId1"/>
    <sheet name="Vacinação Regi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C5" i="2"/>
  <c r="D5" i="2"/>
  <c r="E5" i="2"/>
  <c r="F5" i="2"/>
  <c r="G5" i="2"/>
  <c r="H5" i="2"/>
  <c r="I5" i="2"/>
  <c r="J5" i="2"/>
  <c r="K5" i="2"/>
  <c r="C4" i="2"/>
  <c r="D4" i="2"/>
  <c r="E4" i="2"/>
  <c r="F4" i="2"/>
  <c r="G4" i="2"/>
  <c r="H4" i="2"/>
  <c r="I4" i="2"/>
  <c r="J4" i="2"/>
  <c r="K4" i="2"/>
  <c r="C3" i="2"/>
  <c r="D3" i="2"/>
  <c r="E3" i="2"/>
  <c r="F3" i="2"/>
  <c r="G3" i="2"/>
  <c r="H3" i="2"/>
  <c r="I3" i="2"/>
  <c r="J3" i="2"/>
  <c r="K3" i="2"/>
  <c r="C2" i="2"/>
  <c r="D2" i="2"/>
  <c r="E2" i="2"/>
  <c r="F2" i="2"/>
  <c r="G2" i="2"/>
  <c r="H2" i="2"/>
  <c r="I2" i="2"/>
  <c r="J2" i="2"/>
  <c r="K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<sst xmlns="http://schemas.openxmlformats.org/spreadsheetml/2006/main" count="54" uniqueCount="43">
  <si>
    <t>UF</t>
  </si>
  <si>
    <t>Total de Doses Aplicadas</t>
  </si>
  <si>
    <t>1ª Dose</t>
  </si>
  <si>
    <t>2ª Dose</t>
  </si>
  <si>
    <t>3ª Dose</t>
  </si>
  <si>
    <t>Dose Reforço</t>
  </si>
  <si>
    <t>1° Dose Reforço</t>
  </si>
  <si>
    <t>2° Dose Reforço</t>
  </si>
  <si>
    <t>3° Dose Reforço</t>
  </si>
  <si>
    <t>Dose Adicional</t>
  </si>
  <si>
    <t>Dose Única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</si>
  <si>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</si>
  <si>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</si>
  <si>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</si>
  <si>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</si>
  <si>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</si>
  <si>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</si>
  <si>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</si>
  <si>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</si>
  <si>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</si>
  <si>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</si>
  <si>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</si>
  <si>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</si>
  <si>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</si>
  <si>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</si>
  <si>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</si>
  <si>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</si>
  <si>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</si>
  <si>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</si>
  <si>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</si>
  <si>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</si>
  <si>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</si>
  <si>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</si>
  <si>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</si>
  <si>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</si>
  <si>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</si>
  <si>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</si>
  <si>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</si>
  <si>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Norte</t>
  </si>
  <si>
    <t>Nordeste</t>
  </si>
  <si>
    <t>Centro-Oeste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</si>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</sst>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sqref="A1:K1"/>
    </sheetView>
  </sheetViews>
  <sheetFormatPr defaultRowHeight="15" x14ac:dyDescent="0.25"/>
  <cols>
    <col min="1" max="1" width="15.7109375" style="1" customWidth="1"/>
    <col min="2" max="2" width="27.5703125" style="2" customWidth="1"/>
    <col min="3" max="11" width="15.7109375" style="2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2">
        <v>535472</v>
      </c>
      <c r="C2" s="2">
        <v>101477</v>
      </c>
      <c r="D2" s="2">
        <v>101878</v>
      </c>
      <c r="E2" s="2">
        <v>1</v>
      </c>
      <c r="F2" s="2">
        <v>228273</v>
      </c>
      <c r="G2" s="2">
        <v>0</v>
      </c>
      <c r="H2" s="2">
        <v>88147</v>
      </c>
      <c r="I2" s="2">
        <v>1224</v>
      </c>
      <c r="J2" s="2">
        <v>13150</v>
      </c>
      <c r="K2" s="2">
        <v>1322</v>
      </c>
    </row>
    <row r="3" spans="1:11" x14ac:dyDescent="0.25">
      <c r="A3" s="3" t="s">
        <v>12</v>
      </c>
      <c r="B3" s="2">
        <v>2108806</v>
      </c>
      <c r="C3" s="2">
        <v>329277</v>
      </c>
      <c r="D3" s="2">
        <v>403051</v>
      </c>
      <c r="E3" s="2">
        <v>1</v>
      </c>
      <c r="F3" s="2">
        <v>949329</v>
      </c>
      <c r="G3" s="2">
        <v>1</v>
      </c>
      <c r="H3" s="2">
        <v>418050</v>
      </c>
      <c r="I3" s="2">
        <v>2392</v>
      </c>
      <c r="J3" s="2">
        <v>6362</v>
      </c>
      <c r="K3" s="2">
        <v>343</v>
      </c>
    </row>
    <row r="4" spans="1:11" x14ac:dyDescent="0.25">
      <c r="A4" s="3" t="s">
        <v>13</v>
      </c>
      <c r="B4" s="2">
        <v>2580944</v>
      </c>
      <c r="C4" s="2">
        <v>535853</v>
      </c>
      <c r="D4" s="2">
        <v>582571</v>
      </c>
      <c r="E4" s="2">
        <v>731824</v>
      </c>
      <c r="F4" s="2">
        <v>467650</v>
      </c>
      <c r="G4" s="2">
        <v>83</v>
      </c>
      <c r="H4" s="2">
        <v>242730</v>
      </c>
      <c r="I4" s="2">
        <v>2125</v>
      </c>
      <c r="J4" s="2">
        <v>14927</v>
      </c>
      <c r="K4" s="2">
        <v>3181</v>
      </c>
    </row>
    <row r="5" spans="1:11" x14ac:dyDescent="0.25">
      <c r="A5" s="3" t="s">
        <v>14</v>
      </c>
      <c r="B5" s="2">
        <v>484920</v>
      </c>
      <c r="C5" s="2">
        <v>100790</v>
      </c>
      <c r="D5" s="2">
        <v>100167</v>
      </c>
      <c r="E5" s="2">
        <v>4</v>
      </c>
      <c r="F5" s="2">
        <v>200339</v>
      </c>
      <c r="G5" s="2">
        <v>5</v>
      </c>
      <c r="H5" s="2">
        <v>73432</v>
      </c>
      <c r="I5" s="2">
        <v>816</v>
      </c>
      <c r="J5" s="2">
        <v>8882</v>
      </c>
      <c r="K5" s="2">
        <v>485</v>
      </c>
    </row>
    <row r="6" spans="1:11" x14ac:dyDescent="0.25">
      <c r="A6" s="3" t="s">
        <v>15</v>
      </c>
      <c r="B6" s="2">
        <v>12458167</v>
      </c>
      <c r="C6" s="2">
        <v>1504599</v>
      </c>
      <c r="D6" s="2">
        <v>1813143</v>
      </c>
      <c r="E6" s="2">
        <v>79603</v>
      </c>
      <c r="F6" s="2">
        <v>5470739</v>
      </c>
      <c r="G6" s="2">
        <v>315</v>
      </c>
      <c r="H6" s="2">
        <v>3169849</v>
      </c>
      <c r="I6" s="2">
        <v>44412</v>
      </c>
      <c r="J6" s="2">
        <v>350433</v>
      </c>
      <c r="K6" s="2">
        <v>25074</v>
      </c>
    </row>
    <row r="7" spans="1:11" x14ac:dyDescent="0.25">
      <c r="A7" s="3" t="s">
        <v>16</v>
      </c>
      <c r="B7" s="2">
        <v>8034198</v>
      </c>
      <c r="C7" s="2">
        <v>1028588</v>
      </c>
      <c r="D7" s="2">
        <v>1108707</v>
      </c>
      <c r="E7" s="2">
        <v>129</v>
      </c>
      <c r="F7" s="2">
        <v>3300525</v>
      </c>
      <c r="G7" s="2">
        <v>194533</v>
      </c>
      <c r="H7" s="2">
        <v>2128426</v>
      </c>
      <c r="I7" s="2">
        <v>113674</v>
      </c>
      <c r="J7" s="2">
        <v>155060</v>
      </c>
      <c r="K7" s="2">
        <v>4556</v>
      </c>
    </row>
    <row r="8" spans="1:11" x14ac:dyDescent="0.25">
      <c r="A8" s="3" t="s">
        <v>17</v>
      </c>
      <c r="B8" s="2">
        <v>2283409</v>
      </c>
      <c r="C8" s="2">
        <v>240815</v>
      </c>
      <c r="D8" s="2">
        <v>295773</v>
      </c>
      <c r="E8" s="2">
        <v>22</v>
      </c>
      <c r="F8" s="2">
        <v>1071765</v>
      </c>
      <c r="G8" s="2">
        <v>4</v>
      </c>
      <c r="H8" s="2">
        <v>623774</v>
      </c>
      <c r="I8" s="2">
        <v>6095</v>
      </c>
      <c r="J8" s="2">
        <v>39117</v>
      </c>
      <c r="K8" s="2">
        <v>6044</v>
      </c>
    </row>
    <row r="9" spans="1:11" x14ac:dyDescent="0.25">
      <c r="A9" s="3" t="s">
        <v>18</v>
      </c>
      <c r="B9" s="2">
        <v>2953951</v>
      </c>
      <c r="C9" s="2">
        <v>352488</v>
      </c>
      <c r="D9" s="2">
        <v>411817</v>
      </c>
      <c r="E9" s="2">
        <v>85</v>
      </c>
      <c r="F9" s="2">
        <v>1197700</v>
      </c>
      <c r="G9" s="2">
        <v>639</v>
      </c>
      <c r="H9" s="2">
        <v>931551</v>
      </c>
      <c r="I9" s="2">
        <v>21196</v>
      </c>
      <c r="J9" s="2">
        <v>32208</v>
      </c>
      <c r="K9" s="2">
        <v>6267</v>
      </c>
    </row>
    <row r="10" spans="1:11" x14ac:dyDescent="0.25">
      <c r="A10" s="3" t="s">
        <v>19</v>
      </c>
      <c r="B10" s="2">
        <v>4481542</v>
      </c>
      <c r="C10" s="2">
        <v>581836</v>
      </c>
      <c r="D10" s="2">
        <v>676061</v>
      </c>
      <c r="E10" s="2">
        <v>7</v>
      </c>
      <c r="F10" s="2">
        <v>1982361</v>
      </c>
      <c r="G10" s="2">
        <v>6</v>
      </c>
      <c r="H10" s="2">
        <v>1057032</v>
      </c>
      <c r="I10" s="2">
        <v>15119</v>
      </c>
      <c r="J10" s="2">
        <v>160760</v>
      </c>
      <c r="K10" s="2">
        <v>8360</v>
      </c>
    </row>
    <row r="11" spans="1:11" x14ac:dyDescent="0.25">
      <c r="A11" s="3" t="s">
        <v>20</v>
      </c>
      <c r="B11" s="2">
        <v>3920618</v>
      </c>
      <c r="C11" s="2">
        <v>700510</v>
      </c>
      <c r="D11" s="2">
        <v>719574</v>
      </c>
      <c r="E11" s="2">
        <v>157</v>
      </c>
      <c r="F11" s="2">
        <v>1584536</v>
      </c>
      <c r="G11" s="2">
        <v>9</v>
      </c>
      <c r="H11" s="2">
        <v>770979</v>
      </c>
      <c r="I11" s="2">
        <v>29430</v>
      </c>
      <c r="J11" s="2">
        <v>102470</v>
      </c>
      <c r="K11" s="2">
        <v>12953</v>
      </c>
    </row>
    <row r="12" spans="1:11" x14ac:dyDescent="0.25">
      <c r="A12" s="3" t="s">
        <v>21</v>
      </c>
      <c r="B12" s="2">
        <v>16516240</v>
      </c>
      <c r="C12" s="2">
        <v>1811983</v>
      </c>
      <c r="D12" s="2">
        <v>1980729</v>
      </c>
      <c r="E12" s="2">
        <v>305</v>
      </c>
      <c r="F12" s="2">
        <v>7785189</v>
      </c>
      <c r="G12" s="2">
        <v>164</v>
      </c>
      <c r="H12" s="2">
        <v>4142866</v>
      </c>
      <c r="I12" s="2">
        <v>53029</v>
      </c>
      <c r="J12" s="2">
        <v>717669</v>
      </c>
      <c r="K12" s="2">
        <v>24306</v>
      </c>
    </row>
    <row r="13" spans="1:11" x14ac:dyDescent="0.25">
      <c r="A13" s="3" t="s">
        <v>22</v>
      </c>
      <c r="B13" s="2">
        <v>1330374</v>
      </c>
      <c r="C13" s="2">
        <v>236423</v>
      </c>
      <c r="D13" s="2">
        <v>231369</v>
      </c>
      <c r="E13" s="2">
        <v>177310</v>
      </c>
      <c r="F13" s="2">
        <v>427807</v>
      </c>
      <c r="G13" s="2">
        <v>6</v>
      </c>
      <c r="H13" s="2">
        <v>205190</v>
      </c>
      <c r="I13" s="2">
        <v>5489</v>
      </c>
      <c r="J13" s="2">
        <v>45749</v>
      </c>
      <c r="K13" s="2">
        <v>1031</v>
      </c>
    </row>
    <row r="14" spans="1:11" x14ac:dyDescent="0.25">
      <c r="A14" s="3" t="s">
        <v>23</v>
      </c>
      <c r="B14" s="2">
        <v>1849747</v>
      </c>
      <c r="C14" s="2">
        <v>257985</v>
      </c>
      <c r="D14" s="2">
        <v>303255</v>
      </c>
      <c r="E14" s="2">
        <v>5607</v>
      </c>
      <c r="F14" s="2">
        <v>840533</v>
      </c>
      <c r="G14" s="2">
        <v>3</v>
      </c>
      <c r="H14" s="2">
        <v>339358</v>
      </c>
      <c r="I14" s="2">
        <v>9994</v>
      </c>
      <c r="J14" s="2">
        <v>85857</v>
      </c>
      <c r="K14" s="2">
        <v>7155</v>
      </c>
    </row>
    <row r="15" spans="1:11" x14ac:dyDescent="0.25">
      <c r="A15" s="3" t="s">
        <v>24</v>
      </c>
      <c r="B15" s="2">
        <v>4283331</v>
      </c>
      <c r="C15" s="2">
        <v>776462</v>
      </c>
      <c r="D15" s="2">
        <v>788264</v>
      </c>
      <c r="E15" s="2">
        <v>405</v>
      </c>
      <c r="F15" s="2">
        <v>1765118</v>
      </c>
      <c r="G15" s="2">
        <v>13</v>
      </c>
      <c r="H15" s="2">
        <v>715291</v>
      </c>
      <c r="I15" s="2">
        <v>36231</v>
      </c>
      <c r="J15" s="2">
        <v>188898</v>
      </c>
      <c r="K15" s="2">
        <v>12649</v>
      </c>
    </row>
    <row r="16" spans="1:11" x14ac:dyDescent="0.25">
      <c r="A16" s="3" t="s">
        <v>25</v>
      </c>
      <c r="B16" s="2">
        <v>3110410</v>
      </c>
      <c r="C16" s="2">
        <v>419971</v>
      </c>
      <c r="D16" s="2">
        <v>485854</v>
      </c>
      <c r="E16" s="2">
        <v>12747</v>
      </c>
      <c r="F16" s="2">
        <v>1460641</v>
      </c>
      <c r="G16" s="2">
        <v>1</v>
      </c>
      <c r="H16" s="2">
        <v>688178</v>
      </c>
      <c r="I16" s="2">
        <v>3681</v>
      </c>
      <c r="J16" s="2">
        <v>38181</v>
      </c>
      <c r="K16" s="2">
        <v>1156</v>
      </c>
    </row>
    <row r="17" spans="1:11" x14ac:dyDescent="0.25">
      <c r="A17" s="3" t="s">
        <v>26</v>
      </c>
      <c r="B17" s="2">
        <v>7569312</v>
      </c>
      <c r="C17" s="2">
        <v>1096964</v>
      </c>
      <c r="D17" s="2">
        <v>1285320</v>
      </c>
      <c r="E17" s="2">
        <v>196</v>
      </c>
      <c r="F17" s="2">
        <v>3224861</v>
      </c>
      <c r="G17" s="2">
        <v>12</v>
      </c>
      <c r="H17" s="2">
        <v>1568878</v>
      </c>
      <c r="I17" s="2">
        <v>267196</v>
      </c>
      <c r="J17" s="2">
        <v>101756</v>
      </c>
      <c r="K17" s="2">
        <v>24129</v>
      </c>
    </row>
    <row r="18" spans="1:11" x14ac:dyDescent="0.25">
      <c r="A18" s="3" t="s">
        <v>27</v>
      </c>
      <c r="B18" s="2">
        <v>3425657</v>
      </c>
      <c r="C18" s="2">
        <v>374588</v>
      </c>
      <c r="D18" s="2">
        <v>447421</v>
      </c>
      <c r="E18" s="2">
        <v>58</v>
      </c>
      <c r="F18" s="2">
        <v>1544226</v>
      </c>
      <c r="G18" s="2">
        <v>14</v>
      </c>
      <c r="H18" s="2">
        <v>1019045</v>
      </c>
      <c r="I18" s="2">
        <v>5044</v>
      </c>
      <c r="J18" s="2">
        <v>29217</v>
      </c>
      <c r="K18" s="2">
        <v>6044</v>
      </c>
    </row>
    <row r="19" spans="1:11" x14ac:dyDescent="0.25">
      <c r="A19" s="3" t="s">
        <v>28</v>
      </c>
      <c r="B19" s="2">
        <v>9455604</v>
      </c>
      <c r="C19" s="2">
        <v>1083583</v>
      </c>
      <c r="D19" s="2">
        <v>1329449</v>
      </c>
      <c r="E19" s="2">
        <v>128855</v>
      </c>
      <c r="F19" s="2">
        <v>4857576</v>
      </c>
      <c r="G19" s="2">
        <v>8777</v>
      </c>
      <c r="H19" s="2">
        <v>1673964</v>
      </c>
      <c r="I19" s="2">
        <v>15360</v>
      </c>
      <c r="J19" s="2">
        <v>345412</v>
      </c>
      <c r="K19" s="2">
        <v>12628</v>
      </c>
    </row>
    <row r="20" spans="1:11" x14ac:dyDescent="0.25">
      <c r="A20" s="3" t="s">
        <v>29</v>
      </c>
      <c r="B20" s="2">
        <v>12222068</v>
      </c>
      <c r="C20" s="2">
        <v>1308388</v>
      </c>
      <c r="D20" s="2">
        <v>1438507</v>
      </c>
      <c r="E20" s="2">
        <v>616</v>
      </c>
      <c r="F20" s="2">
        <v>5266085</v>
      </c>
      <c r="G20" s="2">
        <v>3</v>
      </c>
      <c r="H20" s="2">
        <v>3795636</v>
      </c>
      <c r="I20" s="2">
        <v>51612</v>
      </c>
      <c r="J20" s="2">
        <v>337211</v>
      </c>
      <c r="K20" s="2">
        <v>24010</v>
      </c>
    </row>
    <row r="21" spans="1:11" x14ac:dyDescent="0.25">
      <c r="A21" s="3" t="s">
        <v>30</v>
      </c>
      <c r="B21" s="2">
        <v>3012587</v>
      </c>
      <c r="C21" s="2">
        <v>334479</v>
      </c>
      <c r="D21" s="2">
        <v>393831</v>
      </c>
      <c r="E21" s="2">
        <v>1696</v>
      </c>
      <c r="F21" s="2">
        <v>1254519</v>
      </c>
      <c r="G21" s="2">
        <v>2428</v>
      </c>
      <c r="H21" s="2">
        <v>802727</v>
      </c>
      <c r="I21" s="2">
        <v>109241</v>
      </c>
      <c r="J21" s="2">
        <v>104863</v>
      </c>
      <c r="K21" s="2">
        <v>8803</v>
      </c>
    </row>
    <row r="22" spans="1:11" x14ac:dyDescent="0.25">
      <c r="A22" s="3" t="s">
        <v>31</v>
      </c>
      <c r="B22" s="2">
        <v>733406</v>
      </c>
      <c r="C22" s="2">
        <v>101070</v>
      </c>
      <c r="D22" s="2">
        <v>111049</v>
      </c>
      <c r="E22" s="2">
        <v>5616</v>
      </c>
      <c r="F22" s="2">
        <v>319373</v>
      </c>
      <c r="G22" s="2">
        <v>0</v>
      </c>
      <c r="H22" s="2">
        <v>158090</v>
      </c>
      <c r="I22" s="2">
        <v>2500</v>
      </c>
      <c r="J22" s="2">
        <v>34741</v>
      </c>
      <c r="K22" s="2">
        <v>967</v>
      </c>
    </row>
    <row r="23" spans="1:11" x14ac:dyDescent="0.25">
      <c r="A23" s="3" t="s">
        <v>32</v>
      </c>
      <c r="B23" s="2">
        <v>285665</v>
      </c>
      <c r="C23" s="2">
        <v>76204</v>
      </c>
      <c r="D23" s="2">
        <v>67173</v>
      </c>
      <c r="E23" s="2">
        <v>2</v>
      </c>
      <c r="F23" s="2">
        <v>101826</v>
      </c>
      <c r="G23" s="2">
        <v>3</v>
      </c>
      <c r="H23" s="2">
        <v>31045</v>
      </c>
      <c r="I23" s="2">
        <v>727</v>
      </c>
      <c r="J23" s="2">
        <v>7323</v>
      </c>
      <c r="K23" s="2">
        <v>1362</v>
      </c>
    </row>
    <row r="24" spans="1:11" x14ac:dyDescent="0.25">
      <c r="A24" s="3" t="s">
        <v>33</v>
      </c>
      <c r="B24" s="2">
        <v>7984005</v>
      </c>
      <c r="C24" s="2">
        <v>869554</v>
      </c>
      <c r="D24" s="2">
        <v>993700</v>
      </c>
      <c r="E24" s="2">
        <v>1198</v>
      </c>
      <c r="F24" s="2">
        <v>3501563</v>
      </c>
      <c r="G24" s="2">
        <v>60</v>
      </c>
      <c r="H24" s="2">
        <v>2412815</v>
      </c>
      <c r="I24" s="2">
        <v>13968</v>
      </c>
      <c r="J24" s="2">
        <v>178779</v>
      </c>
      <c r="K24" s="2">
        <v>12368</v>
      </c>
    </row>
    <row r="25" spans="1:11" x14ac:dyDescent="0.25">
      <c r="A25" s="3" t="s">
        <v>34</v>
      </c>
      <c r="B25" s="2">
        <v>4335517</v>
      </c>
      <c r="C25" s="2">
        <v>499618</v>
      </c>
      <c r="D25" s="2">
        <v>605100</v>
      </c>
      <c r="E25" s="2">
        <v>4419</v>
      </c>
      <c r="F25" s="2">
        <v>2149725</v>
      </c>
      <c r="G25" s="2">
        <v>201</v>
      </c>
      <c r="H25" s="2">
        <v>994282</v>
      </c>
      <c r="I25" s="2">
        <v>9887</v>
      </c>
      <c r="J25" s="2">
        <v>65876</v>
      </c>
      <c r="K25" s="2">
        <v>6409</v>
      </c>
    </row>
    <row r="26" spans="1:11" x14ac:dyDescent="0.25">
      <c r="A26" s="3" t="s">
        <v>35</v>
      </c>
      <c r="B26" s="2">
        <v>2009562</v>
      </c>
      <c r="C26" s="2">
        <v>252860</v>
      </c>
      <c r="D26" s="2">
        <v>287180</v>
      </c>
      <c r="E26" s="2">
        <v>28</v>
      </c>
      <c r="F26" s="2">
        <v>869825</v>
      </c>
      <c r="G26" s="2">
        <v>4</v>
      </c>
      <c r="H26" s="2">
        <v>563697</v>
      </c>
      <c r="I26" s="2">
        <v>14463</v>
      </c>
      <c r="J26" s="2">
        <v>18505</v>
      </c>
      <c r="K26" s="2">
        <v>3000</v>
      </c>
    </row>
    <row r="27" spans="1:11" x14ac:dyDescent="0.25">
      <c r="A27" s="3" t="s">
        <v>36</v>
      </c>
      <c r="B27" s="2">
        <v>42198126</v>
      </c>
      <c r="C27" s="2">
        <v>4453998</v>
      </c>
      <c r="D27" s="2">
        <v>4694874</v>
      </c>
      <c r="E27" s="2">
        <v>1992</v>
      </c>
      <c r="F27" s="2">
        <v>19584351</v>
      </c>
      <c r="G27" s="2">
        <v>113326</v>
      </c>
      <c r="H27" s="2">
        <v>12954352</v>
      </c>
      <c r="I27" s="2">
        <v>14597</v>
      </c>
      <c r="J27" s="2">
        <v>304778</v>
      </c>
      <c r="K27" s="2">
        <v>75858</v>
      </c>
    </row>
    <row r="28" spans="1:11" x14ac:dyDescent="0.25">
      <c r="A28" s="3" t="s">
        <v>37</v>
      </c>
      <c r="B28" s="2">
        <v>691026</v>
      </c>
      <c r="C28" s="2">
        <v>104976</v>
      </c>
      <c r="D28" s="2">
        <v>126576</v>
      </c>
      <c r="E28" s="2">
        <v>3</v>
      </c>
      <c r="F28" s="2">
        <v>313329</v>
      </c>
      <c r="G28" s="2">
        <v>0</v>
      </c>
      <c r="H28" s="2">
        <v>123395</v>
      </c>
      <c r="I28" s="2">
        <v>2388</v>
      </c>
      <c r="J28" s="2">
        <v>19600</v>
      </c>
      <c r="K28" s="2">
        <v>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27E9-0E4F-4D69-A0B6-D2AF7E62CE70}">
  <dimension ref="A1:K6"/>
  <sheetViews>
    <sheetView tabSelected="1" workbookViewId="0">
      <selection activeCell="D28" sqref="D28"/>
    </sheetView>
  </sheetViews>
  <sheetFormatPr defaultRowHeight="15" x14ac:dyDescent="0.25"/>
  <cols>
    <col min="1" max="1" width="17.42578125" style="3" customWidth="1"/>
    <col min="2" max="2" width="24.140625" style="3" customWidth="1"/>
    <col min="3" max="3" width="12.42578125" style="3" customWidth="1"/>
    <col min="4" max="4" width="13.28515625" style="3" customWidth="1"/>
    <col min="5" max="5" width="9.140625" style="3"/>
    <col min="6" max="6" width="15.28515625" style="3" customWidth="1"/>
    <col min="7" max="7" width="15.85546875" style="3" customWidth="1"/>
    <col min="8" max="8" width="16.42578125" style="3" customWidth="1"/>
    <col min="9" max="9" width="15.5703125" style="3" customWidth="1"/>
    <col min="10" max="10" width="15.28515625" style="3" customWidth="1"/>
    <col min="11" max="11" width="12.140625" style="3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38</v>
      </c>
      <c r="B2" s="2">
        <f>'Vacinação UF'!B2+'Vacinação UF'!B4+'Vacinação UF'!B5+'Vacinação UF'!B15+'Vacinação UF'!B22+'Vacinação UF'!B23+'Vacinação UF'!B28</f>
        <v>9594764</v>
      </c>
      <c r="C2" s="2">
        <f>'Vacinação UF'!C2+'Vacinação UF'!C4+'Vacinação UF'!C5+'Vacinação UF'!C15+'Vacinação UF'!C22+'Vacinação UF'!C23+'Vacinação UF'!C28</f>
        <v>1796832</v>
      </c>
      <c r="D2" s="2">
        <f>'Vacinação UF'!D2+'Vacinação UF'!D4+'Vacinação UF'!D5+'Vacinação UF'!D15+'Vacinação UF'!D22+'Vacinação UF'!D23+'Vacinação UF'!D28</f>
        <v>1877678</v>
      </c>
      <c r="E2" s="2">
        <f>'Vacinação UF'!E2+'Vacinação UF'!E4+'Vacinação UF'!E5+'Vacinação UF'!E15+'Vacinação UF'!E22+'Vacinação UF'!E23+'Vacinação UF'!E28</f>
        <v>737855</v>
      </c>
      <c r="F2" s="2">
        <f>'Vacinação UF'!F2+'Vacinação UF'!F4+'Vacinação UF'!F5+'Vacinação UF'!F15+'Vacinação UF'!F22+'Vacinação UF'!F23+'Vacinação UF'!F28</f>
        <v>3395908</v>
      </c>
      <c r="G2" s="2">
        <f>'Vacinação UF'!G2+'Vacinação UF'!G4+'Vacinação UF'!G5+'Vacinação UF'!G15+'Vacinação UF'!G22+'Vacinação UF'!G23+'Vacinação UF'!G28</f>
        <v>104</v>
      </c>
      <c r="H2" s="2">
        <f>'Vacinação UF'!H2+'Vacinação UF'!H4+'Vacinação UF'!H5+'Vacinação UF'!H15+'Vacinação UF'!H22+'Vacinação UF'!H23+'Vacinação UF'!H28</f>
        <v>1432130</v>
      </c>
      <c r="I2" s="2">
        <f>'Vacinação UF'!I2+'Vacinação UF'!I4+'Vacinação UF'!I5+'Vacinação UF'!I15+'Vacinação UF'!I22+'Vacinação UF'!I23+'Vacinação UF'!I28</f>
        <v>46011</v>
      </c>
      <c r="J2" s="2">
        <f>'Vacinação UF'!J2+'Vacinação UF'!J4+'Vacinação UF'!J5+'Vacinação UF'!J15+'Vacinação UF'!J22+'Vacinação UF'!J23+'Vacinação UF'!J28</f>
        <v>287521</v>
      </c>
      <c r="K2" s="2">
        <f>'Vacinação UF'!K2+'Vacinação UF'!K4+'Vacinação UF'!K5+'Vacinação UF'!K15+'Vacinação UF'!K22+'Vacinação UF'!K23+'Vacinação UF'!K28</f>
        <v>20725</v>
      </c>
    </row>
    <row r="3" spans="1:11" x14ac:dyDescent="0.25">
      <c r="A3" s="3" t="s">
        <v>39</v>
      </c>
      <c r="B3" s="2">
        <f>'Vacinação UF'!B3+'Vacinação UF'!B6+'Vacinação UF'!B7+'Vacinação UF'!B11+'Vacinação UF'!B16+'Vacinação UF'!B17+'Vacinação UF'!B18+'Vacinação UF'!B21+'Vacinação UF'!B26</f>
        <v>45649317</v>
      </c>
      <c r="C3" s="2">
        <f>'Vacinação UF'!C3+'Vacinação UF'!C6+'Vacinação UF'!C7+'Vacinação UF'!C11+'Vacinação UF'!C16+'Vacinação UF'!C17+'Vacinação UF'!C18+'Vacinação UF'!C21+'Vacinação UF'!C26</f>
        <v>6041836</v>
      </c>
      <c r="D3" s="2">
        <f>'Vacinação UF'!D3+'Vacinação UF'!D6+'Vacinação UF'!D7+'Vacinação UF'!D11+'Vacinação UF'!D16+'Vacinação UF'!D17+'Vacinação UF'!D18+'Vacinação UF'!D21+'Vacinação UF'!D26</f>
        <v>6944081</v>
      </c>
      <c r="E3" s="2">
        <f>'Vacinação UF'!E3+'Vacinação UF'!E6+'Vacinação UF'!E7+'Vacinação UF'!E11+'Vacinação UF'!E16+'Vacinação UF'!E17+'Vacinação UF'!E18+'Vacinação UF'!E21+'Vacinação UF'!E26</f>
        <v>94615</v>
      </c>
      <c r="F3" s="2">
        <f>'Vacinação UF'!F3+'Vacinação UF'!F6+'Vacinação UF'!F7+'Vacinação UF'!F11+'Vacinação UF'!F16+'Vacinação UF'!F17+'Vacinação UF'!F18+'Vacinação UF'!F21+'Vacinação UF'!F26</f>
        <v>19659201</v>
      </c>
      <c r="G3" s="2">
        <f>'Vacinação UF'!G3+'Vacinação UF'!G6+'Vacinação UF'!G7+'Vacinação UF'!G11+'Vacinação UF'!G16+'Vacinação UF'!G17+'Vacinação UF'!G18+'Vacinação UF'!G21+'Vacinação UF'!G26</f>
        <v>197317</v>
      </c>
      <c r="H3" s="2">
        <f>'Vacinação UF'!H3+'Vacinação UF'!H6+'Vacinação UF'!H7+'Vacinação UF'!H11+'Vacinação UF'!H16+'Vacinação UF'!H17+'Vacinação UF'!H18+'Vacinação UF'!H21+'Vacinação UF'!H26</f>
        <v>11129829</v>
      </c>
      <c r="I3" s="2">
        <f>'Vacinação UF'!I3+'Vacinação UF'!I6+'Vacinação UF'!I7+'Vacinação UF'!I11+'Vacinação UF'!I16+'Vacinação UF'!I17+'Vacinação UF'!I18+'Vacinação UF'!I21+'Vacinação UF'!I26</f>
        <v>589533</v>
      </c>
      <c r="J3" s="2">
        <f>'Vacinação UF'!J3+'Vacinação UF'!J6+'Vacinação UF'!J7+'Vacinação UF'!J11+'Vacinação UF'!J16+'Vacinação UF'!J17+'Vacinação UF'!J18+'Vacinação UF'!J21+'Vacinação UF'!J26</f>
        <v>906847</v>
      </c>
      <c r="K3" s="2">
        <f>'Vacinação UF'!K3+'Vacinação UF'!K6+'Vacinação UF'!K7+'Vacinação UF'!K11+'Vacinação UF'!K16+'Vacinação UF'!K17+'Vacinação UF'!K18+'Vacinação UF'!K21+'Vacinação UF'!K26</f>
        <v>86058</v>
      </c>
    </row>
    <row r="4" spans="1:11" x14ac:dyDescent="0.25">
      <c r="A4" s="3" t="s">
        <v>40</v>
      </c>
      <c r="B4" s="2">
        <f>'Vacinação UF'!B8+'Vacinação UF'!B10+'Vacinação UF'!B14+'Vacinação UF'!B13</f>
        <v>9945072</v>
      </c>
      <c r="C4" s="2">
        <f>'Vacinação UF'!C8+'Vacinação UF'!C10+'Vacinação UF'!C14+'Vacinação UF'!C13</f>
        <v>1317059</v>
      </c>
      <c r="D4" s="2">
        <f>'Vacinação UF'!D8+'Vacinação UF'!D10+'Vacinação UF'!D14+'Vacinação UF'!D13</f>
        <v>1506458</v>
      </c>
      <c r="E4" s="2">
        <f>'Vacinação UF'!E8+'Vacinação UF'!E10+'Vacinação UF'!E14+'Vacinação UF'!E13</f>
        <v>182946</v>
      </c>
      <c r="F4" s="2">
        <f>'Vacinação UF'!F8+'Vacinação UF'!F10+'Vacinação UF'!F14+'Vacinação UF'!F13</f>
        <v>4322466</v>
      </c>
      <c r="G4" s="2">
        <f>'Vacinação UF'!G8+'Vacinação UF'!G10+'Vacinação UF'!G14+'Vacinação UF'!G13</f>
        <v>19</v>
      </c>
      <c r="H4" s="2">
        <f>'Vacinação UF'!H8+'Vacinação UF'!H10+'Vacinação UF'!H14+'Vacinação UF'!H13</f>
        <v>2225354</v>
      </c>
      <c r="I4" s="2">
        <f>'Vacinação UF'!I8+'Vacinação UF'!I10+'Vacinação UF'!I14+'Vacinação UF'!I13</f>
        <v>36697</v>
      </c>
      <c r="J4" s="2">
        <f>'Vacinação UF'!J8+'Vacinação UF'!J10+'Vacinação UF'!J14+'Vacinação UF'!J13</f>
        <v>331483</v>
      </c>
      <c r="K4" s="2">
        <f>'Vacinação UF'!K8+'Vacinação UF'!K10+'Vacinação UF'!K14+'Vacinação UF'!K13</f>
        <v>22590</v>
      </c>
    </row>
    <row r="5" spans="1:11" x14ac:dyDescent="0.25">
      <c r="A5" s="3" t="s">
        <v>41</v>
      </c>
      <c r="B5" s="2">
        <f>'Vacinação UF'!B9+'Vacinação UF'!B12+'Vacinação UF'!B20+'Vacinação UF'!B27</f>
        <v>73890385</v>
      </c>
      <c r="C5" s="2">
        <f>'Vacinação UF'!C9+'Vacinação UF'!C12+'Vacinação UF'!C20+'Vacinação UF'!C27</f>
        <v>7926857</v>
      </c>
      <c r="D5" s="2">
        <f>'Vacinação UF'!D9+'Vacinação UF'!D12+'Vacinação UF'!D20+'Vacinação UF'!D27</f>
        <v>8525927</v>
      </c>
      <c r="E5" s="2">
        <f>'Vacinação UF'!E9+'Vacinação UF'!E12+'Vacinação UF'!E20+'Vacinação UF'!E27</f>
        <v>2998</v>
      </c>
      <c r="F5" s="2">
        <f>'Vacinação UF'!F9+'Vacinação UF'!F12+'Vacinação UF'!F20+'Vacinação UF'!F27</f>
        <v>33833325</v>
      </c>
      <c r="G5" s="2">
        <f>'Vacinação UF'!G9+'Vacinação UF'!G12+'Vacinação UF'!G20+'Vacinação UF'!G27</f>
        <v>114132</v>
      </c>
      <c r="H5" s="2">
        <f>'Vacinação UF'!H9+'Vacinação UF'!H12+'Vacinação UF'!H20+'Vacinação UF'!H27</f>
        <v>21824405</v>
      </c>
      <c r="I5" s="2">
        <f>'Vacinação UF'!I9+'Vacinação UF'!I12+'Vacinação UF'!I20+'Vacinação UF'!I27</f>
        <v>140434</v>
      </c>
      <c r="J5" s="2">
        <f>'Vacinação UF'!J9+'Vacinação UF'!J12+'Vacinação UF'!J20+'Vacinação UF'!J27</f>
        <v>1391866</v>
      </c>
      <c r="K5" s="2">
        <f>'Vacinação UF'!K9+'Vacinação UF'!K12+'Vacinação UF'!K20+'Vacinação UF'!K27</f>
        <v>130441</v>
      </c>
    </row>
    <row r="6" spans="1:11" x14ac:dyDescent="0.25">
      <c r="A6" s="3" t="s">
        <v>42</v>
      </c>
      <c r="B6" s="2">
        <f>'Vacinação UF'!B25+'Vacinação UF'!B24+'Vacinação UF'!B19</f>
        <v>21775126</v>
      </c>
      <c r="C6" s="2">
        <f>'Vacinação UF'!C25+'Vacinação UF'!C24+'Vacinação UF'!C19</f>
        <v>2452755</v>
      </c>
      <c r="D6" s="2">
        <f>'Vacinação UF'!D25+'Vacinação UF'!D24+'Vacinação UF'!D19</f>
        <v>2928249</v>
      </c>
      <c r="E6" s="2">
        <f>'Vacinação UF'!E25+'Vacinação UF'!E24+'Vacinação UF'!E19</f>
        <v>134472</v>
      </c>
      <c r="F6" s="2">
        <f>'Vacinação UF'!F25+'Vacinação UF'!F24+'Vacinação UF'!F19</f>
        <v>10508864</v>
      </c>
      <c r="G6" s="2">
        <f>'Vacinação UF'!G25+'Vacinação UF'!G24+'Vacinação UF'!G19</f>
        <v>9038</v>
      </c>
      <c r="H6" s="2">
        <f>'Vacinação UF'!H25+'Vacinação UF'!H24+'Vacinação UF'!H19</f>
        <v>5081061</v>
      </c>
      <c r="I6" s="2">
        <f>'Vacinação UF'!I25+'Vacinação UF'!I24+'Vacinação UF'!I19</f>
        <v>39215</v>
      </c>
      <c r="J6" s="2">
        <f>'Vacinação UF'!J25+'Vacinação UF'!J24+'Vacinação UF'!J19</f>
        <v>590067</v>
      </c>
      <c r="K6" s="2">
        <f>'Vacinação UF'!K25+'Vacinação UF'!K24+'Vacinação UF'!K19</f>
        <v>31405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Vacinação UF</vt:lpstr>
      <vt:lpstr>Vacinação 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Fernando Santana Dal Pra</cp:lastModifiedBy>
  <dcterms:created xsi:type="dcterms:W3CDTF">2025-02-21T19:22:25Z</dcterms:created>
  <dcterms:modified xsi:type="dcterms:W3CDTF">2025-02-21T19:38:56Z</dcterms:modified>
</cp:coreProperties>
</file>