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Etudiant - FICHE DE RENSEIGNEME" sheetId="2" r:id="rId5"/>
    <sheet name="Encadrement et conditions - Enc" sheetId="3" r:id="rId6"/>
    <sheet name="Mission" sheetId="4" r:id="rId7"/>
  </sheets>
</workbook>
</file>

<file path=xl/sharedStrings.xml><?xml version="1.0" encoding="utf-8"?>
<sst xmlns="http://schemas.openxmlformats.org/spreadsheetml/2006/main" uniqueCount="75">
  <si>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</si>
  <si>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</si>
  <si>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</si>
  <si>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</si>
  <si>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Etudiant - FICHE DE RENSEIGNEME</t>
  </si>
  <si>
    <t>Tableau 1</t>
  </si>
  <si>
    <t>FICHE DE RENSEIGNEMENTS DE STAGE (L3 Miage) - Partie renseignements des acteurs</t>
  </si>
  <si>
    <r>
      <rPr>
        <b val="1"/>
        <i val="1"/>
        <sz val="11"/>
        <color indexed="8"/>
        <rFont val="Arial Narrow"/>
      </rPr>
      <t xml:space="preserve">ATTENTION ! : </t>
    </r>
    <r>
      <rPr>
        <i val="1"/>
        <sz val="11"/>
        <color indexed="15"/>
        <rFont val="Arial Narrow"/>
      </rPr>
      <t xml:space="preserve">Cette fiche de renseignements </t>
    </r>
    <r>
      <rPr>
        <b val="1"/>
        <i val="1"/>
        <u val="single"/>
        <sz val="11"/>
        <color indexed="15"/>
        <rFont val="Arial Narrow"/>
      </rPr>
      <t>ne tient pas lieu</t>
    </r>
    <r>
      <rPr>
        <i val="1"/>
        <u val="single"/>
        <sz val="11"/>
        <color indexed="15"/>
        <rFont val="Arial Narrow"/>
      </rPr>
      <t xml:space="preserve"> de convention de stage</t>
    </r>
  </si>
  <si>
    <r>
      <rPr>
        <b val="1"/>
        <sz val="8"/>
        <color indexed="8"/>
        <rFont val="Arial Narrow"/>
      </rPr>
      <t>UFR IM²AG  -  Relations Entreprises et Stages 60 rue de la Chimie – UGA – CS 40700 – 38058 Grenoble cedex 9</t>
    </r>
  </si>
  <si>
    <r>
      <rPr>
        <b val="1"/>
        <sz val="8"/>
        <color indexed="8"/>
        <rFont val="Arial Narrow"/>
      </rPr>
      <t>Tel . 04 57 42 24-83 ou 04.57.42.24.82</t>
    </r>
  </si>
  <si>
    <r>
      <rPr>
        <sz val="12"/>
        <color indexed="8"/>
        <rFont val="Wingdings"/>
      </rPr>
      <t>☞</t>
    </r>
    <r>
      <rPr>
        <sz val="11"/>
        <color indexed="8"/>
        <rFont val="Arial Narrow"/>
      </rPr>
      <t xml:space="preserve">Toutes les informations marquées d’une * sont </t>
    </r>
    <r>
      <rPr>
        <b val="1"/>
        <sz val="11"/>
        <color indexed="8"/>
        <rFont val="Arial Narrow"/>
      </rPr>
      <t>obligatoires</t>
    </r>
    <r>
      <rPr>
        <sz val="11"/>
        <color indexed="8"/>
        <rFont val="Arial Narrow"/>
      </rPr>
      <t xml:space="preserve"> pour établir et gérer votre convention de stage </t>
    </r>
  </si>
  <si>
    <r>
      <rPr>
        <b val="1"/>
        <sz val="11"/>
        <color indexed="8"/>
        <rFont val="Arial Narrow"/>
      </rPr>
      <t xml:space="preserve">Ce fichier (avec les 3 classeurs de complétés) doit être envoyé par mail </t>
    </r>
    <r>
      <rPr>
        <sz val="11"/>
        <color indexed="8"/>
        <rFont val="Arial Narrow"/>
      </rPr>
      <t>à sybille.caffiau@univ-grenoble-alpes.fr</t>
    </r>
    <r>
      <rPr>
        <i val="1"/>
        <sz val="11"/>
        <color indexed="8"/>
        <rFont val="Arial Narrow"/>
      </rPr>
      <t xml:space="preserve"> </t>
    </r>
    <r>
      <rPr>
        <sz val="11"/>
        <color indexed="15"/>
        <rFont val="Arial Narrow"/>
      </rPr>
      <t xml:space="preserve">pour validation </t>
    </r>
    <r>
      <rPr>
        <u val="single"/>
        <sz val="11"/>
        <color indexed="15"/>
        <rFont val="Arial Narrow"/>
      </rPr>
      <t>avant</t>
    </r>
    <r>
      <rPr>
        <sz val="11"/>
        <color indexed="15"/>
        <rFont val="Arial Narrow"/>
      </rPr>
      <t xml:space="preserve"> saisie de la convention</t>
    </r>
  </si>
  <si>
    <t>Inscrit en (préciser la filière d’études) :</t>
  </si>
  <si>
    <t>L3 MIAGE</t>
  </si>
  <si>
    <t xml:space="preserve">Enseignant référent pour l’encadrement du stage pour votre année d’étude (validera cette fiche) : </t>
  </si>
  <si>
    <t>Sybille CAFFIAU</t>
  </si>
  <si>
    <t>NOM*</t>
  </si>
  <si>
    <t>Prénom*</t>
  </si>
  <si>
    <t>N°Etudiant*</t>
  </si>
  <si>
    <t>Email (institutionnel)*</t>
  </si>
  <si>
    <t>.</t>
  </si>
  <si>
    <t>N° de portable*</t>
  </si>
  <si>
    <t>Raison sociale*</t>
  </si>
  <si>
    <t>Représenté par*</t>
  </si>
  <si>
    <t>Fonction*</t>
  </si>
  <si>
    <t>Adresse email du représentant*</t>
  </si>
  <si>
    <t xml:space="preserve"> sera le signataire de la convention via YouSign* :</t>
  </si>
  <si>
    <t>Adresse email du signataire de la convention*</t>
  </si>
  <si>
    <t xml:space="preserve"> </t>
  </si>
  <si>
    <t>N° de SIRET*</t>
  </si>
  <si>
    <t>Code APE*</t>
  </si>
  <si>
    <t>Domaine d’activité*</t>
  </si>
  <si>
    <t>Adresse*</t>
  </si>
  <si>
    <t>Code postal*</t>
  </si>
  <si>
    <t>Ville*</t>
  </si>
  <si>
    <t>Pays*</t>
  </si>
  <si>
    <t>Le service d'accueil du stagiaire se trouve à cette adresse *</t>
  </si>
  <si>
    <t>Adresse du service d’accueil du stagiaire *</t>
  </si>
  <si>
    <t>Attention : l’étudiant doit réaliser son stage en présentiel dans les locaux du service d’accueil mentionné</t>
  </si>
  <si>
    <t>La gestion administrative du stagiaire au sein de l’entreprise sera assurée par :</t>
  </si>
  <si>
    <t>N° de téléphone*</t>
  </si>
  <si>
    <t>Adresse (si différente de celle du service d’accueil)</t>
  </si>
  <si>
    <t>Encadrement et conditions - Enc</t>
  </si>
  <si>
    <t xml:space="preserve">Tuteur signataire de la convention : </t>
  </si>
  <si>
    <t>Service ou laboratoire*</t>
  </si>
  <si>
    <t>Si d’autres personnes participent à l’encadrement du stagiaire, précisez leurs nom, prénom, fonction :</t>
  </si>
  <si>
    <t>Période temps plein (35h par semaine)</t>
  </si>
  <si>
    <t>Date de début*</t>
  </si>
  <si>
    <t>Date de fin*</t>
  </si>
  <si>
    <t>Le stage de L3 MIAGE est de 8 semaines minimum (et peut s'étendre jusqu'au 31 aout)</t>
  </si>
  <si>
    <t>Attention : les rattrapages ont lieu du 29/06 au 03/07, les résultats de l’étudiant peuvent amener à une obligation pour lui de s’y rendre.</t>
  </si>
  <si>
    <t>Les soutenances de stage ont lieu les 25/06 et 26/06 uniquement en présentiel, l’étudiant a obligation de s’y rendre (1/2 journée imposée dans ces jours).</t>
  </si>
  <si>
    <t>Avec interruption convenue entre l’étudiant et l’entreprise du :</t>
  </si>
  <si>
    <t>au</t>
  </si>
  <si>
    <t>Nombre total d’heures de stage* :</t>
  </si>
  <si>
    <t>étudiant doit faire un stage d'au moins 8 semaines à 35h, soit 280 heures</t>
  </si>
  <si>
    <t>Le stage donnera lieu à une gratification * :</t>
  </si>
  <si>
    <t>Si la durée du stage est supérieur à 308 heures, la gratification en France est obligatoire</t>
  </si>
  <si>
    <t>Montant de la gratification horaire (si montant mensuel, diviser par 151,67) :</t>
  </si>
  <si>
    <t xml:space="preserve">Soit un montant mensuel de </t>
  </si>
  <si>
    <t>Le versement de la gratification se fera par virement bancaire</t>
  </si>
  <si>
    <t>Le stage donne lieu à des avantages en nature :</t>
  </si>
  <si>
    <t xml:space="preserve">Le stage est confidentiel </t>
  </si>
  <si>
    <t>NON</t>
  </si>
  <si>
    <t>Mission</t>
  </si>
  <si>
    <t>Partie Mission - à compléter par le tuteur</t>
  </si>
  <si>
    <t xml:space="preserve">En raison de la durée (courte) de ces stages et du calendrier qui impose que le stage soit évalué avant sa fin, l’équipe pédagogique doit être en mesure d’évaluer avec les informations ci-après si la mission proposée correspond aux objectifs de formation de la filière MIAGE et aux connaissances des étudiants de niveau Licence. En conséquence, nous vous encourageons à compléter les éléments ci-après en apportant le plus de précisions possibles. Si des compléments vous sont nécessaires, n’hésitez pas à nous contacter à l’adresse ci-dessus). </t>
  </si>
  <si>
    <t>Dans le cas où les informations ne seraient pas suffisantes pour permettre à l’équipe pédagogique de réaliser cette évaluation, des compléments seront demandés au tuteur signataire (directement par l’équipe ou via l’étudiant).</t>
  </si>
  <si>
    <t>Mission du stage*</t>
  </si>
  <si>
    <r>
      <rPr>
        <sz val="10"/>
        <color indexed="19"/>
        <rFont val="Helvetica Neue"/>
      </rPr>
      <t xml:space="preserve">Le titre doit être </t>
    </r>
    <r>
      <rPr>
        <u val="single"/>
        <sz val="10"/>
        <color indexed="19"/>
        <rFont val="Helvetica Neue"/>
      </rPr>
      <t>précis sur l’objet de la mission</t>
    </r>
    <r>
      <rPr>
        <sz val="10"/>
        <color indexed="19"/>
        <rFont val="Helvetica Neue"/>
      </rPr>
      <t xml:space="preserve">, il n’est </t>
    </r>
    <r>
      <rPr>
        <b val="1"/>
        <u val="single"/>
        <sz val="10"/>
        <color indexed="19"/>
        <rFont val="Helvetica Neue"/>
      </rPr>
      <t>pas</t>
    </r>
    <r>
      <rPr>
        <sz val="10"/>
        <color indexed="19"/>
        <rFont val="Helvetica Neue"/>
      </rPr>
      <t xml:space="preserve"> un intitulé de poste ou de fonction</t>
    </r>
  </si>
  <si>
    <t>Description du projet de l’entreprise ou du produit sur lequel porte la mission du stagiaire*</t>
  </si>
  <si>
    <t>Objectifs du stage dans ce projet ou ce logiciel*</t>
  </si>
  <si>
    <t>Estimation de la proportion de  temps (%) de réalisation technique (code, automatisation de tests...) sur toute la durée de stage* :</t>
  </si>
  <si>
    <t xml:space="preserve">Sur l’ensemble de son stage, quelle sera la tâche qui occupera le plus de temps le stagiaire* : </t>
  </si>
  <si>
    <t>Quel est l’environnement technique dans lequel ce stage s’inscrit (langages, logiciels...)*?</t>
  </si>
</sst>
</file>

<file path=xl/styles.xml><?xml version="1.0" encoding="utf-8"?>
<styleSheet xmlns="http://schemas.openxmlformats.org/spreadsheetml/2006/main">
  <numFmts count="9">
    <numFmt numFmtId="0" formatCode="General"/>
    <numFmt numFmtId="59" formatCode="@&quot;@etu.univ-grenoble-alpes.fr&quot;"/>
    <numFmt numFmtId="60" formatCode="#,#########"/>
    <numFmt numFmtId="61" formatCode="#,#############"/>
    <numFmt numFmtId="62" formatCode="#,####"/>
    <numFmt numFmtId="63" formatCode="d mmm yyyy"/>
    <numFmt numFmtId="64" formatCode="d mmmm yyyy"/>
    <numFmt numFmtId="65" formatCode="[&gt;999]0,000;#,##"/>
    <numFmt numFmtId="66" formatCode="[$€-2]&quot; &quot;0.00"/>
  </numFmts>
  <fonts count="23">
    <font>
      <sz val="10"/>
      <color indexed="8"/>
      <name val="Helvetica Neue"/>
    </font>
    <font>
      <sz val="12"/>
      <color indexed="8"/>
      <name val="Helvetica Neue"/>
    </font>
    <font>
      <sz val="14"/>
      <color indexed="8"/>
      <name val="Helvetica Neue"/>
    </font>
    <font>
      <u val="single"/>
      <sz val="12"/>
      <color indexed="11"/>
      <name val="Helvetica Neue"/>
    </font>
    <font>
      <sz val="15"/>
      <color indexed="8"/>
      <name val="Calibri"/>
    </font>
    <font>
      <b val="1"/>
      <sz val="12"/>
      <color indexed="8"/>
      <name val="Helvetica Neue"/>
    </font>
    <font>
      <b val="1"/>
      <i val="1"/>
      <sz val="11"/>
      <color indexed="8"/>
      <name val="Arial Narrow"/>
    </font>
    <font>
      <i val="1"/>
      <sz val="11"/>
      <color indexed="15"/>
      <name val="Arial Narrow"/>
    </font>
    <font>
      <b val="1"/>
      <i val="1"/>
      <u val="single"/>
      <sz val="11"/>
      <color indexed="15"/>
      <name val="Arial Narrow"/>
    </font>
    <font>
      <i val="1"/>
      <u val="single"/>
      <sz val="11"/>
      <color indexed="15"/>
      <name val="Arial Narrow"/>
    </font>
    <font>
      <b val="1"/>
      <sz val="8"/>
      <color indexed="8"/>
      <name val="Arial Narrow"/>
    </font>
    <font>
      <sz val="12"/>
      <color indexed="8"/>
      <name val="Wingdings"/>
    </font>
    <font>
      <sz val="11"/>
      <color indexed="8"/>
      <name val="Arial Narrow"/>
    </font>
    <font>
      <b val="1"/>
      <sz val="11"/>
      <color indexed="8"/>
      <name val="Arial Narrow"/>
    </font>
    <font>
      <i val="1"/>
      <sz val="11"/>
      <color indexed="8"/>
      <name val="Arial Narrow"/>
    </font>
    <font>
      <sz val="11"/>
      <color indexed="15"/>
      <name val="Arial Narrow"/>
    </font>
    <font>
      <u val="single"/>
      <sz val="11"/>
      <color indexed="15"/>
      <name val="Arial Narrow"/>
    </font>
    <font>
      <sz val="10"/>
      <color indexed="19"/>
      <name val="Helvetica Neue"/>
    </font>
    <font>
      <b val="1"/>
      <sz val="10"/>
      <color indexed="8"/>
      <name val="Helvetica Neue"/>
    </font>
    <font>
      <sz val="10"/>
      <color indexed="20"/>
      <name val="Helvetica Neue"/>
    </font>
    <font>
      <sz val="10"/>
      <color indexed="15"/>
      <name val="Helvetica Neue"/>
    </font>
    <font>
      <u val="single"/>
      <sz val="10"/>
      <color indexed="19"/>
      <name val="Helvetica Neue"/>
    </font>
    <font>
      <b val="1"/>
      <u val="single"/>
      <sz val="10"/>
      <color indexed="19"/>
      <name val="Helvetica Neue"/>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58">
    <border>
      <left/>
      <right/>
      <top/>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style="thin">
        <color indexed="13"/>
      </right>
      <top style="thin">
        <color indexed="13"/>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top style="thin">
        <color indexed="14"/>
      </top>
      <bottom style="thin">
        <color indexed="14"/>
      </bottom>
      <diagonal/>
    </border>
    <border>
      <left/>
      <right style="thin">
        <color indexed="14"/>
      </right>
      <top style="thin">
        <color indexed="14"/>
      </top>
      <bottom style="thin">
        <color indexed="14"/>
      </bottom>
      <diagonal/>
    </border>
    <border>
      <left style="thin">
        <color indexed="14"/>
      </left>
      <right style="thin">
        <color indexed="13"/>
      </right>
      <top style="thin">
        <color indexed="14"/>
      </top>
      <bottom/>
      <diagonal/>
    </border>
    <border>
      <left style="thin">
        <color indexed="14"/>
      </left>
      <right style="thin">
        <color indexed="13"/>
      </right>
      <top/>
      <bottom/>
      <diagonal/>
    </border>
    <border>
      <left style="thin">
        <color indexed="14"/>
      </left>
      <right style="thin">
        <color indexed="14"/>
      </right>
      <top style="thin">
        <color indexed="14"/>
      </top>
      <bottom/>
      <diagonal/>
    </border>
    <border>
      <left style="thin">
        <color indexed="14"/>
      </left>
      <right style="thin">
        <color indexed="14"/>
      </right>
      <top/>
      <bottom style="thin">
        <color indexed="14"/>
      </bottom>
      <diagonal/>
    </border>
    <border>
      <left style="thin">
        <color indexed="14"/>
      </left>
      <right style="thin">
        <color indexed="14"/>
      </right>
      <top style="thin">
        <color indexed="14"/>
      </top>
      <bottom style="thin">
        <color indexed="16"/>
      </bottom>
      <diagonal/>
    </border>
    <border>
      <left style="thin">
        <color indexed="14"/>
      </left>
      <right style="thin">
        <color indexed="16"/>
      </right>
      <top style="thin">
        <color indexed="14"/>
      </top>
      <bottom style="thin">
        <color indexed="14"/>
      </bottom>
      <diagonal/>
    </border>
    <border>
      <left style="thin">
        <color indexed="16"/>
      </left>
      <right style="thin">
        <color indexed="16"/>
      </right>
      <top style="thin">
        <color indexed="16"/>
      </top>
      <bottom style="thin">
        <color indexed="16"/>
      </bottom>
      <diagonal/>
    </border>
    <border>
      <left style="thin">
        <color indexed="16"/>
      </left>
      <right style="thin">
        <color indexed="14"/>
      </right>
      <top style="thin">
        <color indexed="14"/>
      </top>
      <bottom style="thin">
        <color indexed="14"/>
      </bottom>
      <diagonal/>
    </border>
    <border>
      <left style="thin">
        <color indexed="14"/>
      </left>
      <right style="thin">
        <color indexed="14"/>
      </right>
      <top style="thin">
        <color indexed="16"/>
      </top>
      <bottom style="thin">
        <color indexed="16"/>
      </bottom>
      <diagonal/>
    </border>
    <border>
      <left style="thin">
        <color indexed="16"/>
      </left>
      <right style="thin">
        <color indexed="16"/>
      </right>
      <top style="thin">
        <color indexed="16"/>
      </top>
      <bottom style="thin">
        <color indexed="17"/>
      </bottom>
      <diagonal/>
    </border>
    <border>
      <left style="thin">
        <color indexed="14"/>
      </left>
      <right style="thin">
        <color indexed="14"/>
      </right>
      <top style="thin">
        <color indexed="17"/>
      </top>
      <bottom style="thin">
        <color indexed="16"/>
      </bottom>
      <diagonal/>
    </border>
    <border>
      <left style="thin">
        <color indexed="16"/>
      </left>
      <right style="thin">
        <color indexed="16"/>
      </right>
      <top style="thin">
        <color indexed="14"/>
      </top>
      <bottom style="thin">
        <color indexed="14"/>
      </bottom>
      <diagonal/>
    </border>
    <border>
      <left style="thin">
        <color indexed="16"/>
      </left>
      <right style="thin">
        <color indexed="13"/>
      </right>
      <top/>
      <bottom/>
      <diagonal/>
    </border>
    <border>
      <left style="thin">
        <color indexed="14"/>
      </left>
      <right style="thin">
        <color indexed="14"/>
      </right>
      <top style="thin">
        <color indexed="16"/>
      </top>
      <bottom style="thin">
        <color indexed="14"/>
      </bottom>
      <diagonal/>
    </border>
    <border>
      <left style="thin">
        <color indexed="14"/>
      </left>
      <right style="thin">
        <color indexed="14"/>
      </right>
      <top style="thin">
        <color indexed="14"/>
      </top>
      <bottom style="thin">
        <color indexed="18"/>
      </bottom>
      <diagonal/>
    </border>
    <border>
      <left style="thin">
        <color indexed="14"/>
      </left>
      <right style="thin">
        <color indexed="18"/>
      </right>
      <top style="thin">
        <color indexed="14"/>
      </top>
      <bottom style="thin">
        <color indexed="14"/>
      </bottom>
      <diagonal/>
    </border>
    <border>
      <left style="thin">
        <color indexed="18"/>
      </left>
      <right style="thin">
        <color indexed="18"/>
      </right>
      <top style="thin">
        <color indexed="18"/>
      </top>
      <bottom style="thin">
        <color indexed="18"/>
      </bottom>
      <diagonal/>
    </border>
    <border>
      <left style="thin">
        <color indexed="18"/>
      </left>
      <right style="thin">
        <color indexed="14"/>
      </right>
      <top style="thin">
        <color indexed="14"/>
      </top>
      <bottom style="thin">
        <color indexed="14"/>
      </bottom>
      <diagonal/>
    </border>
    <border>
      <left style="thin">
        <color indexed="14"/>
      </left>
      <right style="thin">
        <color indexed="14"/>
      </right>
      <top style="thin">
        <color indexed="18"/>
      </top>
      <bottom style="thin">
        <color indexed="14"/>
      </bottom>
      <diagonal/>
    </border>
    <border>
      <left style="thin">
        <color indexed="14"/>
      </left>
      <right style="thin">
        <color indexed="16"/>
      </right>
      <top style="thin">
        <color indexed="14"/>
      </top>
      <bottom/>
      <diagonal/>
    </border>
    <border>
      <left style="thin">
        <color indexed="16"/>
      </left>
      <right style="thin">
        <color indexed="14"/>
      </right>
      <top style="thin">
        <color indexed="14"/>
      </top>
      <bottom/>
      <diagonal/>
    </border>
    <border>
      <left style="thin">
        <color indexed="17"/>
      </left>
      <right style="thin">
        <color indexed="14"/>
      </right>
      <top/>
      <bottom style="thin">
        <color indexed="17"/>
      </bottom>
      <diagonal/>
    </border>
    <border>
      <left style="thin">
        <color indexed="14"/>
      </left>
      <right style="thin">
        <color indexed="14"/>
      </right>
      <top style="thin">
        <color indexed="16"/>
      </top>
      <bottom style="thin">
        <color indexed="17"/>
      </bottom>
      <diagonal/>
    </border>
    <border>
      <left style="thin">
        <color indexed="14"/>
      </left>
      <right style="thin">
        <color indexed="14"/>
      </right>
      <top/>
      <bottom style="thin">
        <color indexed="17"/>
      </bottom>
      <diagonal/>
    </border>
    <border>
      <left style="thin">
        <color indexed="14"/>
      </left>
      <right style="thin">
        <color indexed="17"/>
      </right>
      <top/>
      <bottom style="thin">
        <color indexed="17"/>
      </bottom>
      <diagonal/>
    </border>
    <border>
      <left style="thin">
        <color indexed="14"/>
      </left>
      <right style="thin">
        <color indexed="14"/>
      </right>
      <top style="thin">
        <color indexed="14"/>
      </top>
      <bottom style="thin">
        <color indexed="8"/>
      </bottom>
      <diagonal/>
    </border>
    <border>
      <left style="thin">
        <color indexed="14"/>
      </left>
      <right style="thin">
        <color indexed="13"/>
      </right>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14"/>
      </right>
      <top style="thin">
        <color indexed="8"/>
      </top>
      <bottom style="thin">
        <color indexed="8"/>
      </bottom>
      <diagonal/>
    </border>
    <border>
      <left style="thin">
        <color indexed="14"/>
      </left>
      <right style="thin">
        <color indexed="16"/>
      </right>
      <top style="thin">
        <color indexed="8"/>
      </top>
      <bottom style="thin">
        <color indexed="8"/>
      </bottom>
      <diagonal/>
    </border>
    <border>
      <left style="thin">
        <color indexed="16"/>
      </left>
      <right style="thin">
        <color indexed="8"/>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4"/>
      </left>
      <right style="thin">
        <color indexed="13"/>
      </right>
      <top style="thin">
        <color indexed="8"/>
      </top>
      <bottom/>
      <diagonal/>
    </border>
    <border>
      <left style="thin">
        <color indexed="14"/>
      </left>
      <right style="thin">
        <color indexed="14"/>
      </right>
      <top style="thin">
        <color indexed="18"/>
      </top>
      <bottom style="thin">
        <color indexed="16"/>
      </bottom>
      <diagonal/>
    </border>
    <border>
      <left style="thin">
        <color indexed="18"/>
      </left>
      <right style="thin">
        <color indexed="18"/>
      </right>
      <top style="thin">
        <color indexed="18"/>
      </top>
      <bottom style="thin">
        <color indexed="8"/>
      </bottom>
      <diagonal/>
    </border>
    <border>
      <left style="thin">
        <color indexed="14"/>
      </left>
      <right style="thin">
        <color indexed="14"/>
      </right>
      <top style="thin">
        <color indexed="8"/>
      </top>
      <bottom style="thin">
        <color indexed="18"/>
      </bottom>
      <diagonal/>
    </border>
    <border>
      <left style="thin">
        <color indexed="14"/>
      </left>
      <right style="thin">
        <color indexed="18"/>
      </right>
      <top style="thin">
        <color indexed="14"/>
      </top>
      <bottom style="thin">
        <color indexed="8"/>
      </bottom>
      <diagonal/>
    </border>
    <border>
      <left style="thin">
        <color indexed="18"/>
      </left>
      <right style="thin">
        <color indexed="14"/>
      </right>
      <top style="thin">
        <color indexed="14"/>
      </top>
      <bottom style="thin">
        <color indexed="8"/>
      </bottom>
      <diagonal/>
    </border>
    <border>
      <left style="thin">
        <color indexed="14"/>
      </left>
      <right style="thin">
        <color indexed="14"/>
      </right>
      <top style="thin">
        <color indexed="14"/>
      </top>
      <bottom style="thin">
        <color indexed="17"/>
      </bottom>
      <diagonal/>
    </border>
    <border>
      <left style="thin">
        <color indexed="14"/>
      </left>
      <right style="thin">
        <color indexed="13"/>
      </right>
      <top/>
      <bottom style="thin">
        <color indexed="17"/>
      </bottom>
      <diagonal/>
    </border>
    <border>
      <left style="thin">
        <color indexed="17"/>
      </left>
      <right style="thin">
        <color indexed="14"/>
      </right>
      <top style="thin">
        <color indexed="17"/>
      </top>
      <bottom style="thin">
        <color indexed="14"/>
      </bottom>
      <diagonal/>
    </border>
    <border>
      <left style="thin">
        <color indexed="14"/>
      </left>
      <right style="thin">
        <color indexed="14"/>
      </right>
      <top style="thin">
        <color indexed="17"/>
      </top>
      <bottom style="thin">
        <color indexed="14"/>
      </bottom>
      <diagonal/>
    </border>
    <border>
      <left style="thin">
        <color indexed="14"/>
      </left>
      <right style="thin">
        <color indexed="13"/>
      </right>
      <top style="thin">
        <color indexed="17"/>
      </top>
      <bottom/>
      <diagonal/>
    </border>
    <border>
      <left style="thin">
        <color indexed="17"/>
      </left>
      <right style="thin">
        <color indexed="14"/>
      </right>
      <top style="thin">
        <color indexed="14"/>
      </top>
      <bottom style="thin">
        <color indexed="14"/>
      </bottom>
      <diagonal/>
    </border>
    <border>
      <left style="thin">
        <color indexed="17"/>
      </left>
      <right style="thin">
        <color indexed="16"/>
      </right>
      <top style="thin">
        <color indexed="14"/>
      </top>
      <bottom style="thin">
        <color indexed="14"/>
      </bottom>
      <diagonal/>
    </border>
    <border>
      <left style="thin">
        <color indexed="16"/>
      </left>
      <right style="thin">
        <color indexed="14"/>
      </right>
      <top style="thin">
        <color indexed="16"/>
      </top>
      <bottom style="thin">
        <color indexed="16"/>
      </bottom>
      <diagonal/>
    </border>
    <border>
      <left style="thin">
        <color indexed="14"/>
      </left>
      <right style="thin">
        <color indexed="16"/>
      </right>
      <top style="thin">
        <color indexed="16"/>
      </top>
      <bottom style="thin">
        <color indexed="16"/>
      </bottom>
      <diagonal/>
    </border>
    <border>
      <left style="thin">
        <color indexed="17"/>
      </left>
      <right style="thin">
        <color indexed="14"/>
      </right>
      <top style="thin">
        <color indexed="14"/>
      </top>
      <bottom style="thin">
        <color indexed="16"/>
      </bottom>
      <diagonal/>
    </border>
    <border>
      <left style="thin">
        <color indexed="17"/>
      </left>
      <right style="thin">
        <color indexed="14"/>
      </right>
      <top style="thin">
        <color indexed="16"/>
      </top>
      <bottom style="thin">
        <color indexed="16"/>
      </bottom>
      <diagonal/>
    </border>
    <border>
      <left style="thin">
        <color indexed="17"/>
      </left>
      <right style="thin">
        <color indexed="14"/>
      </right>
      <top style="thin">
        <color indexed="16"/>
      </top>
      <bottom style="thin">
        <color indexed="14"/>
      </bottom>
      <diagonal/>
    </border>
    <border>
      <left style="thin">
        <color indexed="17"/>
      </left>
      <right style="thin">
        <color indexed="14"/>
      </right>
      <top style="thin">
        <color indexed="14"/>
      </top>
      <bottom style="thin">
        <color indexed="17"/>
      </bottom>
      <diagonal/>
    </border>
  </borders>
  <cellStyleXfs count="1">
    <xf numFmtId="0" fontId="0" applyNumberFormat="0" applyFont="1" applyFill="0" applyBorder="0" applyAlignment="1" applyProtection="0">
      <alignment vertical="top" wrapText="1"/>
    </xf>
  </cellStyleXfs>
  <cellXfs count="9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5" fillId="4" borderId="1" applyNumberFormat="1" applyFont="1" applyFill="1" applyBorder="1" applyAlignment="1" applyProtection="0">
      <alignment horizontal="center" vertical="center"/>
    </xf>
    <xf numFmtId="0" fontId="0" fillId="4" borderId="2"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49" fontId="0" fillId="4" borderId="4" applyNumberFormat="1" applyFont="1" applyFill="1" applyBorder="1" applyAlignment="1" applyProtection="0">
      <alignment vertical="top" wrapText="1"/>
    </xf>
    <xf numFmtId="0" fontId="0" fillId="4" borderId="4" applyNumberFormat="0" applyFont="1" applyFill="1" applyBorder="1" applyAlignment="1" applyProtection="0">
      <alignment vertical="top" wrapText="1"/>
    </xf>
    <xf numFmtId="49" fontId="1" fillId="4" borderId="4" applyNumberFormat="1" applyFont="1" applyFill="1" applyBorder="1" applyAlignment="1" applyProtection="0">
      <alignment horizontal="center" vertical="top"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0" fontId="0" fillId="4" borderId="8"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49"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5" applyNumberFormat="0" applyFont="1" applyFill="1" applyBorder="1" applyAlignment="1" applyProtection="0">
      <alignment vertical="top" wrapText="1"/>
    </xf>
    <xf numFmtId="59" fontId="0" fillId="4" borderId="13" applyNumberFormat="1" applyFont="1" applyFill="1" applyBorder="1" applyAlignment="1" applyProtection="0">
      <alignment vertical="top" wrapText="1"/>
    </xf>
    <xf numFmtId="49" fontId="0" fillId="4" borderId="14" applyNumberFormat="1" applyFont="1" applyFill="1" applyBorder="1" applyAlignment="1" applyProtection="0">
      <alignment vertical="top" wrapText="1"/>
    </xf>
    <xf numFmtId="60" fontId="0" fillId="4" borderId="16"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49" fontId="0" fillId="4" borderId="18" applyNumberFormat="1"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0" fontId="0" fillId="4" borderId="22" applyNumberFormat="0" applyFont="1" applyFill="1" applyBorder="1" applyAlignment="1" applyProtection="0">
      <alignment vertical="top" wrapText="1"/>
    </xf>
    <xf numFmtId="0" fontId="0" fillId="4" borderId="23" applyNumberFormat="0" applyFont="1" applyFill="1" applyBorder="1" applyAlignment="1" applyProtection="0">
      <alignment vertical="top" wrapText="1"/>
    </xf>
    <xf numFmtId="0" fontId="0" fillId="4" borderId="24" applyNumberFormat="0" applyFont="1" applyFill="1" applyBorder="1" applyAlignment="1" applyProtection="0">
      <alignment vertical="top" wrapText="1"/>
    </xf>
    <xf numFmtId="0" fontId="0" fillId="4" borderId="25" applyNumberFormat="0" applyFont="1" applyFill="1" applyBorder="1" applyAlignment="1" applyProtection="0">
      <alignment vertical="top" wrapText="1"/>
    </xf>
    <xf numFmtId="61" fontId="0" fillId="4" borderId="13" applyNumberFormat="1" applyFont="1" applyFill="1" applyBorder="1" applyAlignment="1" applyProtection="0">
      <alignment vertical="top" wrapText="1"/>
    </xf>
    <xf numFmtId="62" fontId="0" fillId="4" borderId="13" applyNumberFormat="1" applyFont="1" applyFill="1" applyBorder="1" applyAlignment="1" applyProtection="0">
      <alignment vertical="top" wrapText="1"/>
    </xf>
    <xf numFmtId="49" fontId="0" fillId="4" borderId="22" applyNumberFormat="1" applyFont="1" applyFill="1" applyBorder="1" applyAlignment="1" applyProtection="0">
      <alignment vertical="top" wrapText="1"/>
    </xf>
    <xf numFmtId="49" fontId="17" fillId="4" borderId="14" applyNumberFormat="1" applyFont="1" applyFill="1" applyBorder="1" applyAlignment="1" applyProtection="0">
      <alignment vertical="top" wrapText="1"/>
    </xf>
    <xf numFmtId="60" fontId="0" fillId="4" borderId="13" applyNumberFormat="1" applyFont="1" applyFill="1" applyBorder="1" applyAlignment="1" applyProtection="0">
      <alignment vertical="top" wrapText="1"/>
    </xf>
    <xf numFmtId="49" fontId="0" fillId="4" borderId="26" applyNumberFormat="1" applyFont="1" applyFill="1" applyBorder="1" applyAlignment="1" applyProtection="0">
      <alignment vertical="top" wrapText="1"/>
    </xf>
    <xf numFmtId="0" fontId="0" fillId="4" borderId="27" applyNumberFormat="0" applyFont="1" applyFill="1" applyBorder="1" applyAlignment="1" applyProtection="0">
      <alignment vertical="top" wrapText="1"/>
    </xf>
    <xf numFmtId="0" fontId="0" fillId="4" borderId="28" applyNumberFormat="0" applyFont="1" applyFill="1" applyBorder="1" applyAlignment="1" applyProtection="0">
      <alignment vertical="top" wrapText="1"/>
    </xf>
    <xf numFmtId="0" fontId="0" fillId="4" borderId="29" applyNumberFormat="0" applyFont="1" applyFill="1" applyBorder="1" applyAlignment="1" applyProtection="0">
      <alignment vertical="top" wrapText="1"/>
    </xf>
    <xf numFmtId="0" fontId="0" fillId="4" borderId="30" applyNumberFormat="0" applyFont="1" applyFill="1" applyBorder="1" applyAlignment="1" applyProtection="0">
      <alignment vertical="top" wrapText="1"/>
    </xf>
    <xf numFmtId="0" fontId="0" fillId="4" borderId="3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8" fillId="4" borderId="4" applyNumberFormat="1" applyFont="1" applyFill="1" applyBorder="1" applyAlignment="1" applyProtection="0">
      <alignment vertical="top" wrapText="1"/>
    </xf>
    <xf numFmtId="49" fontId="0" fillId="4" borderId="20" applyNumberFormat="1" applyFont="1" applyFill="1" applyBorder="1" applyAlignment="1" applyProtection="0">
      <alignment vertical="top" wrapText="1"/>
    </xf>
    <xf numFmtId="49" fontId="0" fillId="4" borderId="32" applyNumberFormat="1" applyFont="1" applyFill="1" applyBorder="1" applyAlignment="1" applyProtection="0">
      <alignment vertical="top" wrapText="1"/>
    </xf>
    <xf numFmtId="0" fontId="0" fillId="4" borderId="32" applyNumberFormat="0" applyFont="1" applyFill="1" applyBorder="1" applyAlignment="1" applyProtection="0">
      <alignment vertical="top" wrapText="1"/>
    </xf>
    <xf numFmtId="0" fontId="0" fillId="4" borderId="33" applyNumberFormat="0" applyFont="1" applyFill="1" applyBorder="1" applyAlignment="1" applyProtection="0">
      <alignment vertical="top" wrapText="1"/>
    </xf>
    <xf numFmtId="0" fontId="0" fillId="4" borderId="34" applyNumberFormat="0" applyFont="1" applyFill="1" applyBorder="1" applyAlignment="1" applyProtection="0">
      <alignment vertical="top" wrapText="1"/>
    </xf>
    <xf numFmtId="0" fontId="0" fillId="4" borderId="35" applyNumberFormat="0" applyFont="1" applyFill="1" applyBorder="1" applyAlignment="1" applyProtection="0">
      <alignment vertical="top" wrapText="1"/>
    </xf>
    <xf numFmtId="0" fontId="0" fillId="4" borderId="36" applyNumberFormat="0" applyFont="1" applyFill="1" applyBorder="1" applyAlignment="1" applyProtection="0">
      <alignment vertical="top" wrapText="1"/>
    </xf>
    <xf numFmtId="0" fontId="0" fillId="4" borderId="37" applyNumberFormat="0" applyFont="1" applyFill="1" applyBorder="1" applyAlignment="1" applyProtection="0">
      <alignment vertical="top" wrapText="1"/>
    </xf>
    <xf numFmtId="0" fontId="0" fillId="4" borderId="38" applyNumberFormat="0" applyFont="1" applyFill="1" applyBorder="1" applyAlignment="1" applyProtection="0">
      <alignment vertical="top" wrapText="1"/>
    </xf>
    <xf numFmtId="0" fontId="0" fillId="4" borderId="39" applyNumberFormat="0" applyFont="1" applyFill="1" applyBorder="1" applyAlignment="1" applyProtection="0">
      <alignment vertical="top" wrapText="1"/>
    </xf>
    <xf numFmtId="63" fontId="0" fillId="4" borderId="11" applyNumberFormat="1" applyFont="1" applyFill="1" applyBorder="1" applyAlignment="1" applyProtection="0">
      <alignment vertical="top" wrapText="1"/>
    </xf>
    <xf numFmtId="63" fontId="0" fillId="4" borderId="13" applyNumberFormat="1" applyFont="1" applyFill="1" applyBorder="1" applyAlignment="1" applyProtection="0">
      <alignment vertical="top" wrapText="1"/>
    </xf>
    <xf numFmtId="49" fontId="19" fillId="4" borderId="4" applyNumberFormat="1" applyFont="1" applyFill="1" applyBorder="1" applyAlignment="1" applyProtection="0">
      <alignment vertical="top" wrapText="1"/>
    </xf>
    <xf numFmtId="49" fontId="0" fillId="4" borderId="11" applyNumberFormat="1" applyFont="1" applyFill="1" applyBorder="1" applyAlignment="1" applyProtection="0">
      <alignment vertical="top" wrapText="1"/>
    </xf>
    <xf numFmtId="64" fontId="0" fillId="4" borderId="13" applyNumberFormat="1" applyFont="1" applyFill="1" applyBorder="1" applyAlignment="1" applyProtection="0">
      <alignment vertical="top" wrapText="1"/>
    </xf>
    <xf numFmtId="49" fontId="0" fillId="4" borderId="18" applyNumberFormat="1" applyFont="1" applyFill="1" applyBorder="1" applyAlignment="1" applyProtection="0">
      <alignment horizontal="center" vertical="top" wrapText="1"/>
    </xf>
    <xf numFmtId="65" fontId="0" fillId="4" borderId="13" applyNumberFormat="1" applyFont="1" applyFill="1" applyBorder="1" applyAlignment="1" applyProtection="0">
      <alignment vertical="top" wrapText="1"/>
    </xf>
    <xf numFmtId="49" fontId="0" fillId="4" borderId="4" applyNumberFormat="1" applyFont="1" applyFill="1" applyBorder="1" applyAlignment="1" applyProtection="0">
      <alignment vertical="center" wrapText="1"/>
    </xf>
    <xf numFmtId="49" fontId="20" fillId="4" borderId="24" applyNumberFormat="1" applyFont="1" applyFill="1" applyBorder="1" applyAlignment="1" applyProtection="0">
      <alignment vertical="top" wrapText="1"/>
    </xf>
    <xf numFmtId="0" fontId="0" fillId="4" borderId="40"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66" fontId="0" fillId="4" borderId="13" applyNumberFormat="1" applyFont="1" applyFill="1" applyBorder="1" applyAlignment="1" applyProtection="0">
      <alignment vertical="top" wrapText="1"/>
    </xf>
    <xf numFmtId="66" fontId="0" fillId="4" borderId="4" applyNumberFormat="1" applyFont="1" applyFill="1"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0" applyFont="1" applyFill="1" applyBorder="1" applyAlignment="1" applyProtection="0">
      <alignment vertical="top"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49" fontId="0" fillId="4" borderId="23" applyNumberFormat="1" applyFont="1" applyFill="1" applyBorder="1" applyAlignment="1" applyProtection="0">
      <alignment vertical="top" wrapText="1"/>
    </xf>
    <xf numFmtId="49" fontId="17" fillId="4" borderId="4" applyNumberFormat="1" applyFont="1" applyFill="1" applyBorder="1" applyAlignment="1" applyProtection="0">
      <alignment vertical="top" wrapText="1"/>
    </xf>
    <xf numFmtId="49" fontId="17" fillId="4" borderId="45" applyNumberFormat="1" applyFont="1" applyFill="1" applyBorder="1" applyAlignment="1" applyProtection="0">
      <alignment vertical="top" wrapText="1"/>
    </xf>
    <xf numFmtId="0" fontId="0" fillId="4" borderId="45" applyNumberFormat="0" applyFont="1" applyFill="1" applyBorder="1" applyAlignment="1" applyProtection="0">
      <alignment vertical="top" wrapText="1"/>
    </xf>
    <xf numFmtId="0" fontId="0" fillId="4" borderId="46"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borderId="47" applyNumberFormat="0" applyFont="1" applyFill="1" applyBorder="1" applyAlignment="1" applyProtection="0">
      <alignment vertical="top" wrapText="1"/>
    </xf>
    <xf numFmtId="0" fontId="0" fillId="4" borderId="48" applyNumberFormat="0" applyFont="1" applyFill="1" applyBorder="1" applyAlignment="1" applyProtection="0">
      <alignment vertical="top" wrapText="1"/>
    </xf>
    <xf numFmtId="0" fontId="0" fillId="4" borderId="49" applyNumberFormat="0" applyFont="1" applyFill="1" applyBorder="1" applyAlignment="1" applyProtection="0">
      <alignment vertical="top" wrapText="1"/>
    </xf>
    <xf numFmtId="0" fontId="0" fillId="4" borderId="50" applyNumberFormat="0" applyFont="1" applyFill="1" applyBorder="1" applyAlignment="1" applyProtection="0">
      <alignment vertical="top" wrapText="1"/>
    </xf>
    <xf numFmtId="49" fontId="0" fillId="4" borderId="50" applyNumberFormat="1" applyFont="1" applyFill="1" applyBorder="1" applyAlignment="1" applyProtection="0">
      <alignment vertical="top" wrapText="1"/>
    </xf>
    <xf numFmtId="49" fontId="17" fillId="4" borderId="50" applyNumberFormat="1" applyFont="1" applyFill="1" applyBorder="1" applyAlignment="1" applyProtection="0">
      <alignment vertical="top" wrapText="1"/>
    </xf>
    <xf numFmtId="49" fontId="0" fillId="4" borderId="51" applyNumberFormat="1" applyFont="1" applyFill="1" applyBorder="1" applyAlignment="1" applyProtection="0">
      <alignment vertical="top" wrapText="1"/>
    </xf>
    <xf numFmtId="0" fontId="0" fillId="4" borderId="52" applyNumberFormat="0" applyFont="1" applyFill="1" applyBorder="1" applyAlignment="1" applyProtection="0">
      <alignment vertical="top" wrapText="1"/>
    </xf>
    <xf numFmtId="0" fontId="0" fillId="4" borderId="53" applyNumberFormat="0" applyFont="1" applyFill="1" applyBorder="1" applyAlignment="1" applyProtection="0">
      <alignment vertical="top" wrapText="1"/>
    </xf>
    <xf numFmtId="49" fontId="0" fillId="4" borderId="54" applyNumberFormat="1" applyFont="1" applyFill="1" applyBorder="1" applyAlignment="1" applyProtection="0">
      <alignment vertical="top" wrapText="1"/>
    </xf>
    <xf numFmtId="0" fontId="0" fillId="4" borderId="55" applyNumberFormat="0" applyFont="1" applyFill="1" applyBorder="1" applyAlignment="1" applyProtection="0">
      <alignment vertical="top" wrapText="1"/>
    </xf>
    <xf numFmtId="0" fontId="0" fillId="4" borderId="56" applyNumberFormat="0" applyFont="1" applyFill="1" applyBorder="1" applyAlignment="1" applyProtection="0">
      <alignment vertical="top" wrapText="1"/>
    </xf>
    <xf numFmtId="9" fontId="0" fillId="4" borderId="13" applyNumberFormat="1" applyFont="1" applyFill="1" applyBorder="1" applyAlignment="1" applyProtection="0">
      <alignment vertical="top" wrapText="1"/>
    </xf>
    <xf numFmtId="0" fontId="0" fillId="4" borderId="57"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efffe"/>
      <rgbColor rgb="ffff0000"/>
      <rgbColor rgb="ffa5a5a5"/>
      <rgbColor rgb="ffa7a7a7"/>
      <rgbColor rgb="ff525252"/>
      <rgbColor rgb="ffed220b"/>
      <rgbColor rgb="ffff644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42</v>
      </c>
      <c r="C11" s="3"/>
      <c r="D11" s="3"/>
    </row>
    <row r="12">
      <c r="B12" s="4"/>
      <c r="C12" t="s" s="4">
        <v>5</v>
      </c>
      <c r="D12" t="s" s="5">
        <v>42</v>
      </c>
    </row>
    <row r="13">
      <c r="B13" t="s" s="3">
        <v>64</v>
      </c>
      <c r="C13" s="3"/>
      <c r="D13" s="3"/>
    </row>
    <row r="14">
      <c r="B14" s="4"/>
      <c r="C14" t="s" s="4">
        <v>5</v>
      </c>
      <c r="D14" t="s" s="5">
        <v>64</v>
      </c>
    </row>
  </sheetData>
  <mergeCells count="1">
    <mergeCell ref="B3:D3"/>
  </mergeCells>
  <hyperlinks>
    <hyperlink ref="D10" location="'Etudiant - FICHE DE RENSEIGNEME'!R1C1" tooltip="" display="Etudiant - FICHE DE RENSEIGNEME"/>
    <hyperlink ref="D12" location="'Encadrement et conditions - Enc'!R1C1" tooltip="" display="Encadrement et conditions - Enc"/>
    <hyperlink ref="D14" location="'Mission'!R1C1" tooltip="" display="Mission"/>
  </hyperlinks>
</worksheet>
</file>

<file path=xl/worksheets/sheet2.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6.3333" defaultRowHeight="19.9" customHeight="1" outlineLevelRow="0" outlineLevelCol="0"/>
  <cols>
    <col min="1" max="1" width="18.6719" style="6" customWidth="1"/>
    <col min="2" max="2" width="43.1719" style="6" customWidth="1"/>
    <col min="3" max="3" width="16.3516" style="6" customWidth="1"/>
    <col min="4" max="4" width="16.8516" style="6" customWidth="1"/>
    <col min="5" max="5" width="16.3516" style="6" customWidth="1"/>
    <col min="6" max="16384" width="16.3516" style="6" customWidth="1"/>
  </cols>
  <sheetData>
    <row r="1" ht="28.65" customHeight="1">
      <c r="A1" t="s" s="7">
        <v>6</v>
      </c>
      <c r="B1" s="8"/>
      <c r="C1" s="8"/>
      <c r="D1" s="8"/>
      <c r="E1" s="9"/>
    </row>
    <row r="2" ht="20.05" customHeight="1">
      <c r="A2" t="s" s="10">
        <v>7</v>
      </c>
      <c r="B2" s="11"/>
      <c r="C2" s="11"/>
      <c r="D2" t="s" s="10">
        <v>8</v>
      </c>
      <c r="E2" s="11"/>
    </row>
    <row r="3" ht="21" customHeight="1">
      <c r="A3" s="11"/>
      <c r="B3" s="12"/>
      <c r="C3" s="13"/>
      <c r="D3" s="14"/>
      <c r="E3" t="s" s="10">
        <v>9</v>
      </c>
    </row>
    <row r="4" ht="21.2" customHeight="1">
      <c r="A4" t="s" s="10">
        <v>10</v>
      </c>
      <c r="B4" s="11"/>
      <c r="C4" s="11"/>
      <c r="D4" s="11"/>
      <c r="E4" s="15"/>
    </row>
    <row r="5" ht="21.2" customHeight="1">
      <c r="A5" t="s" s="10">
        <v>11</v>
      </c>
      <c r="B5" s="11"/>
      <c r="C5" s="11"/>
      <c r="D5" s="11"/>
      <c r="E5" s="16"/>
    </row>
    <row r="6" ht="20.05" customHeight="1">
      <c r="A6" t="s" s="10">
        <v>12</v>
      </c>
      <c r="B6" s="11"/>
      <c r="C6" s="17"/>
      <c r="D6" t="s" s="10">
        <v>13</v>
      </c>
      <c r="E6" s="16"/>
    </row>
    <row r="7" ht="14.7" customHeight="1">
      <c r="A7" t="s" s="10">
        <v>14</v>
      </c>
      <c r="B7" s="11"/>
      <c r="C7" s="18"/>
      <c r="D7" t="s" s="10">
        <v>15</v>
      </c>
      <c r="E7" s="16"/>
    </row>
    <row r="8" ht="20.05" customHeight="1">
      <c r="A8" s="11"/>
      <c r="B8" s="19"/>
      <c r="C8" s="11"/>
      <c r="D8" s="11"/>
      <c r="E8" s="16"/>
    </row>
    <row r="9" ht="20.05" customHeight="1">
      <c r="A9" t="s" s="20">
        <v>16</v>
      </c>
      <c r="B9" s="21"/>
      <c r="C9" s="22"/>
      <c r="D9" s="11"/>
      <c r="E9" s="16"/>
    </row>
    <row r="10" ht="20.05" customHeight="1">
      <c r="A10" t="s" s="20">
        <v>17</v>
      </c>
      <c r="B10" s="21"/>
      <c r="C10" s="22"/>
      <c r="D10" s="11"/>
      <c r="E10" s="16"/>
    </row>
    <row r="11" ht="20.05" customHeight="1">
      <c r="A11" t="s" s="20">
        <v>18</v>
      </c>
      <c r="B11" s="23"/>
      <c r="C11" s="22"/>
      <c r="D11" s="11"/>
      <c r="E11" s="16"/>
    </row>
    <row r="12" ht="20.05" customHeight="1">
      <c r="A12" s="11"/>
      <c r="B12" s="24"/>
      <c r="C12" s="11"/>
      <c r="D12" s="11"/>
      <c r="E12" s="16"/>
    </row>
    <row r="13" ht="20.05" customHeight="1">
      <c r="A13" t="s" s="20">
        <v>19</v>
      </c>
      <c r="B13" t="s" s="25">
        <f>B10&amp;"."&amp;B9</f>
        <v>20</v>
      </c>
      <c r="C13" s="26"/>
      <c r="D13" s="11"/>
      <c r="E13" s="16"/>
    </row>
    <row r="14" ht="20.05" customHeight="1">
      <c r="A14" t="s" s="20">
        <v>21</v>
      </c>
      <c r="B14" s="27"/>
      <c r="C14" s="22"/>
      <c r="D14" s="11"/>
      <c r="E14" s="16"/>
    </row>
    <row r="15" ht="20.05" customHeight="1">
      <c r="A15" s="11"/>
      <c r="B15" s="28"/>
      <c r="C15" s="11"/>
      <c r="D15" s="11"/>
      <c r="E15" s="16"/>
    </row>
    <row r="16" ht="20.05" customHeight="1">
      <c r="A16" t="s" s="20">
        <v>22</v>
      </c>
      <c r="B16" s="21"/>
      <c r="C16" s="22"/>
      <c r="D16" s="19"/>
      <c r="E16" s="16"/>
    </row>
    <row r="17" ht="20.05" customHeight="1">
      <c r="A17" t="s" s="20">
        <v>23</v>
      </c>
      <c r="B17" s="21"/>
      <c r="C17" t="s" s="29">
        <v>24</v>
      </c>
      <c r="D17" s="21"/>
      <c r="E17" s="30"/>
    </row>
    <row r="18" ht="37.05" customHeight="1">
      <c r="A18" t="s" s="20">
        <v>25</v>
      </c>
      <c r="B18" s="21"/>
      <c r="C18" s="22"/>
      <c r="D18" s="31"/>
      <c r="E18" s="16"/>
    </row>
    <row r="19" ht="20.05" customHeight="1">
      <c r="A19" s="11"/>
      <c r="B19" s="31"/>
      <c r="C19" s="32"/>
      <c r="D19" s="11"/>
      <c r="E19" s="16"/>
    </row>
    <row r="20" ht="20.05" customHeight="1">
      <c r="A20" t="s" s="10">
        <f>B17&amp;" sera le signataire de la convention via YouSign* :"</f>
        <v>26</v>
      </c>
      <c r="B20" s="33"/>
      <c r="C20" s="34"/>
      <c r="D20" s="35"/>
      <c r="E20" s="16"/>
    </row>
    <row r="21" ht="20.05" customHeight="1">
      <c r="A21" s="11"/>
      <c r="B21" s="19"/>
      <c r="C21" s="36"/>
      <c r="D21" s="11"/>
      <c r="E21" s="16"/>
    </row>
    <row r="22" ht="47.65" customHeight="1">
      <c r="A22" t="s" s="20">
        <v>27</v>
      </c>
      <c r="B22" t="s" s="21">
        <f>IF(C20="OUI",B18," ")</f>
        <v>28</v>
      </c>
      <c r="C22" s="22"/>
      <c r="D22" s="11"/>
      <c r="E22" s="16"/>
    </row>
    <row r="23" ht="20.05" customHeight="1">
      <c r="A23" s="11"/>
      <c r="B23" s="31"/>
      <c r="C23" s="11"/>
      <c r="D23" s="11"/>
      <c r="E23" s="16"/>
    </row>
    <row r="24" ht="20.05" customHeight="1">
      <c r="A24" s="11"/>
      <c r="B24" s="19"/>
      <c r="C24" s="11"/>
      <c r="D24" s="19"/>
      <c r="E24" s="16"/>
    </row>
    <row r="25" ht="20.05" customHeight="1">
      <c r="A25" t="s" s="20">
        <v>29</v>
      </c>
      <c r="B25" s="37"/>
      <c r="C25" t="s" s="29">
        <v>30</v>
      </c>
      <c r="D25" s="21"/>
      <c r="E25" s="30"/>
    </row>
    <row r="26" ht="20.05" customHeight="1">
      <c r="A26" t="s" s="20">
        <v>31</v>
      </c>
      <c r="B26" s="21"/>
      <c r="C26" s="22"/>
      <c r="D26" s="31"/>
      <c r="E26" s="16"/>
    </row>
    <row r="27" ht="20.05" customHeight="1">
      <c r="A27" t="s" s="20">
        <v>32</v>
      </c>
      <c r="B27" s="21"/>
      <c r="C27" s="22"/>
      <c r="D27" s="19"/>
      <c r="E27" s="16"/>
    </row>
    <row r="28" ht="20.05" customHeight="1">
      <c r="A28" t="s" s="20">
        <v>33</v>
      </c>
      <c r="B28" s="38"/>
      <c r="C28" t="s" s="29">
        <v>34</v>
      </c>
      <c r="D28" s="21"/>
      <c r="E28" s="30"/>
    </row>
    <row r="29" ht="20.05" customHeight="1">
      <c r="A29" t="s" s="20">
        <v>35</v>
      </c>
      <c r="B29" s="21"/>
      <c r="C29" s="22"/>
      <c r="D29" s="31"/>
      <c r="E29" s="16"/>
    </row>
    <row r="30" ht="20.05" customHeight="1">
      <c r="A30" s="11"/>
      <c r="B30" s="31"/>
      <c r="C30" s="32"/>
      <c r="D30" s="11"/>
      <c r="E30" s="16"/>
    </row>
    <row r="31" ht="26.7" customHeight="1">
      <c r="A31" s="11"/>
      <c r="B31" t="s" s="39">
        <f>"Le service d'accueil du stagiaire se trouve à cette adresse *"</f>
        <v>36</v>
      </c>
      <c r="C31" s="34"/>
      <c r="D31" s="35"/>
      <c r="E31" s="16"/>
    </row>
    <row r="32" ht="20.05" customHeight="1">
      <c r="A32" s="11"/>
      <c r="B32" s="19"/>
      <c r="C32" s="36"/>
      <c r="D32" s="11"/>
      <c r="E32" s="16"/>
    </row>
    <row r="33" ht="72.3" customHeight="1">
      <c r="A33" t="s" s="20">
        <v>37</v>
      </c>
      <c r="B33" t="s" s="21">
        <f>IF(C31="OUI",B27&amp;B28&amp;D28&amp;B29," ")</f>
        <v>28</v>
      </c>
      <c r="C33" t="s" s="40">
        <v>38</v>
      </c>
      <c r="D33" s="11"/>
      <c r="E33" s="16"/>
    </row>
    <row r="34" ht="20.05" customHeight="1">
      <c r="A34" s="11"/>
      <c r="B34" s="31"/>
      <c r="C34" s="11"/>
      <c r="D34" s="11"/>
      <c r="E34" s="16"/>
    </row>
    <row r="35" ht="20.05" customHeight="1">
      <c r="A35" t="s" s="10">
        <v>39</v>
      </c>
      <c r="B35" s="19"/>
      <c r="C35" s="11"/>
      <c r="D35" s="11"/>
      <c r="E35" s="16"/>
    </row>
    <row r="36" ht="20.05" customHeight="1">
      <c r="A36" t="s" s="20">
        <v>16</v>
      </c>
      <c r="B36" s="21"/>
      <c r="C36" s="22"/>
      <c r="D36" s="11"/>
      <c r="E36" s="16"/>
    </row>
    <row r="37" ht="20.05" customHeight="1">
      <c r="A37" t="s" s="20">
        <v>17</v>
      </c>
      <c r="B37" s="21"/>
      <c r="C37" s="22"/>
      <c r="D37" s="11"/>
      <c r="E37" s="16"/>
    </row>
    <row r="38" ht="20.05" customHeight="1">
      <c r="A38" s="11"/>
      <c r="B38" s="24"/>
      <c r="C38" s="11"/>
      <c r="D38" s="11"/>
      <c r="E38" s="16"/>
    </row>
    <row r="39" ht="20.05" customHeight="1">
      <c r="A39" t="s" s="20">
        <v>19</v>
      </c>
      <c r="B39" s="21"/>
      <c r="C39" s="26"/>
      <c r="D39" s="11"/>
      <c r="E39" s="16"/>
    </row>
    <row r="40" ht="20.05" customHeight="1">
      <c r="A40" t="s" s="20">
        <v>40</v>
      </c>
      <c r="B40" s="41"/>
      <c r="C40" s="22"/>
      <c r="D40" s="11"/>
      <c r="E40" s="16"/>
    </row>
    <row r="41" ht="20.05" customHeight="1">
      <c r="A41" s="11"/>
      <c r="B41" s="24"/>
      <c r="C41" s="11"/>
      <c r="D41" s="11"/>
      <c r="E41" s="16"/>
    </row>
    <row r="42" ht="52.15" customHeight="1">
      <c r="A42" t="s" s="42">
        <v>41</v>
      </c>
      <c r="B42" s="21"/>
      <c r="C42" s="43"/>
      <c r="D42" s="17"/>
      <c r="E42" s="16"/>
    </row>
    <row r="43" ht="20.05" customHeight="1">
      <c r="A43" s="44"/>
      <c r="B43" s="45"/>
      <c r="C43" s="46"/>
      <c r="D43" s="46"/>
      <c r="E43" s="47"/>
    </row>
  </sheetData>
  <mergeCells count="11">
    <mergeCell ref="C3:D3"/>
    <mergeCell ref="A4:D4"/>
    <mergeCell ref="A35:C35"/>
    <mergeCell ref="C33:D33"/>
    <mergeCell ref="A20:B20"/>
    <mergeCell ref="A6:B6"/>
    <mergeCell ref="A5:E5"/>
    <mergeCell ref="A1:E1"/>
    <mergeCell ref="A2:B2"/>
    <mergeCell ref="A7:C7"/>
    <mergeCell ref="D2:E2"/>
  </mergeCells>
  <dataValidations count="1">
    <dataValidation type="list" allowBlank="1" showInputMessage="1" showErrorMessage="1" sqref="C20 C31">
      <formula1>",OUI,NON"</formula1>
    </dataValidation>
  </dataValidation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45"/>
  <sheetViews>
    <sheetView workbookViewId="0" showGridLines="0" defaultGridColor="1"/>
  </sheetViews>
  <sheetFormatPr defaultColWidth="16.3333" defaultRowHeight="19.9" customHeight="1" outlineLevelRow="0" outlineLevelCol="0"/>
  <cols>
    <col min="1" max="1" width="16.3516" style="48" customWidth="1"/>
    <col min="2" max="2" width="47" style="48" customWidth="1"/>
    <col min="3" max="3" width="16.3516" style="48" customWidth="1"/>
    <col min="4" max="4" width="6.17188" style="48" customWidth="1"/>
    <col min="5" max="5" width="23.3516" style="48" customWidth="1"/>
    <col min="6" max="16384" width="16.3516" style="48" customWidth="1"/>
  </cols>
  <sheetData>
    <row r="1" ht="20.05" customHeight="1">
      <c r="A1" t="s" s="7">
        <v>6</v>
      </c>
      <c r="B1" s="8"/>
      <c r="C1" s="8"/>
      <c r="D1" s="8"/>
      <c r="E1" s="9"/>
    </row>
    <row r="2" ht="30" customHeight="1">
      <c r="A2" t="s" s="10">
        <v>7</v>
      </c>
      <c r="B2" s="11"/>
      <c r="C2" s="11"/>
      <c r="D2" s="11"/>
      <c r="E2" t="s" s="10">
        <v>8</v>
      </c>
    </row>
    <row r="3" ht="9" customHeight="1">
      <c r="A3" s="11"/>
      <c r="B3" s="12"/>
      <c r="C3" s="13"/>
      <c r="D3" s="14"/>
      <c r="E3" t="s" s="10">
        <v>9</v>
      </c>
    </row>
    <row r="4" ht="20.05" customHeight="1">
      <c r="A4" t="s" s="10">
        <v>10</v>
      </c>
      <c r="B4" s="11"/>
      <c r="C4" s="11"/>
      <c r="D4" s="11"/>
      <c r="E4" s="15"/>
    </row>
    <row r="5" ht="21.2" customHeight="1">
      <c r="A5" t="s" s="10">
        <v>11</v>
      </c>
      <c r="B5" s="11"/>
      <c r="C5" s="11"/>
      <c r="D5" s="11"/>
      <c r="E5" s="16"/>
    </row>
    <row r="6" ht="9" customHeight="1">
      <c r="A6" s="11"/>
      <c r="B6" s="11"/>
      <c r="C6" s="11"/>
      <c r="D6" s="11"/>
      <c r="E6" s="16"/>
    </row>
    <row r="7" ht="20.05" customHeight="1">
      <c r="A7" t="s" s="49">
        <v>43</v>
      </c>
      <c r="B7" s="19"/>
      <c r="C7" s="11"/>
      <c r="D7" s="11"/>
      <c r="E7" s="16"/>
    </row>
    <row r="8" ht="20.05" customHeight="1">
      <c r="A8" t="s" s="20">
        <v>16</v>
      </c>
      <c r="B8" s="21"/>
      <c r="C8" s="22"/>
      <c r="D8" s="11"/>
      <c r="E8" s="16"/>
    </row>
    <row r="9" ht="20.05" customHeight="1">
      <c r="A9" t="s" s="20">
        <v>17</v>
      </c>
      <c r="B9" s="21"/>
      <c r="C9" s="22"/>
      <c r="D9" s="11"/>
      <c r="E9" s="16"/>
    </row>
    <row r="10" ht="20.05" customHeight="1">
      <c r="A10" s="11"/>
      <c r="B10" s="24"/>
      <c r="C10" s="11"/>
      <c r="D10" s="11"/>
      <c r="E10" s="16"/>
    </row>
    <row r="11" ht="20.05" customHeight="1">
      <c r="A11" t="s" s="20">
        <v>24</v>
      </c>
      <c r="B11" s="21"/>
      <c r="C11" s="22"/>
      <c r="D11" s="11"/>
      <c r="E11" s="16"/>
    </row>
    <row r="12" ht="32.05" customHeight="1">
      <c r="A12" t="s" s="20">
        <v>44</v>
      </c>
      <c r="B12" s="21"/>
      <c r="C12" s="22"/>
      <c r="D12" s="11"/>
      <c r="E12" s="16"/>
    </row>
    <row r="13" ht="20.05" customHeight="1">
      <c r="A13" s="11"/>
      <c r="B13" s="24"/>
      <c r="C13" s="11"/>
      <c r="D13" s="11"/>
      <c r="E13" s="16"/>
    </row>
    <row r="14" ht="32.05" customHeight="1">
      <c r="A14" t="s" s="20">
        <v>19</v>
      </c>
      <c r="B14" s="21"/>
      <c r="C14" s="22"/>
      <c r="D14" s="11"/>
      <c r="E14" s="16"/>
    </row>
    <row r="15" ht="20.05" customHeight="1">
      <c r="A15" t="s" s="20">
        <v>40</v>
      </c>
      <c r="B15" s="41"/>
      <c r="C15" s="22"/>
      <c r="D15" s="11"/>
      <c r="E15" s="16"/>
    </row>
    <row r="16" ht="20.05" customHeight="1">
      <c r="A16" s="11"/>
      <c r="B16" s="24"/>
      <c r="C16" s="11"/>
      <c r="D16" s="11"/>
      <c r="E16" s="16"/>
    </row>
    <row r="17" ht="56.05" customHeight="1">
      <c r="A17" t="s" s="20">
        <v>41</v>
      </c>
      <c r="B17" s="21"/>
      <c r="C17" s="22"/>
      <c r="D17" s="11"/>
      <c r="E17" s="16"/>
    </row>
    <row r="18" ht="9" customHeight="1">
      <c r="A18" s="11"/>
      <c r="B18" s="50"/>
      <c r="C18" s="11"/>
      <c r="D18" s="11"/>
      <c r="E18" s="16"/>
    </row>
    <row r="19" ht="20.05" customHeight="1">
      <c r="A19" t="s" s="51">
        <v>45</v>
      </c>
      <c r="B19" s="52"/>
      <c r="C19" s="52"/>
      <c r="D19" s="52"/>
      <c r="E19" s="53"/>
    </row>
    <row r="20" ht="41.9" customHeight="1">
      <c r="A20" s="54"/>
      <c r="B20" s="55"/>
      <c r="C20" s="55"/>
      <c r="D20" s="56"/>
      <c r="E20" s="57"/>
    </row>
    <row r="21" ht="14.7" customHeight="1">
      <c r="A21" s="58"/>
      <c r="B21" s="58"/>
      <c r="C21" s="58"/>
      <c r="D21" s="58"/>
      <c r="E21" s="59"/>
    </row>
    <row r="22" ht="20.05" customHeight="1">
      <c r="A22" t="s" s="49">
        <v>46</v>
      </c>
      <c r="B22" s="11"/>
      <c r="C22" s="11"/>
      <c r="D22" s="11"/>
      <c r="E22" s="16"/>
    </row>
    <row r="23" ht="20.05" customHeight="1">
      <c r="A23" t="s" s="10">
        <v>47</v>
      </c>
      <c r="B23" s="60">
        <v>46174</v>
      </c>
      <c r="C23" s="11"/>
      <c r="D23" s="11"/>
      <c r="E23" s="16"/>
    </row>
    <row r="24" ht="26.7" customHeight="1">
      <c r="A24" t="s" s="20">
        <v>48</v>
      </c>
      <c r="B24" s="61"/>
      <c r="C24" t="s" s="40">
        <f>IF(B24&lt;DATE(2026,7,24),"Le stage de L3 MIAGE est de 8 semaines minimum (et peut s'étendre jusqu'au 31 aout)"," ")</f>
        <v>49</v>
      </c>
      <c r="D24" s="11"/>
      <c r="E24" s="16"/>
    </row>
    <row r="25" ht="20.05" customHeight="1">
      <c r="A25" t="s" s="62">
        <v>50</v>
      </c>
      <c r="B25" s="31"/>
      <c r="C25" s="11"/>
      <c r="D25" s="11"/>
      <c r="E25" s="16"/>
    </row>
    <row r="26" ht="26.7" customHeight="1">
      <c r="A26" t="s" s="62">
        <v>51</v>
      </c>
      <c r="B26" s="11"/>
      <c r="C26" s="11"/>
      <c r="D26" s="11"/>
      <c r="E26" s="16"/>
    </row>
    <row r="27" ht="20.05" customHeight="1">
      <c r="A27" t="s" s="63">
        <v>52</v>
      </c>
      <c r="B27" s="11"/>
      <c r="C27" s="19"/>
      <c r="D27" s="11"/>
      <c r="E27" s="16"/>
    </row>
    <row r="28" ht="20.05" customHeight="1">
      <c r="A28" s="64"/>
      <c r="B28" t="s" s="65">
        <v>53</v>
      </c>
      <c r="C28" s="61"/>
      <c r="D28" s="22"/>
      <c r="E28" s="16"/>
    </row>
    <row r="29" ht="20.05" customHeight="1">
      <c r="A29" s="31"/>
      <c r="B29" s="19"/>
      <c r="C29" s="31"/>
      <c r="D29" s="11"/>
      <c r="E29" s="16"/>
    </row>
    <row r="30" ht="26.7" customHeight="1">
      <c r="A30" t="s" s="20">
        <v>54</v>
      </c>
      <c r="B30" s="66"/>
      <c r="C30" t="s" s="40">
        <f>IF(B30&lt;280,"étudiant doit faire un stage d'au moins 8 semaines à 35h, soit 280 heures"," ")</f>
        <v>55</v>
      </c>
      <c r="D30" s="11"/>
      <c r="E30" s="16"/>
    </row>
    <row r="31" ht="20.05" customHeight="1">
      <c r="A31" s="11"/>
      <c r="B31" s="31"/>
      <c r="C31" s="32"/>
      <c r="D31" s="11"/>
      <c r="E31" s="16"/>
    </row>
    <row r="32" ht="38.7" customHeight="1">
      <c r="A32" t="s" s="67">
        <v>56</v>
      </c>
      <c r="B32" s="33"/>
      <c r="C32" s="34"/>
      <c r="D32" t="s" s="68">
        <v>57</v>
      </c>
      <c r="E32" s="16"/>
    </row>
    <row r="33" ht="20.05" customHeight="1">
      <c r="A33" s="11"/>
      <c r="B33" s="11"/>
      <c r="C33" s="69"/>
      <c r="D33" s="11"/>
      <c r="E33" s="16"/>
    </row>
    <row r="34" ht="14.7" customHeight="1">
      <c r="A34" t="s" s="10">
        <v>58</v>
      </c>
      <c r="B34" s="70"/>
      <c r="C34" s="71">
        <v>0</v>
      </c>
      <c r="D34" t="s" s="40">
        <f>IF(AND(C32="OUI",C34&lt;4.35),"En France, le minimum actuellement est de 4,35 euros/heure"," ")</f>
        <v>28</v>
      </c>
      <c r="E34" s="16"/>
    </row>
    <row r="35" ht="9" customHeight="1">
      <c r="A35" s="11"/>
      <c r="B35" s="11"/>
      <c r="C35" s="31"/>
      <c r="D35" s="11"/>
      <c r="E35" s="16"/>
    </row>
    <row r="36" ht="20.05" customHeight="1">
      <c r="A36" t="s" s="10">
        <v>59</v>
      </c>
      <c r="B36" s="11"/>
      <c r="C36" s="72">
        <f>C34*151.67</f>
        <v>0</v>
      </c>
      <c r="D36" s="11"/>
      <c r="E36" s="16"/>
    </row>
    <row r="37" ht="20.05" customHeight="1">
      <c r="A37" s="11"/>
      <c r="B37" s="11"/>
      <c r="C37" s="32"/>
      <c r="D37" s="11"/>
      <c r="E37" s="16"/>
    </row>
    <row r="38" ht="20.05" customHeight="1">
      <c r="A38" t="s" s="10">
        <v>60</v>
      </c>
      <c r="B38" s="33"/>
      <c r="C38" s="73"/>
      <c r="D38" s="35"/>
      <c r="E38" s="16"/>
    </row>
    <row r="39" ht="20.05" customHeight="1">
      <c r="A39" s="11"/>
      <c r="B39" s="11"/>
      <c r="C39" s="74"/>
      <c r="D39" s="11"/>
      <c r="E39" s="16"/>
    </row>
    <row r="40" ht="20.05" customHeight="1">
      <c r="A40" t="s" s="51">
        <v>61</v>
      </c>
      <c r="B40" s="75"/>
      <c r="C40" s="73"/>
      <c r="D40" s="76"/>
      <c r="E40" s="53"/>
    </row>
    <row r="41" ht="52.5" customHeight="1">
      <c r="A41" s="54"/>
      <c r="B41" s="55"/>
      <c r="C41" s="55"/>
      <c r="D41" s="56"/>
      <c r="E41" s="57"/>
    </row>
    <row r="42" ht="20.05" customHeight="1">
      <c r="A42" s="58"/>
      <c r="B42" s="58"/>
      <c r="C42" s="74"/>
      <c r="D42" s="58"/>
      <c r="E42" s="59"/>
    </row>
    <row r="43" ht="20.05" customHeight="1">
      <c r="A43" t="s" s="10">
        <v>62</v>
      </c>
      <c r="B43" s="33"/>
      <c r="C43" t="s" s="77">
        <v>63</v>
      </c>
      <c r="D43" s="35"/>
      <c r="E43" s="16"/>
    </row>
    <row r="44" ht="14.7" customHeight="1">
      <c r="A44" t="s" s="78">
        <f>IF(C43="OUI","Attention : Les informations communiquées par l'étudiant lors de sa soutenance (exposé ET réponses aux questions) doivent être suffisamment précises pour nous permettre d'évaluer l'étudiant."," ")</f>
        <v>28</v>
      </c>
      <c r="B44" s="11"/>
      <c r="C44" s="36"/>
      <c r="D44" s="11"/>
      <c r="E44" s="16"/>
    </row>
    <row r="45" ht="20.05" customHeight="1">
      <c r="A45" t="s" s="79">
        <f>IF(C43="OUI","Attention : Une soutenance à huis clos ne sera réalisée que sur demande justifiée."," ")</f>
        <v>28</v>
      </c>
      <c r="B45" s="80"/>
      <c r="C45" s="80"/>
      <c r="D45" s="80"/>
      <c r="E45" s="81"/>
    </row>
  </sheetData>
  <mergeCells count="25">
    <mergeCell ref="A7:B7"/>
    <mergeCell ref="A19:D19"/>
    <mergeCell ref="A21:D21"/>
    <mergeCell ref="A22:B22"/>
    <mergeCell ref="A27:B27"/>
    <mergeCell ref="A34:B34"/>
    <mergeCell ref="A36:B36"/>
    <mergeCell ref="A38:B38"/>
    <mergeCell ref="A44:D44"/>
    <mergeCell ref="A45:D45"/>
    <mergeCell ref="A32:B32"/>
    <mergeCell ref="A40:B40"/>
    <mergeCell ref="A43:B43"/>
    <mergeCell ref="A20:E20"/>
    <mergeCell ref="C24:E24"/>
    <mergeCell ref="C30:E30"/>
    <mergeCell ref="A41:E41"/>
    <mergeCell ref="C3:D3"/>
    <mergeCell ref="A4:D4"/>
    <mergeCell ref="A5:E5"/>
    <mergeCell ref="A1:E1"/>
    <mergeCell ref="A2:B2"/>
    <mergeCell ref="D32:E32"/>
    <mergeCell ref="A25:E25"/>
    <mergeCell ref="A26:E26"/>
  </mergeCells>
  <dataValidations count="1">
    <dataValidation type="list" allowBlank="1" showInputMessage="1" showErrorMessage="1" sqref="C32 C38 C40 C43">
      <formula1>",OUI,NON"</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29"/>
  <sheetViews>
    <sheetView workbookViewId="0" showGridLines="0" defaultGridColor="1"/>
  </sheetViews>
  <sheetFormatPr defaultColWidth="16.3333" defaultRowHeight="19.9" customHeight="1" outlineLevelRow="0" outlineLevelCol="0"/>
  <cols>
    <col min="1" max="1" width="18.8516" style="82" customWidth="1"/>
    <col min="2" max="2" width="54" style="82" customWidth="1"/>
    <col min="3" max="3" width="16.3516" style="82" customWidth="1"/>
    <col min="4" max="4" width="25.6719" style="82" customWidth="1"/>
    <col min="5" max="5" width="16.3516" style="82" customWidth="1"/>
    <col min="6" max="16384" width="16.3516" style="82" customWidth="1"/>
  </cols>
  <sheetData>
    <row r="1" ht="20.05" customHeight="1">
      <c r="A1" s="83"/>
      <c r="B1" s="84"/>
      <c r="C1" s="84"/>
      <c r="D1" s="84"/>
      <c r="E1" s="85"/>
    </row>
    <row r="2" ht="53.35" customHeight="1">
      <c r="A2" s="86"/>
      <c r="B2" t="s" s="12">
        <v>65</v>
      </c>
      <c r="C2" t="s" s="10">
        <v>8</v>
      </c>
      <c r="D2" s="11"/>
      <c r="E2" s="16"/>
    </row>
    <row r="3" ht="32.35" customHeight="1">
      <c r="A3" s="86"/>
      <c r="B3" t="s" s="10">
        <v>7</v>
      </c>
      <c r="C3" t="s" s="10">
        <v>9</v>
      </c>
      <c r="D3" s="11"/>
      <c r="E3" s="16"/>
    </row>
    <row r="4" ht="20.05" customHeight="1">
      <c r="A4" s="86"/>
      <c r="B4" s="11"/>
      <c r="C4" s="11"/>
      <c r="D4" s="11"/>
      <c r="E4" s="16"/>
    </row>
    <row r="5" ht="21.2" customHeight="1">
      <c r="A5" t="s" s="87">
        <v>10</v>
      </c>
      <c r="B5" s="11"/>
      <c r="C5" s="11"/>
      <c r="D5" s="11"/>
      <c r="E5" s="16"/>
    </row>
    <row r="6" ht="20.05" customHeight="1">
      <c r="A6" t="s" s="87">
        <v>11</v>
      </c>
      <c r="B6" s="11"/>
      <c r="C6" s="11"/>
      <c r="D6" s="11"/>
      <c r="E6" s="16"/>
    </row>
    <row r="7" ht="68.05" customHeight="1">
      <c r="A7" t="s" s="87">
        <v>66</v>
      </c>
      <c r="B7" s="11"/>
      <c r="C7" s="11"/>
      <c r="D7" s="11"/>
      <c r="E7" s="16"/>
    </row>
    <row r="8" ht="20.05" customHeight="1">
      <c r="A8" s="86"/>
      <c r="B8" s="11"/>
      <c r="C8" s="11"/>
      <c r="D8" s="11"/>
      <c r="E8" s="16"/>
    </row>
    <row r="9" ht="32.05" customHeight="1">
      <c r="A9" t="s" s="88">
        <v>67</v>
      </c>
      <c r="B9" s="11"/>
      <c r="C9" s="11"/>
      <c r="D9" s="11"/>
      <c r="E9" s="16"/>
    </row>
    <row r="10" ht="20.05" customHeight="1">
      <c r="A10" s="86"/>
      <c r="B10" s="19"/>
      <c r="C10" s="19"/>
      <c r="D10" s="19"/>
      <c r="E10" s="16"/>
    </row>
    <row r="11" ht="20.05" customHeight="1">
      <c r="A11" t="s" s="89">
        <v>68</v>
      </c>
      <c r="B11" s="23"/>
      <c r="C11" s="90"/>
      <c r="D11" s="91"/>
      <c r="E11" s="30"/>
    </row>
    <row r="12" ht="20.1" customHeight="1">
      <c r="A12" t="s" s="88">
        <v>69</v>
      </c>
      <c r="B12" s="31"/>
      <c r="C12" s="31"/>
      <c r="D12" s="31"/>
      <c r="E12" s="16"/>
    </row>
    <row r="13" ht="20.05" customHeight="1">
      <c r="A13" s="86"/>
      <c r="B13" s="11"/>
      <c r="C13" s="11"/>
      <c r="D13" s="11"/>
      <c r="E13" s="16"/>
    </row>
    <row r="14" ht="20.05" customHeight="1">
      <c r="A14" t="s" s="92">
        <v>70</v>
      </c>
      <c r="B14" s="19"/>
      <c r="C14" s="19"/>
      <c r="D14" s="19"/>
      <c r="E14" s="16"/>
    </row>
    <row r="15" ht="130.3" customHeight="1">
      <c r="A15" s="93"/>
      <c r="B15" s="24"/>
      <c r="C15" s="24"/>
      <c r="D15" s="91"/>
      <c r="E15" s="30"/>
    </row>
    <row r="16" ht="20.05" customHeight="1">
      <c r="A16" s="94"/>
      <c r="B16" s="31"/>
      <c r="C16" s="31"/>
      <c r="D16" s="31"/>
      <c r="E16" s="16"/>
    </row>
    <row r="17" ht="20.05" customHeight="1">
      <c r="A17" t="s" s="92">
        <v>71</v>
      </c>
      <c r="B17" s="19"/>
      <c r="C17" s="19"/>
      <c r="D17" s="19"/>
      <c r="E17" s="16"/>
    </row>
    <row r="18" ht="156.8" customHeight="1">
      <c r="A18" s="93"/>
      <c r="B18" s="24"/>
      <c r="C18" s="24"/>
      <c r="D18" s="91"/>
      <c r="E18" s="30"/>
    </row>
    <row r="19" ht="20.05" customHeight="1">
      <c r="A19" s="94"/>
      <c r="B19" s="31"/>
      <c r="C19" s="31"/>
      <c r="D19" s="24"/>
      <c r="E19" s="16"/>
    </row>
    <row r="20" ht="26.7" customHeight="1">
      <c r="A20" t="s" s="87">
        <v>72</v>
      </c>
      <c r="B20" s="11"/>
      <c r="C20" s="70"/>
      <c r="D20" s="95"/>
      <c r="E20" s="30"/>
    </row>
    <row r="21" ht="20.05" customHeight="1">
      <c r="A21" s="86"/>
      <c r="B21" s="11"/>
      <c r="C21" s="19"/>
      <c r="D21" s="24"/>
      <c r="E21" s="16"/>
    </row>
    <row r="22" ht="20.05" customHeight="1">
      <c r="A22" t="s" s="87">
        <v>73</v>
      </c>
      <c r="B22" s="70"/>
      <c r="C22" s="90"/>
      <c r="D22" s="91"/>
      <c r="E22" s="30"/>
    </row>
    <row r="23" ht="20.05" customHeight="1">
      <c r="A23" s="86"/>
      <c r="B23" s="11"/>
      <c r="C23" s="31"/>
      <c r="D23" s="31"/>
      <c r="E23" s="16"/>
    </row>
    <row r="24" ht="20.05" customHeight="1">
      <c r="A24" t="s" s="92">
        <v>74</v>
      </c>
      <c r="B24" s="19"/>
      <c r="C24" s="19"/>
      <c r="D24" s="19"/>
      <c r="E24" s="16"/>
    </row>
    <row r="25" ht="139.7" customHeight="1">
      <c r="A25" s="93"/>
      <c r="B25" s="24"/>
      <c r="C25" s="24"/>
      <c r="D25" s="91"/>
      <c r="E25" s="30"/>
    </row>
    <row r="26" ht="20.05" customHeight="1">
      <c r="A26" s="94"/>
      <c r="B26" s="31"/>
      <c r="C26" s="31"/>
      <c r="D26" s="31"/>
      <c r="E26" s="16"/>
    </row>
    <row r="27" ht="20.05" customHeight="1">
      <c r="A27" s="86"/>
      <c r="B27" s="11"/>
      <c r="C27" s="11"/>
      <c r="D27" s="11"/>
      <c r="E27" s="16"/>
    </row>
    <row r="28" ht="20.05" customHeight="1">
      <c r="A28" s="86"/>
      <c r="B28" s="11"/>
      <c r="C28" s="11"/>
      <c r="D28" s="11"/>
      <c r="E28" s="16"/>
    </row>
    <row r="29" ht="20.05" customHeight="1">
      <c r="A29" s="96"/>
      <c r="B29" s="80"/>
      <c r="C29" s="80"/>
      <c r="D29" s="80"/>
      <c r="E29" s="81"/>
    </row>
  </sheetData>
  <mergeCells count="17">
    <mergeCell ref="C2:D2"/>
    <mergeCell ref="C3:D3"/>
    <mergeCell ref="A5:D5"/>
    <mergeCell ref="B11:D11"/>
    <mergeCell ref="A12:D12"/>
    <mergeCell ref="A14:B14"/>
    <mergeCell ref="A15:D15"/>
    <mergeCell ref="A17:D17"/>
    <mergeCell ref="A18:D18"/>
    <mergeCell ref="A20:C20"/>
    <mergeCell ref="A22:B22"/>
    <mergeCell ref="C22:D22"/>
    <mergeCell ref="A24:D24"/>
    <mergeCell ref="A25:D25"/>
    <mergeCell ref="A7:D7"/>
    <mergeCell ref="A9:D9"/>
    <mergeCell ref="A6:D6"/>
  </mergeCells>
  <dataValidations count="1">
    <dataValidation type="list" allowBlank="1" showInputMessage="1" showErrorMessage="1" sqref="C22">
      <formula1>",Développer (y compris un POC),Tester du code existant,Suivre des formations,Faire de la documentation,Spécifier des fonctionnalités,Faire des audits de réalisations techniques,Faire des tests d'utilisabilité,Faire une analyse du besoin,Autre"</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