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huy\OneDrive\Máy tính\Dự án\Excel\"/>
    </mc:Choice>
  </mc:AlternateContent>
  <bookViews>
    <workbookView xWindow="-120" yWindow="-120" windowWidth="20736" windowHeight="11040" activeTab="6"/>
  </bookViews>
  <sheets>
    <sheet name="Data" sheetId="1" r:id="rId1"/>
    <sheet name="Biên lợi nhuận." sheetId="11" state="hidden" r:id="rId2"/>
    <sheet name="Doanh thu bán hàng" sheetId="6" state="hidden" r:id="rId3"/>
    <sheet name="Biên lợi nhuận" sheetId="8" state="hidden" r:id="rId4"/>
    <sheet name="Doanh thu" sheetId="2" state="hidden" r:id="rId5"/>
    <sheet name="Lợi nhuận" sheetId="5" state="hidden" r:id="rId6"/>
    <sheet name="Dashboard" sheetId="12" r:id="rId7"/>
  </sheets>
  <definedNames>
    <definedName name="Slicer_Năm1">#N/A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74" i="1" l="1"/>
  <c r="E56" i="1"/>
  <c r="E38" i="1"/>
  <c r="E20" i="1"/>
  <c r="E2" i="1"/>
</calcChain>
</file>

<file path=xl/sharedStrings.xml><?xml version="1.0" encoding="utf-8"?>
<sst xmlns="http://schemas.openxmlformats.org/spreadsheetml/2006/main" count="316" uniqueCount="52">
  <si>
    <t>Năm</t>
  </si>
  <si>
    <t>Chỉ tiêu</t>
  </si>
  <si>
    <t>Tiêu chí</t>
  </si>
  <si>
    <t>KQKD</t>
  </si>
  <si>
    <t>Doanh thu</t>
  </si>
  <si>
    <t>Doanh thu bán hàng và cung cấp dịch vụ</t>
  </si>
  <si>
    <t>Khoản giảm trừ</t>
  </si>
  <si>
    <t>Các khoản giảm trừ doanh thu</t>
  </si>
  <si>
    <t>Doanh thu thuần về bán hàng và cung cấp dịch vụ</t>
  </si>
  <si>
    <t>Giá vốn hàng bán</t>
  </si>
  <si>
    <t>Lợi nhuận</t>
  </si>
  <si>
    <t>Lợi nhuận gộp về bán hàng và cung cấp dịch vụ</t>
  </si>
  <si>
    <t>Chi phí</t>
  </si>
  <si>
    <t>Chi phí tài chính</t>
  </si>
  <si>
    <t>Doanh thu hoạt động tài chính</t>
  </si>
  <si>
    <t>Chi phí bán hàng</t>
  </si>
  <si>
    <t>Chi phí quản lý doanh nghiệp</t>
  </si>
  <si>
    <t>Lợi nhuận thuần từ hoạt động kinh doanh</t>
  </si>
  <si>
    <t>Lợi nhuận khác</t>
  </si>
  <si>
    <t>Tổng lợi nhuận kế toán trước thuế</t>
  </si>
  <si>
    <t>Chi phí thuế TNDN</t>
  </si>
  <si>
    <t>Lợi nhuận sau thuế thu nhập doanh nghiệp</t>
  </si>
  <si>
    <t>TÀI SẢN</t>
  </si>
  <si>
    <t>Tài sản</t>
  </si>
  <si>
    <t>NGUỒN VỐN</t>
  </si>
  <si>
    <t>Nợ phải trả</t>
  </si>
  <si>
    <t>Vốn chủ sở hữu</t>
  </si>
  <si>
    <t>Nhóm</t>
  </si>
  <si>
    <t>Các khoản giảm trừ</t>
  </si>
  <si>
    <t>Doanh thu thuần</t>
  </si>
  <si>
    <t>Dự phòng giảm giá hàng tồn kho</t>
  </si>
  <si>
    <t>Khác</t>
  </si>
  <si>
    <t>KQKD 2</t>
  </si>
  <si>
    <t>Tiêu chí 2</t>
  </si>
  <si>
    <t>Row Labels</t>
  </si>
  <si>
    <t>Column Labels</t>
  </si>
  <si>
    <t>Sum of KQKD</t>
  </si>
  <si>
    <t>Sum of KQKD2</t>
  </si>
  <si>
    <t>Sum of KQKD 2</t>
  </si>
  <si>
    <t>Biên lợi nhuận</t>
  </si>
  <si>
    <t>Sum of Biên lợi nhuận</t>
  </si>
  <si>
    <t>Bán hàng hóa, sản phẩm</t>
  </si>
  <si>
    <t>Cung cấp dịch vụ</t>
  </si>
  <si>
    <t>Giá vốn của thành phẩm, hàng hóa đã bán</t>
  </si>
  <si>
    <t>Giá vốn dịch vụ đã cung cấp</t>
  </si>
  <si>
    <t>Trích lập/(Hoàn nhập) dự phòng giảm giá hàng tồn kho</t>
  </si>
  <si>
    <t>Lãi tiền gửi và tiền cho vay</t>
  </si>
  <si>
    <t>Lãi chênh lệch tỷ giá</t>
  </si>
  <si>
    <t>Doanh thu tài chính khác</t>
  </si>
  <si>
    <t>Doanh thu bán hàng hóa</t>
  </si>
  <si>
    <t>Doanh thu cung cấp dịch vụ</t>
  </si>
  <si>
    <t>Cổ tức, lợi nhuận được chia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</si>
</sst>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0" tint="-0.14999847407452621"/>
      <name val="Calibri"/>
      <family val="2"/>
      <scheme val="minor"/>
    </font>
    <font>
      <b/>
      <sz val="20"/>
      <color theme="4" tint="-0.249977111117893"/>
      <name val="Times New Roman"/>
    </font>
  </fonts>
  <fills count="4">
    <fill>
      <patternFill patternType="none"/>
    </fill>
    <fill>
      <patternFill patternType="gray125"/>
    </fill>
    <fill>
      <patternFill patternType="solid">
        <fgColor theme="0"/>
        <bgColor indexed="64"/>
      </patternFill>
    </fill>
    <fill>
      <patternFill patternType="solid">
        <fgColor rgb="FFFFE7A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2" fillId="0" borderId="1" xfId="0" applyFont="1" applyBorder="1"/>
    <xf numFmtId="0" fontId="4" fillId="2" borderId="1" xfId="0" applyFont="1" applyFill="1" applyBorder="1" applyAlignment="1">
      <alignment vertical="center"/>
    </xf>
    <xf numFmtId="3" fontId="4" fillId="2" borderId="1" xfId="0" applyNumberFormat="1" applyFont="1" applyFill="1" applyBorder="1" applyAlignment="1">
      <alignment horizontal="center" vertical="center"/>
    </xf>
    <xf numFmtId="0" fontId="3" fillId="2" borderId="1" xfId="0" applyFont="1" applyFill="1" applyBorder="1" applyAlignment="1">
      <alignment vertical="center"/>
    </xf>
    <xf numFmtId="0" fontId="1" fillId="0" borderId="1" xfId="0" applyFont="1" applyBorder="1"/>
    <xf numFmtId="3" fontId="1" fillId="0" borderId="1" xfId="0" applyNumberFormat="1" applyFont="1" applyBorder="1" applyAlignment="1">
      <alignment horizontal="center"/>
    </xf>
    <xf numFmtId="0" fontId="1" fillId="0" borderId="1" xfId="0" applyFont="1" applyBorder="1" applyAlignment="1">
      <alignment horizontal="left"/>
    </xf>
    <xf numFmtId="0" fontId="0" fillId="0" borderId="1" xfId="0" applyBorder="1" applyAlignment="1">
      <alignment horizontal="left"/>
    </xf>
    <xf numFmtId="3"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wrapText="1"/>
    </xf>
    <xf numFmtId="0" fontId="2" fillId="0" borderId="4" xfId="0" applyFont="1" applyBorder="1" applyAlignment="1">
      <alignment horizontal="center"/>
    </xf>
    <xf numFmtId="0" fontId="0" fillId="0" borderId="5" xfId="0" applyBorder="1"/>
    <xf numFmtId="0" fontId="1" fillId="0" borderId="5" xfId="0" applyFont="1" applyBorder="1" applyAlignment="1">
      <alignment horizontal="left"/>
    </xf>
    <xf numFmtId="0" fontId="0" fillId="0" borderId="5" xfId="0" applyBorder="1" applyAlignment="1">
      <alignment horizontal="left"/>
    </xf>
    <xf numFmtId="3" fontId="0" fillId="0" borderId="5" xfId="0" applyNumberFormat="1" applyBorder="1" applyAlignment="1">
      <alignment horizontal="center"/>
    </xf>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10" fontId="4" fillId="2" borderId="1" xfId="0" applyNumberFormat="1" applyFont="1" applyFill="1" applyBorder="1" applyAlignment="1">
      <alignment horizontal="center" vertical="center"/>
    </xf>
    <xf numFmtId="10" fontId="1" fillId="0" borderId="1" xfId="0" applyNumberFormat="1" applyFont="1" applyBorder="1" applyAlignment="1">
      <alignment horizontal="center"/>
    </xf>
    <xf numFmtId="10" fontId="0" fillId="0" borderId="1" xfId="0" applyNumberFormat="1" applyBorder="1"/>
    <xf numFmtId="10" fontId="0" fillId="0" borderId="5" xfId="0" applyNumberFormat="1" applyBorder="1"/>
    <xf numFmtId="0" fontId="0" fillId="0" borderId="1" xfId="0" applyFont="1" applyFill="1" applyBorder="1" applyAlignment="1">
      <alignment horizontal="left"/>
    </xf>
    <xf numFmtId="0" fontId="0" fillId="0" borderId="0" xfId="0" applyFill="1"/>
    <xf numFmtId="0" fontId="0" fillId="0" borderId="1" xfId="0" applyFill="1" applyBorder="1"/>
    <xf numFmtId="0" fontId="5" fillId="3" borderId="0" xfId="0" applyFont="1" applyFill="1"/>
    <xf numFmtId="0" fontId="0" fillId="3" borderId="0" xfId="0" applyFill="1"/>
    <xf numFmtId="164" fontId="6" fillId="0" borderId="0" xfId="0" applyNumberFormat="1" applyFont="1"/>
  </cellXfs>
  <cellStyles count="1">
    <cellStyle name="Normal" xfId="0" builtinId="0"/>
  </cellStyles>
  <dxfs count="22">
    <dxf>
      <numFmt numFmtId="14" formatCode="0.00%"/>
    </dxf>
    <dxf>
      <numFmt numFmtId="164" formatCode="_(* #,##0_);_(* \(#,##0\);_(* &quot;-&quot;??_);_(@_)"/>
    </dxf>
    <dxf>
      <numFmt numFmtId="14" formatCode="0.00%"/>
    </dxf>
    <dxf>
      <numFmt numFmtId="164" formatCode="_(* #,##0_);_(* \(#,##0\);_(* &quot;-&quot;??_);_(@_)"/>
    </dxf>
    <dxf>
      <numFmt numFmtId="14" formatCode="0.00%"/>
    </dxf>
    <dxf>
      <font>
        <color theme="4" tint="-0.249977111117893"/>
      </font>
    </dxf>
    <dxf>
      <font>
        <b/>
      </font>
    </dxf>
    <dxf>
      <font>
        <sz val="20"/>
      </font>
    </dxf>
    <dxf>
      <font>
        <name val="Times New Roman"/>
        <scheme val="none"/>
      </font>
    </dxf>
    <dxf>
      <numFmt numFmtId="164" formatCode="_(* #,##0_);_(* \(#,##0\);_(* &quot;-&quot;??_);_(@_)"/>
    </dxf>
    <dxf>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E7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nhuận.xlsx]Doanh thu bán hàng!PivotTable2</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3286229752210574E-3"/>
              <c:y val="8.964347739987639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dLbl>
          <c:idx val="0"/>
          <c:layout>
            <c:manualLayout>
              <c:x val="4.6572459504421355E-3"/>
              <c:y val="-1.157256058151907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8.5381856086285064E-17"/>
              <c:y val="1.12663263971777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3286229752210678E-3"/>
              <c:y val="3.4634125350466853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layout>
            <c:manualLayout>
              <c:x val="-8.5381856086285064E-17"/>
              <c:y val="-1.724186192055207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5"/>
      </c:pivotFmt>
      <c:pivotFmt>
        <c:idx val="36"/>
      </c:pivotFmt>
      <c:pivotFmt>
        <c:idx val="37"/>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pPr>
            <a:solidFill>
              <a:schemeClr val="accent1"/>
            </a:solidFill>
            <a:ln w="9525">
              <a:solidFill>
                <a:schemeClr val="accent1"/>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93431883585506E-2"/>
          <c:y val="0.16203703703703703"/>
          <c:w val="0.77885030933097577"/>
          <c:h val="0.75371172353455818"/>
        </c:manualLayout>
      </c:layout>
      <c:barChart>
        <c:barDir val="col"/>
        <c:grouping val="stacked"/>
        <c:varyColors val="0"/>
        <c:ser>
          <c:idx val="0"/>
          <c:order val="0"/>
          <c:tx>
            <c:strRef>
              <c:f>'Doanh thu bán hàng'!$B$4:$B$5</c:f>
              <c:strCache>
                <c:ptCount val="1"/>
                <c:pt idx="0">
                  <c:v>Bán hàng hóa, sản phẩm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'Doanh thu bán hàng'!$A$6:$A$10</c:f>
              <c:strCache>
                <c:ptCount val="5"/>
                <c:pt idx="0">
                  <c:v>2017</c:v>
                </c:pt>
                <c:pt idx="1">
                  <c:v>2018</c:v>
                </c:pt>
                <c:pt idx="2">
                  <c:v>2019</c:v>
                </c:pt>
                <c:pt idx="3">
                  <c:v>2020</c:v>
                </c:pt>
                <c:pt idx="4">
                  <c:v>2021</c:v>
                </c:pt>
              </c:strCache>
            </c:strRef>
          </c:cat>
          <c:val>
            <c:numRef>
              <c:f>'Doanh thu bán hàng'!$B$6:$B$10</c:f>
              <c:numCache>
                <c:formatCode>0.00%</c:formatCode>
                <c:ptCount val="5"/>
                <c:pt idx="0">
                  <c:v>0.64793529208397471</c:v>
                </c:pt>
                <c:pt idx="1">
                  <c:v>8.3940905216035436E-2</c:v>
                </c:pt>
                <c:pt idx="2">
                  <c:v>8.6769011471188998E-2</c:v>
                </c:pt>
                <c:pt idx="3">
                  <c:v>7.4965263010320346E-2</c:v>
                </c:pt>
                <c:pt idx="4">
                  <c:v>0.10638952821848047</c:v>
                </c:pt>
              </c:numCache>
            </c:numRef>
          </c:val>
          <c:extLst>
            <c:ext xmlns:c16="http://schemas.microsoft.com/office/drawing/2014/chart" uri="{C3380CC4-5D6E-409C-BE32-E72D297353CC}">
              <c16:uniqueId val="{00000000-A9E6-4F32-B009-130771140389}"/>
            </c:ext>
          </c:extLst>
        </c:ser>
        <c:ser>
          <c:idx val="1"/>
          <c:order val="1"/>
          <c:tx>
            <c:strRef>
              <c:f>'Doanh thu bán hàng'!$C$4:$C$5</c:f>
              <c:strCache>
                <c:ptCount val="1"/>
                <c:pt idx="0">
                  <c:v>Cung cấp dịch vụ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'Doanh thu bán hàng'!$A$6:$A$10</c:f>
              <c:strCache>
                <c:ptCount val="5"/>
                <c:pt idx="0">
                  <c:v>2017</c:v>
                </c:pt>
                <c:pt idx="1">
                  <c:v>2018</c:v>
                </c:pt>
                <c:pt idx="2">
                  <c:v>2019</c:v>
                </c:pt>
                <c:pt idx="3">
                  <c:v>2020</c:v>
                </c:pt>
                <c:pt idx="4">
                  <c:v>2021</c:v>
                </c:pt>
              </c:strCache>
            </c:strRef>
          </c:cat>
          <c:val>
            <c:numRef>
              <c:f>'Doanh thu bán hàng'!$C$6:$C$10</c:f>
              <c:numCache>
                <c:formatCode>0.00%</c:formatCode>
                <c:ptCount val="5"/>
                <c:pt idx="0">
                  <c:v>0.14197335230650729</c:v>
                </c:pt>
                <c:pt idx="1">
                  <c:v>0.16650684681245995</c:v>
                </c:pt>
                <c:pt idx="2">
                  <c:v>0.20357959269585391</c:v>
                </c:pt>
                <c:pt idx="3">
                  <c:v>0.22494444474002381</c:v>
                </c:pt>
                <c:pt idx="4">
                  <c:v>0.26299576344515502</c:v>
                </c:pt>
              </c:numCache>
            </c:numRef>
          </c:val>
          <c:extLst>
            <c:ext xmlns:c16="http://schemas.microsoft.com/office/drawing/2014/chart" uri="{C3380CC4-5D6E-409C-BE32-E72D297353CC}">
              <c16:uniqueId val="{00000001-A9E6-4F32-B009-130771140389}"/>
            </c:ext>
          </c:extLst>
        </c:ser>
        <c:dLbls>
          <c:dLblPos val="ctr"/>
          <c:showLegendKey val="0"/>
          <c:showVal val="1"/>
          <c:showCatName val="0"/>
          <c:showSerName val="0"/>
          <c:showPercent val="0"/>
          <c:showBubbleSize val="0"/>
        </c:dLbls>
        <c:gapWidth val="79"/>
        <c:overlap val="100"/>
        <c:axId val="737237504"/>
        <c:axId val="737238160"/>
      </c:barChart>
      <c:catAx>
        <c:axId val="73723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7238160"/>
        <c:crosses val="autoZero"/>
        <c:auto val="1"/>
        <c:lblAlgn val="ctr"/>
        <c:lblOffset val="100"/>
        <c:noMultiLvlLbl val="0"/>
      </c:catAx>
      <c:valAx>
        <c:axId val="737238160"/>
        <c:scaling>
          <c:orientation val="minMax"/>
        </c:scaling>
        <c:delete val="1"/>
        <c:axPos val="l"/>
        <c:numFmt formatCode="0%" sourceLinked="0"/>
        <c:majorTickMark val="none"/>
        <c:minorTickMark val="none"/>
        <c:tickLblPos val="nextTo"/>
        <c:crossAx val="737237504"/>
        <c:crosses val="autoZero"/>
        <c:crossBetween val="between"/>
        <c:majorUnit val="0.2"/>
      </c:valAx>
      <c:spPr>
        <a:noFill/>
        <a:ln>
          <a:noFill/>
        </a:ln>
        <a:effectLst/>
      </c:spPr>
    </c:plotArea>
    <c:legend>
      <c:legendPos val="r"/>
      <c:layout>
        <c:manualLayout>
          <c:xMode val="edge"/>
          <c:yMode val="edge"/>
          <c:x val="0.81934733211608557"/>
          <c:y val="0.18386558534787167"/>
          <c:w val="0.18065266788391446"/>
          <c:h val="0.18480203846701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nhuận.xlsx]Biên lợi nhuận!PivotTable2</c:name>
    <c:fmtId val="4"/>
  </c:pivotSource>
  <c:chart>
    <c:autoTitleDeleted val="1"/>
    <c:pivotFmts>
      <c:pivotFmt>
        <c:idx val="0"/>
        <c:spPr>
          <a:solidFill>
            <a:schemeClr val="accent1"/>
          </a:solidFill>
          <a:ln w="38100">
            <a:solidFill>
              <a:schemeClr val="bg1"/>
            </a:solidFill>
          </a:ln>
          <a:effectLst/>
          <a:sp3d contourW="381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rgbClr val="00B050"/>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D72702-AA5E-4A05-92BC-26A214FD6E51}"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E37139A-6A72-4A3D-BBC3-61D81D1917C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lumMod val="20000"/>
              <a:lumOff val="80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9C79962-36B5-466C-8306-EC586C3B5DB2}"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aseline="0"/>
                  <a:t> </a:t>
                </a:r>
                <a:fld id="{9264A327-4AF9-4D32-A48F-0EF5F175DF3E}"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lumMod val="40000"/>
              <a:lumOff val="60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9EE7D87-16B6-4210-A281-0625FFAD39F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16A659D-5039-4D87-B9AF-7D3829A1DB51}"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lumMod val="60000"/>
              <a:lumOff val="40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24CBA7BE-C3A9-4FFA-8486-445A9FCE96A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FD6190E-C026-4909-813F-48520585E680}"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lumMod val="75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DC37EF8-6815-441A-885E-3B72142D1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B7C604-07BE-411D-8707-AD1CB00CB6E3}" type="CATEGORYNAME">
                  <a:rPr lang="en-US"/>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 </a:t>
                </a:r>
              </a:p>
              <a:p>
                <a:pPr>
                  <a:defRPr sz="800">
                    <a:solidFill>
                      <a:schemeClr val="tx1"/>
                    </a:solidFill>
                    <a:latin typeface="Times New Roman" panose="02020603050405020304" pitchFamily="18" charset="0"/>
                    <a:cs typeface="Times New Roman" panose="02020603050405020304" pitchFamily="18" charset="0"/>
                  </a:defRPr>
                </a:pPr>
                <a:fld id="{EFE3930E-0C48-411D-90EF-0E33E360B4E9}"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rgbClr val="00B050"/>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D72702-AA5E-4A05-92BC-26A214FD6E51}" type="CATEGORYNAME">
                  <a:rPr lang="en-US"/>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 </a:t>
                </a:r>
              </a:p>
              <a:p>
                <a:pPr>
                  <a:defRPr sz="800">
                    <a:solidFill>
                      <a:schemeClr val="tx1"/>
                    </a:solidFill>
                    <a:latin typeface="Times New Roman" panose="02020603050405020304" pitchFamily="18" charset="0"/>
                    <a:cs typeface="Times New Roman" panose="02020603050405020304" pitchFamily="18" charset="0"/>
                  </a:defRPr>
                </a:pPr>
                <a:fld id="{8E37139A-6A72-4A3D-BBC3-61D81D1917C6}"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6">
              <a:lumMod val="20000"/>
              <a:lumOff val="80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9C79962-36B5-466C-8306-EC586C3B5DB2}" type="CATEGORYNAME">
                  <a:rPr lang="en-US"/>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a:t>
                </a:r>
              </a:p>
              <a:p>
                <a:pPr>
                  <a:defRPr sz="800">
                    <a:solidFill>
                      <a:schemeClr val="tx1"/>
                    </a:solidFill>
                    <a:latin typeface="Times New Roman" panose="02020603050405020304" pitchFamily="18" charset="0"/>
                    <a:cs typeface="Times New Roman" panose="02020603050405020304" pitchFamily="18" charset="0"/>
                  </a:defRPr>
                </a:pPr>
                <a:r>
                  <a:rPr lang="en-US" baseline="0"/>
                  <a:t> </a:t>
                </a:r>
                <a:fld id="{9264A327-4AF9-4D32-A48F-0EF5F175DF3E}"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6">
              <a:lumMod val="40000"/>
              <a:lumOff val="60000"/>
            </a:schemeClr>
          </a:solidFill>
          <a:ln w="38100">
            <a:solidFill>
              <a:schemeClr val="bg1"/>
            </a:solidFill>
          </a:ln>
          <a:effectLst/>
          <a:sp3d contourW="38100">
            <a:contourClr>
              <a:schemeClr val="bg1"/>
            </a:contourClr>
          </a:sp3d>
        </c:spPr>
      </c:pivotFmt>
      <c:pivotFmt>
        <c:idx val="19"/>
        <c:spPr>
          <a:solidFill>
            <a:schemeClr val="accent1"/>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B7C604-07BE-411D-8707-AD1CB00CB6E3}"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EFE3930E-0C48-411D-90EF-0E33E360B4E9}"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38100">
            <a:solidFill>
              <a:schemeClr val="bg1"/>
            </a:solidFill>
          </a:ln>
          <a:effectLst/>
          <a:sp3d contourW="38100">
            <a:contourClr>
              <a:schemeClr val="bg1"/>
            </a:contourClr>
          </a:sp3d>
        </c:spPr>
        <c:dLbl>
          <c:idx val="0"/>
          <c:tx>
            <c:rich>
              <a:bodyPr/>
              <a:lstStyle/>
              <a:p>
                <a:fld id="{50B7C604-07BE-411D-8707-AD1CB00CB6E3}" type="CATEGORYNAME">
                  <a:rPr lang="en-US"/>
                  <a:pPr/>
                  <a:t>[CATEGORY NAME]</a:t>
                </a:fld>
                <a:r>
                  <a:rPr lang="en-US" baseline="0"/>
                  <a:t>, </a:t>
                </a:r>
              </a:p>
              <a:p>
                <a:fld id="{EFE3930E-0C48-411D-90EF-0E33E360B4E9}"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1"/>
        <c:spPr>
          <a:solidFill>
            <a:schemeClr val="accent6">
              <a:lumMod val="60000"/>
              <a:lumOff val="40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24CBA7BE-C3A9-4FFA-8486-445A9FCE96A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FD6190E-C026-4909-813F-48520585E680}"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6">
              <a:lumMod val="75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DC37EF8-6815-441A-885E-3B72142D1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6">
              <a:lumMod val="75000"/>
            </a:schemeClr>
          </a:solidFill>
          <a:ln w="38100">
            <a:solidFill>
              <a:schemeClr val="bg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 </a:t>
                </a:r>
              </a:p>
              <a:p>
                <a:pPr>
                  <a:defRPr sz="800">
                    <a:solidFill>
                      <a:schemeClr val="tx1"/>
                    </a:solidFill>
                    <a:latin typeface="Times New Roman" panose="02020603050405020304" pitchFamily="18" charset="0"/>
                    <a:cs typeface="Times New Roman" panose="02020603050405020304" pitchFamily="18" charset="0"/>
                  </a:defRPr>
                </a:pPr>
                <a:fld id="{ADC37EF8-6815-441A-885E-3B72142D1A95}"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8711985688729877E-2"/>
          <c:y val="0.18098829341834002"/>
          <c:w val="0.81707858521262655"/>
          <c:h val="0.81439814814814815"/>
        </c:manualLayout>
      </c:layout>
      <c:pie3DChart>
        <c:varyColors val="1"/>
        <c:ser>
          <c:idx val="0"/>
          <c:order val="0"/>
          <c:tx>
            <c:strRef>
              <c:f>'Biên lợi nhuận'!$B$3</c:f>
              <c:strCache>
                <c:ptCount val="1"/>
                <c:pt idx="0">
                  <c:v>Total</c:v>
                </c:pt>
              </c:strCache>
            </c:strRef>
          </c:tx>
          <c:spPr>
            <a:ln w="38100">
              <a:solidFill>
                <a:schemeClr val="bg1"/>
              </a:solidFill>
            </a:ln>
          </c:spPr>
          <c:dPt>
            <c:idx val="0"/>
            <c:bubble3D val="0"/>
            <c:spPr>
              <a:solidFill>
                <a:schemeClr val="accent1"/>
              </a:solidFill>
              <a:ln w="38100">
                <a:solidFill>
                  <a:schemeClr val="bg1"/>
                </a:solidFill>
              </a:ln>
              <a:effectLst/>
              <a:sp3d contourW="38100">
                <a:contourClr>
                  <a:schemeClr val="bg1"/>
                </a:contourClr>
              </a:sp3d>
            </c:spPr>
            <c:extLst>
              <c:ext xmlns:c16="http://schemas.microsoft.com/office/drawing/2014/chart" uri="{C3380CC4-5D6E-409C-BE32-E72D297353CC}">
                <c16:uniqueId val="{00000014-B599-412F-9F42-BB9333F7F022}"/>
              </c:ext>
            </c:extLst>
          </c:dPt>
          <c:dPt>
            <c:idx val="1"/>
            <c:bubble3D val="0"/>
            <c:spPr>
              <a:solidFill>
                <a:srgbClr val="00B050"/>
              </a:solidFill>
              <a:ln w="38100">
                <a:solidFill>
                  <a:schemeClr val="bg1"/>
                </a:solidFill>
              </a:ln>
              <a:effectLst/>
              <a:sp3d contourW="38100">
                <a:contourClr>
                  <a:schemeClr val="bg1"/>
                </a:contourClr>
              </a:sp3d>
            </c:spPr>
            <c:extLst>
              <c:ext xmlns:c16="http://schemas.microsoft.com/office/drawing/2014/chart" uri="{C3380CC4-5D6E-409C-BE32-E72D297353CC}">
                <c16:uniqueId val="{0000000B-B599-412F-9F42-BB9333F7F022}"/>
              </c:ext>
            </c:extLst>
          </c:dPt>
          <c:dPt>
            <c:idx val="2"/>
            <c:bubble3D val="0"/>
            <c:spPr>
              <a:solidFill>
                <a:schemeClr val="accent6">
                  <a:lumMod val="20000"/>
                  <a:lumOff val="8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0C-B599-412F-9F42-BB9333F7F022}"/>
              </c:ext>
            </c:extLst>
          </c:dPt>
          <c:dPt>
            <c:idx val="3"/>
            <c:bubble3D val="0"/>
            <c:spPr>
              <a:solidFill>
                <a:schemeClr val="accent6">
                  <a:lumMod val="40000"/>
                  <a:lumOff val="6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0D-B599-412F-9F42-BB9333F7F022}"/>
              </c:ext>
            </c:extLst>
          </c:dPt>
          <c:dPt>
            <c:idx val="4"/>
            <c:bubble3D val="0"/>
            <c:spPr>
              <a:solidFill>
                <a:schemeClr val="accent6">
                  <a:lumMod val="75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0E-B599-412F-9F42-BB9333F7F022}"/>
              </c:ext>
            </c:extLst>
          </c:dPt>
          <c:dPt>
            <c:idx val="5"/>
            <c:bubble3D val="0"/>
            <c:spPr>
              <a:solidFill>
                <a:schemeClr val="accent6"/>
              </a:solidFill>
              <a:ln w="38100">
                <a:solidFill>
                  <a:schemeClr val="bg1"/>
                </a:solidFill>
              </a:ln>
              <a:effectLst/>
              <a:sp3d contourW="38100">
                <a:contourClr>
                  <a:schemeClr val="bg1"/>
                </a:contourClr>
              </a:sp3d>
            </c:spPr>
            <c:extLst>
              <c:ext xmlns:c16="http://schemas.microsoft.com/office/drawing/2014/chart" uri="{C3380CC4-5D6E-409C-BE32-E72D297353CC}">
                <c16:uniqueId val="{0000000F-B599-412F-9F42-BB9333F7F022}"/>
              </c:ext>
            </c:extLst>
          </c:dPt>
          <c:dPt>
            <c:idx val="6"/>
            <c:bubble3D val="0"/>
            <c:spPr>
              <a:solidFill>
                <a:schemeClr val="accent1">
                  <a:lumMod val="6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10-B599-412F-9F42-BB9333F7F022}"/>
              </c:ext>
            </c:extLst>
          </c:dPt>
          <c:dPt>
            <c:idx val="7"/>
            <c:bubble3D val="0"/>
            <c:spPr>
              <a:solidFill>
                <a:schemeClr val="accent2">
                  <a:lumMod val="6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11-B599-412F-9F42-BB9333F7F022}"/>
              </c:ext>
            </c:extLst>
          </c:dPt>
          <c:dPt>
            <c:idx val="8"/>
            <c:bubble3D val="0"/>
            <c:spPr>
              <a:solidFill>
                <a:schemeClr val="accent3">
                  <a:lumMod val="6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12-B599-412F-9F42-BB9333F7F022}"/>
              </c:ext>
            </c:extLst>
          </c:dPt>
          <c:dPt>
            <c:idx val="9"/>
            <c:bubble3D val="0"/>
            <c:spPr>
              <a:solidFill>
                <a:schemeClr val="accent4">
                  <a:lumMod val="60000"/>
                </a:schemeClr>
              </a:solidFill>
              <a:ln w="38100">
                <a:solidFill>
                  <a:schemeClr val="bg1"/>
                </a:solidFill>
              </a:ln>
              <a:effectLst/>
              <a:sp3d contourW="38100">
                <a:contourClr>
                  <a:schemeClr val="bg1"/>
                </a:contourClr>
              </a:sp3d>
            </c:spPr>
            <c:extLst>
              <c:ext xmlns:c16="http://schemas.microsoft.com/office/drawing/2014/chart" uri="{C3380CC4-5D6E-409C-BE32-E72D297353CC}">
                <c16:uniqueId val="{00000013-B599-412F-9F42-BB9333F7F022}"/>
              </c:ext>
            </c:extLst>
          </c:dPt>
          <c:dLbls>
            <c:dLbl>
              <c:idx val="0"/>
              <c:tx>
                <c:rich>
                  <a:bodyPr/>
                  <a:lstStyle/>
                  <a:p>
                    <a:fld id="{50B7C604-07BE-411D-8707-AD1CB00CB6E3}" type="CATEGORYNAME">
                      <a:rPr lang="en-US"/>
                      <a:pPr/>
                      <a:t>[CATEGORY NAME]</a:t>
                    </a:fld>
                    <a:r>
                      <a:rPr lang="en-US" baseline="0"/>
                      <a:t>, </a:t>
                    </a:r>
                  </a:p>
                  <a:p>
                    <a:fld id="{EFE3930E-0C48-411D-90EF-0E33E360B4E9}"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B599-412F-9F42-BB9333F7F022}"/>
                </c:ext>
              </c:extLst>
            </c:dLbl>
            <c:dLbl>
              <c:idx val="1"/>
              <c:tx>
                <c:rich>
                  <a:bodyPr/>
                  <a:lstStyle/>
                  <a:p>
                    <a:fld id="{50D72702-AA5E-4A05-92BC-26A214FD6E51}" type="CATEGORYNAME">
                      <a:rPr lang="en-US"/>
                      <a:pPr/>
                      <a:t>[CATEGORY NAME]</a:t>
                    </a:fld>
                    <a:r>
                      <a:rPr lang="en-US" baseline="0"/>
                      <a:t>, </a:t>
                    </a:r>
                  </a:p>
                  <a:p>
                    <a:fld id="{8E37139A-6A72-4A3D-BBC3-61D81D1917C6}"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599-412F-9F42-BB9333F7F022}"/>
                </c:ext>
              </c:extLst>
            </c:dLbl>
            <c:dLbl>
              <c:idx val="2"/>
              <c:tx>
                <c:rich>
                  <a:bodyPr/>
                  <a:lstStyle/>
                  <a:p>
                    <a:fld id="{89C79962-36B5-466C-8306-EC586C3B5DB2}" type="CATEGORYNAME">
                      <a:rPr lang="en-US"/>
                      <a:pPr/>
                      <a:t>[CATEGORY NAME]</a:t>
                    </a:fld>
                    <a:r>
                      <a:rPr lang="en-US" baseline="0"/>
                      <a:t>,</a:t>
                    </a:r>
                  </a:p>
                  <a:p>
                    <a:r>
                      <a:rPr lang="en-US" baseline="0"/>
                      <a:t> </a:t>
                    </a:r>
                    <a:fld id="{9264A327-4AF9-4D32-A48F-0EF5F175DF3E}"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B599-412F-9F42-BB9333F7F022}"/>
                </c:ext>
              </c:extLst>
            </c:dLbl>
            <c:dLbl>
              <c:idx val="4"/>
              <c:tx>
                <c:rich>
                  <a:bodyPr/>
                  <a:lstStyle/>
                  <a:p>
                    <a:fld id="{371FAE74-3969-42CF-811B-3251F625E456}" type="CATEGORYNAME">
                      <a:rPr lang="en-US"/>
                      <a:pPr/>
                      <a:t>[CATEGORY NAME]</a:t>
                    </a:fld>
                    <a:r>
                      <a:rPr lang="en-US" baseline="0"/>
                      <a:t>, </a:t>
                    </a:r>
                  </a:p>
                  <a:p>
                    <a:fld id="{ADC37EF8-6815-441A-885E-3B72142D1A95}"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B599-412F-9F42-BB9333F7F022}"/>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'Biên lợi nhuận'!$A$4:$A$8</c:f>
              <c:strCache>
                <c:ptCount val="5"/>
                <c:pt idx="0">
                  <c:v>2017</c:v>
                </c:pt>
                <c:pt idx="1">
                  <c:v>2018</c:v>
                </c:pt>
                <c:pt idx="2">
                  <c:v>2019</c:v>
                </c:pt>
                <c:pt idx="3">
                  <c:v>2020</c:v>
                </c:pt>
                <c:pt idx="4">
                  <c:v>2021</c:v>
                </c:pt>
              </c:strCache>
            </c:strRef>
          </c:cat>
          <c:val>
            <c:numRef>
              <c:f>'Biên lợi nhuận'!$B$4:$B$8</c:f>
              <c:numCache>
                <c:formatCode>0.00%</c:formatCode>
                <c:ptCount val="5"/>
                <c:pt idx="0">
                  <c:v>8.2705765612147236E-2</c:v>
                </c:pt>
                <c:pt idx="1">
                  <c:v>0.13931513923600436</c:v>
                </c:pt>
                <c:pt idx="2">
                  <c:v>0.14113062904445509</c:v>
                </c:pt>
                <c:pt idx="3">
                  <c:v>0.14829653641922333</c:v>
                </c:pt>
                <c:pt idx="4">
                  <c:v>0.15001995946856492</c:v>
                </c:pt>
              </c:numCache>
            </c:numRef>
          </c:val>
          <c:extLst>
            <c:ext xmlns:c16="http://schemas.microsoft.com/office/drawing/2014/chart" uri="{C3380CC4-5D6E-409C-BE32-E72D297353CC}">
              <c16:uniqueId val="{00000000-B599-412F-9F42-BB9333F7F022}"/>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nhuận.xlsx]Doanh thu!PivotTable2</c:name>
    <c:fmtId val="1"/>
  </c:pivotSource>
  <c:chart>
    <c:autoTitleDeleted val="1"/>
    <c:pivotFmts>
      <c:pivotFmt>
        <c:idx val="0"/>
        <c:spPr>
          <a:solidFill>
            <a:schemeClr val="bg1"/>
          </a:solidFill>
          <a:ln w="19050">
            <a:solidFill>
              <a:srgbClr val="92D050"/>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a:solidFill>
              <a:schemeClr val="accent1"/>
            </a:solidFill>
            <a:round/>
          </a:ln>
          <a:effectLst/>
        </c:spPr>
        <c:marker>
          <c:symbol val="circle"/>
          <c:size val="6"/>
          <c:spPr>
            <a:solidFill>
              <a:srgbClr val="92D050"/>
            </a:solidFill>
            <a:ln w="19050">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4868110236220471E-2"/>
              <c:y val="6.021981627296588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2090332458442697E-2"/>
              <c:y val="-4.163203557888597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6.5979221347331585E-2"/>
              <c:y val="-4.62616652085156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4868110236220471E-2"/>
              <c:y val="6.021981627296588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a:solidFill>
              <a:schemeClr val="accent2"/>
            </a:solidFill>
            <a:round/>
          </a:ln>
          <a:effectLst/>
        </c:spPr>
        <c:marker>
          <c:symbol val="circle"/>
          <c:size val="6"/>
          <c:spPr>
            <a:solidFill>
              <a:srgbClr val="92D050"/>
            </a:solidFill>
            <a:ln w="19050">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2090332458442697E-2"/>
              <c:y val="-4.163203557888597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9645888013998304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6.242366579177603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5.9645888013998304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chemeClr val="accent2"/>
            </a:solidFill>
            <a:round/>
          </a:ln>
          <a:effectLst/>
        </c:spPr>
        <c:marker>
          <c:symbol val="circle"/>
          <c:size val="6"/>
          <c:spPr>
            <a:solidFill>
              <a:srgbClr val="92D050"/>
            </a:solidFill>
            <a:ln w="19050">
              <a:solidFill>
                <a:schemeClr val="accent2"/>
              </a:solidFill>
            </a:ln>
            <a:effectLst/>
          </c:spPr>
        </c:marker>
        <c:dLbl>
          <c:idx val="0"/>
          <c:layout>
            <c:manualLayout>
              <c:x val="-6.5979221347331585E-2"/>
              <c:y val="-4.62616652085156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80358705161854"/>
          <c:y val="0.16250000000000003"/>
          <c:w val="0.75596259842519686"/>
          <c:h val="0.75966827063283759"/>
        </c:manualLayout>
      </c:layout>
      <c:barChart>
        <c:barDir val="col"/>
        <c:grouping val="clustered"/>
        <c:varyColors val="0"/>
        <c:ser>
          <c:idx val="0"/>
          <c:order val="0"/>
          <c:tx>
            <c:strRef>
              <c:f>'Doanh thu'!$B$3</c:f>
              <c:strCache>
                <c:ptCount val="1"/>
                <c:pt idx="0">
                  <c:v>Doanh thu</c:v>
                </c:pt>
              </c:strCache>
            </c:strRef>
          </c:tx>
          <c:spPr>
            <a:solidFill>
              <a:schemeClr val="bg1"/>
            </a:solidFill>
            <a:ln w="19050">
              <a:solidFill>
                <a:srgbClr val="92D050"/>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'Doanh thu'!$A$4:$A$8</c:f>
              <c:strCache>
                <c:ptCount val="5"/>
                <c:pt idx="0">
                  <c:v>2017</c:v>
                </c:pt>
                <c:pt idx="1">
                  <c:v>2018</c:v>
                </c:pt>
                <c:pt idx="2">
                  <c:v>2019</c:v>
                </c:pt>
                <c:pt idx="3">
                  <c:v>2020</c:v>
                </c:pt>
                <c:pt idx="4">
                  <c:v>2021</c:v>
                </c:pt>
              </c:strCache>
            </c:strRef>
          </c:cat>
          <c:val>
            <c:numRef>
              <c:f>'Doanh thu'!$B$4:$B$8</c:f>
              <c:numCache>
                <c:formatCode>_(* #,##0_);_(* \(#,##0\);_(* "-"??_);_(@_)</c:formatCode>
                <c:ptCount val="5"/>
                <c:pt idx="0">
                  <c:v>43298396</c:v>
                </c:pt>
                <c:pt idx="1">
                  <c:v>23259126</c:v>
                </c:pt>
                <c:pt idx="2">
                  <c:v>27791982</c:v>
                </c:pt>
                <c:pt idx="3">
                  <c:v>29857306</c:v>
                </c:pt>
                <c:pt idx="4">
                  <c:v>35671052</c:v>
                </c:pt>
              </c:numCache>
            </c:numRef>
          </c:val>
          <c:extLst>
            <c:ext xmlns:c16="http://schemas.microsoft.com/office/drawing/2014/chart" uri="{C3380CC4-5D6E-409C-BE32-E72D297353CC}">
              <c16:uniqueId val="{00000000-EAC2-432C-BD94-71FF4F75B417}"/>
            </c:ext>
          </c:extLst>
        </c:ser>
        <c:dLbls>
          <c:showLegendKey val="0"/>
          <c:showVal val="0"/>
          <c:showCatName val="0"/>
          <c:showSerName val="0"/>
          <c:showPercent val="0"/>
          <c:showBubbleSize val="0"/>
        </c:dLbls>
        <c:gapWidth val="79"/>
        <c:overlap val="-27"/>
        <c:axId val="439422752"/>
        <c:axId val="439423080"/>
      </c:barChart>
      <c:lineChart>
        <c:grouping val="stacked"/>
        <c:varyColors val="0"/>
        <c:ser>
          <c:idx val="1"/>
          <c:order val="1"/>
          <c:tx>
            <c:strRef>
              <c:f>'Doanh thu'!$C$3</c:f>
              <c:strCache>
                <c:ptCount val="1"/>
                <c:pt idx="0">
                  <c:v>Sum of KQKD</c:v>
                </c:pt>
              </c:strCache>
            </c:strRef>
          </c:tx>
          <c:spPr>
            <a:ln w="19050" cap="rnd">
              <a:solidFill>
                <a:schemeClr val="accent1"/>
              </a:solidFill>
              <a:round/>
            </a:ln>
            <a:effectLst/>
          </c:spPr>
          <c:marker>
            <c:symbol val="circle"/>
            <c:size val="6"/>
            <c:spPr>
              <a:solidFill>
                <a:srgbClr val="92D050"/>
              </a:solidFill>
              <a:ln w="19050">
                <a:solidFill>
                  <a:schemeClr val="accent1"/>
                </a:solidFill>
              </a:ln>
              <a:effectLst/>
            </c:spPr>
          </c:marker>
          <c:dPt>
            <c:idx val="0"/>
            <c:marker>
              <c:symbol val="circle"/>
              <c:size val="6"/>
              <c:spPr>
                <a:solidFill>
                  <a:srgbClr val="92D050"/>
                </a:solidFill>
                <a:ln w="19050">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3-EAC2-432C-BD94-71FF4F75B417}"/>
              </c:ext>
            </c:extLst>
          </c:dPt>
          <c:dPt>
            <c:idx val="1"/>
            <c:marker>
              <c:symbol val="circle"/>
              <c:size val="6"/>
              <c:spPr>
                <a:solidFill>
                  <a:srgbClr val="92D050"/>
                </a:solidFill>
                <a:ln w="19050">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4-EAC2-432C-BD94-71FF4F75B417}"/>
              </c:ext>
            </c:extLst>
          </c:dPt>
          <c:dPt>
            <c:idx val="2"/>
            <c:marker>
              <c:symbol val="circle"/>
              <c:size val="6"/>
              <c:spPr>
                <a:solidFill>
                  <a:srgbClr val="92D050"/>
                </a:solidFill>
                <a:ln w="19050">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5-EAC2-432C-BD94-71FF4F75B417}"/>
              </c:ext>
            </c:extLst>
          </c:dPt>
          <c:dPt>
            <c:idx val="3"/>
            <c:marker>
              <c:symbol val="circle"/>
              <c:size val="6"/>
              <c:spPr>
                <a:solidFill>
                  <a:srgbClr val="92D050"/>
                </a:solidFill>
                <a:ln w="19050">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A-EAC2-432C-BD94-71FF4F75B417}"/>
              </c:ext>
            </c:extLst>
          </c:dPt>
          <c:dPt>
            <c:idx val="4"/>
            <c:marker>
              <c:symbol val="circle"/>
              <c:size val="6"/>
              <c:spPr>
                <a:solidFill>
                  <a:srgbClr val="92D050"/>
                </a:solidFill>
                <a:ln w="19050">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6-EAC2-432C-BD94-71FF4F75B417}"/>
              </c:ext>
            </c:extLst>
          </c:dPt>
          <c:dPt>
            <c:idx val="5"/>
            <c:marker>
              <c:symbol val="circle"/>
              <c:size val="6"/>
              <c:spPr>
                <a:solidFill>
                  <a:srgbClr val="92D050"/>
                </a:solidFill>
                <a:ln w="19050">
                  <a:solidFill>
                    <a:schemeClr val="accent1"/>
                  </a:solidFill>
                </a:ln>
                <a:effectLst/>
              </c:spPr>
            </c:marker>
            <c:bubble3D val="0"/>
            <c:extLst>
              <c:ext xmlns:c16="http://schemas.microsoft.com/office/drawing/2014/chart" uri="{C3380CC4-5D6E-409C-BE32-E72D297353CC}">
                <c16:uniqueId val="{0000000B-EAC2-432C-BD94-71FF4F75B417}"/>
              </c:ext>
            </c:extLst>
          </c:dPt>
          <c:dPt>
            <c:idx val="6"/>
            <c:marker>
              <c:symbol val="circle"/>
              <c:size val="6"/>
              <c:spPr>
                <a:solidFill>
                  <a:srgbClr val="92D050"/>
                </a:solidFill>
                <a:ln w="19050">
                  <a:solidFill>
                    <a:schemeClr val="accent1"/>
                  </a:solidFill>
                </a:ln>
                <a:effectLst/>
              </c:spPr>
            </c:marker>
            <c:bubble3D val="0"/>
            <c:extLst>
              <c:ext xmlns:c16="http://schemas.microsoft.com/office/drawing/2014/chart" uri="{C3380CC4-5D6E-409C-BE32-E72D297353CC}">
                <c16:uniqueId val="{00000008-EAC2-432C-BD94-71FF4F75B417}"/>
              </c:ext>
            </c:extLst>
          </c:dPt>
          <c:dPt>
            <c:idx val="7"/>
            <c:marker>
              <c:symbol val="circle"/>
              <c:size val="6"/>
              <c:spPr>
                <a:solidFill>
                  <a:srgbClr val="92D050"/>
                </a:solidFill>
                <a:ln w="19050">
                  <a:solidFill>
                    <a:schemeClr val="accent1"/>
                  </a:solidFill>
                </a:ln>
                <a:effectLst/>
              </c:spPr>
            </c:marker>
            <c:bubble3D val="0"/>
            <c:extLst>
              <c:ext xmlns:c16="http://schemas.microsoft.com/office/drawing/2014/chart" uri="{C3380CC4-5D6E-409C-BE32-E72D297353CC}">
                <c16:uniqueId val="{00000007-EAC2-432C-BD94-71FF4F75B417}"/>
              </c:ext>
            </c:extLst>
          </c:dPt>
          <c:dPt>
            <c:idx val="8"/>
            <c:marker>
              <c:symbol val="circle"/>
              <c:size val="6"/>
              <c:spPr>
                <a:solidFill>
                  <a:srgbClr val="92D050"/>
                </a:solidFill>
                <a:ln w="19050">
                  <a:solidFill>
                    <a:schemeClr val="accent1"/>
                  </a:solidFill>
                </a:ln>
                <a:effectLst/>
              </c:spPr>
            </c:marker>
            <c:bubble3D val="0"/>
            <c:extLst>
              <c:ext xmlns:c16="http://schemas.microsoft.com/office/drawing/2014/chart" uri="{C3380CC4-5D6E-409C-BE32-E72D297353CC}">
                <c16:uniqueId val="{00000009-EAC2-432C-BD94-71FF4F75B417}"/>
              </c:ext>
            </c:extLst>
          </c:dPt>
          <c:dPt>
            <c:idx val="9"/>
            <c:marker>
              <c:symbol val="circle"/>
              <c:size val="6"/>
              <c:spPr>
                <a:solidFill>
                  <a:srgbClr val="92D050"/>
                </a:solidFill>
                <a:ln w="19050">
                  <a:solidFill>
                    <a:schemeClr val="accent1"/>
                  </a:solidFill>
                </a:ln>
                <a:effectLst/>
              </c:spPr>
            </c:marker>
            <c:bubble3D val="0"/>
            <c:extLst>
              <c:ext xmlns:c16="http://schemas.microsoft.com/office/drawing/2014/chart" uri="{C3380CC4-5D6E-409C-BE32-E72D297353CC}">
                <c16:uniqueId val="{0000000C-EAC2-432C-BD94-71FF4F75B417}"/>
              </c:ext>
            </c:extLst>
          </c:dPt>
          <c:dLbls>
            <c:dLbl>
              <c:idx val="0"/>
              <c:delete val="1"/>
              <c:extLst>
                <c:ext xmlns:c15="http://schemas.microsoft.com/office/drawing/2012/chart" uri="{CE6537A1-D6FC-4f65-9D91-7224C49458BB}"/>
                <c:ext xmlns:c16="http://schemas.microsoft.com/office/drawing/2014/chart" uri="{C3380CC4-5D6E-409C-BE32-E72D297353CC}">
                  <c16:uniqueId val="{00000003-EAC2-432C-BD94-71FF4F75B417}"/>
                </c:ext>
              </c:extLst>
            </c:dLbl>
            <c:dLbl>
              <c:idx val="1"/>
              <c:layout>
                <c:manualLayout>
                  <c:x val="-5.4868110236220471E-2"/>
                  <c:y val="6.0219816272965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AC2-432C-BD94-71FF4F75B417}"/>
                </c:ext>
              </c:extLst>
            </c:dLbl>
            <c:dLbl>
              <c:idx val="2"/>
              <c:layout>
                <c:manualLayout>
                  <c:x val="-5.2090332458442697E-2"/>
                  <c:y val="-4.1632035578885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AC2-432C-BD94-71FF4F75B417}"/>
                </c:ext>
              </c:extLst>
            </c:dLbl>
            <c:dLbl>
              <c:idx val="3"/>
              <c:layout>
                <c:manualLayout>
                  <c:x val="-5.9645888013998304E-2"/>
                  <c:y val="4.17012977544473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AC2-432C-BD94-71FF4F75B417}"/>
                </c:ext>
              </c:extLst>
            </c:dLbl>
            <c:dLbl>
              <c:idx val="4"/>
              <c:layout>
                <c:manualLayout>
                  <c:x val="-6.5979221347331585E-2"/>
                  <c:y val="-4.6261665208515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AC2-432C-BD94-71FF4F75B417}"/>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'Doanh thu'!$A$4:$A$8</c:f>
              <c:strCache>
                <c:ptCount val="5"/>
                <c:pt idx="0">
                  <c:v>2017</c:v>
                </c:pt>
                <c:pt idx="1">
                  <c:v>2018</c:v>
                </c:pt>
                <c:pt idx="2">
                  <c:v>2019</c:v>
                </c:pt>
                <c:pt idx="3">
                  <c:v>2020</c:v>
                </c:pt>
                <c:pt idx="4">
                  <c:v>2021</c:v>
                </c:pt>
              </c:strCache>
            </c:strRef>
          </c:cat>
          <c:val>
            <c:numRef>
              <c:f>'Doanh thu'!$C$4:$C$8</c:f>
              <c:numCache>
                <c:formatCode>0.00%</c:formatCode>
                <c:ptCount val="5"/>
                <c:pt idx="0">
                  <c:v>1</c:v>
                </c:pt>
                <c:pt idx="1">
                  <c:v>0.5371821625909653</c:v>
                </c:pt>
                <c:pt idx="2">
                  <c:v>1.1948850528605417</c:v>
                </c:pt>
                <c:pt idx="3">
                  <c:v>1.0743136635595114</c:v>
                </c:pt>
                <c:pt idx="4">
                  <c:v>1.1947177015903578</c:v>
                </c:pt>
              </c:numCache>
            </c:numRef>
          </c:val>
          <c:smooth val="0"/>
          <c:extLst>
            <c:ext xmlns:c16="http://schemas.microsoft.com/office/drawing/2014/chart" uri="{C3380CC4-5D6E-409C-BE32-E72D297353CC}">
              <c16:uniqueId val="{00000001-EAC2-432C-BD94-71FF4F75B417}"/>
            </c:ext>
          </c:extLst>
        </c:ser>
        <c:dLbls>
          <c:showLegendKey val="0"/>
          <c:showVal val="0"/>
          <c:showCatName val="0"/>
          <c:showSerName val="0"/>
          <c:showPercent val="0"/>
          <c:showBubbleSize val="0"/>
        </c:dLbls>
        <c:marker val="1"/>
        <c:smooth val="0"/>
        <c:axId val="593918312"/>
        <c:axId val="593917656"/>
      </c:lineChart>
      <c:catAx>
        <c:axId val="43942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423080"/>
        <c:crosses val="autoZero"/>
        <c:auto val="1"/>
        <c:lblAlgn val="ctr"/>
        <c:lblOffset val="100"/>
        <c:noMultiLvlLbl val="0"/>
      </c:catAx>
      <c:valAx>
        <c:axId val="439423080"/>
        <c:scaling>
          <c:orientation val="minMax"/>
        </c:scaling>
        <c:delete val="0"/>
        <c:axPos val="l"/>
        <c:numFmt formatCode="_(* #,##0_);_(* \(#,##0\);_(* &quot;-&quot;??_);_(@_)" sourceLinked="1"/>
        <c:majorTickMark val="none"/>
        <c:minorTickMark val="none"/>
        <c:tickLblPos val="nextTo"/>
        <c:spPr>
          <a:solidFill>
            <a:schemeClr val="bg1">
              <a:lumMod val="9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422752"/>
        <c:crosses val="autoZero"/>
        <c:crossBetween val="between"/>
      </c:valAx>
      <c:valAx>
        <c:axId val="59391765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93918312"/>
        <c:crosses val="max"/>
        <c:crossBetween val="between"/>
      </c:valAx>
      <c:catAx>
        <c:axId val="593918312"/>
        <c:scaling>
          <c:orientation val="minMax"/>
        </c:scaling>
        <c:delete val="1"/>
        <c:axPos val="b"/>
        <c:numFmt formatCode="General" sourceLinked="1"/>
        <c:majorTickMark val="out"/>
        <c:minorTickMark val="none"/>
        <c:tickLblPos val="nextTo"/>
        <c:crossAx val="593917656"/>
        <c:crosses val="autoZero"/>
        <c:auto val="1"/>
        <c:lblAlgn val="ctr"/>
        <c:lblOffset val="100"/>
        <c:noMultiLvlLbl val="0"/>
      </c:cat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nhuận.xlsx]Lợi nhuận!PivotTable2</c:name>
    <c:fmtId val="8"/>
  </c:pivotSource>
  <c:chart>
    <c:autoTitleDeleted val="1"/>
    <c:pivotFmts>
      <c:pivotFmt>
        <c:idx val="0"/>
        <c:spPr>
          <a:solidFill>
            <a:schemeClr val="bg1">
              <a:alpha val="88000"/>
            </a:schemeClr>
          </a:solidFill>
          <a:ln w="28575">
            <a:solidFill>
              <a:schemeClr val="accent1"/>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5496927547017011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alpha val="88000"/>
            </a:schemeClr>
          </a:solidFill>
          <a:ln w="28575">
            <a:solidFill>
              <a:schemeClr val="accent1"/>
            </a:solidFill>
          </a:ln>
          <a:effectLst/>
        </c:spPr>
      </c:pivotFmt>
      <c:pivotFmt>
        <c:idx val="4"/>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alpha val="88000"/>
            </a:schemeClr>
          </a:solidFill>
          <a:ln w="28575">
            <a:solidFill>
              <a:schemeClr val="accent1"/>
            </a:solidFill>
          </a:ln>
          <a:effectLst/>
        </c:spPr>
      </c:pivotFmt>
      <c:pivotFmt>
        <c:idx val="6"/>
        <c:spPr>
          <a:solidFill>
            <a:schemeClr val="bg1">
              <a:alpha val="88000"/>
            </a:schemeClr>
          </a:solidFill>
          <a:ln w="28575">
            <a:solidFill>
              <a:schemeClr val="accent1"/>
            </a:solidFill>
          </a:ln>
          <a:effectLst/>
        </c:spPr>
      </c:pivotFmt>
      <c:pivotFmt>
        <c:idx val="7"/>
        <c:spPr>
          <a:solidFill>
            <a:schemeClr val="bg1">
              <a:alpha val="88000"/>
            </a:schemeClr>
          </a:solidFill>
          <a:ln w="28575">
            <a:solidFill>
              <a:schemeClr val="accent1"/>
            </a:solidFill>
          </a:ln>
          <a:effectLst/>
        </c:spPr>
      </c:pivotFmt>
      <c:pivotFmt>
        <c:idx val="8"/>
        <c:spPr>
          <a:solidFill>
            <a:schemeClr val="bg1">
              <a:alpha val="88000"/>
            </a:schemeClr>
          </a:solidFill>
          <a:ln w="28575">
            <a:solidFill>
              <a:schemeClr val="accent1"/>
            </a:solidFill>
          </a:ln>
          <a:effectLst/>
        </c:spPr>
      </c:pivotFmt>
      <c:pivotFmt>
        <c:idx val="9"/>
        <c:spPr>
          <a:solidFill>
            <a:schemeClr val="bg1">
              <a:alpha val="88000"/>
            </a:schemeClr>
          </a:solidFill>
          <a:ln w="28575">
            <a:solidFill>
              <a:schemeClr val="accent1"/>
            </a:solidFill>
          </a:ln>
          <a:effectLst/>
        </c:spPr>
      </c:pivotFmt>
      <c:pivotFmt>
        <c:idx val="10"/>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3064573495373533E-2"/>
              <c:y val="-5.09849548763076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7.105634380830958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5496927547017011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7.105634380830958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3064573495373533E-2"/>
              <c:y val="-5.09849548763076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alpha val="88000"/>
            </a:schemeClr>
          </a:solidFill>
          <a:ln w="28575">
            <a:solidFill>
              <a:schemeClr val="accent1"/>
            </a:solidFill>
          </a:ln>
          <a:effectLst/>
        </c:spPr>
      </c:pivotFmt>
      <c:pivotFmt>
        <c:idx val="17"/>
        <c:spPr>
          <a:solidFill>
            <a:schemeClr val="bg1">
              <a:alpha val="88000"/>
            </a:schemeClr>
          </a:solidFill>
          <a:ln w="28575">
            <a:solidFill>
              <a:schemeClr val="accent1"/>
            </a:solidFill>
          </a:ln>
          <a:effectLst/>
        </c:spPr>
      </c:pivotFmt>
      <c:pivotFmt>
        <c:idx val="18"/>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1598386893785653E-2"/>
              <c:y val="3.244497128492305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2717219416370734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marker>
          <c:symbol val="dash"/>
          <c:size val="9"/>
          <c:spPr>
            <a:solidFill>
              <a:srgbClr val="FF0000"/>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1598386893785653E-2"/>
              <c:y val="3.244497128492305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02799650043746E-2"/>
          <c:y val="0.17171296296296298"/>
          <c:w val="0.96646172353455817"/>
          <c:h val="0.74403579760863225"/>
        </c:manualLayout>
      </c:layout>
      <c:barChart>
        <c:barDir val="col"/>
        <c:grouping val="clustered"/>
        <c:varyColors val="0"/>
        <c:ser>
          <c:idx val="0"/>
          <c:order val="0"/>
          <c:tx>
            <c:strRef>
              <c:f>'Lợi nhuận'!$B$4:$B$6</c:f>
              <c:strCache>
                <c:ptCount val="1"/>
                <c:pt idx="0">
                  <c:v>Lợi nhuận sau thuế thu nhập doanh nghiệp - Sum of KQKD</c:v>
                </c:pt>
              </c:strCache>
            </c:strRef>
          </c:tx>
          <c:spPr>
            <a:solidFill>
              <a:schemeClr val="bg1">
                <a:alpha val="88000"/>
              </a:schemeClr>
            </a:solidFill>
            <a:ln w="28575">
              <a:solidFill>
                <a:schemeClr val="accent1"/>
              </a:solidFill>
            </a:ln>
            <a:effectLst/>
          </c:spPr>
          <c:invertIfNegative val="0"/>
          <c:dPt>
            <c:idx val="0"/>
            <c:invertIfNegative val="0"/>
            <c:bubble3D val="0"/>
            <c:extLst>
              <c:ext xmlns:c16="http://schemas.microsoft.com/office/drawing/2014/chart" uri="{C3380CC4-5D6E-409C-BE32-E72D297353CC}">
                <c16:uniqueId val="{00000000-4E98-483B-81CC-8E42F0AE42DC}"/>
              </c:ext>
            </c:extLst>
          </c:dPt>
          <c:dPt>
            <c:idx val="1"/>
            <c:invertIfNegative val="0"/>
            <c:bubble3D val="0"/>
            <c:extLst>
              <c:ext xmlns:c16="http://schemas.microsoft.com/office/drawing/2014/chart" uri="{C3380CC4-5D6E-409C-BE32-E72D297353CC}">
                <c16:uniqueId val="{00000001-4E98-483B-81CC-8E42F0AE42DC}"/>
              </c:ext>
            </c:extLst>
          </c:dPt>
          <c:dPt>
            <c:idx val="2"/>
            <c:invertIfNegative val="0"/>
            <c:bubble3D val="0"/>
            <c:extLst>
              <c:ext xmlns:c16="http://schemas.microsoft.com/office/drawing/2014/chart" uri="{C3380CC4-5D6E-409C-BE32-E72D297353CC}">
                <c16:uniqueId val="{00000002-4E98-483B-81CC-8E42F0AE42DC}"/>
              </c:ext>
            </c:extLst>
          </c:dPt>
          <c:dPt>
            <c:idx val="3"/>
            <c:invertIfNegative val="0"/>
            <c:bubble3D val="0"/>
            <c:extLst>
              <c:ext xmlns:c16="http://schemas.microsoft.com/office/drawing/2014/chart" uri="{C3380CC4-5D6E-409C-BE32-E72D297353CC}">
                <c16:uniqueId val="{00000003-4E98-483B-81CC-8E42F0AE42DC}"/>
              </c:ext>
            </c:extLst>
          </c:dPt>
          <c:dPt>
            <c:idx val="4"/>
            <c:invertIfNegative val="0"/>
            <c:bubble3D val="0"/>
            <c:extLst>
              <c:ext xmlns:c16="http://schemas.microsoft.com/office/drawing/2014/chart" uri="{C3380CC4-5D6E-409C-BE32-E72D297353CC}">
                <c16:uniqueId val="{00000004-4E98-483B-81CC-8E42F0AE42DC}"/>
              </c:ext>
            </c:extLst>
          </c:dPt>
          <c:dPt>
            <c:idx val="6"/>
            <c:invertIfNegative val="0"/>
            <c:bubble3D val="0"/>
            <c:extLst>
              <c:ext xmlns:c16="http://schemas.microsoft.com/office/drawing/2014/chart" uri="{C3380CC4-5D6E-409C-BE32-E72D297353CC}">
                <c16:uniqueId val="{00000005-4E98-483B-81CC-8E42F0AE42DC}"/>
              </c:ext>
            </c:extLst>
          </c:dPt>
          <c:dPt>
            <c:idx val="7"/>
            <c:invertIfNegative val="0"/>
            <c:bubble3D val="0"/>
            <c:extLst>
              <c:ext xmlns:c16="http://schemas.microsoft.com/office/drawing/2014/chart" uri="{C3380CC4-5D6E-409C-BE32-E72D297353CC}">
                <c16:uniqueId val="{00000006-4E98-483B-81CC-8E42F0AE42DC}"/>
              </c:ext>
            </c:extLst>
          </c:dPt>
          <c:dPt>
            <c:idx val="8"/>
            <c:invertIfNegative val="0"/>
            <c:bubble3D val="0"/>
            <c:extLst>
              <c:ext xmlns:c16="http://schemas.microsoft.com/office/drawing/2014/chart" uri="{C3380CC4-5D6E-409C-BE32-E72D297353CC}">
                <c16:uniqueId val="{00000007-4E98-483B-81CC-8E42F0AE42DC}"/>
              </c:ext>
            </c:extLst>
          </c:dPt>
          <c:dPt>
            <c:idx val="9"/>
            <c:invertIfNegative val="0"/>
            <c:bubble3D val="0"/>
            <c:extLst>
              <c:ext xmlns:c16="http://schemas.microsoft.com/office/drawing/2014/chart" uri="{C3380CC4-5D6E-409C-BE32-E72D297353CC}">
                <c16:uniqueId val="{00000008-4E98-483B-81CC-8E42F0AE42DC}"/>
              </c:ext>
            </c:extLst>
          </c:dPt>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'Lợi nhuận'!$A$7:$A$11</c:f>
              <c:strCache>
                <c:ptCount val="5"/>
                <c:pt idx="0">
                  <c:v>2017</c:v>
                </c:pt>
                <c:pt idx="1">
                  <c:v>2018</c:v>
                </c:pt>
                <c:pt idx="2">
                  <c:v>2019</c:v>
                </c:pt>
                <c:pt idx="3">
                  <c:v>2020</c:v>
                </c:pt>
                <c:pt idx="4">
                  <c:v>2021</c:v>
                </c:pt>
              </c:strCache>
            </c:strRef>
          </c:cat>
          <c:val>
            <c:numRef>
              <c:f>'Lợi nhuận'!$B$7:$B$11</c:f>
              <c:numCache>
                <c:formatCode>_(* #,##0_);_(* \(#,##0\);_(* "-"??_);_(@_)</c:formatCode>
                <c:ptCount val="5"/>
                <c:pt idx="0">
                  <c:v>3528113</c:v>
                </c:pt>
                <c:pt idx="1">
                  <c:v>3233997</c:v>
                </c:pt>
                <c:pt idx="2">
                  <c:v>3911712</c:v>
                </c:pt>
                <c:pt idx="3">
                  <c:v>4423745</c:v>
                </c:pt>
                <c:pt idx="4">
                  <c:v>5349301</c:v>
                </c:pt>
              </c:numCache>
            </c:numRef>
          </c:val>
          <c:extLst>
            <c:ext xmlns:c16="http://schemas.microsoft.com/office/drawing/2014/chart" uri="{C3380CC4-5D6E-409C-BE32-E72D297353CC}">
              <c16:uniqueId val="{00000000-AA7F-4B60-8DAB-5E3AD78EC866}"/>
            </c:ext>
          </c:extLst>
        </c:ser>
        <c:dLbls>
          <c:showLegendKey val="0"/>
          <c:showVal val="0"/>
          <c:showCatName val="0"/>
          <c:showSerName val="0"/>
          <c:showPercent val="0"/>
          <c:showBubbleSize val="0"/>
        </c:dLbls>
        <c:gapWidth val="99"/>
        <c:overlap val="-25"/>
        <c:axId val="448893968"/>
        <c:axId val="448893312"/>
      </c:barChart>
      <c:lineChart>
        <c:grouping val="stacked"/>
        <c:varyColors val="0"/>
        <c:ser>
          <c:idx val="1"/>
          <c:order val="1"/>
          <c:tx>
            <c:strRef>
              <c:f>'Lợi nhuận'!$C$4:$C$6</c:f>
              <c:strCache>
                <c:ptCount val="1"/>
                <c:pt idx="0">
                  <c:v>Lợi nhuận sau thuế thu nhập doanh nghiệp - Sum of KQKD2</c:v>
                </c:pt>
              </c:strCache>
            </c:strRef>
          </c:tx>
          <c:spPr>
            <a:ln w="19050" cap="rnd" cmpd="sng">
              <a:solidFill>
                <a:schemeClr val="accent6"/>
              </a:solidFill>
              <a:round/>
            </a:ln>
            <a:effectLst/>
          </c:spPr>
          <c:marker>
            <c:symbol val="dash"/>
            <c:size val="9"/>
            <c:spPr>
              <a:solidFill>
                <a:srgbClr val="FF0000"/>
              </a:solidFill>
              <a:ln w="9525">
                <a:solidFill>
                  <a:schemeClr val="accent2"/>
                </a:solidFill>
              </a:ln>
              <a:effectLst/>
            </c:spPr>
          </c:marker>
          <c:dPt>
            <c:idx val="0"/>
            <c:marker>
              <c:symbol val="dash"/>
              <c:size val="9"/>
              <c:spPr>
                <a:solidFill>
                  <a:srgbClr val="FF0000"/>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5-AA7F-4B60-8DAB-5E3AD78EC866}"/>
              </c:ext>
            </c:extLst>
          </c:dPt>
          <c:dPt>
            <c:idx val="1"/>
            <c:marker>
              <c:symbol val="dash"/>
              <c:size val="9"/>
              <c:spPr>
                <a:solidFill>
                  <a:srgbClr val="FF0000"/>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3-AA7F-4B60-8DAB-5E3AD78EC866}"/>
              </c:ext>
            </c:extLst>
          </c:dPt>
          <c:dPt>
            <c:idx val="2"/>
            <c:marker>
              <c:symbol val="dash"/>
              <c:size val="9"/>
              <c:spPr>
                <a:solidFill>
                  <a:srgbClr val="FF0000"/>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10-AA7F-4B60-8DAB-5E3AD78EC866}"/>
              </c:ext>
            </c:extLst>
          </c:dPt>
          <c:dPt>
            <c:idx val="3"/>
            <c:marker>
              <c:symbol val="dash"/>
              <c:size val="9"/>
              <c:spPr>
                <a:solidFill>
                  <a:srgbClr val="FF0000"/>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11-AA7F-4B60-8DAB-5E3AD78EC866}"/>
              </c:ext>
            </c:extLst>
          </c:dPt>
          <c:dPt>
            <c:idx val="4"/>
            <c:marker>
              <c:symbol val="dash"/>
              <c:size val="9"/>
              <c:spPr>
                <a:solidFill>
                  <a:srgbClr val="FF0000"/>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14-AA7F-4B60-8DAB-5E3AD78EC866}"/>
              </c:ext>
            </c:extLst>
          </c:dPt>
          <c:dPt>
            <c:idx val="5"/>
            <c:marker>
              <c:symbol val="dash"/>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15-AA7F-4B60-8DAB-5E3AD78EC866}"/>
              </c:ext>
            </c:extLst>
          </c:dPt>
          <c:dPt>
            <c:idx val="6"/>
            <c:marker>
              <c:symbol val="dash"/>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0F-AA7F-4B60-8DAB-5E3AD78EC866}"/>
              </c:ext>
            </c:extLst>
          </c:dPt>
          <c:dPt>
            <c:idx val="7"/>
            <c:marker>
              <c:symbol val="dash"/>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0E-AA7F-4B60-8DAB-5E3AD78EC866}"/>
              </c:ext>
            </c:extLst>
          </c:dPt>
          <c:dPt>
            <c:idx val="8"/>
            <c:marker>
              <c:symbol val="dash"/>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0D-AA7F-4B60-8DAB-5E3AD78EC866}"/>
              </c:ext>
            </c:extLst>
          </c:dPt>
          <c:dPt>
            <c:idx val="9"/>
            <c:marker>
              <c:symbol val="dash"/>
              <c:size val="9"/>
              <c:spPr>
                <a:solidFill>
                  <a:srgbClr val="FF0000"/>
                </a:solidFill>
                <a:ln w="9525">
                  <a:solidFill>
                    <a:schemeClr val="accent2"/>
                  </a:solidFill>
                </a:ln>
                <a:effectLst/>
              </c:spPr>
            </c:marker>
            <c:bubble3D val="0"/>
            <c:extLst>
              <c:ext xmlns:c16="http://schemas.microsoft.com/office/drawing/2014/chart" uri="{C3380CC4-5D6E-409C-BE32-E72D297353CC}">
                <c16:uniqueId val="{0000000C-AA7F-4B60-8DAB-5E3AD78EC866}"/>
              </c:ext>
            </c:extLst>
          </c:dPt>
          <c:dLbls>
            <c:dLbl>
              <c:idx val="0"/>
              <c:delete val="1"/>
              <c:extLst>
                <c:ext xmlns:c15="http://schemas.microsoft.com/office/drawing/2012/chart" uri="{CE6537A1-D6FC-4f65-9D91-7224C49458BB}"/>
                <c:ext xmlns:c16="http://schemas.microsoft.com/office/drawing/2014/chart" uri="{C3380CC4-5D6E-409C-BE32-E72D297353CC}">
                  <c16:uniqueId val="{00000005-AA7F-4B60-8DAB-5E3AD78EC866}"/>
                </c:ext>
              </c:extLst>
            </c:dLbl>
            <c:dLbl>
              <c:idx val="1"/>
              <c:layout>
                <c:manualLayout>
                  <c:x val="-6.5496927547017011E-2"/>
                  <c:y val="-3.70799671827692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7F-4B60-8DAB-5E3AD78EC866}"/>
                </c:ext>
              </c:extLst>
            </c:dLbl>
            <c:dLbl>
              <c:idx val="2"/>
              <c:layout>
                <c:manualLayout>
                  <c:x val="-7.105634380830958E-2"/>
                  <c:y val="4.17149630806153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A7F-4B60-8DAB-5E3AD78EC866}"/>
                </c:ext>
              </c:extLst>
            </c:dLbl>
            <c:dLbl>
              <c:idx val="3"/>
              <c:layout>
                <c:manualLayout>
                  <c:x val="-6.3064573495373533E-2"/>
                  <c:y val="-5.0984954876307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A7F-4B60-8DAB-5E3AD78EC866}"/>
                </c:ext>
              </c:extLst>
            </c:dLbl>
            <c:dLbl>
              <c:idx val="4"/>
              <c:layout>
                <c:manualLayout>
                  <c:x val="-5.1598386893785653E-2"/>
                  <c:y val="3.24449712849230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A7F-4B60-8DAB-5E3AD78EC86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'Lợi nhuận'!$A$7:$A$11</c:f>
              <c:strCache>
                <c:ptCount val="5"/>
                <c:pt idx="0">
                  <c:v>2017</c:v>
                </c:pt>
                <c:pt idx="1">
                  <c:v>2018</c:v>
                </c:pt>
                <c:pt idx="2">
                  <c:v>2019</c:v>
                </c:pt>
                <c:pt idx="3">
                  <c:v>2020</c:v>
                </c:pt>
                <c:pt idx="4">
                  <c:v>2021</c:v>
                </c:pt>
              </c:strCache>
            </c:strRef>
          </c:cat>
          <c:val>
            <c:numRef>
              <c:f>'Lợi nhuận'!$C$7:$C$11</c:f>
              <c:numCache>
                <c:formatCode>0.00%</c:formatCode>
                <c:ptCount val="5"/>
                <c:pt idx="0">
                  <c:v>1</c:v>
                </c:pt>
                <c:pt idx="1">
                  <c:v>0.91663645693887918</c:v>
                </c:pt>
                <c:pt idx="2">
                  <c:v>1.209559563598853</c:v>
                </c:pt>
                <c:pt idx="3">
                  <c:v>1.1308974178058098</c:v>
                </c:pt>
                <c:pt idx="4">
                  <c:v>1.2092245371286094</c:v>
                </c:pt>
              </c:numCache>
            </c:numRef>
          </c:val>
          <c:smooth val="0"/>
          <c:extLst>
            <c:ext xmlns:c16="http://schemas.microsoft.com/office/drawing/2014/chart" uri="{C3380CC4-5D6E-409C-BE32-E72D297353CC}">
              <c16:uniqueId val="{00000001-AA7F-4B60-8DAB-5E3AD78EC866}"/>
            </c:ext>
          </c:extLst>
        </c:ser>
        <c:dLbls>
          <c:showLegendKey val="0"/>
          <c:showVal val="0"/>
          <c:showCatName val="0"/>
          <c:showSerName val="0"/>
          <c:showPercent val="0"/>
          <c:showBubbleSize val="0"/>
        </c:dLbls>
        <c:marker val="1"/>
        <c:smooth val="0"/>
        <c:axId val="445000376"/>
        <c:axId val="445006608"/>
      </c:lineChart>
      <c:catAx>
        <c:axId val="4488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8893312"/>
        <c:crosses val="autoZero"/>
        <c:auto val="1"/>
        <c:lblAlgn val="ctr"/>
        <c:lblOffset val="100"/>
        <c:noMultiLvlLbl val="0"/>
      </c:catAx>
      <c:valAx>
        <c:axId val="4488933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lumMod val="95000"/>
                  </a:schemeClr>
                </a:solidFill>
                <a:latin typeface="+mn-lt"/>
                <a:ea typeface="+mn-ea"/>
                <a:cs typeface="+mn-cs"/>
              </a:defRPr>
            </a:pPr>
            <a:endParaRPr lang="en-US"/>
          </a:p>
        </c:txPr>
        <c:crossAx val="448893968"/>
        <c:crosses val="autoZero"/>
        <c:crossBetween val="between"/>
      </c:valAx>
      <c:valAx>
        <c:axId val="445006608"/>
        <c:scaling>
          <c:orientation val="minMax"/>
          <c:max val="1.6"/>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lumMod val="95000"/>
                  </a:schemeClr>
                </a:solidFill>
                <a:latin typeface="+mn-lt"/>
                <a:ea typeface="+mn-ea"/>
                <a:cs typeface="+mn-cs"/>
              </a:defRPr>
            </a:pPr>
            <a:endParaRPr lang="en-US"/>
          </a:p>
        </c:txPr>
        <c:crossAx val="445000376"/>
        <c:crosses val="max"/>
        <c:crossBetween val="between"/>
        <c:majorUnit val="0.2"/>
        <c:minorUnit val="4.0000000000000008E-2"/>
      </c:valAx>
      <c:catAx>
        <c:axId val="445000376"/>
        <c:scaling>
          <c:orientation val="minMax"/>
        </c:scaling>
        <c:delete val="1"/>
        <c:axPos val="b"/>
        <c:numFmt formatCode="General" sourceLinked="1"/>
        <c:majorTickMark val="out"/>
        <c:minorTickMark val="none"/>
        <c:tickLblPos val="nextTo"/>
        <c:crossAx val="445006608"/>
        <c:crosses val="autoZero"/>
        <c:auto val="1"/>
        <c:lblAlgn val="ctr"/>
        <c:lblOffset val="100"/>
        <c:noMultiLvlLbl val="0"/>
      </c:cat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nhuận.xlsx]Doanh thu!PivotTable2</c:name>
    <c:fmtId val="4"/>
  </c:pivotSource>
  <c:chart>
    <c:autoTitleDeleted val="1"/>
    <c:pivotFmts>
      <c:pivotFmt>
        <c:idx val="0"/>
        <c:spPr>
          <a:solidFill>
            <a:schemeClr val="bg1"/>
          </a:solidFill>
          <a:ln w="19050">
            <a:solidFill>
              <a:srgbClr val="92D050"/>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4868110236220471E-2"/>
              <c:y val="6.021981627296588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2090332458442697E-2"/>
              <c:y val="-4.163203557888597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5979221347331585E-2"/>
              <c:y val="-4.62616652085156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4.9312554680664915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0423665791776028E-2"/>
              <c:y val="-4.62616652085156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7645888013998253E-2"/>
              <c:y val="-5.5520924467774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9645888013998304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242366579177603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4.2979221347331585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w="19050">
            <a:solidFill>
              <a:srgbClr val="92D050"/>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4868110236220471E-2"/>
              <c:y val="6.021981627296588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2090332458442697E-2"/>
              <c:y val="-4.163203557888597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9645888013998304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5979221347331585E-2"/>
              <c:y val="-4.62616652085156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242366579177603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6.0423665791776028E-2"/>
              <c:y val="-4.62616652085156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4.9312554680664915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5.7645888013998253E-2"/>
              <c:y val="-5.5520924467774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cap="rnd">
            <a:solidFill>
              <a:schemeClr val="accent1"/>
            </a:solidFill>
            <a:round/>
          </a:ln>
          <a:effectLst/>
        </c:spPr>
        <c:marker>
          <c:symbol val="circle"/>
          <c:size val="6"/>
          <c:spPr>
            <a:solidFill>
              <a:srgbClr val="92D050"/>
            </a:solidFill>
            <a:ln w="19050">
              <a:solidFill>
                <a:schemeClr val="accent1"/>
              </a:solidFill>
            </a:ln>
            <a:effectLst/>
          </c:spPr>
        </c:marker>
        <c:dLbl>
          <c:idx val="0"/>
          <c:layout>
            <c:manualLayout>
              <c:x val="-4.2979221347331585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solidFill>
          <a:ln w="19050">
            <a:solidFill>
              <a:srgbClr val="92D050"/>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cap="rnd">
            <a:solidFill>
              <a:schemeClr val="accent5">
                <a:lumMod val="50000"/>
              </a:schemeClr>
            </a:solidFill>
            <a:round/>
          </a:ln>
          <a:effectLst/>
        </c:spPr>
        <c:marker>
          <c:symbol val="circle"/>
          <c:size val="6"/>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cap="rnd">
            <a:solidFill>
              <a:schemeClr val="accent5">
                <a:lumMod val="50000"/>
              </a:schemeClr>
            </a:solidFill>
            <a:round/>
          </a:ln>
          <a:effectLst/>
        </c:spPr>
        <c:marker>
          <c:symbol val="circle"/>
          <c:size val="6"/>
        </c:marker>
        <c:dLbl>
          <c:idx val="0"/>
          <c:layout>
            <c:manualLayout>
              <c:x val="-3.5924138906453504E-2"/>
              <c:y val="7.564057471715632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cap="rnd">
            <a:solidFill>
              <a:schemeClr val="accent5">
                <a:lumMod val="50000"/>
              </a:schemeClr>
            </a:solidFill>
            <a:round/>
          </a:ln>
          <a:effectLst/>
        </c:spPr>
        <c:marker>
          <c:symbol val="circle"/>
          <c:size val="6"/>
        </c:marker>
        <c:dLbl>
          <c:idx val="0"/>
          <c:layout>
            <c:manualLayout>
              <c:x val="-5.2090332458442697E-2"/>
              <c:y val="-4.1632035578885972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cap="rnd">
            <a:solidFill>
              <a:schemeClr val="accent5">
                <a:lumMod val="50000"/>
              </a:schemeClr>
            </a:solidFill>
            <a:round/>
          </a:ln>
          <a:effectLst/>
        </c:spPr>
        <c:marker>
          <c:symbol val="circle"/>
          <c:size val="6"/>
        </c:marker>
        <c:dLbl>
          <c:idx val="0"/>
          <c:layout>
            <c:manualLayout>
              <c:x val="-5.9645888013998304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cap="rnd">
            <a:solidFill>
              <a:schemeClr val="accent5">
                <a:lumMod val="50000"/>
              </a:schemeClr>
            </a:solidFill>
            <a:round/>
          </a:ln>
          <a:effectLst/>
        </c:spPr>
        <c:marker>
          <c:symbol val="circle"/>
          <c:size val="6"/>
        </c:marker>
        <c:dLbl>
          <c:idx val="0"/>
          <c:layout>
            <c:manualLayout>
              <c:x val="-6.5979221347331585E-2"/>
              <c:y val="-4.62616652085156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cap="rnd">
            <a:solidFill>
              <a:schemeClr val="accent5">
                <a:lumMod val="50000"/>
              </a:schemeClr>
            </a:solidFill>
            <a:round/>
          </a:ln>
          <a:effectLst/>
        </c:spPr>
        <c:marker>
          <c:symbol val="circle"/>
          <c:size val="6"/>
        </c:marker>
        <c:dLbl>
          <c:idx val="0"/>
          <c:layout>
            <c:manualLayout>
              <c:x val="-6.242366579177603E-2"/>
              <c:y val="4.633092738407699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cap="rnd">
            <a:solidFill>
              <a:schemeClr val="accent5">
                <a:lumMod val="50000"/>
              </a:schemeClr>
            </a:solidFill>
            <a:round/>
          </a:ln>
          <a:effectLst/>
        </c:spPr>
        <c:marker>
          <c:symbol val="circle"/>
          <c:size val="6"/>
        </c:marker>
        <c:dLbl>
          <c:idx val="0"/>
          <c:layout>
            <c:manualLayout>
              <c:x val="-6.0423665791776028E-2"/>
              <c:y val="-4.62616652085156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cap="rnd">
            <a:solidFill>
              <a:schemeClr val="accent5">
                <a:lumMod val="50000"/>
              </a:schemeClr>
            </a:solidFill>
            <a:round/>
          </a:ln>
          <a:effectLst/>
        </c:spPr>
        <c:marker>
          <c:symbol val="circle"/>
          <c:size val="6"/>
        </c:marker>
        <c:dLbl>
          <c:idx val="0"/>
          <c:layout>
            <c:manualLayout>
              <c:x val="-4.0673582663152422E-2"/>
              <c:y val="-8.968244208165909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cap="rnd">
            <a:solidFill>
              <a:schemeClr val="accent5">
                <a:lumMod val="50000"/>
              </a:schemeClr>
            </a:solidFill>
            <a:round/>
          </a:ln>
          <a:effectLst/>
        </c:spPr>
        <c:marker>
          <c:symbol val="circle"/>
          <c:size val="6"/>
        </c:marker>
        <c:dLbl>
          <c:idx val="0"/>
          <c:layout>
            <c:manualLayout>
              <c:x val="-5.7645888013998253E-2"/>
              <c:y val="-5.5520924467774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cap="rnd">
            <a:solidFill>
              <a:schemeClr val="accent5">
                <a:lumMod val="50000"/>
              </a:schemeClr>
            </a:solidFill>
            <a:round/>
          </a:ln>
          <a:effectLst/>
        </c:spPr>
        <c:marker>
          <c:symbol val="circle"/>
          <c:size val="6"/>
        </c:marker>
        <c:dLbl>
          <c:idx val="0"/>
          <c:layout>
            <c:manualLayout>
              <c:x val="-4.2979221347331585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marker>
          <c:symbol val="circle"/>
          <c:size val="6"/>
          <c:spPr>
            <a:solidFill>
              <a:schemeClr val="accent5">
                <a:lumMod val="50000"/>
              </a:schemeClr>
            </a:solidFill>
            <a:ln w="19050">
              <a:solidFill>
                <a:schemeClr val="accent5">
                  <a:lumMod val="50000"/>
                </a:schemeClr>
              </a:solidFill>
            </a:ln>
            <a:effectLst/>
          </c:spPr>
        </c:marker>
      </c:pivotFmt>
      <c:pivotFmt>
        <c:idx val="37"/>
        <c:dLbl>
          <c:idx val="0"/>
          <c:layout>
            <c:manualLayout>
              <c:x val="-3.9594509612881901E-17"/>
              <c:y val="0.34765665825030523"/>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bg1"/>
          </a:solidFill>
          <a:ln w="19050">
            <a:solidFill>
              <a:srgbClr val="92D050"/>
            </a:solid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bg1"/>
          </a:solidFill>
          <a:ln w="19050">
            <a:solidFill>
              <a:srgbClr val="92D050"/>
            </a:solidFill>
          </a:ln>
          <a:effectLst/>
        </c:spPr>
        <c:dLbl>
          <c:idx val="0"/>
          <c:layout>
            <c:manualLayout>
              <c:x val="-3.9594509612881901E-17"/>
              <c:y val="0.3476566582503052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layout>
            <c:manualLayout>
              <c:x val="-6.0423665791776028E-2"/>
              <c:y val="-4.62616652085156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layout>
            <c:manualLayout>
              <c:x val="-4.0673582663152422E-2"/>
              <c:y val="-8.968244208165909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layout>
            <c:manualLayout>
              <c:x val="-5.7645888013998253E-2"/>
              <c:y val="-5.5520924467774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Lbl>
          <c:idx val="0"/>
          <c:layout>
            <c:manualLayout>
              <c:x val="-4.2979221347331585E-2"/>
              <c:y val="4.170129775444736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pivotFmt>
    </c:pivotFmts>
    <c:plotArea>
      <c:layout>
        <c:manualLayout>
          <c:layoutTarget val="inner"/>
          <c:xMode val="edge"/>
          <c:yMode val="edge"/>
          <c:x val="0.114224166207049"/>
          <c:y val="0.16250000000000003"/>
          <c:w val="0.82257612090660026"/>
          <c:h val="0.75966827063283759"/>
        </c:manualLayout>
      </c:layout>
      <c:barChart>
        <c:barDir val="col"/>
        <c:grouping val="clustered"/>
        <c:varyColors val="0"/>
        <c:ser>
          <c:idx val="0"/>
          <c:order val="0"/>
          <c:tx>
            <c:strRef>
              <c:f>'Doanh thu'!$B$3</c:f>
              <c:strCache>
                <c:ptCount val="1"/>
                <c:pt idx="0">
                  <c:v>Doanh thu</c:v>
                </c:pt>
              </c:strCache>
            </c:strRef>
          </c:tx>
          <c:spPr>
            <a:solidFill>
              <a:schemeClr val="bg1"/>
            </a:solidFill>
            <a:ln w="19050">
              <a:solidFill>
                <a:srgbClr val="92D050"/>
              </a:solidFill>
            </a:ln>
            <a:effectLst/>
          </c:spPr>
          <c:invertIfNegative val="0"/>
          <c:dPt>
            <c:idx val="1"/>
            <c:invertIfNegative val="0"/>
            <c:bubble3D val="0"/>
            <c:spPr>
              <a:solidFill>
                <a:schemeClr val="bg1"/>
              </a:solidFill>
              <a:ln w="19050">
                <a:solidFill>
                  <a:srgbClr val="92D050"/>
                </a:solidFill>
              </a:ln>
              <a:effectLst/>
            </c:spPr>
            <c:extLst>
              <c:ext xmlns:c16="http://schemas.microsoft.com/office/drawing/2014/chart" uri="{C3380CC4-5D6E-409C-BE32-E72D297353CC}">
                <c16:uniqueId val="{0000000E-CB99-45D9-913F-A925DADDD09E}"/>
              </c:ext>
            </c:extLst>
          </c:dPt>
          <c:dLbls>
            <c:dLbl>
              <c:idx val="1"/>
              <c:layout>
                <c:manualLayout>
                  <c:x val="-3.9594509612881901E-17"/>
                  <c:y val="0.3476566582503052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CB99-45D9-913F-A925DADDD09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'Doanh thu'!$A$4:$A$8</c:f>
              <c:strCache>
                <c:ptCount val="5"/>
                <c:pt idx="0">
                  <c:v>2017</c:v>
                </c:pt>
                <c:pt idx="1">
                  <c:v>2018</c:v>
                </c:pt>
                <c:pt idx="2">
                  <c:v>2019</c:v>
                </c:pt>
                <c:pt idx="3">
                  <c:v>2020</c:v>
                </c:pt>
                <c:pt idx="4">
                  <c:v>2021</c:v>
                </c:pt>
              </c:strCache>
            </c:strRef>
          </c:cat>
          <c:val>
            <c:numRef>
              <c:f>'Doanh thu'!$B$4:$B$8</c:f>
              <c:numCache>
                <c:formatCode>_(* #,##0_);_(* \(#,##0\);_(* "-"??_);_(@_)</c:formatCode>
                <c:ptCount val="5"/>
                <c:pt idx="0">
                  <c:v>43298396</c:v>
                </c:pt>
                <c:pt idx="1">
                  <c:v>23259126</c:v>
                </c:pt>
                <c:pt idx="2">
                  <c:v>27791982</c:v>
                </c:pt>
                <c:pt idx="3">
                  <c:v>29857306</c:v>
                </c:pt>
                <c:pt idx="4">
                  <c:v>35671052</c:v>
                </c:pt>
              </c:numCache>
            </c:numRef>
          </c:val>
          <c:extLst>
            <c:ext xmlns:c16="http://schemas.microsoft.com/office/drawing/2014/chart" uri="{C3380CC4-5D6E-409C-BE32-E72D297353CC}">
              <c16:uniqueId val="{00000000-C470-4823-AF7D-452B454E9C23}"/>
            </c:ext>
          </c:extLst>
        </c:ser>
        <c:dLbls>
          <c:showLegendKey val="0"/>
          <c:showVal val="0"/>
          <c:showCatName val="0"/>
          <c:showSerName val="0"/>
          <c:showPercent val="0"/>
          <c:showBubbleSize val="0"/>
        </c:dLbls>
        <c:gapWidth val="79"/>
        <c:overlap val="-27"/>
        <c:axId val="439422752"/>
        <c:axId val="439423080"/>
      </c:barChart>
      <c:lineChart>
        <c:grouping val="stacked"/>
        <c:varyColors val="0"/>
        <c:ser>
          <c:idx val="1"/>
          <c:order val="1"/>
          <c:tx>
            <c:strRef>
              <c:f>'Doanh thu'!$C$3</c:f>
              <c:strCache>
                <c:ptCount val="1"/>
                <c:pt idx="0">
                  <c:v>Sum of KQKD</c:v>
                </c:pt>
              </c:strCache>
            </c:strRef>
          </c:tx>
          <c:spPr>
            <a:ln w="19050" cap="rnd">
              <a:solidFill>
                <a:schemeClr val="accent5">
                  <a:lumMod val="50000"/>
                </a:schemeClr>
              </a:solidFill>
              <a:round/>
            </a:ln>
            <a:effectLst/>
          </c:spPr>
          <c:marker>
            <c:symbol val="circle"/>
            <c:size val="6"/>
            <c:spPr>
              <a:solidFill>
                <a:schemeClr val="accent5">
                  <a:lumMod val="50000"/>
                </a:schemeClr>
              </a:solidFill>
              <a:ln w="19050">
                <a:solidFill>
                  <a:schemeClr val="accent5">
                    <a:lumMod val="50000"/>
                  </a:schemeClr>
                </a:solidFill>
              </a:ln>
              <a:effectLst/>
            </c:spPr>
          </c:marker>
          <c:dPt>
            <c:idx val="0"/>
            <c:marker>
              <c:symbol val="circle"/>
              <c:size val="6"/>
              <c:spPr>
                <a:solidFill>
                  <a:schemeClr val="accent5">
                    <a:lumMod val="50000"/>
                  </a:schemeClr>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2-C470-4823-AF7D-452B454E9C23}"/>
              </c:ext>
            </c:extLst>
          </c:dPt>
          <c:dPt>
            <c:idx val="1"/>
            <c:marker>
              <c:symbol val="circle"/>
              <c:size val="6"/>
              <c:spPr>
                <a:solidFill>
                  <a:schemeClr val="accent5">
                    <a:lumMod val="50000"/>
                  </a:schemeClr>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4-C470-4823-AF7D-452B454E9C23}"/>
              </c:ext>
            </c:extLst>
          </c:dPt>
          <c:dPt>
            <c:idx val="2"/>
            <c:marker>
              <c:symbol val="circle"/>
              <c:size val="6"/>
              <c:spPr>
                <a:solidFill>
                  <a:schemeClr val="accent5">
                    <a:lumMod val="50000"/>
                  </a:schemeClr>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6-C470-4823-AF7D-452B454E9C23}"/>
              </c:ext>
            </c:extLst>
          </c:dPt>
          <c:dPt>
            <c:idx val="3"/>
            <c:marker>
              <c:symbol val="circle"/>
              <c:size val="6"/>
              <c:spPr>
                <a:solidFill>
                  <a:schemeClr val="accent5">
                    <a:lumMod val="50000"/>
                  </a:schemeClr>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8-C470-4823-AF7D-452B454E9C23}"/>
              </c:ext>
            </c:extLst>
          </c:dPt>
          <c:dPt>
            <c:idx val="4"/>
            <c:marker>
              <c:symbol val="circle"/>
              <c:size val="6"/>
              <c:spPr>
                <a:solidFill>
                  <a:schemeClr val="accent5">
                    <a:lumMod val="50000"/>
                  </a:schemeClr>
                </a:solidFill>
                <a:ln w="19050">
                  <a:solidFill>
                    <a:schemeClr val="accent5">
                      <a:lumMod val="50000"/>
                    </a:schemeClr>
                  </a:solidFill>
                </a:ln>
                <a:effectLst/>
              </c:spPr>
            </c:marker>
            <c:bubble3D val="0"/>
            <c:spPr>
              <a:ln w="19050" cap="rnd">
                <a:solidFill>
                  <a:schemeClr val="accent5">
                    <a:lumMod val="50000"/>
                  </a:schemeClr>
                </a:solidFill>
                <a:round/>
              </a:ln>
              <a:effectLst/>
            </c:spPr>
            <c:extLst>
              <c:ext xmlns:c16="http://schemas.microsoft.com/office/drawing/2014/chart" uri="{C3380CC4-5D6E-409C-BE32-E72D297353CC}">
                <c16:uniqueId val="{0000000A-C470-4823-AF7D-452B454E9C23}"/>
              </c:ext>
            </c:extLst>
          </c:dPt>
          <c:dPt>
            <c:idx val="5"/>
            <c:marker>
              <c:symbol val="circle"/>
              <c:size val="6"/>
              <c:spPr>
                <a:solidFill>
                  <a:schemeClr val="accent5">
                    <a:lumMod val="50000"/>
                  </a:schemeClr>
                </a:solidFill>
                <a:ln w="19050">
                  <a:solidFill>
                    <a:schemeClr val="accent5">
                      <a:lumMod val="50000"/>
                    </a:schemeClr>
                  </a:solidFill>
                </a:ln>
                <a:effectLst/>
              </c:spPr>
            </c:marker>
            <c:bubble3D val="0"/>
            <c:extLst>
              <c:ext xmlns:c16="http://schemas.microsoft.com/office/drawing/2014/chart" uri="{C3380CC4-5D6E-409C-BE32-E72D297353CC}">
                <c16:uniqueId val="{0000000C-C470-4823-AF7D-452B454E9C23}"/>
              </c:ext>
            </c:extLst>
          </c:dPt>
          <c:dPt>
            <c:idx val="6"/>
            <c:marker>
              <c:symbol val="circle"/>
              <c:size val="6"/>
              <c:spPr>
                <a:solidFill>
                  <a:schemeClr val="accent5">
                    <a:lumMod val="50000"/>
                  </a:schemeClr>
                </a:solidFill>
                <a:ln w="19050">
                  <a:solidFill>
                    <a:schemeClr val="accent5">
                      <a:lumMod val="50000"/>
                    </a:schemeClr>
                  </a:solidFill>
                </a:ln>
                <a:effectLst/>
              </c:spPr>
            </c:marker>
            <c:bubble3D val="0"/>
            <c:extLst>
              <c:ext xmlns:c16="http://schemas.microsoft.com/office/drawing/2014/chart" uri="{C3380CC4-5D6E-409C-BE32-E72D297353CC}">
                <c16:uniqueId val="{0000000E-C470-4823-AF7D-452B454E9C23}"/>
              </c:ext>
            </c:extLst>
          </c:dPt>
          <c:dPt>
            <c:idx val="7"/>
            <c:marker>
              <c:symbol val="circle"/>
              <c:size val="6"/>
              <c:spPr>
                <a:solidFill>
                  <a:schemeClr val="accent5">
                    <a:lumMod val="50000"/>
                  </a:schemeClr>
                </a:solidFill>
                <a:ln w="19050">
                  <a:solidFill>
                    <a:schemeClr val="accent5">
                      <a:lumMod val="50000"/>
                    </a:schemeClr>
                  </a:solidFill>
                </a:ln>
                <a:effectLst/>
              </c:spPr>
            </c:marker>
            <c:bubble3D val="0"/>
            <c:extLst>
              <c:ext xmlns:c16="http://schemas.microsoft.com/office/drawing/2014/chart" uri="{C3380CC4-5D6E-409C-BE32-E72D297353CC}">
                <c16:uniqueId val="{00000010-C470-4823-AF7D-452B454E9C23}"/>
              </c:ext>
            </c:extLst>
          </c:dPt>
          <c:dPt>
            <c:idx val="8"/>
            <c:marker>
              <c:symbol val="circle"/>
              <c:size val="6"/>
              <c:spPr>
                <a:solidFill>
                  <a:schemeClr val="accent5">
                    <a:lumMod val="50000"/>
                  </a:schemeClr>
                </a:solidFill>
                <a:ln w="19050">
                  <a:solidFill>
                    <a:schemeClr val="accent5">
                      <a:lumMod val="50000"/>
                    </a:schemeClr>
                  </a:solidFill>
                </a:ln>
                <a:effectLst/>
              </c:spPr>
            </c:marker>
            <c:bubble3D val="0"/>
            <c:extLst>
              <c:ext xmlns:c16="http://schemas.microsoft.com/office/drawing/2014/chart" uri="{C3380CC4-5D6E-409C-BE32-E72D297353CC}">
                <c16:uniqueId val="{00000012-C470-4823-AF7D-452B454E9C23}"/>
              </c:ext>
            </c:extLst>
          </c:dPt>
          <c:dPt>
            <c:idx val="9"/>
            <c:marker>
              <c:symbol val="circle"/>
              <c:size val="6"/>
              <c:spPr>
                <a:solidFill>
                  <a:schemeClr val="accent5">
                    <a:lumMod val="50000"/>
                  </a:schemeClr>
                </a:solidFill>
                <a:ln w="19050">
                  <a:solidFill>
                    <a:schemeClr val="accent5">
                      <a:lumMod val="50000"/>
                    </a:schemeClr>
                  </a:solidFill>
                </a:ln>
                <a:effectLst/>
              </c:spPr>
            </c:marker>
            <c:bubble3D val="0"/>
            <c:extLst>
              <c:ext xmlns:c16="http://schemas.microsoft.com/office/drawing/2014/chart" uri="{C3380CC4-5D6E-409C-BE32-E72D297353CC}">
                <c16:uniqueId val="{00000014-C470-4823-AF7D-452B454E9C23}"/>
              </c:ext>
            </c:extLst>
          </c:dPt>
          <c:dLbls>
            <c:dLbl>
              <c:idx val="0"/>
              <c:layout>
                <c:manualLayout>
                  <c:x val="-6.0423665791776028E-2"/>
                  <c:y val="-4.626166520851564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C470-4823-AF7D-452B454E9C23}"/>
                </c:ext>
              </c:extLst>
            </c:dLbl>
            <c:dLbl>
              <c:idx val="1"/>
              <c:layout>
                <c:manualLayout>
                  <c:x val="-4.0673582663152422E-2"/>
                  <c:y val="-8.968244208165909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470-4823-AF7D-452B454E9C23}"/>
                </c:ext>
              </c:extLst>
            </c:dLbl>
            <c:dLbl>
              <c:idx val="2"/>
              <c:layout>
                <c:manualLayout>
                  <c:x val="-5.7645888013998253E-2"/>
                  <c:y val="-5.55209244677748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470-4823-AF7D-452B454E9C23}"/>
                </c:ext>
              </c:extLst>
            </c:dLbl>
            <c:dLbl>
              <c:idx val="3"/>
              <c:layout>
                <c:manualLayout>
                  <c:x val="-4.2979221347331585E-2"/>
                  <c:y val="4.170129775444736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C470-4823-AF7D-452B454E9C23}"/>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'Doanh thu'!$A$4:$A$8</c:f>
              <c:strCache>
                <c:ptCount val="5"/>
                <c:pt idx="0">
                  <c:v>2017</c:v>
                </c:pt>
                <c:pt idx="1">
                  <c:v>2018</c:v>
                </c:pt>
                <c:pt idx="2">
                  <c:v>2019</c:v>
                </c:pt>
                <c:pt idx="3">
                  <c:v>2020</c:v>
                </c:pt>
                <c:pt idx="4">
                  <c:v>2021</c:v>
                </c:pt>
              </c:strCache>
            </c:strRef>
          </c:cat>
          <c:val>
            <c:numRef>
              <c:f>'Doanh thu'!$C$4:$C$8</c:f>
              <c:numCache>
                <c:formatCode>0.00%</c:formatCode>
                <c:ptCount val="5"/>
                <c:pt idx="0">
                  <c:v>1</c:v>
                </c:pt>
                <c:pt idx="1">
                  <c:v>0.5371821625909653</c:v>
                </c:pt>
                <c:pt idx="2">
                  <c:v>1.1948850528605417</c:v>
                </c:pt>
                <c:pt idx="3">
                  <c:v>1.0743136635595114</c:v>
                </c:pt>
                <c:pt idx="4">
                  <c:v>1.1947177015903578</c:v>
                </c:pt>
              </c:numCache>
            </c:numRef>
          </c:val>
          <c:smooth val="0"/>
          <c:extLst>
            <c:ext xmlns:c16="http://schemas.microsoft.com/office/drawing/2014/chart" uri="{C3380CC4-5D6E-409C-BE32-E72D297353CC}">
              <c16:uniqueId val="{00000015-C470-4823-AF7D-452B454E9C23}"/>
            </c:ext>
          </c:extLst>
        </c:ser>
        <c:dLbls>
          <c:showLegendKey val="0"/>
          <c:showVal val="0"/>
          <c:showCatName val="0"/>
          <c:showSerName val="0"/>
          <c:showPercent val="0"/>
          <c:showBubbleSize val="0"/>
        </c:dLbls>
        <c:marker val="1"/>
        <c:smooth val="0"/>
        <c:axId val="593918312"/>
        <c:axId val="593917656"/>
      </c:lineChart>
      <c:catAx>
        <c:axId val="4394227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423080"/>
        <c:crosses val="autoZero"/>
        <c:auto val="1"/>
        <c:lblAlgn val="ctr"/>
        <c:lblOffset val="100"/>
        <c:noMultiLvlLbl val="0"/>
      </c:catAx>
      <c:valAx>
        <c:axId val="439423080"/>
        <c:scaling>
          <c:orientation val="minMax"/>
        </c:scaling>
        <c:delete val="0"/>
        <c:axPos val="l"/>
        <c:numFmt formatCode="_(* #,##0_);_(* \(#,##0\);_(* &quot;-&quot;??_);_(@_)" sourceLinked="1"/>
        <c:majorTickMark val="out"/>
        <c:minorTickMark val="none"/>
        <c:tickLblPos val="nextTo"/>
        <c:spPr>
          <a:solidFill>
            <a:schemeClr val="bg1">
              <a:lumMod val="95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422752"/>
        <c:crosses val="autoZero"/>
        <c:crossBetween val="between"/>
      </c:valAx>
      <c:valAx>
        <c:axId val="59391765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93918312"/>
        <c:crosses val="max"/>
        <c:crossBetween val="between"/>
      </c:valAx>
      <c:catAx>
        <c:axId val="593918312"/>
        <c:scaling>
          <c:orientation val="minMax"/>
        </c:scaling>
        <c:delete val="1"/>
        <c:axPos val="t"/>
        <c:numFmt formatCode="General" sourceLinked="1"/>
        <c:majorTickMark val="out"/>
        <c:minorTickMark val="none"/>
        <c:tickLblPos val="nextTo"/>
        <c:crossAx val="593917656"/>
        <c:crosses val="max"/>
        <c:auto val="1"/>
        <c:lblAlgn val="ctr"/>
        <c:lblOffset val="100"/>
        <c:noMultiLvlLbl val="0"/>
      </c:cat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nhuận.xlsx]Lợi nhuận!PivotTable2</c:name>
    <c:fmtId val="10"/>
  </c:pivotSource>
  <c:chart>
    <c:autoTitleDeleted val="1"/>
    <c:pivotFmts>
      <c:pivotFmt>
        <c:idx val="0"/>
        <c:spPr>
          <a:solidFill>
            <a:schemeClr val="bg1">
              <a:alpha val="88000"/>
            </a:schemeClr>
          </a:solidFill>
          <a:ln w="28575">
            <a:solidFill>
              <a:schemeClr val="accent1"/>
            </a:solid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5496927547017011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alpha val="88000"/>
            </a:schemeClr>
          </a:solidFill>
          <a:ln w="28575">
            <a:solidFill>
              <a:schemeClr val="accent1"/>
            </a:solidFill>
          </a:ln>
          <a:effectLst/>
        </c:spPr>
      </c:pivotFmt>
      <c:pivotFmt>
        <c:idx val="4"/>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alpha val="88000"/>
            </a:schemeClr>
          </a:solidFill>
          <a:ln w="28575">
            <a:solidFill>
              <a:schemeClr val="accent1"/>
            </a:solidFill>
          </a:ln>
          <a:effectLst/>
        </c:spPr>
      </c:pivotFmt>
      <c:pivotFmt>
        <c:idx val="6"/>
        <c:spPr>
          <a:solidFill>
            <a:schemeClr val="bg1">
              <a:alpha val="88000"/>
            </a:schemeClr>
          </a:solidFill>
          <a:ln w="28575">
            <a:solidFill>
              <a:schemeClr val="accent1"/>
            </a:solidFill>
          </a:ln>
          <a:effectLst/>
        </c:spPr>
      </c:pivotFmt>
      <c:pivotFmt>
        <c:idx val="7"/>
        <c:spPr>
          <a:solidFill>
            <a:schemeClr val="bg1">
              <a:alpha val="88000"/>
            </a:schemeClr>
          </a:solidFill>
          <a:ln w="28575">
            <a:solidFill>
              <a:schemeClr val="accent1"/>
            </a:solidFill>
          </a:ln>
          <a:effectLst/>
        </c:spPr>
      </c:pivotFmt>
      <c:pivotFmt>
        <c:idx val="8"/>
        <c:spPr>
          <a:solidFill>
            <a:schemeClr val="bg1">
              <a:alpha val="88000"/>
            </a:schemeClr>
          </a:solidFill>
          <a:ln w="28575">
            <a:solidFill>
              <a:schemeClr val="accent1"/>
            </a:solidFill>
          </a:ln>
          <a:effectLst/>
        </c:spPr>
      </c:pivotFmt>
      <c:pivotFmt>
        <c:idx val="9"/>
        <c:spPr>
          <a:solidFill>
            <a:schemeClr val="bg1">
              <a:alpha val="88000"/>
            </a:schemeClr>
          </a:solidFill>
          <a:ln w="28575">
            <a:solidFill>
              <a:schemeClr val="accent1"/>
            </a:solidFill>
          </a:ln>
          <a:effectLst/>
        </c:spPr>
      </c:pivotFmt>
      <c:pivotFmt>
        <c:idx val="10"/>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2.7186421016345483E-3"/>
              <c:y val="-3.2445153765076555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Lst>
        </c:dLbl>
      </c:pivotFmt>
      <c:pivotFmt>
        <c:idx val="11"/>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4378095024431986E-2"/>
              <c:y val="-3.70799671827692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4.9166032842142125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4378095024431881E-2"/>
              <c:y val="-4.171496308061539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7.105634380830958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3064573495373533E-2"/>
              <c:y val="-5.09849548763076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alpha val="88000"/>
            </a:schemeClr>
          </a:solidFill>
          <a:ln w="28575">
            <a:solidFill>
              <a:schemeClr val="accent1"/>
            </a:solidFill>
          </a:ln>
          <a:effectLst/>
        </c:spPr>
      </c:pivotFmt>
      <c:pivotFmt>
        <c:idx val="17"/>
        <c:spPr>
          <a:solidFill>
            <a:schemeClr val="bg1">
              <a:alpha val="88000"/>
            </a:schemeClr>
          </a:solidFill>
          <a:ln w="28575">
            <a:solidFill>
              <a:schemeClr val="accent1"/>
            </a:solidFill>
          </a:ln>
          <a:effectLst/>
        </c:spPr>
      </c:pivotFmt>
      <c:pivotFmt>
        <c:idx val="18"/>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1598386893785653E-2"/>
              <c:y val="3.244497128492305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2717219416370734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alpha val="88000"/>
            </a:schemeClr>
          </a:solidFill>
          <a:ln w="28575">
            <a:solidFill>
              <a:schemeClr val="accent1"/>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5496927547017011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7.105634380830958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3064573495373533E-2"/>
              <c:y val="-5.09849548763076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1598386893785653E-2"/>
              <c:y val="3.244497128492305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6.2717219416370734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4378095024431881E-2"/>
              <c:y val="-4.1714963080615397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4.9166032842142125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5.4378095024431986E-2"/>
              <c:y val="-3.707996718276924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cap="rnd" cmpd="sng">
            <a:solidFill>
              <a:schemeClr val="accent6"/>
            </a:solidFill>
            <a:round/>
          </a:ln>
          <a:effectLst/>
        </c:spPr>
        <c:marker>
          <c:symbol val="dash"/>
          <c:size val="9"/>
          <c:spPr>
            <a:solidFill>
              <a:srgbClr val="FF0000"/>
            </a:solidFill>
            <a:ln w="9525">
              <a:solidFill>
                <a:schemeClr val="accent2"/>
              </a:solidFill>
            </a:ln>
            <a:effectLst/>
          </c:spPr>
        </c:marker>
        <c:dLbl>
          <c:idx val="0"/>
          <c:layout>
            <c:manualLayout>
              <c:x val="-2.7186421016345483E-3"/>
              <c:y val="-3.2445153765076555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75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Lst>
        </c:dLbl>
      </c:pivotFmt>
      <c:pivotFmt>
        <c:idx val="32"/>
        <c:spPr>
          <a:solidFill>
            <a:schemeClr val="bg1">
              <a:alpha val="88000"/>
            </a:schemeClr>
          </a:solidFill>
          <a:ln w="28575">
            <a:solidFill>
              <a:schemeClr val="accent1"/>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cap="rnd" cmpd="sng">
            <a:solidFill>
              <a:schemeClr val="accent6"/>
            </a:solidFill>
            <a:round/>
          </a:ln>
          <a:effectLst/>
        </c:spPr>
        <c:marker>
          <c:symbol val="dash"/>
          <c:size val="9"/>
          <c:spPr>
            <a:solidFill>
              <a:schemeClr val="accent1"/>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layout>
            <c:manualLayout>
              <c:x val="-6.5496927547017011E-2"/>
              <c:y val="-3.7079967182769201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layout>
            <c:manualLayout>
              <c:x val="-7.105634380830958E-2"/>
              <c:y val="4.171496308061535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layout>
            <c:manualLayout>
              <c:x val="-4.0059221159719216E-2"/>
              <c:y val="-8.6126404199475065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5.5330540547631202E-2"/>
                  <c:h val="8.5508701404787529E-2"/>
                </c:manualLayout>
              </c15:layout>
            </c:ext>
          </c:extLst>
        </c:dLbl>
      </c:pivotFmt>
      <c:pivotFmt>
        <c:idx val="38"/>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layout>
            <c:manualLayout>
              <c:x val="-3.0761779108057521E-2"/>
              <c:y val="5.5685381787551343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6807608211074385E-2"/>
                  <c:h val="0.11731863517060367"/>
                </c:manualLayout>
              </c15:layout>
            </c:ext>
          </c:extLst>
        </c:dLbl>
      </c:pivotFmt>
      <c:pivotFmt>
        <c:idx val="39"/>
        <c:spPr>
          <a:solidFill>
            <a:schemeClr val="accent1"/>
          </a:solidFill>
          <a:ln w="19050" cap="rnd" cmpd="sng">
            <a:solidFill>
              <a:schemeClr val="accent6"/>
            </a:solidFill>
            <a:round/>
          </a:ln>
          <a:effectLst/>
        </c:spPr>
        <c:marker>
          <c:symbol val="dash"/>
          <c:size val="9"/>
          <c:spPr>
            <a:solidFill>
              <a:srgbClr val="FF0000"/>
            </a:solidFill>
            <a:ln w="9525">
              <a:solidFill>
                <a:schemeClr val="accent1"/>
              </a:solidFill>
            </a:ln>
            <a:effectLst/>
          </c:spPr>
        </c:marker>
        <c:dLbl>
          <c:idx val="0"/>
          <c:layout>
            <c:manualLayout>
              <c:x val="-4.028794253453899E-2"/>
              <c:y val="-7.371464566929134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4769695734608973E-2"/>
                  <c:h val="7.0079717667942382E-2"/>
                </c:manualLayout>
              </c15:layout>
            </c:ext>
          </c:extLst>
        </c:dLbl>
      </c:pivotFmt>
      <c:pivotFmt>
        <c:idx val="40"/>
        <c:spPr>
          <a:solidFill>
            <a:schemeClr val="accent1"/>
          </a:solidFill>
          <a:ln w="19050" cap="rnd" cmpd="sng">
            <a:solidFill>
              <a:schemeClr val="accent6"/>
            </a:solidFill>
            <a:round/>
          </a:ln>
          <a:effectLst/>
        </c:spPr>
        <c:marker>
          <c:symbol val="dash"/>
          <c:size val="9"/>
          <c:spPr>
            <a:solidFill>
              <a:schemeClr val="accent1"/>
            </a:solidFill>
            <a:ln w="9525">
              <a:solidFill>
                <a:schemeClr val="accent1"/>
              </a:solidFill>
            </a:ln>
            <a:effectLst/>
          </c:spPr>
        </c:marker>
        <c:dLbl>
          <c:idx val="0"/>
          <c:layout>
            <c:manualLayout>
              <c:x val="-4.2170436526489753E-2"/>
              <c:y val="-5.714225721784776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0452917295605808E-2"/>
                  <c:h val="0.10093858267716535"/>
                </c:manualLayout>
              </c15:layout>
            </c:ext>
          </c:extLst>
        </c:dLbl>
      </c:pivotFmt>
      <c:pivotFmt>
        <c:idx val="41"/>
        <c:spPr>
          <a:solidFill>
            <a:schemeClr val="accent1"/>
          </a:solidFill>
          <a:ln w="19050" cap="rnd" cmpd="sng">
            <a:solidFill>
              <a:schemeClr val="accent6"/>
            </a:solidFill>
            <a:round/>
          </a:ln>
          <a:effectLst/>
        </c:spPr>
        <c:marker>
          <c:symbol val="dash"/>
          <c:size val="9"/>
          <c:spPr>
            <a:solidFill>
              <a:schemeClr val="accent1"/>
            </a:solidFill>
            <a:ln w="9525">
              <a:solidFill>
                <a:schemeClr val="accent1"/>
              </a:solidFill>
            </a:ln>
            <a:effectLst/>
          </c:spPr>
        </c:marker>
        <c:dLbl>
          <c:idx val="0"/>
          <c:layout>
            <c:manualLayout>
              <c:x val="-4.2317203872393051E-2"/>
              <c:y val="-7.3558215223097162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109147309267881E-2"/>
                  <c:h val="8.0175538057742773E-2"/>
                </c:manualLayout>
              </c15:layout>
            </c:ext>
          </c:extLst>
        </c:dLbl>
      </c:pivotFmt>
      <c:pivotFmt>
        <c:idx val="42"/>
        <c:spPr>
          <a:solidFill>
            <a:schemeClr val="accent1"/>
          </a:solidFill>
          <a:ln w="19050" cap="rnd" cmpd="sng">
            <a:solidFill>
              <a:schemeClr val="accent6"/>
            </a:solidFill>
            <a:round/>
          </a:ln>
          <a:effectLst/>
        </c:spPr>
        <c:marker>
          <c:symbol val="dash"/>
          <c:size val="9"/>
          <c:spPr>
            <a:solidFill>
              <a:schemeClr val="accent1"/>
            </a:solidFill>
            <a:ln w="9525">
              <a:solidFill>
                <a:schemeClr val="accent1"/>
              </a:solidFill>
            </a:ln>
            <a:effectLst/>
          </c:spPr>
        </c:marker>
        <c:dLbl>
          <c:idx val="0"/>
          <c:layout>
            <c:manualLayout>
              <c:x val="-3.5062713471872502E-2"/>
              <c:y val="-6.279688271378694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cap="rnd" cmpd="sng">
            <a:solidFill>
              <a:schemeClr val="accent6"/>
            </a:solidFill>
            <a:round/>
          </a:ln>
          <a:effectLst/>
        </c:spPr>
        <c:marker>
          <c:symbol val="dash"/>
          <c:size val="9"/>
          <c:spPr>
            <a:solidFill>
              <a:schemeClr val="accent1"/>
            </a:solidFill>
            <a:ln w="9525">
              <a:solidFill>
                <a:schemeClr val="accent1"/>
              </a:solidFill>
            </a:ln>
            <a:effectLst/>
          </c:spPr>
        </c:marker>
        <c:dLbl>
          <c:idx val="0"/>
          <c:layout>
            <c:manualLayout>
              <c:x val="-2.7186421016345483E-3"/>
              <c:y val="-3.2445153765076555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Lst>
        </c:dLbl>
      </c:pivotFmt>
      <c:pivotFmt>
        <c:idx val="44"/>
        <c:marker>
          <c:symbol val="dash"/>
          <c:size val="9"/>
          <c:spPr>
            <a:solidFill>
              <a:schemeClr val="accent1"/>
            </a:solidFill>
            <a:ln w="9525">
              <a:solidFill>
                <a:schemeClr val="accent1"/>
              </a:solidFill>
            </a:ln>
            <a:effectLst/>
          </c:spPr>
        </c:marker>
      </c:pivotFmt>
      <c:pivotFmt>
        <c:idx val="45"/>
        <c:dLbl>
          <c:idx val="0"/>
          <c:layout>
            <c:manualLayout>
              <c:x val="-4.7964613120031918E-2"/>
              <c:y val="-8.6762941625554132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Lst>
        </c:dLbl>
      </c:pivotFmt>
      <c:pivotFmt>
        <c:idx val="46"/>
        <c:dLbl>
          <c:idx val="0"/>
          <c:layout>
            <c:manualLayout>
              <c:x val="-4.4303369045208589E-2"/>
              <c:y val="-5.9749496919500704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7"/>
      </c:pivotFmt>
      <c:pivotFmt>
        <c:idx val="48"/>
      </c:pivotFmt>
      <c:pivotFmt>
        <c:idx val="49"/>
      </c:pivotFmt>
      <c:pivotFmt>
        <c:idx val="50"/>
      </c:pivotFmt>
      <c:pivotFmt>
        <c:idx val="51"/>
      </c:pivotFmt>
      <c:pivotFmt>
        <c:idx val="52"/>
      </c:pivotFmt>
      <c:pivotFmt>
        <c:idx val="53"/>
        <c:spPr>
          <a:solidFill>
            <a:schemeClr val="bg1">
              <a:alpha val="88000"/>
            </a:schemeClr>
          </a:solidFill>
          <a:ln w="28575">
            <a:solidFill>
              <a:schemeClr val="accent1"/>
            </a:solidFill>
          </a:ln>
          <a:effectLst/>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layout>
            <c:manualLayout>
              <c:x val="-4.2170436526489753E-2"/>
              <c:y val="-5.714225721784776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0452917295605808E-2"/>
                  <c:h val="0.10093858267716535"/>
                </c:manualLayout>
              </c15:layout>
            </c:ext>
          </c:extLst>
        </c:dLbl>
      </c:pivotFmt>
      <c:pivotFmt>
        <c:idx val="56"/>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layout>
            <c:manualLayout>
              <c:x val="-4.2317203872393051E-2"/>
              <c:y val="-7.3558215223097162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109147309267881E-2"/>
                  <c:h val="8.0175538057742773E-2"/>
                </c:manualLayout>
              </c15:layout>
            </c:ext>
          </c:extLst>
        </c:dLbl>
      </c:pivotFmt>
      <c:pivotFmt>
        <c:idx val="57"/>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layout>
            <c:manualLayout>
              <c:x val="-3.5062713471872502E-2"/>
              <c:y val="-6.2796882713786945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58"/>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layout>
            <c:manualLayout>
              <c:x val="-4.7964613120031918E-2"/>
              <c:y val="-8.6762941625554132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Lst>
        </c:dLbl>
      </c:pivotFmt>
      <c:pivotFmt>
        <c:idx val="59"/>
        <c:spPr>
          <a:ln w="19050" cap="rnd" cmpd="sng">
            <a:solidFill>
              <a:schemeClr val="accent6"/>
            </a:solidFill>
            <a:round/>
          </a:ln>
          <a:effectLst/>
        </c:spPr>
        <c:marker>
          <c:symbol val="circle"/>
          <c:size val="5"/>
          <c:spPr>
            <a:solidFill>
              <a:schemeClr val="accent2"/>
            </a:solidFill>
            <a:ln w="9525">
              <a:solidFill>
                <a:schemeClr val="accent2"/>
              </a:solidFill>
            </a:ln>
            <a:effectLst/>
          </c:spPr>
        </c:marker>
        <c:dLbl>
          <c:idx val="0"/>
          <c:layout>
            <c:manualLayout>
              <c:x val="-4.4303369045208589E-2"/>
              <c:y val="-5.9749496919500704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5464091605534079E-2"/>
          <c:y val="0.16324079185193255"/>
          <c:w val="0.96646172353455817"/>
          <c:h val="0.74403579760863225"/>
        </c:manualLayout>
      </c:layout>
      <c:barChart>
        <c:barDir val="col"/>
        <c:grouping val="clustered"/>
        <c:varyColors val="0"/>
        <c:ser>
          <c:idx val="0"/>
          <c:order val="0"/>
          <c:tx>
            <c:strRef>
              <c:f>'Lợi nhuận'!$B$4:$B$6</c:f>
              <c:strCache>
                <c:ptCount val="1"/>
                <c:pt idx="0">
                  <c:v>Lợi nhuận sau thuế thu nhập doanh nghiệp - Sum of KQKD</c:v>
                </c:pt>
              </c:strCache>
            </c:strRef>
          </c:tx>
          <c:spPr>
            <a:solidFill>
              <a:schemeClr val="bg1">
                <a:alpha val="88000"/>
              </a:schemeClr>
            </a:solidFill>
            <a:ln w="28575">
              <a:solidFill>
                <a:schemeClr val="accent1"/>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'Lợi nhuận'!$A$7:$A$11</c:f>
              <c:strCache>
                <c:ptCount val="5"/>
                <c:pt idx="0">
                  <c:v>2017</c:v>
                </c:pt>
                <c:pt idx="1">
                  <c:v>2018</c:v>
                </c:pt>
                <c:pt idx="2">
                  <c:v>2019</c:v>
                </c:pt>
                <c:pt idx="3">
                  <c:v>2020</c:v>
                </c:pt>
                <c:pt idx="4">
                  <c:v>2021</c:v>
                </c:pt>
              </c:strCache>
            </c:strRef>
          </c:cat>
          <c:val>
            <c:numRef>
              <c:f>'Lợi nhuận'!$B$7:$B$11</c:f>
              <c:numCache>
                <c:formatCode>_(* #,##0_);_(* \(#,##0\);_(* "-"??_);_(@_)</c:formatCode>
                <c:ptCount val="5"/>
                <c:pt idx="0">
                  <c:v>3528113</c:v>
                </c:pt>
                <c:pt idx="1">
                  <c:v>3233997</c:v>
                </c:pt>
                <c:pt idx="2">
                  <c:v>3911712</c:v>
                </c:pt>
                <c:pt idx="3">
                  <c:v>4423745</c:v>
                </c:pt>
                <c:pt idx="4">
                  <c:v>5349301</c:v>
                </c:pt>
              </c:numCache>
            </c:numRef>
          </c:val>
          <c:extLst>
            <c:ext xmlns:c16="http://schemas.microsoft.com/office/drawing/2014/chart" uri="{C3380CC4-5D6E-409C-BE32-E72D297353CC}">
              <c16:uniqueId val="{00000000-687B-46D8-8A4D-0F1461EC22C9}"/>
            </c:ext>
          </c:extLst>
        </c:ser>
        <c:dLbls>
          <c:showLegendKey val="0"/>
          <c:showVal val="0"/>
          <c:showCatName val="0"/>
          <c:showSerName val="0"/>
          <c:showPercent val="0"/>
          <c:showBubbleSize val="0"/>
        </c:dLbls>
        <c:gapWidth val="99"/>
        <c:overlap val="-25"/>
        <c:axId val="448893968"/>
        <c:axId val="448893312"/>
      </c:barChart>
      <c:lineChart>
        <c:grouping val="standard"/>
        <c:varyColors val="0"/>
        <c:ser>
          <c:idx val="1"/>
          <c:order val="1"/>
          <c:tx>
            <c:strRef>
              <c:f>'Lợi nhuận'!$C$4:$C$6</c:f>
              <c:strCache>
                <c:ptCount val="1"/>
                <c:pt idx="0">
                  <c:v>Lợi nhuận sau thuế thu nhập doanh nghiệp - Sum of KQKD2</c:v>
                </c:pt>
              </c:strCache>
            </c:strRef>
          </c:tx>
          <c:spPr>
            <a:ln w="19050" cap="rnd" cmpd="sng">
              <a:solidFill>
                <a:schemeClr val="accent6"/>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1-687B-46D8-8A4D-0F1461EC22C9}"/>
              </c:ext>
            </c:extLst>
          </c:dPt>
          <c:dPt>
            <c:idx val="1"/>
            <c:marker>
              <c:symbol val="circle"/>
              <c:size val="5"/>
              <c:spPr>
                <a:solidFill>
                  <a:schemeClr val="accent2"/>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2-687B-46D8-8A4D-0F1461EC22C9}"/>
              </c:ext>
            </c:extLst>
          </c:dPt>
          <c:dPt>
            <c:idx val="2"/>
            <c:marker>
              <c:symbol val="circle"/>
              <c:size val="5"/>
              <c:spPr>
                <a:solidFill>
                  <a:schemeClr val="accent2"/>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3-687B-46D8-8A4D-0F1461EC22C9}"/>
              </c:ext>
            </c:extLst>
          </c:dPt>
          <c:dPt>
            <c:idx val="3"/>
            <c:marker>
              <c:symbol val="circle"/>
              <c:size val="5"/>
              <c:spPr>
                <a:solidFill>
                  <a:schemeClr val="accent2"/>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4-687B-46D8-8A4D-0F1461EC22C9}"/>
              </c:ext>
            </c:extLst>
          </c:dPt>
          <c:dPt>
            <c:idx val="4"/>
            <c:marker>
              <c:symbol val="circle"/>
              <c:size val="5"/>
              <c:spPr>
                <a:solidFill>
                  <a:schemeClr val="accent2"/>
                </a:solidFill>
                <a:ln w="9525">
                  <a:solidFill>
                    <a:schemeClr val="accent2"/>
                  </a:solidFill>
                </a:ln>
                <a:effectLst/>
              </c:spPr>
            </c:marker>
            <c:bubble3D val="0"/>
            <c:spPr>
              <a:ln w="19050" cap="rnd" cmpd="sng">
                <a:solidFill>
                  <a:schemeClr val="accent6"/>
                </a:solidFill>
                <a:round/>
              </a:ln>
              <a:effectLst/>
            </c:spPr>
            <c:extLst>
              <c:ext xmlns:c16="http://schemas.microsoft.com/office/drawing/2014/chart" uri="{C3380CC4-5D6E-409C-BE32-E72D297353CC}">
                <c16:uniqueId val="{00000005-687B-46D8-8A4D-0F1461EC22C9}"/>
              </c:ext>
            </c:extLst>
          </c:dPt>
          <c:dPt>
            <c:idx val="5"/>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687B-46D8-8A4D-0F1461EC22C9}"/>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687B-46D8-8A4D-0F1461EC22C9}"/>
              </c:ext>
            </c:extLst>
          </c:dPt>
          <c:dPt>
            <c:idx val="7"/>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8-687B-46D8-8A4D-0F1461EC22C9}"/>
              </c:ext>
            </c:extLst>
          </c:dPt>
          <c:dPt>
            <c:idx val="8"/>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9-687B-46D8-8A4D-0F1461EC22C9}"/>
              </c:ext>
            </c:extLst>
          </c:dPt>
          <c:dPt>
            <c:idx val="9"/>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A-687B-46D8-8A4D-0F1461EC22C9}"/>
              </c:ext>
            </c:extLst>
          </c:dPt>
          <c:dLbls>
            <c:dLbl>
              <c:idx val="0"/>
              <c:layout>
                <c:manualLayout>
                  <c:x val="-4.2170436526489753E-2"/>
                  <c:y val="-5.7142257217847769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7.0452917295605808E-2"/>
                      <c:h val="0.10093858267716535"/>
                    </c:manualLayout>
                  </c15:layout>
                </c:ext>
                <c:ext xmlns:c16="http://schemas.microsoft.com/office/drawing/2014/chart" uri="{C3380CC4-5D6E-409C-BE32-E72D297353CC}">
                  <c16:uniqueId val="{00000001-687B-46D8-8A4D-0F1461EC22C9}"/>
                </c:ext>
              </c:extLst>
            </c:dLbl>
            <c:dLbl>
              <c:idx val="1"/>
              <c:layout>
                <c:manualLayout>
                  <c:x val="-4.2317203872393051E-2"/>
                  <c:y val="-7.3558215223097162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109147309267881E-2"/>
                      <c:h val="8.0175538057742773E-2"/>
                    </c:manualLayout>
                  </c15:layout>
                </c:ext>
                <c:ext xmlns:c16="http://schemas.microsoft.com/office/drawing/2014/chart" uri="{C3380CC4-5D6E-409C-BE32-E72D297353CC}">
                  <c16:uniqueId val="{00000002-687B-46D8-8A4D-0F1461EC22C9}"/>
                </c:ext>
              </c:extLst>
            </c:dLbl>
            <c:dLbl>
              <c:idx val="2"/>
              <c:layout>
                <c:manualLayout>
                  <c:x val="-3.5062713471872502E-2"/>
                  <c:y val="-6.279688271378694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687B-46D8-8A4D-0F1461EC22C9}"/>
                </c:ext>
              </c:extLst>
            </c:dLbl>
            <c:dLbl>
              <c:idx val="3"/>
              <c:layout>
                <c:manualLayout>
                  <c:x val="-4.7964613120031918E-2"/>
                  <c:y val="-8.6762941625554132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4857649395632362E-2"/>
                      <c:h val="6.3152001588307249E-2"/>
                    </c:manualLayout>
                  </c15:layout>
                </c:ext>
                <c:ext xmlns:c16="http://schemas.microsoft.com/office/drawing/2014/chart" uri="{C3380CC4-5D6E-409C-BE32-E72D297353CC}">
                  <c16:uniqueId val="{00000004-687B-46D8-8A4D-0F1461EC22C9}"/>
                </c:ext>
              </c:extLst>
            </c:dLbl>
            <c:dLbl>
              <c:idx val="4"/>
              <c:layout>
                <c:manualLayout>
                  <c:x val="-4.4303369045208589E-2"/>
                  <c:y val="-5.974949691950070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687B-46D8-8A4D-0F1461EC22C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'Lợi nhuận'!$A$7:$A$11</c:f>
              <c:strCache>
                <c:ptCount val="5"/>
                <c:pt idx="0">
                  <c:v>2017</c:v>
                </c:pt>
                <c:pt idx="1">
                  <c:v>2018</c:v>
                </c:pt>
                <c:pt idx="2">
                  <c:v>2019</c:v>
                </c:pt>
                <c:pt idx="3">
                  <c:v>2020</c:v>
                </c:pt>
                <c:pt idx="4">
                  <c:v>2021</c:v>
                </c:pt>
              </c:strCache>
            </c:strRef>
          </c:cat>
          <c:val>
            <c:numRef>
              <c:f>'Lợi nhuận'!$C$7:$C$11</c:f>
              <c:numCache>
                <c:formatCode>0.00%</c:formatCode>
                <c:ptCount val="5"/>
                <c:pt idx="0">
                  <c:v>1</c:v>
                </c:pt>
                <c:pt idx="1">
                  <c:v>0.91663645693887918</c:v>
                </c:pt>
                <c:pt idx="2">
                  <c:v>1.209559563598853</c:v>
                </c:pt>
                <c:pt idx="3">
                  <c:v>1.1308974178058098</c:v>
                </c:pt>
                <c:pt idx="4">
                  <c:v>1.2092245371286094</c:v>
                </c:pt>
              </c:numCache>
            </c:numRef>
          </c:val>
          <c:smooth val="0"/>
          <c:extLst>
            <c:ext xmlns:c16="http://schemas.microsoft.com/office/drawing/2014/chart" uri="{C3380CC4-5D6E-409C-BE32-E72D297353CC}">
              <c16:uniqueId val="{0000000B-687B-46D8-8A4D-0F1461EC22C9}"/>
            </c:ext>
          </c:extLst>
        </c:ser>
        <c:dLbls>
          <c:showLegendKey val="0"/>
          <c:showVal val="0"/>
          <c:showCatName val="0"/>
          <c:showSerName val="0"/>
          <c:showPercent val="0"/>
          <c:showBubbleSize val="0"/>
        </c:dLbls>
        <c:marker val="1"/>
        <c:smooth val="0"/>
        <c:axId val="445000376"/>
        <c:axId val="445006608"/>
      </c:lineChart>
      <c:catAx>
        <c:axId val="4488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8893312"/>
        <c:crosses val="autoZero"/>
        <c:auto val="1"/>
        <c:lblAlgn val="ctr"/>
        <c:lblOffset val="100"/>
        <c:noMultiLvlLbl val="0"/>
      </c:catAx>
      <c:valAx>
        <c:axId val="44889331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lumMod val="95000"/>
                  </a:schemeClr>
                </a:solidFill>
                <a:latin typeface="+mn-lt"/>
                <a:ea typeface="+mn-ea"/>
                <a:cs typeface="+mn-cs"/>
              </a:defRPr>
            </a:pPr>
            <a:endParaRPr lang="en-US"/>
          </a:p>
        </c:txPr>
        <c:crossAx val="448893968"/>
        <c:crosses val="autoZero"/>
        <c:crossBetween val="between"/>
      </c:valAx>
      <c:valAx>
        <c:axId val="445006608"/>
        <c:scaling>
          <c:orientation val="minMax"/>
          <c:max val="1.6"/>
          <c:min val="0"/>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lumMod val="95000"/>
                  </a:schemeClr>
                </a:solidFill>
                <a:latin typeface="+mn-lt"/>
                <a:ea typeface="+mn-ea"/>
                <a:cs typeface="+mn-cs"/>
              </a:defRPr>
            </a:pPr>
            <a:endParaRPr lang="en-US"/>
          </a:p>
        </c:txPr>
        <c:crossAx val="445000376"/>
        <c:crosses val="max"/>
        <c:crossBetween val="between"/>
        <c:majorUnit val="0.2"/>
        <c:minorUnit val="4.0000000000000008E-2"/>
      </c:valAx>
      <c:catAx>
        <c:axId val="445000376"/>
        <c:scaling>
          <c:orientation val="minMax"/>
        </c:scaling>
        <c:delete val="1"/>
        <c:axPos val="b"/>
        <c:numFmt formatCode="General" sourceLinked="1"/>
        <c:majorTickMark val="out"/>
        <c:minorTickMark val="none"/>
        <c:tickLblPos val="nextTo"/>
        <c:crossAx val="445006608"/>
        <c:crosses val="autoZero"/>
        <c:auto val="1"/>
        <c:lblAlgn val="ctr"/>
        <c:lblOffset val="100"/>
        <c:noMultiLvlLbl val="0"/>
      </c:cat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nhuận.xlsx]Doanh thu bán hàng!PivotTable2</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2.3286229752210574E-3"/>
              <c:y val="8.964347739987639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4"/>
        <c:dLbl>
          <c:idx val="0"/>
          <c:layout>
            <c:manualLayout>
              <c:x val="4.6572459504421355E-3"/>
              <c:y val="-1.157256058151907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8.5381856086285064E-17"/>
              <c:y val="1.12663263971777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2.3286229752210678E-3"/>
              <c:y val="3.4634125350466853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layout>
            <c:manualLayout>
              <c:x val="-8.5381856086285064E-17"/>
              <c:y val="-1.724186192055207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2.3286229752210574E-3"/>
              <c:y val="8.964347739987639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2.3286229752210678E-3"/>
              <c:y val="3.4634125350466853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8.5381856086285064E-17"/>
              <c:y val="-1.724186192055207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4.6572459504421355E-3"/>
              <c:y val="-1.157256058151907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6"/>
        <c:dLbl>
          <c:idx val="0"/>
          <c:layout>
            <c:manualLayout>
              <c:x val="-8.5381856086285064E-17"/>
              <c:y val="1.12663263971777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2.3286229752210574E-3"/>
              <c:y val="8.964347739987639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2.3286229752210678E-3"/>
              <c:y val="3.4634125350466853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8.5381856086285064E-17"/>
              <c:y val="-1.7241861920552074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4.6572459504421355E-3"/>
              <c:y val="-1.1572560581519079E-3"/>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8.5381856086285064E-17"/>
              <c:y val="1.1266326397177702E-2"/>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layout>
            <c:manualLayout>
              <c:x val="2.3286229752209823E-3"/>
              <c:y val="0"/>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77"/>
      </c:pivotFmt>
      <c:pivotFmt>
        <c:idx val="78"/>
      </c:pivotFmt>
      <c:pivotFmt>
        <c:idx val="7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7773447553010457E-2"/>
          <c:y val="0.18182989000463171"/>
          <c:w val="0.94443184742693953"/>
          <c:h val="0.71869810981892202"/>
        </c:manualLayout>
      </c:layout>
      <c:barChart>
        <c:barDir val="col"/>
        <c:grouping val="stacked"/>
        <c:varyColors val="0"/>
        <c:ser>
          <c:idx val="0"/>
          <c:order val="0"/>
          <c:tx>
            <c:strRef>
              <c:f>'Doanh thu bán hàng'!$B$4:$B$5</c:f>
              <c:strCache>
                <c:ptCount val="1"/>
                <c:pt idx="0">
                  <c:v>Bán hàng hóa, sản phẩm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'Doanh thu bán hàng'!$A$6:$A$10</c:f>
              <c:strCache>
                <c:ptCount val="5"/>
                <c:pt idx="0">
                  <c:v>2017</c:v>
                </c:pt>
                <c:pt idx="1">
                  <c:v>2018</c:v>
                </c:pt>
                <c:pt idx="2">
                  <c:v>2019</c:v>
                </c:pt>
                <c:pt idx="3">
                  <c:v>2020</c:v>
                </c:pt>
                <c:pt idx="4">
                  <c:v>2021</c:v>
                </c:pt>
              </c:strCache>
            </c:strRef>
          </c:cat>
          <c:val>
            <c:numRef>
              <c:f>'Doanh thu bán hàng'!$B$6:$B$10</c:f>
              <c:numCache>
                <c:formatCode>0.00%</c:formatCode>
                <c:ptCount val="5"/>
                <c:pt idx="0">
                  <c:v>0.64793529208397471</c:v>
                </c:pt>
                <c:pt idx="1">
                  <c:v>8.3940905216035436E-2</c:v>
                </c:pt>
                <c:pt idx="2">
                  <c:v>8.6769011471188998E-2</c:v>
                </c:pt>
                <c:pt idx="3">
                  <c:v>7.4965263010320346E-2</c:v>
                </c:pt>
                <c:pt idx="4">
                  <c:v>0.10638952821848047</c:v>
                </c:pt>
              </c:numCache>
            </c:numRef>
          </c:val>
          <c:extLst>
            <c:ext xmlns:c16="http://schemas.microsoft.com/office/drawing/2014/chart" uri="{C3380CC4-5D6E-409C-BE32-E72D297353CC}">
              <c16:uniqueId val="{00000000-C670-46C4-A6F9-F162A0A7C77F}"/>
            </c:ext>
          </c:extLst>
        </c:ser>
        <c:ser>
          <c:idx val="1"/>
          <c:order val="1"/>
          <c:tx>
            <c:strRef>
              <c:f>'Doanh thu bán hàng'!$C$4:$C$5</c:f>
              <c:strCache>
                <c:ptCount val="1"/>
                <c:pt idx="0">
                  <c:v>Cung cấp dịch vụ</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'Doanh thu bán hàng'!$A$6:$A$10</c:f>
              <c:strCache>
                <c:ptCount val="5"/>
                <c:pt idx="0">
                  <c:v>2017</c:v>
                </c:pt>
                <c:pt idx="1">
                  <c:v>2018</c:v>
                </c:pt>
                <c:pt idx="2">
                  <c:v>2019</c:v>
                </c:pt>
                <c:pt idx="3">
                  <c:v>2020</c:v>
                </c:pt>
                <c:pt idx="4">
                  <c:v>2021</c:v>
                </c:pt>
              </c:strCache>
            </c:strRef>
          </c:cat>
          <c:val>
            <c:numRef>
              <c:f>'Doanh thu bán hàng'!$C$6:$C$10</c:f>
              <c:numCache>
                <c:formatCode>0.00%</c:formatCode>
                <c:ptCount val="5"/>
                <c:pt idx="0">
                  <c:v>0.14197335230650729</c:v>
                </c:pt>
                <c:pt idx="1">
                  <c:v>0.16650684681245995</c:v>
                </c:pt>
                <c:pt idx="2">
                  <c:v>0.20357959269585391</c:v>
                </c:pt>
                <c:pt idx="3">
                  <c:v>0.22494444474002381</c:v>
                </c:pt>
                <c:pt idx="4">
                  <c:v>0.26299576344515502</c:v>
                </c:pt>
              </c:numCache>
            </c:numRef>
          </c:val>
          <c:extLst>
            <c:ext xmlns:c16="http://schemas.microsoft.com/office/drawing/2014/chart" uri="{C3380CC4-5D6E-409C-BE32-E72D297353CC}">
              <c16:uniqueId val="{00000001-C670-46C4-A6F9-F162A0A7C77F}"/>
            </c:ext>
          </c:extLst>
        </c:ser>
        <c:dLbls>
          <c:dLblPos val="ctr"/>
          <c:showLegendKey val="0"/>
          <c:showVal val="1"/>
          <c:showCatName val="0"/>
          <c:showSerName val="0"/>
          <c:showPercent val="0"/>
          <c:showBubbleSize val="0"/>
        </c:dLbls>
        <c:gapWidth val="79"/>
        <c:overlap val="100"/>
        <c:axId val="737237504"/>
        <c:axId val="737238160"/>
      </c:barChart>
      <c:catAx>
        <c:axId val="73723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7238160"/>
        <c:crosses val="autoZero"/>
        <c:auto val="1"/>
        <c:lblAlgn val="ctr"/>
        <c:lblOffset val="100"/>
        <c:noMultiLvlLbl val="0"/>
      </c:catAx>
      <c:valAx>
        <c:axId val="737238160"/>
        <c:scaling>
          <c:orientation val="minMax"/>
        </c:scaling>
        <c:delete val="1"/>
        <c:axPos val="l"/>
        <c:numFmt formatCode="0%" sourceLinked="0"/>
        <c:majorTickMark val="none"/>
        <c:minorTickMark val="none"/>
        <c:tickLblPos val="nextTo"/>
        <c:crossAx val="737237504"/>
        <c:crosses val="autoZero"/>
        <c:crossBetween val="between"/>
        <c:majorUnit val="0.2"/>
      </c:valAx>
      <c:spPr>
        <a:noFill/>
        <a:ln>
          <a:noFill/>
        </a:ln>
        <a:effectLst/>
      </c:spPr>
    </c:plotArea>
    <c:legend>
      <c:legendPos val="b"/>
      <c:layout>
        <c:manualLayout>
          <c:xMode val="edge"/>
          <c:yMode val="edge"/>
          <c:x val="0.58671286883259366"/>
          <c:y val="0.17964751557682904"/>
          <c:w val="0.34076422279902979"/>
          <c:h val="0.16130612882660561"/>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[Doanh thu - Lợi nhuận.xlsx]Biên lợi nhuận!PivotTable2</c:name>
    <c:fmtId val="6"/>
  </c:pivotSource>
  <c:chart>
    <c:autoTitleDeleted val="1"/>
    <c:pivotFmts>
      <c:pivotFmt>
        <c:idx val="0"/>
        <c:spPr>
          <a:solidFill>
            <a:schemeClr val="accent1"/>
          </a:solidFill>
          <a:ln w="19050">
            <a:solidFill>
              <a:schemeClr val="lt1"/>
            </a:solidFill>
          </a:ln>
          <a:effectLst/>
          <a:sp3d contourW="381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sp3d contourW="25400">
            <a:contourClr>
              <a:schemeClr val="lt1"/>
            </a:contourClr>
          </a:sp3d>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D72702-AA5E-4A05-92BC-26A214FD6E51}"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E37139A-6A72-4A3D-BBC3-61D81D1917C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9C79962-36B5-466C-8306-EC586C3B5DB2}"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aseline="0"/>
                  <a:t> </a:t>
                </a:r>
                <a:fld id="{9264A327-4AF9-4D32-A48F-0EF5F175DF3E}"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9EE7D87-16B6-4210-A281-0625FFAD39F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16A659D-5039-4D87-B9AF-7D3829A1DB51}"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24CBA7BE-C3A9-4FFA-8486-445A9FCE96A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FD6190E-C026-4909-813F-48520585E680}"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DC37EF8-6815-441A-885E-3B72142D1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CEB7458D-1C7F-4B84-811C-1D10796AB9DC}"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95D2F22-1877-4BF0-87FF-23EFF9B099FA}"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FCE23C79-4C0B-48E9-B0C6-B440965FD724}"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922E00C1-91C1-42C7-A872-F1AD2024EFB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B07FDD9-3A66-4DCF-AE43-1F372451A61B}"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A5DFC6A-E596-4799-BDA7-804EC77FE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w="19050">
            <a:solidFill>
              <a:schemeClr val="lt1"/>
            </a:solidFill>
          </a:ln>
          <a:effectLst/>
          <a:sp3d contourW="38100">
            <a:contourClr>
              <a:schemeClr val="bg1"/>
            </a:contourClr>
          </a:sp3d>
        </c:spPr>
      </c:pivotFmt>
      <c:pivotFmt>
        <c:idx val="19"/>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B7C604-07BE-411D-8707-AD1CB00CB6E3}"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EFE3930E-0C48-411D-90EF-0E33E360B4E9}"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w="19050">
            <a:solidFill>
              <a:schemeClr val="lt1"/>
            </a:solidFill>
          </a:ln>
          <a:effectLst/>
          <a:sp3d contourW="38100">
            <a:contourClr>
              <a:schemeClr val="bg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B7C604-07BE-411D-8707-AD1CB00CB6E3}"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EFE3930E-0C48-411D-90EF-0E33E360B4E9}"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D72702-AA5E-4A05-92BC-26A214FD6E51}"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E37139A-6A72-4A3D-BBC3-61D81D1917C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9C79962-36B5-466C-8306-EC586C3B5DB2}"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aseline="0"/>
                  <a:t> </a:t>
                </a:r>
                <a:fld id="{9264A327-4AF9-4D32-A48F-0EF5F175DF3E}"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9EE7D87-16B6-4210-A281-0625FFAD39F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16A659D-5039-4D87-B9AF-7D3829A1DB51}"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24CBA7BE-C3A9-4FFA-8486-445A9FCE96A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FD6190E-C026-4909-813F-48520585E680}"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DC37EF8-6815-441A-885E-3B72142D1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CEB7458D-1C7F-4B84-811C-1D10796AB9DC}"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95D2F22-1877-4BF0-87FF-23EFF9B099FA}"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FCE23C79-4C0B-48E9-B0C6-B440965FD724}"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922E00C1-91C1-42C7-A872-F1AD2024EFB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B07FDD9-3A66-4DCF-AE43-1F372451A61B}"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A5DFC6A-E596-4799-BDA7-804EC77FE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0"/>
        <c:spPr>
          <a:solidFill>
            <a:schemeClr val="accent1"/>
          </a:solidFill>
          <a:ln w="19050">
            <a:solidFill>
              <a:schemeClr val="lt1"/>
            </a:solidFill>
          </a:ln>
          <a:effectLst/>
          <a:sp3d contourW="38100">
            <a:contourClr>
              <a:schemeClr val="bg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B7C604-07BE-411D-8707-AD1CB00CB6E3}"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EFE3930E-0C48-411D-90EF-0E33E360B4E9}"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3"/>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0D72702-AA5E-4A05-92BC-26A214FD6E51}"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E37139A-6A72-4A3D-BBC3-61D81D1917C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4"/>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9C79962-36B5-466C-8306-EC586C3B5DB2}"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baseline="0"/>
                  <a:t> </a:t>
                </a:r>
                <a:fld id="{9264A327-4AF9-4D32-A48F-0EF5F175DF3E}"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5"/>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9EE7D87-16B6-4210-A281-0625FFAD39F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16A659D-5039-4D87-B9AF-7D3829A1DB51}"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6"/>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24CBA7BE-C3A9-4FFA-8486-445A9FCE96AE}"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0FD6190E-C026-4909-813F-48520585E680}"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7"/>
        <c:spPr>
          <a:solidFill>
            <a:schemeClr val="accent1"/>
          </a:solidFill>
          <a:ln w="19050">
            <a:solidFill>
              <a:schemeClr val="lt1"/>
            </a:solidFill>
          </a:ln>
          <a:effectLst/>
          <a:sp3d contourW="38100">
            <a:contourClr>
              <a:schemeClr val="bg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371FAE74-3969-42CF-811B-3251F625E456}" type="CATEGORYNAME">
                  <a:rPr lang="en-US"/>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DC37EF8-6815-441A-885E-3B72142D1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8"/>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CEB7458D-1C7F-4B84-811C-1D10796AB9DC}" type="CATEGORYNAME">
                  <a:rPr lang="en-US" b="1"/>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595D2F22-1877-4BF0-87FF-23EFF9B099FA}"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9"/>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FCE23C79-4C0B-48E9-B0C6-B440965FD724}" type="CATEGORYNAME">
                  <a:rPr lang="en-US" b="1"/>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r>
                  <a:rPr lang="en-US" baseline="0"/>
                  <a:t> </a:t>
                </a:r>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922E00C1-91C1-42C7-A872-F1AD2024EFB6}"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0"/>
        <c:spPr>
          <a:solidFill>
            <a:schemeClr val="accent1"/>
          </a:solidFill>
          <a:ln w="25400">
            <a:solidFill>
              <a:schemeClr val="lt1"/>
            </a:solidFill>
          </a:ln>
          <a:effectLst/>
          <a:sp3d contourW="25400">
            <a:contourClr>
              <a:schemeClr val="lt1"/>
            </a:contourClr>
          </a:sp3d>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B07FDD9-3A66-4DCF-AE43-1F372451A61B}" type="CATEGORYNAME">
                  <a:rPr lang="en-US" b="1"/>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[CATEGORY NAME]</a:t>
                </a:fld>
                <a:endParaRPr lang="en-US" baseline="0"/>
              </a:p>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8A5DFC6A-E596-4799-BDA7-804EC77FEA95}" type="VALUE">
                  <a:rPr lang="en-US" baseline="0"/>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1"/>
        <c:spPr>
          <a:solidFill>
            <a:schemeClr val="accent1"/>
          </a:solidFill>
          <a:ln w="25400">
            <a:solidFill>
              <a:schemeClr val="lt1"/>
            </a:solidFill>
          </a:ln>
          <a:effectLst/>
          <a:sp3d contourW="25400">
            <a:contourClr>
              <a:schemeClr val="lt1"/>
            </a:contourClr>
          </a:sp3d>
        </c:spPr>
        <c:dLbl>
          <c:idx val="0"/>
          <c:tx>
            <c:rich>
              <a:bodyPr/>
              <a:lstStyle/>
              <a:p>
                <a:fld id="{AE9688D5-4E94-4B30-B436-A2C81DFFF779}" type="CATEGORYNAME">
                  <a:rPr lang="en-US" b="1"/>
                  <a:pPr/>
                  <a:t>[CATEGORY NAME]</a:t>
                </a:fld>
                <a:endParaRPr lang="en-US" b="1" baseline="0"/>
              </a:p>
              <a:p>
                <a:r>
                  <a:rPr lang="en-US" baseline="0"/>
                  <a:t> </a:t>
                </a:r>
                <a:fld id="{C78EF60F-19E4-4336-96C6-B21CCC7836E6}"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2"/>
        <c:spPr>
          <a:solidFill>
            <a:schemeClr val="accent1"/>
          </a:solidFill>
          <a:ln w="38100">
            <a:solidFill>
              <a:schemeClr val="bg1"/>
            </a:solidFill>
          </a:ln>
          <a:effectLst/>
          <a:sp3d contourW="38100">
            <a:contourClr>
              <a:schemeClr val="bg1"/>
            </a:contourClr>
          </a:sp3d>
        </c:spPr>
      </c:pivotFmt>
      <c:pivotFmt>
        <c:idx val="43"/>
        <c:spPr>
          <a:solidFill>
            <a:schemeClr val="accent1"/>
          </a:solidFill>
          <a:ln w="25400">
            <a:solidFill>
              <a:schemeClr val="lt1"/>
            </a:solidFill>
          </a:ln>
          <a:effectLst/>
          <a:sp3d contourW="25400">
            <a:contourClr>
              <a:schemeClr val="lt1"/>
            </a:contourClr>
          </a:sp3d>
        </c:spPr>
        <c:dLbl>
          <c:idx val="0"/>
          <c:tx>
            <c:rich>
              <a:bodyPr/>
              <a:lstStyle/>
              <a:p>
                <a:fld id="{77BEDEC0-ACBA-4D4D-862B-9098887E8025}" type="CATEGORYNAME">
                  <a:rPr lang="en-US" b="1"/>
                  <a:pPr/>
                  <a:t>[CATEGORY NAME]</a:t>
                </a:fld>
                <a:endParaRPr lang="en-US" b="1" baseline="0"/>
              </a:p>
              <a:p>
                <a:fld id="{3074A3D7-906C-4FAE-ABA3-418FCDB68A0F}"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1"/>
          </a:solidFill>
          <a:ln w="25400">
            <a:solidFill>
              <a:schemeClr val="lt1"/>
            </a:solidFill>
          </a:ln>
          <a:effectLst/>
          <a:sp3d contourW="25400">
            <a:contourClr>
              <a:schemeClr val="lt1"/>
            </a:contourClr>
          </a:sp3d>
        </c:spPr>
        <c:dLbl>
          <c:idx val="0"/>
          <c:layout/>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CEB7458D-1C7F-4B84-811C-1D10796AB9DC}" type="CATEGORYNAME">
                  <a:rPr lang="en-US" b="1"/>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 </a:t>
                </a:r>
              </a:p>
              <a:p>
                <a:pPr>
                  <a:defRPr sz="800">
                    <a:solidFill>
                      <a:schemeClr val="tx1"/>
                    </a:solidFill>
                    <a:latin typeface="Times New Roman" panose="02020603050405020304" pitchFamily="18" charset="0"/>
                    <a:cs typeface="Times New Roman" panose="02020603050405020304" pitchFamily="18" charset="0"/>
                  </a:defRPr>
                </a:pPr>
                <a:fld id="{595D2F22-1877-4BF0-87FF-23EFF9B099FA}"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46"/>
        <c:spPr>
          <a:solidFill>
            <a:schemeClr val="accent1"/>
          </a:solidFill>
          <a:ln w="25400">
            <a:solidFill>
              <a:schemeClr val="lt1"/>
            </a:solidFill>
          </a:ln>
          <a:effectLst/>
          <a:sp3d contourW="25400">
            <a:contourClr>
              <a:schemeClr val="lt1"/>
            </a:contourClr>
          </a:sp3d>
        </c:spPr>
        <c:dLbl>
          <c:idx val="0"/>
          <c:layout/>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FCE23C79-4C0B-48E9-B0C6-B440965FD724}" type="CATEGORYNAME">
                  <a:rPr lang="en-US" b="1"/>
                  <a:pPr>
                    <a:defRPr sz="800">
                      <a:solidFill>
                        <a:schemeClr val="tx1"/>
                      </a:solidFill>
                      <a:latin typeface="Times New Roman" panose="02020603050405020304" pitchFamily="18" charset="0"/>
                      <a:cs typeface="Times New Roman" panose="02020603050405020304" pitchFamily="18" charset="0"/>
                    </a:defRPr>
                  </a:pPr>
                  <a:t>[CATEGORY NAME]</a:t>
                </a:fld>
                <a:r>
                  <a:rPr lang="en-US" baseline="0"/>
                  <a:t> </a:t>
                </a:r>
              </a:p>
              <a:p>
                <a:pPr>
                  <a:defRPr sz="800">
                    <a:solidFill>
                      <a:schemeClr val="tx1"/>
                    </a:solidFill>
                    <a:latin typeface="Times New Roman" panose="02020603050405020304" pitchFamily="18" charset="0"/>
                    <a:cs typeface="Times New Roman" panose="02020603050405020304" pitchFamily="18" charset="0"/>
                  </a:defRPr>
                </a:pPr>
                <a:fld id="{922E00C1-91C1-42C7-A872-F1AD2024EFB6}"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47"/>
        <c:spPr>
          <a:solidFill>
            <a:schemeClr val="accent1"/>
          </a:solidFill>
          <a:ln w="25400">
            <a:solidFill>
              <a:schemeClr val="lt1"/>
            </a:solidFill>
          </a:ln>
          <a:effectLst/>
          <a:sp3d contourW="25400">
            <a:contourClr>
              <a:schemeClr val="lt1"/>
            </a:contourClr>
          </a:sp3d>
        </c:spPr>
        <c:dLbl>
          <c:idx val="0"/>
          <c:layout/>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4B07FDD9-3A66-4DCF-AE43-1F372451A61B}" type="CATEGORYNAME">
                  <a:rPr lang="en-US" b="1"/>
                  <a:pPr>
                    <a:defRPr sz="800">
                      <a:solidFill>
                        <a:schemeClr val="tx1"/>
                      </a:solidFill>
                      <a:latin typeface="Times New Roman" panose="02020603050405020304" pitchFamily="18" charset="0"/>
                      <a:cs typeface="Times New Roman" panose="02020603050405020304" pitchFamily="18" charset="0"/>
                    </a:defRPr>
                  </a:pPr>
                  <a:t>[CATEGORY NAME]</a:t>
                </a:fld>
                <a:endParaRPr lang="en-US" baseline="0"/>
              </a:p>
              <a:p>
                <a:pPr>
                  <a:defRPr sz="800">
                    <a:solidFill>
                      <a:schemeClr val="tx1"/>
                    </a:solidFill>
                    <a:latin typeface="Times New Roman" panose="02020603050405020304" pitchFamily="18" charset="0"/>
                    <a:cs typeface="Times New Roman" panose="02020603050405020304" pitchFamily="18" charset="0"/>
                  </a:defRPr>
                </a:pPr>
                <a:fld id="{8A5DFC6A-E596-4799-BDA7-804EC77FEA95}"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48"/>
        <c:spPr>
          <a:solidFill>
            <a:schemeClr val="accent1"/>
          </a:solidFill>
          <a:ln w="25400">
            <a:solidFill>
              <a:schemeClr val="lt1"/>
            </a:solidFill>
          </a:ln>
          <a:effectLst/>
          <a:sp3d contourW="25400">
            <a:contourClr>
              <a:schemeClr val="lt1"/>
            </a:contourClr>
          </a:sp3d>
        </c:spPr>
        <c:dLbl>
          <c:idx val="0"/>
          <c:layout/>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AE9688D5-4E94-4B30-B436-A2C81DFFF779}" type="CATEGORYNAME">
                  <a:rPr lang="en-US" b="1"/>
                  <a:pPr>
                    <a:defRPr sz="800">
                      <a:solidFill>
                        <a:schemeClr val="tx1"/>
                      </a:solidFill>
                      <a:latin typeface="Times New Roman" panose="02020603050405020304" pitchFamily="18" charset="0"/>
                      <a:cs typeface="Times New Roman" panose="02020603050405020304" pitchFamily="18" charset="0"/>
                    </a:defRPr>
                  </a:pPr>
                  <a:t>[CATEGORY NAME]</a:t>
                </a:fld>
                <a:endParaRPr lang="en-US" b="1" baseline="0"/>
              </a:p>
              <a:p>
                <a:pPr>
                  <a:defRPr sz="800">
                    <a:solidFill>
                      <a:schemeClr val="tx1"/>
                    </a:solidFill>
                    <a:latin typeface="Times New Roman" panose="02020603050405020304" pitchFamily="18" charset="0"/>
                    <a:cs typeface="Times New Roman" panose="02020603050405020304" pitchFamily="18" charset="0"/>
                  </a:defRPr>
                </a:pPr>
                <a:r>
                  <a:rPr lang="en-US" baseline="0"/>
                  <a:t> </a:t>
                </a:r>
                <a:fld id="{C78EF60F-19E4-4336-96C6-B21CCC7836E6}"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
        <c:idx val="49"/>
        <c:spPr>
          <a:solidFill>
            <a:schemeClr val="accent1"/>
          </a:solidFill>
          <a:ln w="25400">
            <a:solidFill>
              <a:schemeClr val="lt1"/>
            </a:solidFill>
          </a:ln>
          <a:effectLst/>
          <a:sp3d contourW="25400">
            <a:contourClr>
              <a:schemeClr val="lt1"/>
            </a:contourClr>
          </a:sp3d>
        </c:spPr>
        <c:dLbl>
          <c:idx val="0"/>
          <c:layout/>
          <c:tx>
            <c:rich>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fld id="{77BEDEC0-ACBA-4D4D-862B-9098887E8025}" type="CATEGORYNAME">
                  <a:rPr lang="en-US" b="1"/>
                  <a:pPr>
                    <a:defRPr sz="800">
                      <a:solidFill>
                        <a:schemeClr val="tx1"/>
                      </a:solidFill>
                      <a:latin typeface="Times New Roman" panose="02020603050405020304" pitchFamily="18" charset="0"/>
                      <a:cs typeface="Times New Roman" panose="02020603050405020304" pitchFamily="18" charset="0"/>
                    </a:defRPr>
                  </a:pPr>
                  <a:t>[CATEGORY NAME]</a:t>
                </a:fld>
                <a:endParaRPr lang="en-US" b="1" baseline="0"/>
              </a:p>
              <a:p>
                <a:pPr>
                  <a:defRPr sz="800">
                    <a:solidFill>
                      <a:schemeClr val="tx1"/>
                    </a:solidFill>
                    <a:latin typeface="Times New Roman" panose="02020603050405020304" pitchFamily="18" charset="0"/>
                    <a:cs typeface="Times New Roman" panose="02020603050405020304" pitchFamily="18" charset="0"/>
                  </a:defRPr>
                </a:pPr>
                <a:fld id="{3074A3D7-906C-4FAE-ABA3-418FCDB68A0F}" type="VALUE">
                  <a:rPr lang="en-US" baseline="0"/>
                  <a:pPr>
                    <a:defRPr sz="800">
                      <a:solidFill>
                        <a:schemeClr val="tx1"/>
                      </a:solidFill>
                      <a:latin typeface="Times New Roman" panose="02020603050405020304" pitchFamily="18" charset="0"/>
                      <a:cs typeface="Times New Roman" panose="020206030504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507842663011834"/>
          <c:y val="0.18542994338253688"/>
          <c:w val="0.76496580394561919"/>
          <c:h val="0.76189411149444053"/>
        </c:manualLayout>
      </c:layout>
      <c:pie3DChart>
        <c:varyColors val="1"/>
        <c:ser>
          <c:idx val="0"/>
          <c:order val="0"/>
          <c:tx>
            <c:strRef>
              <c:f>'Biên lợi nhuận'!$B$3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27D-4A55-BE8D-83C7B757DC6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27D-4A55-BE8D-83C7B757DC6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27D-4A55-BE8D-83C7B757DC6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27D-4A55-BE8D-83C7B757DC6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27D-4A55-BE8D-83C7B757DC6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27D-4A55-BE8D-83C7B757DC6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27D-4A55-BE8D-83C7B757DC6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27D-4A55-BE8D-83C7B757DC6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27D-4A55-BE8D-83C7B757DC64}"/>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27D-4A55-BE8D-83C7B757DC64}"/>
              </c:ext>
            </c:extLst>
          </c:dPt>
          <c:dLbls>
            <c:dLbl>
              <c:idx val="0"/>
              <c:layout/>
              <c:tx>
                <c:rich>
                  <a:bodyPr/>
                  <a:lstStyle/>
                  <a:p>
                    <a:fld id="{CEB7458D-1C7F-4B84-811C-1D10796AB9DC}" type="CATEGORYNAME">
                      <a:rPr lang="en-US" b="1"/>
                      <a:pPr/>
                      <a:t>[CATEGORY NAME]</a:t>
                    </a:fld>
                    <a:r>
                      <a:rPr lang="en-US" baseline="0"/>
                      <a:t> </a:t>
                    </a:r>
                  </a:p>
                  <a:p>
                    <a:fld id="{595D2F22-1877-4BF0-87FF-23EFF9B099FA}"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A27D-4A55-BE8D-83C7B757DC64}"/>
                </c:ext>
              </c:extLst>
            </c:dLbl>
            <c:dLbl>
              <c:idx val="1"/>
              <c:layout/>
              <c:tx>
                <c:rich>
                  <a:bodyPr/>
                  <a:lstStyle/>
                  <a:p>
                    <a:fld id="{FCE23C79-4C0B-48E9-B0C6-B440965FD724}" type="CATEGORYNAME">
                      <a:rPr lang="en-US" b="1"/>
                      <a:pPr/>
                      <a:t>[CATEGORY NAME]</a:t>
                    </a:fld>
                    <a:r>
                      <a:rPr lang="en-US" baseline="0"/>
                      <a:t> </a:t>
                    </a:r>
                  </a:p>
                  <a:p>
                    <a:fld id="{922E00C1-91C1-42C7-A872-F1AD2024EFB6}"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A27D-4A55-BE8D-83C7B757DC64}"/>
                </c:ext>
              </c:extLst>
            </c:dLbl>
            <c:dLbl>
              <c:idx val="2"/>
              <c:layout/>
              <c:tx>
                <c:rich>
                  <a:bodyPr/>
                  <a:lstStyle/>
                  <a:p>
                    <a:fld id="{4B07FDD9-3A66-4DCF-AE43-1F372451A61B}" type="CATEGORYNAME">
                      <a:rPr lang="en-US" b="1"/>
                      <a:pPr/>
                      <a:t>[CATEGORY NAME]</a:t>
                    </a:fld>
                    <a:endParaRPr lang="en-US" baseline="0"/>
                  </a:p>
                  <a:p>
                    <a:fld id="{8A5DFC6A-E596-4799-BDA7-804EC77FEA95}"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A27D-4A55-BE8D-83C7B757DC64}"/>
                </c:ext>
              </c:extLst>
            </c:dLbl>
            <c:dLbl>
              <c:idx val="3"/>
              <c:layout/>
              <c:tx>
                <c:rich>
                  <a:bodyPr/>
                  <a:lstStyle/>
                  <a:p>
                    <a:fld id="{AE9688D5-4E94-4B30-B436-A2C81DFFF779}" type="CATEGORYNAME">
                      <a:rPr lang="en-US" b="1"/>
                      <a:pPr/>
                      <a:t>[CATEGORY NAME]</a:t>
                    </a:fld>
                    <a:endParaRPr lang="en-US" b="1" baseline="0"/>
                  </a:p>
                  <a:p>
                    <a:r>
                      <a:rPr lang="en-US" baseline="0"/>
                      <a:t> </a:t>
                    </a:r>
                    <a:fld id="{C78EF60F-19E4-4336-96C6-B21CCC7836E6}" type="VALUE">
                      <a:rPr lang="en-US" baseline="0"/>
                      <a:pPr/>
                      <a:t>[VALUE]</a:t>
                    </a:fld>
                    <a:endParaRPr lang="en-US" baseline="0"/>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A27D-4A55-BE8D-83C7B757DC64}"/>
                </c:ext>
              </c:extLst>
            </c:dLbl>
            <c:dLbl>
              <c:idx val="4"/>
              <c:layout/>
              <c:tx>
                <c:rich>
                  <a:bodyPr/>
                  <a:lstStyle/>
                  <a:p>
                    <a:fld id="{77BEDEC0-ACBA-4D4D-862B-9098887E8025}" type="CATEGORYNAME">
                      <a:rPr lang="en-US" b="1"/>
                      <a:pPr/>
                      <a:t>[CATEGORY NAME]</a:t>
                    </a:fld>
                    <a:endParaRPr lang="en-US" b="1" baseline="0"/>
                  </a:p>
                  <a:p>
                    <a:fld id="{3074A3D7-906C-4FAE-ABA3-418FCDB68A0F}" type="VALUE">
                      <a:rPr lang="en-US" baseline="0"/>
                      <a:pPr/>
                      <a:t>[VALUE]</a:t>
                    </a:fld>
                    <a:endParaRPr lang="en-US"/>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A27D-4A55-BE8D-83C7B757DC6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'Biên lợi nhuận'!$A$4:$A$8</c:f>
              <c:strCache>
                <c:ptCount val="5"/>
                <c:pt idx="0">
                  <c:v>2017</c:v>
                </c:pt>
                <c:pt idx="1">
                  <c:v>2018</c:v>
                </c:pt>
                <c:pt idx="2">
                  <c:v>2019</c:v>
                </c:pt>
                <c:pt idx="3">
                  <c:v>2020</c:v>
                </c:pt>
                <c:pt idx="4">
                  <c:v>2021</c:v>
                </c:pt>
              </c:strCache>
            </c:strRef>
          </c:cat>
          <c:val>
            <c:numRef>
              <c:f>'Biên lợi nhuận'!$B$4:$B$8</c:f>
              <c:numCache>
                <c:formatCode>0.00%</c:formatCode>
                <c:ptCount val="5"/>
                <c:pt idx="0">
                  <c:v>8.2705765612147236E-2</c:v>
                </c:pt>
                <c:pt idx="1">
                  <c:v>0.13931513923600436</c:v>
                </c:pt>
                <c:pt idx="2">
                  <c:v>0.14113062904445509</c:v>
                </c:pt>
                <c:pt idx="3">
                  <c:v>0.14829653641922333</c:v>
                </c:pt>
                <c:pt idx="4">
                  <c:v>0.15001995946856492</c:v>
                </c:pt>
              </c:numCache>
            </c:numRef>
          </c:val>
          <c:extLst>
            <c:ext xmlns:c16="http://schemas.microsoft.com/office/drawing/2014/chart" uri="{C3380CC4-5D6E-409C-BE32-E72D297353CC}">
              <c16:uniqueId val="{00000014-A27D-4A55-BE8D-83C7B757DC64}"/>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1567180</xdr:colOff>
      <xdr:row>3</xdr:row>
      <xdr:rowOff>246380</xdr:rowOff>
    </xdr:from>
    <xdr:to>
      <xdr:col>3</xdr:col>
      <xdr:colOff>641350</xdr:colOff>
      <xdr:row>16</xdr:row>
      <xdr:rowOff>111125</xdr:rowOff>
    </xdr:to>
    <mc:AlternateContent xmlns:mc="http://schemas.openxmlformats.org/markup-compatibility/2006" xmlns:a14="http://schemas.microsoft.com/office/drawing/2010/main">
      <mc:Choice Requires="a14">
        <xdr:graphicFrame macro="">
          <xdr:nvGraphicFramePr>
            <xdr:cNvPr id="2" name="Năm 2">
              <a:extLst>
                <a:ext uri="{FF2B5EF4-FFF2-40B4-BE49-F238E27FC236}">
                  <a16:creationId xmlns:a16="http://schemas.microsoft.com/office/drawing/2014/main" id="{9D541AD8-EB3E-467F-9FC9-6FCE08C57208}"/>
                </a:ext>
              </a:extLst>
            </xdr:cNvPr>
            <xdr:cNvGraphicFramePr/>
          </xdr:nvGraphicFramePr>
          <xdr:xfrm>
            <a:off x="0" y="0"/>
            <a:ext cx="0" cy="0"/>
          </xdr:xfrm>
          <a:graphic>
            <a:graphicData uri="http://schemas.microsoft.com/office/drawing/2010/slicer">
              <sle:slicer xmlns:sle="http://schemas.microsoft.com/office/drawing/2010/slicer" name="Năm 2"/>
            </a:graphicData>
          </a:graphic>
        </xdr:graphicFrame>
      </mc:Choice>
      <mc:Fallback xmlns="">
        <xdr:sp macro="" textlink="">
          <xdr:nvSpPr>
            <xdr:cNvPr id="0" name=""/>
            <xdr:cNvSpPr>
              <a:spLocks noTextEdit="1"/>
            </xdr:cNvSpPr>
          </xdr:nvSpPr>
          <xdr:spPr>
            <a:xfrm>
              <a:off x="5849620" y="795020"/>
              <a:ext cx="1809750" cy="2501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126352</xdr:colOff>
      <xdr:row>0</xdr:row>
      <xdr:rowOff>95250</xdr:rowOff>
    </xdr:from>
    <xdr:to>
      <xdr:col>2</xdr:col>
      <xdr:colOff>333376</xdr:colOff>
      <xdr:row>7</xdr:row>
      <xdr:rowOff>97194</xdr:rowOff>
    </xdr:to>
    <xdr:sp macro="" textlink="'Biên lợi nhuận.'!$B$4">
      <xdr:nvSpPr>
        <xdr:cNvPr id="11" name="TextBox 10">
          <a:extLst>
            <a:ext uri="{FF2B5EF4-FFF2-40B4-BE49-F238E27FC236}">
              <a16:creationId xmlns:a16="http://schemas.microsoft.com/office/drawing/2014/main" id="{8D700C34-3AA8-4280-B4D5-855815C742D0}"/>
            </a:ext>
          </a:extLst>
        </xdr:cNvPr>
        <xdr:cNvSpPr txBox="1"/>
      </xdr:nvSpPr>
      <xdr:spPr>
        <a:xfrm>
          <a:off x="126352" y="95250"/>
          <a:ext cx="1373351" cy="1450133"/>
        </a:xfrm>
        <a:prstGeom prst="rect">
          <a:avLst/>
        </a:prstGeom>
        <a:solidFill>
          <a:schemeClr val="lt1"/>
        </a:solidFill>
        <a:ln w="19050" cmpd="sng">
          <a:solidFill>
            <a:srgbClr val="92D050"/>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703D2D3-2F24-4588-9425-449FDA3EB6DE}" type="TxLink">
            <a:rPr lang="en-US" sz="2000" b="1" i="0" u="none" strike="noStrike">
              <a:solidFill>
                <a:srgbClr val="305496"/>
              </a:solidFill>
              <a:latin typeface="Times New Roman"/>
              <a:cs typeface="Times New Roman"/>
            </a:rPr>
            <a:pPr algn="ctr"/>
            <a:t> 159.076.768 </a:t>
          </a:fld>
          <a:endParaRPr lang="en-US" sz="20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457201</xdr:colOff>
      <xdr:row>0</xdr:row>
      <xdr:rowOff>95251</xdr:rowOff>
    </xdr:from>
    <xdr:to>
      <xdr:col>19</xdr:col>
      <xdr:colOff>476251</xdr:colOff>
      <xdr:row>2</xdr:row>
      <xdr:rowOff>142875</xdr:rowOff>
    </xdr:to>
    <xdr:sp macro="" textlink="">
      <xdr:nvSpPr>
        <xdr:cNvPr id="18" name="TextBox 17">
          <a:extLst>
            <a:ext uri="{FF2B5EF4-FFF2-40B4-BE49-F238E27FC236}">
              <a16:creationId xmlns:a16="http://schemas.microsoft.com/office/drawing/2014/main" id="{A2D74A16-CC4F-4B56-B53A-1B565FBABEF8}"/>
            </a:ext>
          </a:extLst>
        </xdr:cNvPr>
        <xdr:cNvSpPr txBox="1"/>
      </xdr:nvSpPr>
      <xdr:spPr>
        <a:xfrm>
          <a:off x="1619251" y="95251"/>
          <a:ext cx="9982200" cy="485774"/>
        </a:xfrm>
        <a:prstGeom prst="rect">
          <a:avLst/>
        </a:prstGeom>
        <a:solidFill>
          <a:schemeClr val="lt1"/>
        </a:solidFill>
        <a:ln w="19050" cmpd="sng">
          <a:solidFill>
            <a:srgbClr val="92D050"/>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1">
                  <a:lumMod val="75000"/>
                </a:schemeClr>
              </a:solidFill>
              <a:latin typeface="Times New Roman" panose="02020603050405020304" pitchFamily="18" charset="0"/>
              <a:cs typeface="Times New Roman" panose="02020603050405020304" pitchFamily="18" charset="0"/>
            </a:rPr>
            <a:t>DOANH</a:t>
          </a:r>
          <a:r>
            <a:rPr lang="en-US" sz="2400" b="1" baseline="0">
              <a:solidFill>
                <a:schemeClr val="accent1">
                  <a:lumMod val="75000"/>
                </a:schemeClr>
              </a:solidFill>
              <a:latin typeface="Times New Roman" panose="02020603050405020304" pitchFamily="18" charset="0"/>
              <a:cs typeface="Times New Roman" panose="02020603050405020304" pitchFamily="18" charset="0"/>
            </a:rPr>
            <a:t> THU - LỢI NHUẬN</a:t>
          </a:r>
          <a:endParaRPr lang="en-US" sz="24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446167</xdr:colOff>
      <xdr:row>3</xdr:row>
      <xdr:rowOff>1</xdr:rowOff>
    </xdr:from>
    <xdr:to>
      <xdr:col>12</xdr:col>
      <xdr:colOff>323851</xdr:colOff>
      <xdr:row>17</xdr:row>
      <xdr:rowOff>95251</xdr:rowOff>
    </xdr:to>
    <xdr:graphicFrame macro="">
      <xdr:nvGraphicFramePr>
        <xdr:cNvPr id="19" name="Chart 18">
          <a:extLst>
            <a:ext uri="{FF2B5EF4-FFF2-40B4-BE49-F238E27FC236}">
              <a16:creationId xmlns:a16="http://schemas.microsoft.com/office/drawing/2014/main" id="{0451BEF9-5B59-45B9-B4AF-EF0E84232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428625</xdr:colOff>
      <xdr:row>18</xdr:row>
      <xdr:rowOff>0</xdr:rowOff>
    </xdr:from>
    <xdr:to>
      <xdr:col>13</xdr:col>
      <xdr:colOff>571501</xdr:colOff>
      <xdr:row>30</xdr:row>
      <xdr:rowOff>114300</xdr:rowOff>
    </xdr:to>
    <xdr:graphicFrame macro="">
      <xdr:nvGraphicFramePr>
        <xdr:cNvPr id="20" name="Chart 19">
          <a:extLst>
            <a:ext uri="{FF2B5EF4-FFF2-40B4-BE49-F238E27FC236}">
              <a16:creationId xmlns:a16="http://schemas.microsoft.com/office/drawing/2014/main" id="{7F256D21-4C58-4426-BF33-E031971FB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3</xdr:row>
      <xdr:rowOff>9525</xdr:rowOff>
    </xdr:from>
    <xdr:to>
      <xdr:col>21</xdr:col>
      <xdr:colOff>495300</xdr:colOff>
      <xdr:row>17</xdr:row>
      <xdr:rowOff>95250</xdr:rowOff>
    </xdr:to>
    <xdr:graphicFrame macro="">
      <xdr:nvGraphicFramePr>
        <xdr:cNvPr id="22" name="Chart 21">
          <a:extLst>
            <a:ext uri="{FF2B5EF4-FFF2-40B4-BE49-F238E27FC236}">
              <a16:creationId xmlns:a16="http://schemas.microsoft.com/office/drawing/2014/main" id="{76557CA2-E4E8-4CA0-B9E7-13BF22BC2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123827</xdr:colOff>
      <xdr:row>17</xdr:row>
      <xdr:rowOff>190499</xdr:rowOff>
    </xdr:from>
    <xdr:to>
      <xdr:col>21</xdr:col>
      <xdr:colOff>504826</xdr:colOff>
      <xdr:row>30</xdr:row>
      <xdr:rowOff>114300</xdr:rowOff>
    </xdr:to>
    <xdr:graphicFrame macro="">
      <xdr:nvGraphicFramePr>
        <xdr:cNvPr id="23" name="Chart 22">
          <a:extLst>
            <a:ext uri="{FF2B5EF4-FFF2-40B4-BE49-F238E27FC236}">
              <a16:creationId xmlns:a16="http://schemas.microsoft.com/office/drawing/2014/main" id="{2BC29593-D3E7-423D-9A2D-B8DC90125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116633</xdr:colOff>
      <xdr:row>16</xdr:row>
      <xdr:rowOff>19437</xdr:rowOff>
    </xdr:from>
    <xdr:to>
      <xdr:col>2</xdr:col>
      <xdr:colOff>333376</xdr:colOff>
      <xdr:row>30</xdr:row>
      <xdr:rowOff>104775</xdr:rowOff>
    </xdr:to>
    <mc:AlternateContent xmlns:mc="http://schemas.openxmlformats.org/markup-compatibility/2006" xmlns:a14="http://schemas.microsoft.com/office/drawing/2010/main">
      <mc:Choice Requires="a14">
        <xdr:graphicFrame macro="">
          <xdr:nvGraphicFramePr>
            <xdr:cNvPr id="24" name="Năm 3">
              <a:extLst>
                <a:ext uri="{FF2B5EF4-FFF2-40B4-BE49-F238E27FC236}">
                  <a16:creationId xmlns:a16="http://schemas.microsoft.com/office/drawing/2014/main" id="{55359B7D-886B-4D36-8504-D6D863E8E62B}"/>
                </a:ext>
              </a:extLst>
            </xdr:cNvPr>
            <xdr:cNvGraphicFramePr/>
          </xdr:nvGraphicFramePr>
          <xdr:xfrm>
            <a:off x="0" y="0"/>
            <a:ext cx="0" cy="0"/>
          </xdr:xfrm>
          <a:graphic>
            <a:graphicData uri="http://schemas.microsoft.com/office/drawing/2010/slicer">
              <sle:slicer xmlns:sle="http://schemas.microsoft.com/office/drawing/2010/slicer" name="Năm 3"/>
            </a:graphicData>
          </a:graphic>
        </xdr:graphicFrame>
      </mc:Choice>
      <mc:Fallback xmlns="">
        <xdr:sp macro="" textlink="">
          <xdr:nvSpPr>
            <xdr:cNvPr id="0" name=""/>
            <xdr:cNvSpPr>
              <a:spLocks noTextEdit="1"/>
            </xdr:cNvSpPr>
          </xdr:nvSpPr>
          <xdr:spPr>
            <a:xfrm>
              <a:off x="98297" y="2724150"/>
              <a:ext cx="1397128" cy="316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264132</xdr:colOff>
      <xdr:row>3</xdr:row>
      <xdr:rowOff>73048</xdr:rowOff>
    </xdr:from>
    <xdr:to>
      <xdr:col>2</xdr:col>
      <xdr:colOff>209550</xdr:colOff>
      <xdr:row>6</xdr:row>
      <xdr:rowOff>157370</xdr:rowOff>
    </xdr:to>
    <xdr:sp macro="" textlink="">
      <xdr:nvSpPr>
        <xdr:cNvPr id="3" name="TextBox 2">
          <a:extLst>
            <a:ext uri="{FF2B5EF4-FFF2-40B4-BE49-F238E27FC236}">
              <a16:creationId xmlns:a16="http://schemas.microsoft.com/office/drawing/2014/main" id="{FFE17E68-1992-4747-9270-895F8D0D61D1}"/>
            </a:ext>
          </a:extLst>
        </xdr:cNvPr>
        <xdr:cNvSpPr txBox="1"/>
      </xdr:nvSpPr>
      <xdr:spPr>
        <a:xfrm>
          <a:off x="264132" y="743939"/>
          <a:ext cx="1138114" cy="630974"/>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rgbClr val="92D050"/>
              </a:solidFill>
              <a:latin typeface="Times New Roman" panose="02020603050405020304" pitchFamily="18" charset="0"/>
              <a:cs typeface="Times New Roman" panose="02020603050405020304" pitchFamily="18" charset="0"/>
            </a:rPr>
            <a:t>Nghìn tỉ</a:t>
          </a:r>
        </a:p>
        <a:p>
          <a:pPr algn="ctr"/>
          <a:r>
            <a:rPr lang="en-US" sz="1600" b="1">
              <a:solidFill>
                <a:schemeClr val="accent1">
                  <a:lumMod val="75000"/>
                </a:schemeClr>
              </a:solidFill>
              <a:latin typeface="Times New Roman" panose="02020603050405020304" pitchFamily="18" charset="0"/>
              <a:cs typeface="Times New Roman" panose="02020603050405020304" pitchFamily="18" charset="0"/>
            </a:rPr>
            <a:t>Doanh</a:t>
          </a:r>
          <a:r>
            <a:rPr lang="en-US" sz="1600" b="1" baseline="0">
              <a:solidFill>
                <a:schemeClr val="accent1">
                  <a:lumMod val="75000"/>
                </a:schemeClr>
              </a:solidFill>
              <a:latin typeface="Times New Roman" panose="02020603050405020304" pitchFamily="18" charset="0"/>
              <a:cs typeface="Times New Roman" panose="02020603050405020304" pitchFamily="18" charset="0"/>
            </a:rPr>
            <a:t> thu</a:t>
          </a:r>
          <a:endParaRPr lang="en-US" sz="16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124057</xdr:colOff>
      <xdr:row>8</xdr:row>
      <xdr:rowOff>29156</xdr:rowOff>
    </xdr:from>
    <xdr:to>
      <xdr:col>2</xdr:col>
      <xdr:colOff>340177</xdr:colOff>
      <xdr:row>15</xdr:row>
      <xdr:rowOff>87473</xdr:rowOff>
    </xdr:to>
    <xdr:sp macro="" textlink="'Biên lợi nhuận.'!$B$5">
      <xdr:nvSpPr>
        <xdr:cNvPr id="15" name="TextBox 14">
          <a:extLst>
            <a:ext uri="{FF2B5EF4-FFF2-40B4-BE49-F238E27FC236}">
              <a16:creationId xmlns:a16="http://schemas.microsoft.com/office/drawing/2014/main" id="{9D163D68-A723-4FDF-9852-7B82C8AD7420}"/>
            </a:ext>
          </a:extLst>
        </xdr:cNvPr>
        <xdr:cNvSpPr txBox="1"/>
      </xdr:nvSpPr>
      <xdr:spPr>
        <a:xfrm>
          <a:off x="124057" y="1611134"/>
          <a:ext cx="1408816" cy="1333839"/>
        </a:xfrm>
        <a:prstGeom prst="rect">
          <a:avLst/>
        </a:prstGeom>
        <a:solidFill>
          <a:schemeClr val="lt1"/>
        </a:solidFill>
        <a:ln w="19050" cmpd="sng">
          <a:solidFill>
            <a:srgbClr val="92D050"/>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8DB30F7-2882-4C00-A7F3-1974BB0074F1}" type="TxLink">
            <a:rPr lang="en-US" sz="2000" b="1" i="0" u="none" strike="noStrike">
              <a:solidFill>
                <a:srgbClr val="305496"/>
              </a:solidFill>
              <a:latin typeface="Times New Roman"/>
              <a:cs typeface="Times New Roman"/>
            </a:rPr>
            <a:pPr algn="ctr"/>
            <a:t> 20.446.868 </a:t>
          </a:fld>
          <a:endParaRPr lang="en-US" sz="20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253282</xdr:colOff>
      <xdr:row>10</xdr:row>
      <xdr:rowOff>122040</xdr:rowOff>
    </xdr:from>
    <xdr:to>
      <xdr:col>2</xdr:col>
      <xdr:colOff>198700</xdr:colOff>
      <xdr:row>13</xdr:row>
      <xdr:rowOff>115955</xdr:rowOff>
    </xdr:to>
    <xdr:sp macro="" textlink="">
      <xdr:nvSpPr>
        <xdr:cNvPr id="17" name="TextBox 16">
          <a:extLst>
            <a:ext uri="{FF2B5EF4-FFF2-40B4-BE49-F238E27FC236}">
              <a16:creationId xmlns:a16="http://schemas.microsoft.com/office/drawing/2014/main" id="{A8DEA09F-6ED6-4603-87E7-5490700B5D32}"/>
            </a:ext>
          </a:extLst>
        </xdr:cNvPr>
        <xdr:cNvSpPr txBox="1"/>
      </xdr:nvSpPr>
      <xdr:spPr>
        <a:xfrm>
          <a:off x="253282" y="2068453"/>
          <a:ext cx="1138114" cy="540567"/>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rgbClr val="92D050"/>
              </a:solidFill>
              <a:latin typeface="Times New Roman" panose="02020603050405020304" pitchFamily="18" charset="0"/>
              <a:cs typeface="Times New Roman" panose="02020603050405020304" pitchFamily="18" charset="0"/>
            </a:rPr>
            <a:t>Nghìn tỉ</a:t>
          </a:r>
        </a:p>
        <a:p>
          <a:pPr algn="ctr"/>
          <a:r>
            <a:rPr lang="en-US" sz="1600" b="1">
              <a:solidFill>
                <a:schemeClr val="accent1">
                  <a:lumMod val="75000"/>
                </a:schemeClr>
              </a:solidFill>
              <a:latin typeface="Times New Roman" panose="02020603050405020304" pitchFamily="18" charset="0"/>
              <a:cs typeface="Times New Roman" panose="02020603050405020304" pitchFamily="18" charset="0"/>
            </a:rPr>
            <a:t>Lợi</a:t>
          </a:r>
          <a:r>
            <a:rPr lang="en-US" sz="1600" b="1" baseline="0">
              <a:solidFill>
                <a:schemeClr val="accent1">
                  <a:lumMod val="75000"/>
                </a:schemeClr>
              </a:solidFill>
              <a:latin typeface="Times New Roman" panose="02020603050405020304" pitchFamily="18" charset="0"/>
              <a:cs typeface="Times New Roman" panose="02020603050405020304" pitchFamily="18" charset="0"/>
            </a:rPr>
            <a:t> nhuận</a:t>
          </a:r>
          <a:endParaRPr lang="en-US" sz="16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20</xdr:col>
      <xdr:colOff>21400</xdr:colOff>
      <xdr:row>0</xdr:row>
      <xdr:rowOff>83711</xdr:rowOff>
    </xdr:from>
    <xdr:to>
      <xdr:col>21</xdr:col>
      <xdr:colOff>529399</xdr:colOff>
      <xdr:row>2</xdr:row>
      <xdr:rowOff>176560</xdr:rowOff>
    </xdr:to>
    <xdr:pic>
      <xdr:nvPicPr>
        <xdr:cNvPr id="6" name="Picture 5"/>
        <xdr:cNvPicPr>
          <a:picLocks noChangeAspect="1"/>
        </xdr:cNvPicPr>
      </xdr:nvPicPr>
      <xdr:blipFill>
        <a:blip xmlns:r="http://schemas.openxmlformats.org/officeDocument/2006/relationships" r:embed="rId5"/>
        <a:stretch>
          <a:fillRect/>
        </a:stretch>
      </xdr:blipFill>
      <xdr:spPr>
        <a:xfrm>
          <a:off x="12005863" y="83711"/>
          <a:ext cx="1102731" cy="532703"/>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0.10972</cdr:x>
      <cdr:y>0.0544</cdr:y>
    </cdr:from>
    <cdr:to>
      <cdr:x>0.81528</cdr:x>
      <cdr:y>0.17014</cdr:y>
    </cdr:to>
    <cdr:sp macro="" textlink="">
      <cdr:nvSpPr>
        <cdr:cNvPr id="2" name="TextBox 1">
          <a:extLst xmlns:a="http://schemas.openxmlformats.org/drawingml/2006/main">
            <a:ext uri="{FF2B5EF4-FFF2-40B4-BE49-F238E27FC236}">
              <a16:creationId xmlns:a16="http://schemas.microsoft.com/office/drawing/2014/main" id="{B638F863-0EA9-49FF-AC3A-128C5789BA88}"/>
            </a:ext>
          </a:extLst>
        </cdr:cNvPr>
        <cdr:cNvSpPr txBox="1"/>
      </cdr:nvSpPr>
      <cdr:spPr>
        <a:xfrm xmlns:a="http://schemas.openxmlformats.org/drawingml/2006/main">
          <a:off x="501650" y="149225"/>
          <a:ext cx="32258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0.00278</cdr:x>
      <cdr:y>0</cdr:y>
    </cdr:from>
    <cdr:to>
      <cdr:x>1</cdr:x>
      <cdr:y>0.13542</cdr:y>
    </cdr:to>
    <cdr:sp macro="" textlink="">
      <cdr:nvSpPr>
        <cdr:cNvPr id="3" name="TextBox 2">
          <a:extLst xmlns:a="http://schemas.openxmlformats.org/drawingml/2006/main">
            <a:ext uri="{FF2B5EF4-FFF2-40B4-BE49-F238E27FC236}">
              <a16:creationId xmlns:a16="http://schemas.microsoft.com/office/drawing/2014/main" id="{7428702A-BD91-46E6-B24A-F393C67252ED}"/>
            </a:ext>
          </a:extLst>
        </cdr:cNvPr>
        <cdr:cNvSpPr txBox="1"/>
      </cdr:nvSpPr>
      <cdr:spPr>
        <a:xfrm xmlns:a="http://schemas.openxmlformats.org/drawingml/2006/main">
          <a:off x="12700" y="0"/>
          <a:ext cx="4559300" cy="371475"/>
        </a:xfrm>
        <a:prstGeom xmlns:a="http://schemas.openxmlformats.org/drawingml/2006/main" prst="rect">
          <a:avLst/>
        </a:prstGeom>
        <a:solidFill xmlns:a="http://schemas.openxmlformats.org/drawingml/2006/main">
          <a:schemeClr val="accent5">
            <a:lumMod val="75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Kết</a:t>
          </a:r>
          <a:r>
            <a:rPr lang="en-US" sz="1400" b="1" baseline="0">
              <a:solidFill>
                <a:schemeClr val="bg1"/>
              </a:solidFill>
              <a:latin typeface="Times New Roman" panose="02020603050405020304" pitchFamily="18" charset="0"/>
              <a:cs typeface="Times New Roman" panose="02020603050405020304" pitchFamily="18" charset="0"/>
            </a:rPr>
            <a:t> quả kinh doanh giai đoạn 2017-2021</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0.01736</cdr:x>
      <cdr:y>0.01505</cdr:y>
    </cdr:from>
    <cdr:to>
      <cdr:x>0.98403</cdr:x>
      <cdr:y>0.13542</cdr:y>
    </cdr:to>
    <cdr:sp macro="" textlink="">
      <cdr:nvSpPr>
        <cdr:cNvPr id="2" name="TextBox 1">
          <a:extLst xmlns:a="http://schemas.openxmlformats.org/drawingml/2006/main">
            <a:ext uri="{FF2B5EF4-FFF2-40B4-BE49-F238E27FC236}">
              <a16:creationId xmlns:a16="http://schemas.microsoft.com/office/drawing/2014/main" id="{3113CE0F-F41F-46AA-AC61-243A373DA2BC}"/>
            </a:ext>
          </a:extLst>
        </cdr:cNvPr>
        <cdr:cNvSpPr txBox="1"/>
      </cdr:nvSpPr>
      <cdr:spPr>
        <a:xfrm xmlns:a="http://schemas.openxmlformats.org/drawingml/2006/main">
          <a:off x="79375" y="41275"/>
          <a:ext cx="44196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0.01458</cdr:x>
      <cdr:y>0.04051</cdr:y>
    </cdr:from>
    <cdr:to>
      <cdr:x>0.98403</cdr:x>
      <cdr:y>0.16551</cdr:y>
    </cdr:to>
    <cdr:sp macro="" textlink="">
      <cdr:nvSpPr>
        <cdr:cNvPr id="3" name="TextBox 2">
          <a:extLst xmlns:a="http://schemas.openxmlformats.org/drawingml/2006/main">
            <a:ext uri="{FF2B5EF4-FFF2-40B4-BE49-F238E27FC236}">
              <a16:creationId xmlns:a16="http://schemas.microsoft.com/office/drawing/2014/main" id="{CD25BAC7-BE0C-4989-8BE0-5E531F92681D}"/>
            </a:ext>
          </a:extLst>
        </cdr:cNvPr>
        <cdr:cNvSpPr txBox="1"/>
      </cdr:nvSpPr>
      <cdr:spPr>
        <a:xfrm xmlns:a="http://schemas.openxmlformats.org/drawingml/2006/main">
          <a:off x="66675" y="111125"/>
          <a:ext cx="44323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0.00208</cdr:x>
      <cdr:y>0.0081</cdr:y>
    </cdr:from>
    <cdr:to>
      <cdr:x>0.99931</cdr:x>
      <cdr:y>0.16788</cdr:y>
    </cdr:to>
    <cdr:sp macro="" textlink="">
      <cdr:nvSpPr>
        <cdr:cNvPr id="4" name="TextBox 3">
          <a:extLst xmlns:a="http://schemas.openxmlformats.org/drawingml/2006/main">
            <a:ext uri="{FF2B5EF4-FFF2-40B4-BE49-F238E27FC236}">
              <a16:creationId xmlns:a16="http://schemas.microsoft.com/office/drawing/2014/main" id="{3F31220A-C70B-49FF-B2AF-C61E8DE72DAC}"/>
            </a:ext>
          </a:extLst>
        </cdr:cNvPr>
        <cdr:cNvSpPr txBox="1"/>
      </cdr:nvSpPr>
      <cdr:spPr>
        <a:xfrm xmlns:a="http://schemas.openxmlformats.org/drawingml/2006/main">
          <a:off x="14824" y="19288"/>
          <a:ext cx="7107291" cy="380476"/>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Tăng</a:t>
          </a:r>
          <a:r>
            <a:rPr lang="en-US" sz="1400" b="1" baseline="0">
              <a:solidFill>
                <a:schemeClr val="bg1"/>
              </a:solidFill>
              <a:latin typeface="Times New Roman" panose="02020603050405020304" pitchFamily="18" charset="0"/>
              <a:cs typeface="Times New Roman" panose="02020603050405020304" pitchFamily="18" charset="0"/>
            </a:rPr>
            <a:t> trưởng lợi nhuận giai đoạn 2017-2021</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1</cdr:x>
      <cdr:y>0.13485</cdr:y>
    </cdr:to>
    <cdr:sp macro="" textlink="">
      <cdr:nvSpPr>
        <cdr:cNvPr id="2" name="Rectangle 1">
          <a:extLst xmlns:a="http://schemas.openxmlformats.org/drawingml/2006/main">
            <a:ext uri="{FF2B5EF4-FFF2-40B4-BE49-F238E27FC236}">
              <a16:creationId xmlns:a16="http://schemas.microsoft.com/office/drawing/2014/main" id="{10DBF5C5-F098-4895-91B0-19F87752393E}"/>
            </a:ext>
          </a:extLst>
        </cdr:cNvPr>
        <cdr:cNvSpPr/>
      </cdr:nvSpPr>
      <cdr:spPr>
        <a:xfrm xmlns:a="http://schemas.openxmlformats.org/drawingml/2006/main">
          <a:off x="0" y="0"/>
          <a:ext cx="6734175" cy="357076"/>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rtl="0"/>
          <a:r>
            <a:rPr lang="en-US" sz="1400" b="1" i="0" baseline="0">
              <a:solidFill>
                <a:schemeClr val="lt1"/>
              </a:solidFill>
              <a:effectLst/>
              <a:latin typeface="Times New Roman" panose="02020603050405020304" pitchFamily="18" charset="0"/>
              <a:ea typeface="+mn-ea"/>
              <a:cs typeface="Times New Roman" panose="02020603050405020304" pitchFamily="18" charset="0"/>
            </a:rPr>
            <a:t>Doanh thu bán hàng</a:t>
          </a:r>
          <a:endParaRPr lang="en-US" sz="1400">
            <a:effectLst/>
            <a:latin typeface="Times New Roman" panose="02020603050405020304" pitchFamily="18" charset="0"/>
            <a:cs typeface="Times New Roman" panose="02020603050405020304"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cdr:x>
      <cdr:y>0.00485</cdr:y>
    </cdr:from>
    <cdr:to>
      <cdr:x>0.99821</cdr:x>
      <cdr:y>0.14964</cdr:y>
    </cdr:to>
    <cdr:sp macro="" textlink="">
      <cdr:nvSpPr>
        <cdr:cNvPr id="2" name="Rectangle 1">
          <a:extLst xmlns:a="http://schemas.openxmlformats.org/drawingml/2006/main">
            <a:ext uri="{FF2B5EF4-FFF2-40B4-BE49-F238E27FC236}">
              <a16:creationId xmlns:a16="http://schemas.microsoft.com/office/drawing/2014/main" id="{37206469-3235-40E2-85E2-88B2D8DE0B74}"/>
            </a:ext>
          </a:extLst>
        </cdr:cNvPr>
        <cdr:cNvSpPr/>
      </cdr:nvSpPr>
      <cdr:spPr>
        <a:xfrm xmlns:a="http://schemas.openxmlformats.org/drawingml/2006/main">
          <a:off x="0" y="11731"/>
          <a:ext cx="6587239" cy="35022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0.02683</cdr:x>
      <cdr:y>0.00692</cdr:y>
    </cdr:from>
    <cdr:to>
      <cdr:x>0.97674</cdr:x>
      <cdr:y>0.15225</cdr:y>
    </cdr:to>
    <cdr:sp macro="" textlink="">
      <cdr:nvSpPr>
        <cdr:cNvPr id="3" name="TextBox 2">
          <a:extLst xmlns:a="http://schemas.openxmlformats.org/drawingml/2006/main">
            <a:ext uri="{FF2B5EF4-FFF2-40B4-BE49-F238E27FC236}">
              <a16:creationId xmlns:a16="http://schemas.microsoft.com/office/drawing/2014/main" id="{F2325598-D711-470B-AC82-2C6A0AB48ECA}"/>
            </a:ext>
          </a:extLst>
        </cdr:cNvPr>
        <cdr:cNvSpPr txBox="1"/>
      </cdr:nvSpPr>
      <cdr:spPr>
        <a:xfrm xmlns:a="http://schemas.openxmlformats.org/drawingml/2006/main">
          <a:off x="95250" y="19050"/>
          <a:ext cx="3371850" cy="4000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Biên</a:t>
          </a:r>
          <a:r>
            <a:rPr lang="en-US" sz="1400" b="1" baseline="0">
              <a:solidFill>
                <a:schemeClr val="bg1"/>
              </a:solidFill>
              <a:latin typeface="Times New Roman" panose="02020603050405020304" pitchFamily="18" charset="0"/>
              <a:cs typeface="Times New Roman" panose="02020603050405020304" pitchFamily="18" charset="0"/>
            </a:rPr>
            <a:t> lợi nhuận</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6</xdr:col>
      <xdr:colOff>296807</xdr:colOff>
      <xdr:row>2</xdr:row>
      <xdr:rowOff>185505</xdr:rowOff>
    </xdr:from>
    <xdr:to>
      <xdr:col>12</xdr:col>
      <xdr:colOff>1384157</xdr:colOff>
      <xdr:row>15</xdr:row>
      <xdr:rowOff>167525</xdr:rowOff>
    </xdr:to>
    <xdr:graphicFrame macro="">
      <xdr:nvGraphicFramePr>
        <xdr:cNvPr id="10" name="Chart 9">
          <a:extLst>
            <a:ext uri="{FF2B5EF4-FFF2-40B4-BE49-F238E27FC236}">
              <a16:creationId xmlns:a16="http://schemas.microsoft.com/office/drawing/2014/main" id="{188B45CD-C6F1-4AF0-9496-ACE8205726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1</cdr:x>
      <cdr:y>0.13414</cdr:y>
    </cdr:to>
    <cdr:sp macro="" textlink="">
      <cdr:nvSpPr>
        <cdr:cNvPr id="2" name="Rectangle 1">
          <a:extLst xmlns:a="http://schemas.openxmlformats.org/drawingml/2006/main">
            <a:ext uri="{FF2B5EF4-FFF2-40B4-BE49-F238E27FC236}">
              <a16:creationId xmlns:a16="http://schemas.microsoft.com/office/drawing/2014/main" id="{10DBF5C5-F098-4895-91B0-19F87752393E}"/>
            </a:ext>
          </a:extLst>
        </cdr:cNvPr>
        <cdr:cNvSpPr/>
      </cdr:nvSpPr>
      <cdr:spPr>
        <a:xfrm xmlns:a="http://schemas.openxmlformats.org/drawingml/2006/main">
          <a:off x="0" y="0"/>
          <a:ext cx="5453867" cy="321068"/>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rtl="0"/>
          <a:r>
            <a:rPr lang="en-US" sz="1400" b="1" i="0" baseline="0">
              <a:solidFill>
                <a:schemeClr val="lt1"/>
              </a:solidFill>
              <a:effectLst/>
              <a:latin typeface="Times New Roman" panose="02020603050405020304" pitchFamily="18" charset="0"/>
              <a:ea typeface="+mn-ea"/>
              <a:cs typeface="Times New Roman" panose="02020603050405020304" pitchFamily="18" charset="0"/>
            </a:rPr>
            <a:t>Doanh thu bán hàng</a:t>
          </a:r>
          <a:endParaRPr lang="en-US" sz="1400">
            <a:effectLst/>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12</xdr:col>
      <xdr:colOff>241300</xdr:colOff>
      <xdr:row>1</xdr:row>
      <xdr:rowOff>25400</xdr:rowOff>
    </xdr:from>
    <xdr:to>
      <xdr:col>15</xdr:col>
      <xdr:colOff>241300</xdr:colOff>
      <xdr:row>14</xdr:row>
      <xdr:rowOff>155575</xdr:rowOff>
    </xdr:to>
    <mc:AlternateContent xmlns:mc="http://schemas.openxmlformats.org/markup-compatibility/2006" xmlns:a14="http://schemas.microsoft.com/office/drawing/2010/main">
      <mc:Choice Requires="a14">
        <xdr:graphicFrame macro="">
          <xdr:nvGraphicFramePr>
            <xdr:cNvPr id="2" name="Năm 1">
              <a:extLst>
                <a:ext uri="{FF2B5EF4-FFF2-40B4-BE49-F238E27FC236}">
                  <a16:creationId xmlns:a16="http://schemas.microsoft.com/office/drawing/2014/main" id="{45B87877-D6CA-4D8E-8AD9-D50503B3656A}"/>
                </a:ext>
              </a:extLst>
            </xdr:cNvPr>
            <xdr:cNvGraphicFramePr/>
          </xdr:nvGraphicFramePr>
          <xdr:xfrm>
            <a:off x="0" y="0"/>
            <a:ext cx="0" cy="0"/>
          </xdr:xfrm>
          <a:graphic>
            <a:graphicData uri="http://schemas.microsoft.com/office/drawing/2010/slicer">
              <sle:slicer xmlns:sle="http://schemas.microsoft.com/office/drawing/2010/slicer" name="Năm 1"/>
            </a:graphicData>
          </a:graphic>
        </xdr:graphicFrame>
      </mc:Choice>
      <mc:Fallback xmlns="">
        <xdr:sp macro="" textlink="">
          <xdr:nvSpPr>
            <xdr:cNvPr id="0" name=""/>
            <xdr:cNvSpPr>
              <a:spLocks noTextEdit="1"/>
            </xdr:cNvSpPr>
          </xdr:nvSpPr>
          <xdr:spPr>
            <a:xfrm>
              <a:off x="749300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139700</xdr:colOff>
      <xdr:row>1</xdr:row>
      <xdr:rowOff>57150</xdr:rowOff>
    </xdr:from>
    <xdr:to>
      <xdr:col>11</xdr:col>
      <xdr:colOff>355600</xdr:colOff>
      <xdr:row>16</xdr:row>
      <xdr:rowOff>47625</xdr:rowOff>
    </xdr:to>
    <xdr:graphicFrame macro="">
      <xdr:nvGraphicFramePr>
        <xdr:cNvPr id="4" name="Chart 3">
          <a:extLst>
            <a:ext uri="{FF2B5EF4-FFF2-40B4-BE49-F238E27FC236}">
              <a16:creationId xmlns:a16="http://schemas.microsoft.com/office/drawing/2014/main" id="{F36DFA3B-5AF0-468E-9A1A-158D700DF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0.00179</cdr:x>
      <cdr:y>0.00116</cdr:y>
    </cdr:from>
    <cdr:to>
      <cdr:x>1</cdr:x>
      <cdr:y>0.16088</cdr:y>
    </cdr:to>
    <cdr:sp macro="" textlink="">
      <cdr:nvSpPr>
        <cdr:cNvPr id="2" name="Rectangle 1">
          <a:extLst xmlns:a="http://schemas.openxmlformats.org/drawingml/2006/main">
            <a:ext uri="{FF2B5EF4-FFF2-40B4-BE49-F238E27FC236}">
              <a16:creationId xmlns:a16="http://schemas.microsoft.com/office/drawing/2014/main" id="{37206469-3235-40E2-85E2-88B2D8DE0B74}"/>
            </a:ext>
          </a:extLst>
        </cdr:cNvPr>
        <cdr:cNvSpPr/>
      </cdr:nvSpPr>
      <cdr:spPr>
        <a:xfrm xmlns:a="http://schemas.openxmlformats.org/drawingml/2006/main">
          <a:off x="6350" y="3175"/>
          <a:ext cx="3543300" cy="43815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0.02683</cdr:x>
      <cdr:y>0.00692</cdr:y>
    </cdr:from>
    <cdr:to>
      <cdr:x>0.97674</cdr:x>
      <cdr:y>0.15225</cdr:y>
    </cdr:to>
    <cdr:sp macro="" textlink="">
      <cdr:nvSpPr>
        <cdr:cNvPr id="3" name="TextBox 2">
          <a:extLst xmlns:a="http://schemas.openxmlformats.org/drawingml/2006/main">
            <a:ext uri="{FF2B5EF4-FFF2-40B4-BE49-F238E27FC236}">
              <a16:creationId xmlns:a16="http://schemas.microsoft.com/office/drawing/2014/main" id="{F2325598-D711-470B-AC82-2C6A0AB48ECA}"/>
            </a:ext>
          </a:extLst>
        </cdr:cNvPr>
        <cdr:cNvSpPr txBox="1"/>
      </cdr:nvSpPr>
      <cdr:spPr>
        <a:xfrm xmlns:a="http://schemas.openxmlformats.org/drawingml/2006/main">
          <a:off x="95250" y="19050"/>
          <a:ext cx="3371850" cy="4000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Biên</a:t>
          </a:r>
          <a:r>
            <a:rPr lang="en-US" sz="1400" b="1" baseline="0">
              <a:solidFill>
                <a:schemeClr val="bg1"/>
              </a:solidFill>
              <a:latin typeface="Times New Roman" panose="02020603050405020304" pitchFamily="18" charset="0"/>
              <a:cs typeface="Times New Roman" panose="02020603050405020304" pitchFamily="18" charset="0"/>
            </a:rPr>
            <a:t> lợi nhuận</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355600</xdr:colOff>
      <xdr:row>1</xdr:row>
      <xdr:rowOff>22225</xdr:rowOff>
    </xdr:from>
    <xdr:to>
      <xdr:col>11</xdr:col>
      <xdr:colOff>50800</xdr:colOff>
      <xdr:row>16</xdr:row>
      <xdr:rowOff>3175</xdr:rowOff>
    </xdr:to>
    <xdr:graphicFrame macro="">
      <xdr:nvGraphicFramePr>
        <xdr:cNvPr id="4" name="Chart 3">
          <a:extLst>
            <a:ext uri="{FF2B5EF4-FFF2-40B4-BE49-F238E27FC236}">
              <a16:creationId xmlns:a16="http://schemas.microsoft.com/office/drawing/2014/main" id="{70F412E0-1122-487D-91E9-092F83D75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0.10972</cdr:x>
      <cdr:y>0.0544</cdr:y>
    </cdr:from>
    <cdr:to>
      <cdr:x>0.81528</cdr:x>
      <cdr:y>0.17014</cdr:y>
    </cdr:to>
    <cdr:sp macro="" textlink="">
      <cdr:nvSpPr>
        <cdr:cNvPr id="2" name="TextBox 1">
          <a:extLst xmlns:a="http://schemas.openxmlformats.org/drawingml/2006/main">
            <a:ext uri="{FF2B5EF4-FFF2-40B4-BE49-F238E27FC236}">
              <a16:creationId xmlns:a16="http://schemas.microsoft.com/office/drawing/2014/main" id="{B638F863-0EA9-49FF-AC3A-128C5789BA88}"/>
            </a:ext>
          </a:extLst>
        </cdr:cNvPr>
        <cdr:cNvSpPr txBox="1"/>
      </cdr:nvSpPr>
      <cdr:spPr>
        <a:xfrm xmlns:a="http://schemas.openxmlformats.org/drawingml/2006/main">
          <a:off x="501650" y="149225"/>
          <a:ext cx="3225800" cy="317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0.00278</cdr:x>
      <cdr:y>0</cdr:y>
    </cdr:from>
    <cdr:to>
      <cdr:x>1</cdr:x>
      <cdr:y>0.13542</cdr:y>
    </cdr:to>
    <cdr:sp macro="" textlink="">
      <cdr:nvSpPr>
        <cdr:cNvPr id="3" name="TextBox 2">
          <a:extLst xmlns:a="http://schemas.openxmlformats.org/drawingml/2006/main">
            <a:ext uri="{FF2B5EF4-FFF2-40B4-BE49-F238E27FC236}">
              <a16:creationId xmlns:a16="http://schemas.microsoft.com/office/drawing/2014/main" id="{7428702A-BD91-46E6-B24A-F393C67252ED}"/>
            </a:ext>
          </a:extLst>
        </cdr:cNvPr>
        <cdr:cNvSpPr txBox="1"/>
      </cdr:nvSpPr>
      <cdr:spPr>
        <a:xfrm xmlns:a="http://schemas.openxmlformats.org/drawingml/2006/main">
          <a:off x="12700" y="0"/>
          <a:ext cx="4559300" cy="371475"/>
        </a:xfrm>
        <a:prstGeom xmlns:a="http://schemas.openxmlformats.org/drawingml/2006/main" prst="rect">
          <a:avLst/>
        </a:prstGeom>
        <a:solidFill xmlns:a="http://schemas.openxmlformats.org/drawingml/2006/main">
          <a:schemeClr val="accent1">
            <a:lumMod val="75000"/>
          </a:schemeClr>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Kết</a:t>
          </a:r>
          <a:r>
            <a:rPr lang="en-US" sz="1400" b="1" baseline="0">
              <a:solidFill>
                <a:schemeClr val="bg1"/>
              </a:solidFill>
              <a:latin typeface="Times New Roman" panose="02020603050405020304" pitchFamily="18" charset="0"/>
              <a:cs typeface="Times New Roman" panose="02020603050405020304" pitchFamily="18" charset="0"/>
            </a:rPr>
            <a:t> quả kinh doanh giai đoạn 2017-2021</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155575</xdr:colOff>
      <xdr:row>1</xdr:row>
      <xdr:rowOff>82551</xdr:rowOff>
    </xdr:from>
    <xdr:to>
      <xdr:col>6</xdr:col>
      <xdr:colOff>1841500</xdr:colOff>
      <xdr:row>16</xdr:row>
      <xdr:rowOff>60325</xdr:rowOff>
    </xdr:to>
    <xdr:graphicFrame macro="">
      <xdr:nvGraphicFramePr>
        <xdr:cNvPr id="3" name="Chart 2">
          <a:extLst>
            <a:ext uri="{FF2B5EF4-FFF2-40B4-BE49-F238E27FC236}">
              <a16:creationId xmlns:a16="http://schemas.microsoft.com/office/drawing/2014/main" id="{2B3A4E64-7FF8-44CB-BD3F-DA211FA4C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0.01736</cdr:x>
      <cdr:y>0.01505</cdr:y>
    </cdr:from>
    <cdr:to>
      <cdr:x>0.98403</cdr:x>
      <cdr:y>0.13542</cdr:y>
    </cdr:to>
    <cdr:sp macro="" textlink="">
      <cdr:nvSpPr>
        <cdr:cNvPr id="2" name="TextBox 1">
          <a:extLst xmlns:a="http://schemas.openxmlformats.org/drawingml/2006/main">
            <a:ext uri="{FF2B5EF4-FFF2-40B4-BE49-F238E27FC236}">
              <a16:creationId xmlns:a16="http://schemas.microsoft.com/office/drawing/2014/main" id="{3113CE0F-F41F-46AA-AC61-243A373DA2BC}"/>
            </a:ext>
          </a:extLst>
        </cdr:cNvPr>
        <cdr:cNvSpPr txBox="1"/>
      </cdr:nvSpPr>
      <cdr:spPr>
        <a:xfrm xmlns:a="http://schemas.openxmlformats.org/drawingml/2006/main">
          <a:off x="79375" y="41275"/>
          <a:ext cx="4419600" cy="330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0.01458</cdr:x>
      <cdr:y>0.04051</cdr:y>
    </cdr:from>
    <cdr:to>
      <cdr:x>0.98403</cdr:x>
      <cdr:y>0.16551</cdr:y>
    </cdr:to>
    <cdr:sp macro="" textlink="">
      <cdr:nvSpPr>
        <cdr:cNvPr id="3" name="TextBox 2">
          <a:extLst xmlns:a="http://schemas.openxmlformats.org/drawingml/2006/main">
            <a:ext uri="{FF2B5EF4-FFF2-40B4-BE49-F238E27FC236}">
              <a16:creationId xmlns:a16="http://schemas.microsoft.com/office/drawing/2014/main" id="{CD25BAC7-BE0C-4989-8BE0-5E531F92681D}"/>
            </a:ext>
          </a:extLst>
        </cdr:cNvPr>
        <cdr:cNvSpPr txBox="1"/>
      </cdr:nvSpPr>
      <cdr:spPr>
        <a:xfrm xmlns:a="http://schemas.openxmlformats.org/drawingml/2006/main">
          <a:off x="66675" y="111125"/>
          <a:ext cx="44323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0.00208</cdr:x>
      <cdr:y>0.0081</cdr:y>
    </cdr:from>
    <cdr:to>
      <cdr:x>0.99931</cdr:x>
      <cdr:y>0.16454</cdr:y>
    </cdr:to>
    <cdr:sp macro="" textlink="">
      <cdr:nvSpPr>
        <cdr:cNvPr id="4" name="TextBox 3">
          <a:extLst xmlns:a="http://schemas.openxmlformats.org/drawingml/2006/main">
            <a:ext uri="{FF2B5EF4-FFF2-40B4-BE49-F238E27FC236}">
              <a16:creationId xmlns:a16="http://schemas.microsoft.com/office/drawing/2014/main" id="{3F31220A-C70B-49FF-B2AF-C61E8DE72DAC}"/>
            </a:ext>
          </a:extLst>
        </cdr:cNvPr>
        <cdr:cNvSpPr txBox="1"/>
      </cdr:nvSpPr>
      <cdr:spPr>
        <a:xfrm xmlns:a="http://schemas.openxmlformats.org/drawingml/2006/main">
          <a:off x="9518" y="22199"/>
          <a:ext cx="4556134" cy="428650"/>
        </a:xfrm>
        <a:prstGeom xmlns:a="http://schemas.openxmlformats.org/drawingml/2006/main" prst="rect">
          <a:avLst/>
        </a:prstGeom>
        <a:solidFill xmlns:a="http://schemas.openxmlformats.org/drawingml/2006/main">
          <a:schemeClr val="accent1"/>
        </a:solidFill>
      </cdr:spPr>
      <cdr:txBody>
        <a:bodyPr xmlns:a="http://schemas.openxmlformats.org/drawingml/2006/main" vertOverflow="clip" wrap="square" rtlCol="0" anchor="ctr"/>
        <a:lstStyle xmlns:a="http://schemas.openxmlformats.org/drawingml/2006/main"/>
        <a:p xmlns:a="http://schemas.openxmlformats.org/drawingml/2006/main">
          <a:pPr algn="ctr"/>
          <a:r>
            <a:rPr lang="en-US" sz="1400" b="1">
              <a:solidFill>
                <a:schemeClr val="bg1"/>
              </a:solidFill>
              <a:latin typeface="Times New Roman" panose="02020603050405020304" pitchFamily="18" charset="0"/>
              <a:cs typeface="Times New Roman" panose="02020603050405020304" pitchFamily="18" charset="0"/>
            </a:rPr>
            <a:t>Tăng</a:t>
          </a:r>
          <a:r>
            <a:rPr lang="en-US" sz="1400" b="1" baseline="0">
              <a:solidFill>
                <a:schemeClr val="bg1"/>
              </a:solidFill>
              <a:latin typeface="Times New Roman" panose="02020603050405020304" pitchFamily="18" charset="0"/>
              <a:cs typeface="Times New Roman" panose="02020603050405020304" pitchFamily="18" charset="0"/>
            </a:rPr>
            <a:t> trưởng lợi nhuận giai đoạn 2017-2021</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húy Lưu" refreshedDate="44940.962234722225" createdVersion="7" refreshedVersion="6" minRefreshableVersion="3" recordCount="90">
  <cacheSource type="worksheet">
    <worksheetSource name="Table1"/>
  </cacheSource>
  <cacheFields count="9">
    <cacheField name="Năm" numFmtId="0">
      <sharedItems containsString="0" containsBlank="1" containsNumber="1" containsInteger="1" minValue="2011" maxValue="2021" count="12">
        <n v="2017"/>
        <m/>
        <n v="2018"/>
        <n v="2019"/>
        <n v="2020"/>
        <n v="2021"/>
        <n v="2015" u="1"/>
        <n v="2013" u="1"/>
        <n v="2011" u="1"/>
        <n v="2016" u="1"/>
        <n v="2014" u="1"/>
        <n v="2012" u="1"/>
      </sharedItems>
    </cacheField>
    <cacheField name="Chỉ tiêu" numFmtId="0">
      <sharedItems containsBlank="1"/>
    </cacheField>
    <cacheField name="Tiêu chí" numFmtId="0">
      <sharedItems containsBlank="1" count="18">
        <s v="Doanh thu bán hàng và cung cấp dịch vụ"/>
        <s v="Các khoản giảm trừ doanh thu"/>
        <s v="Doanh thu thuần về bán hàng và cung cấp dịch vụ"/>
        <s v="Giá vốn hàng bán"/>
        <s v="Lợi nhuận gộp về bán hàng và cung cấp dịch vụ"/>
        <s v="Chi phí tài chính"/>
        <s v="Doanh thu hoạt động tài chính"/>
        <s v="Chi phí bán hàng"/>
        <s v="Chi phí quản lý doanh nghiệp"/>
        <s v="Lợi nhuận thuần từ hoạt động kinh doanh"/>
        <s v="Lợi nhuận khác"/>
        <s v="Tổng lợi nhuận kế toán trước thuế"/>
        <s v="Chi phí thuế TNDN"/>
        <s v="Lợi nhuận sau thuế thu nhập doanh nghiệp"/>
        <s v="Tài sản"/>
        <s v="Nợ phải trả"/>
        <s v="Vốn chủ sở hữu"/>
        <m/>
      </sharedItems>
    </cacheField>
    <cacheField name="KQKD" numFmtId="0">
      <sharedItems containsString="0" containsBlank="1" containsNumber="1" containsInteger="1" minValue="13789" maxValue="53697940"/>
    </cacheField>
    <cacheField name="Biên lợi nhuận" numFmtId="10">
      <sharedItems containsString="0" containsBlank="1" containsNumber="1" minValue="8.2705765612147236E-2" maxValue="0.15001995946856492"/>
    </cacheField>
    <cacheField name="Nhóm" numFmtId="0">
      <sharedItems containsBlank="1" count="6">
        <s v="Doanh thu"/>
        <s v="Các khoản giảm trừ"/>
        <s v="Doanh thu thuần"/>
        <s v="Giá vốn hàng bán"/>
        <s v="Doanh thu hoạt động tài chính"/>
        <m/>
      </sharedItems>
    </cacheField>
    <cacheField name="Tiêu chí 2" numFmtId="0">
      <sharedItems containsBlank="1" count="31">
        <s v="Bán hàng hóa, sản phẩm"/>
        <s v="Cung cấp dịch vụ"/>
        <s v="Các khoản giảm trừ doanh thu"/>
        <s v="Doanh thu thuần"/>
        <s v="Giá vốn của thành phẩm, hàng hóa đã bán"/>
        <s v="Giá vốn dịch vụ đã cung cấp"/>
        <s v="Trích lập/(Hoàn nhập) dự phòng giảm giá hàng tồn kho"/>
        <s v="Lãi tiền gửi và tiền cho vay"/>
        <s v="Lãi chênh lệch tỷ giá"/>
        <s v="Doanh thu tài chính khác"/>
        <s v="Doanh thu hoạt động tài chính"/>
        <m/>
        <s v="Doanh thu bán hàng hóa"/>
        <s v="Doanh thu cung cấp dịch vụ"/>
        <s v="Dự phòng giảm giá hàng tồn kho"/>
        <s v="Khác"/>
        <s v="Cổ tức, lợi nhuận được chia"/>
        <s v="Bất động sản đầu tư cho thuê" u="1"/>
        <s v="Giá vốn hàng bán khác" u="1"/>
        <s v="Giá vốn của thành phẩm đã bán" u="1"/>
        <s v="Cung cấp dịch vụ khác" u="1"/>
        <s v="Bán hàng hóa" u="1"/>
        <s v="Hàng bán bị trả lại" u="1"/>
        <s v="Chi phí hoạt động dưới công suất" u="1"/>
        <s v="Dịch vụ khác " u="1"/>
        <s v="Cung cấp dịch vụ BDS" u="1"/>
        <s v="Chiết khấu thương mại" u="1"/>
        <s v="Bán thành phẩm" u="1"/>
        <s v="Thành phẩm khuyến mại" u="1"/>
        <s v="Giá vốn của hàng hóa đã bán" u="1"/>
        <s v="Tổn thất hàng tồn kho" u="1"/>
      </sharedItems>
    </cacheField>
    <cacheField name="KQKD 2" numFmtId="0">
      <sharedItems containsString="0" containsBlank="1" containsNumber="1" containsInteger="1" minValue="980" maxValue="42658610"/>
    </cacheField>
    <cacheField name="ln" numFmtId="0" formula="KQKD/KQKD" databaseField="0"/>
  </cacheFields>
  <extLst>
    <ext xmlns:x14="http://schemas.microsoft.com/office/spreadsheetml/2009/9/main" uri="{725AE2AE-9491-48be-B2B4-4EB974FC3084}">
      <x14:pivotCacheDefinition pivotCacheId="249915531"/>
    </ext>
  </extLst>
</pivotCacheDefinition>
</file>

<file path=xl/pivotCache/pivotCacheRecords1.xml><?xml version="1.0" encoding="utf-8"?>
<pivotCacheRecords xmlns="http://schemas.openxmlformats.org/spreadsheetml/2006/main" xmlns:r="http://schemas.openxmlformats.org/officeDocument/2006/relationships" count="90">
  <r>
    <x v="0"/>
    <s v="Doanh thu"/>
    <x v="0"/>
    <n v="43298396"/>
    <n v="8.2705765612147236E-2"/>
    <x v="0"/>
    <x v="0"/>
    <n v="26380377"/>
  </r>
  <r>
    <x v="0"/>
    <s v="Khoản giảm trừ"/>
    <x v="1"/>
    <n v="639785"/>
    <m/>
    <x v="0"/>
    <x v="1"/>
    <n v="16918018"/>
  </r>
  <r>
    <x v="0"/>
    <s v="Doanh thu"/>
    <x v="2"/>
    <n v="42658610"/>
    <m/>
    <x v="1"/>
    <x v="2"/>
    <n v="639785"/>
  </r>
  <r>
    <x v="0"/>
    <s v="Giá vốn hàng bán"/>
    <x v="3"/>
    <n v="32976206"/>
    <m/>
    <x v="2"/>
    <x v="3"/>
    <n v="42658610"/>
  </r>
  <r>
    <x v="0"/>
    <s v="Lợi nhuận"/>
    <x v="4"/>
    <n v="9682404"/>
    <m/>
    <x v="3"/>
    <x v="4"/>
    <n v="23312854"/>
  </r>
  <r>
    <x v="0"/>
    <s v="Chi phí"/>
    <x v="5"/>
    <n v="600871"/>
    <m/>
    <x v="3"/>
    <x v="5"/>
    <n v="9653397"/>
  </r>
  <r>
    <x v="0"/>
    <s v="Doanh thu"/>
    <x v="6"/>
    <n v="1583099"/>
    <m/>
    <x v="3"/>
    <x v="6"/>
    <n v="9954"/>
  </r>
  <r>
    <x v="0"/>
    <s v="Chi phí"/>
    <x v="7"/>
    <n v="3074637"/>
    <m/>
    <x v="4"/>
    <x v="7"/>
    <n v="396519"/>
  </r>
  <r>
    <x v="0"/>
    <s v="Chi phí"/>
    <x v="8"/>
    <n v="3441128"/>
    <m/>
    <x v="4"/>
    <x v="8"/>
    <n v="114316"/>
  </r>
  <r>
    <x v="0"/>
    <s v="Lợi nhuận"/>
    <x v="9"/>
    <n v="4219952"/>
    <m/>
    <x v="4"/>
    <x v="9"/>
    <n v="1072263"/>
  </r>
  <r>
    <x v="0"/>
    <s v="Lợi nhuận"/>
    <x v="10"/>
    <n v="35165"/>
    <m/>
    <x v="4"/>
    <x v="10"/>
    <n v="1583099"/>
  </r>
  <r>
    <x v="0"/>
    <s v="Lợi nhuận"/>
    <x v="11"/>
    <n v="4255117"/>
    <m/>
    <x v="5"/>
    <x v="11"/>
    <m/>
  </r>
  <r>
    <x v="0"/>
    <s v="Chi phí"/>
    <x v="12"/>
    <n v="727002"/>
    <m/>
    <x v="5"/>
    <x v="11"/>
    <m/>
  </r>
  <r>
    <x v="0"/>
    <s v="Lợi nhuận"/>
    <x v="13"/>
    <n v="3528113"/>
    <m/>
    <x v="5"/>
    <x v="11"/>
    <m/>
  </r>
  <r>
    <x v="0"/>
    <s v="TÀI SẢN"/>
    <x v="14"/>
    <n v="24999676"/>
    <m/>
    <x v="5"/>
    <x v="11"/>
    <m/>
  </r>
  <r>
    <x v="0"/>
    <s v="NGUỒN VỐN"/>
    <x v="15"/>
    <n v="11761300"/>
    <m/>
    <x v="5"/>
    <x v="11"/>
    <m/>
  </r>
  <r>
    <x v="0"/>
    <s v="NGUỒN VỐN"/>
    <x v="16"/>
    <n v="24999676"/>
    <m/>
    <x v="5"/>
    <x v="11"/>
    <m/>
  </r>
  <r>
    <x v="1"/>
    <m/>
    <x v="17"/>
    <m/>
    <m/>
    <x v="5"/>
    <x v="11"/>
    <m/>
  </r>
  <r>
    <x v="2"/>
    <s v="Doanh thu"/>
    <x v="0"/>
    <n v="23259126"/>
    <n v="0.13931513923600436"/>
    <x v="0"/>
    <x v="0"/>
    <n v="3417614"/>
  </r>
  <r>
    <x v="2"/>
    <s v="Khoản giảm trừ"/>
    <x v="1"/>
    <n v="45589"/>
    <m/>
    <x v="0"/>
    <x v="1"/>
    <n v="19841511"/>
  </r>
  <r>
    <x v="2"/>
    <s v="Doanh thu"/>
    <x v="2"/>
    <n v="23213536"/>
    <m/>
    <x v="1"/>
    <x v="2"/>
    <n v="45589"/>
  </r>
  <r>
    <x v="2"/>
    <s v="Giá vốn hàng bán"/>
    <x v="3"/>
    <n v="14490657"/>
    <m/>
    <x v="2"/>
    <x v="3"/>
    <n v="23213536"/>
  </r>
  <r>
    <x v="2"/>
    <s v="Lợi nhuận"/>
    <x v="4"/>
    <n v="8722878"/>
    <m/>
    <x v="3"/>
    <x v="4"/>
    <n v="3025295"/>
  </r>
  <r>
    <x v="2"/>
    <s v="Chi phí"/>
    <x v="5"/>
    <n v="361046"/>
    <m/>
    <x v="3"/>
    <x v="5"/>
    <n v="11408578"/>
  </r>
  <r>
    <x v="2"/>
    <s v="Doanh thu"/>
    <x v="6"/>
    <n v="600093"/>
    <m/>
    <x v="3"/>
    <x v="6"/>
    <n v="56783"/>
  </r>
  <r>
    <x v="2"/>
    <s v="Chi phí"/>
    <x v="7"/>
    <n v="2047833"/>
    <m/>
    <x v="4"/>
    <x v="7"/>
    <n v="442698"/>
  </r>
  <r>
    <x v="2"/>
    <s v="Chi phí"/>
    <x v="8"/>
    <n v="3553288"/>
    <m/>
    <x v="4"/>
    <x v="8"/>
    <n v="117005"/>
  </r>
  <r>
    <x v="2"/>
    <s v="Lợi nhuận"/>
    <x v="9"/>
    <n v="3799831"/>
    <m/>
    <x v="4"/>
    <x v="9"/>
    <n v="40388"/>
  </r>
  <r>
    <x v="2"/>
    <s v="Lợi nhuận"/>
    <x v="10"/>
    <n v="57771"/>
    <m/>
    <x v="4"/>
    <x v="10"/>
    <n v="600093"/>
  </r>
  <r>
    <x v="2"/>
    <s v="Lợi nhuận"/>
    <x v="11"/>
    <n v="3857602"/>
    <m/>
    <x v="5"/>
    <x v="11"/>
    <m/>
  </r>
  <r>
    <x v="2"/>
    <s v="Chi phí"/>
    <x v="12"/>
    <n v="623604"/>
    <m/>
    <x v="5"/>
    <x v="11"/>
    <m/>
  </r>
  <r>
    <x v="2"/>
    <s v="Lợi nhuận"/>
    <x v="13"/>
    <n v="3233997"/>
    <m/>
    <x v="5"/>
    <x v="11"/>
    <m/>
  </r>
  <r>
    <x v="2"/>
    <s v="TÀI SẢN"/>
    <x v="14"/>
    <n v="29757067"/>
    <m/>
    <x v="5"/>
    <x v="11"/>
    <m/>
  </r>
  <r>
    <x v="2"/>
    <s v="NGUỒN VỐN"/>
    <x v="15"/>
    <n v="14982096"/>
    <m/>
    <x v="5"/>
    <x v="11"/>
    <m/>
  </r>
  <r>
    <x v="2"/>
    <s v="NGUỒN VỐN"/>
    <x v="16"/>
    <n v="29757067"/>
    <m/>
    <x v="5"/>
    <x v="11"/>
    <m/>
  </r>
  <r>
    <x v="1"/>
    <m/>
    <x v="17"/>
    <m/>
    <m/>
    <x v="5"/>
    <x v="11"/>
    <m/>
  </r>
  <r>
    <x v="3"/>
    <s v="Doanh thu"/>
    <x v="0"/>
    <n v="27791982"/>
    <n v="0.14113062904445509"/>
    <x v="0"/>
    <x v="0"/>
    <n v="3532759"/>
  </r>
  <r>
    <x v="3"/>
    <s v="Khoản giảm trừ"/>
    <x v="1"/>
    <n v="75022"/>
    <m/>
    <x v="0"/>
    <x v="1"/>
    <n v="24259223"/>
  </r>
  <r>
    <x v="3"/>
    <s v="Doanh thu"/>
    <x v="2"/>
    <n v="27716960"/>
    <m/>
    <x v="1"/>
    <x v="2"/>
    <n v="75022"/>
  </r>
  <r>
    <x v="3"/>
    <s v="Giá vốn hàng bán"/>
    <x v="3"/>
    <n v="17004910"/>
    <m/>
    <x v="2"/>
    <x v="3"/>
    <n v="27716960"/>
  </r>
  <r>
    <x v="3"/>
    <s v="Lợi nhuận"/>
    <x v="4"/>
    <n v="10712049"/>
    <m/>
    <x v="3"/>
    <x v="4"/>
    <n v="2981061"/>
  </r>
  <r>
    <x v="3"/>
    <s v="Chi phí"/>
    <x v="5"/>
    <n v="592386"/>
    <m/>
    <x v="3"/>
    <x v="5"/>
    <n v="14018706"/>
  </r>
  <r>
    <x v="3"/>
    <s v="Doanh thu"/>
    <x v="6"/>
    <n v="650494"/>
    <m/>
    <x v="3"/>
    <x v="6"/>
    <n v="5142"/>
  </r>
  <r>
    <x v="3"/>
    <s v="Chi phí"/>
    <x v="7"/>
    <n v="2345957"/>
    <m/>
    <x v="4"/>
    <x v="7"/>
    <n v="509021"/>
  </r>
  <r>
    <x v="3"/>
    <s v="Chi phí"/>
    <x v="8"/>
    <n v="4219254"/>
    <m/>
    <x v="4"/>
    <x v="8"/>
    <n v="137760"/>
  </r>
  <r>
    <x v="3"/>
    <s v="Lợi nhuận"/>
    <x v="9"/>
    <n v="4609873"/>
    <m/>
    <x v="4"/>
    <x v="9"/>
    <n v="3711"/>
  </r>
  <r>
    <x v="3"/>
    <s v="Lợi nhuận"/>
    <x v="10"/>
    <n v="54657"/>
    <m/>
    <x v="4"/>
    <x v="10"/>
    <n v="650494"/>
  </r>
  <r>
    <x v="3"/>
    <s v="Lợi nhuận"/>
    <x v="11"/>
    <n v="4664530"/>
    <m/>
    <x v="5"/>
    <x v="11"/>
    <m/>
  </r>
  <r>
    <x v="3"/>
    <s v="Chi phí"/>
    <x v="12"/>
    <n v="752818"/>
    <m/>
    <x v="5"/>
    <x v="11"/>
    <m/>
  </r>
  <r>
    <x v="3"/>
    <s v="Lợi nhuận"/>
    <x v="13"/>
    <n v="3911712"/>
    <m/>
    <x v="5"/>
    <x v="11"/>
    <m/>
  </r>
  <r>
    <x v="3"/>
    <s v="TÀI SẢN"/>
    <x v="14"/>
    <n v="33394164"/>
    <m/>
    <x v="5"/>
    <x v="11"/>
    <m/>
  </r>
  <r>
    <x v="3"/>
    <s v="NGUỒN VỐN"/>
    <x v="15"/>
    <n v="16594874"/>
    <m/>
    <x v="5"/>
    <x v="11"/>
    <m/>
  </r>
  <r>
    <x v="3"/>
    <s v="NGUỒN VỐN"/>
    <x v="16"/>
    <n v="33394164"/>
    <m/>
    <x v="5"/>
    <x v="11"/>
    <m/>
  </r>
  <r>
    <x v="1"/>
    <m/>
    <x v="17"/>
    <m/>
    <m/>
    <x v="5"/>
    <x v="11"/>
    <m/>
  </r>
  <r>
    <x v="4"/>
    <s v="Doanh thu"/>
    <x v="0"/>
    <n v="29857306"/>
    <n v="0.14829653641922333"/>
    <x v="0"/>
    <x v="0"/>
    <n v="3052175"/>
  </r>
  <r>
    <x v="4"/>
    <s v="Khoản giảm trừ"/>
    <x v="1"/>
    <n v="26905"/>
    <m/>
    <x v="0"/>
    <x v="1"/>
    <n v="26805130"/>
  </r>
  <r>
    <x v="4"/>
    <s v="Doanh thu"/>
    <x v="2"/>
    <n v="29830400"/>
    <m/>
    <x v="1"/>
    <x v="12"/>
    <n v="2607"/>
  </r>
  <r>
    <x v="4"/>
    <s v="Giá vốn hàng bán"/>
    <x v="3"/>
    <n v="18213060"/>
    <m/>
    <x v="1"/>
    <x v="13"/>
    <n v="24298"/>
  </r>
  <r>
    <x v="4"/>
    <s v="Lợi nhuận"/>
    <x v="4"/>
    <n v="11617339"/>
    <m/>
    <x v="2"/>
    <x v="3"/>
    <n v="29830400"/>
  </r>
  <r>
    <x v="4"/>
    <s v="Chi phí"/>
    <x v="5"/>
    <n v="548165"/>
    <m/>
    <x v="3"/>
    <x v="4"/>
    <n v="2526561"/>
  </r>
  <r>
    <x v="4"/>
    <s v="Doanh thu"/>
    <x v="6"/>
    <n v="821896"/>
    <m/>
    <x v="3"/>
    <x v="5"/>
    <n v="15637265"/>
  </r>
  <r>
    <x v="4"/>
    <s v="Chi phí"/>
    <x v="7"/>
    <n v="2930258"/>
    <m/>
    <x v="3"/>
    <x v="14"/>
    <n v="49233"/>
  </r>
  <r>
    <x v="4"/>
    <s v="Chi phí"/>
    <x v="8"/>
    <n v="4082351"/>
    <m/>
    <x v="4"/>
    <x v="7"/>
    <n v="716020"/>
  </r>
  <r>
    <x v="4"/>
    <s v="Lợi nhuận"/>
    <x v="9"/>
    <n v="5190654"/>
    <m/>
    <x v="4"/>
    <x v="8"/>
    <n v="102340"/>
  </r>
  <r>
    <x v="4"/>
    <s v="Lợi nhuận"/>
    <x v="10"/>
    <n v="72802"/>
    <m/>
    <x v="4"/>
    <x v="15"/>
    <n v="3535"/>
  </r>
  <r>
    <x v="4"/>
    <s v="Lợi nhuận"/>
    <x v="11"/>
    <n v="5263456"/>
    <m/>
    <x v="4"/>
    <x v="10"/>
    <n v="821896"/>
  </r>
  <r>
    <x v="4"/>
    <s v="Chi phí"/>
    <x v="12"/>
    <n v="839712"/>
    <m/>
    <x v="5"/>
    <x v="11"/>
    <m/>
  </r>
  <r>
    <x v="4"/>
    <s v="Lợi nhuận"/>
    <x v="13"/>
    <n v="4423745"/>
    <m/>
    <x v="5"/>
    <x v="11"/>
    <m/>
  </r>
  <r>
    <x v="4"/>
    <s v="TÀI SẢN"/>
    <x v="14"/>
    <n v="41734323"/>
    <m/>
    <x v="5"/>
    <x v="11"/>
    <m/>
  </r>
  <r>
    <x v="4"/>
    <s v="NGUỒN VỐN"/>
    <x v="15"/>
    <n v="23128655"/>
    <m/>
    <x v="5"/>
    <x v="11"/>
    <m/>
  </r>
  <r>
    <x v="4"/>
    <s v="NGUỒN VỐN"/>
    <x v="16"/>
    <n v="41734323"/>
    <m/>
    <x v="5"/>
    <x v="11"/>
    <m/>
  </r>
  <r>
    <x v="1"/>
    <m/>
    <x v="17"/>
    <m/>
    <m/>
    <x v="5"/>
    <x v="11"/>
    <m/>
  </r>
  <r>
    <x v="5"/>
    <s v="Doanh thu"/>
    <x v="0"/>
    <n v="35671052"/>
    <n v="0.15001995946856492"/>
    <x v="0"/>
    <x v="0"/>
    <n v="4331599"/>
  </r>
  <r>
    <x v="5"/>
    <s v="Khoản giảm trừ"/>
    <x v="1"/>
    <n v="13789"/>
    <m/>
    <x v="0"/>
    <x v="1"/>
    <n v="31339452"/>
  </r>
  <r>
    <x v="5"/>
    <s v="Doanh thu"/>
    <x v="2"/>
    <n v="35657262"/>
    <m/>
    <x v="1"/>
    <x v="12"/>
    <n v="1658"/>
  </r>
  <r>
    <x v="5"/>
    <s v="Giá vốn hàng bán"/>
    <x v="3"/>
    <n v="22025298"/>
    <m/>
    <x v="1"/>
    <x v="13"/>
    <n v="12131"/>
  </r>
  <r>
    <x v="5"/>
    <s v="Lợi nhuận"/>
    <x v="4"/>
    <n v="13631964"/>
    <m/>
    <x v="2"/>
    <x v="3"/>
    <n v="35657262"/>
  </r>
  <r>
    <x v="5"/>
    <s v="Chi phí"/>
    <x v="5"/>
    <n v="1144187"/>
    <m/>
    <x v="3"/>
    <x v="4"/>
    <n v="3601863"/>
  </r>
  <r>
    <x v="5"/>
    <s v="Doanh thu"/>
    <x v="6"/>
    <n v="1270789"/>
    <m/>
    <x v="3"/>
    <x v="5"/>
    <n v="18422454"/>
  </r>
  <r>
    <x v="5"/>
    <s v="Chi phí"/>
    <x v="7"/>
    <n v="3604610"/>
    <m/>
    <x v="3"/>
    <x v="14"/>
    <n v="980"/>
  </r>
  <r>
    <x v="5"/>
    <s v="Chi phí"/>
    <x v="8"/>
    <n v="4612325"/>
    <m/>
    <x v="4"/>
    <x v="7"/>
    <n v="1005087"/>
  </r>
  <r>
    <x v="5"/>
    <s v="Lợi nhuận"/>
    <x v="9"/>
    <n v="6228494"/>
    <m/>
    <x v="4"/>
    <x v="8"/>
    <n v="256376"/>
  </r>
  <r>
    <x v="5"/>
    <s v="Lợi nhuận"/>
    <x v="10"/>
    <n v="108712"/>
    <m/>
    <x v="4"/>
    <x v="16"/>
    <n v="5000"/>
  </r>
  <r>
    <x v="5"/>
    <s v="Lợi nhuận"/>
    <x v="11"/>
    <n v="6337206"/>
    <m/>
    <x v="4"/>
    <x v="15"/>
    <n v="4325"/>
  </r>
  <r>
    <x v="5"/>
    <s v="Chi phí"/>
    <x v="12"/>
    <n v="987905"/>
    <m/>
    <x v="4"/>
    <x v="10"/>
    <n v="1270789"/>
  </r>
  <r>
    <x v="5"/>
    <s v="Lợi nhuận"/>
    <x v="13"/>
    <n v="5349301"/>
    <m/>
    <x v="5"/>
    <x v="11"/>
    <m/>
  </r>
  <r>
    <x v="5"/>
    <s v="TÀI SẢN"/>
    <x v="14"/>
    <n v="53697940"/>
    <m/>
    <x v="5"/>
    <x v="11"/>
    <m/>
  </r>
  <r>
    <x v="5"/>
    <s v="NGUỒN VỐN"/>
    <x v="15"/>
    <n v="32279955"/>
    <m/>
    <x v="5"/>
    <x v="11"/>
    <m/>
  </r>
  <r>
    <x v="5"/>
    <s v="NGUỒN VỐN"/>
    <x v="16"/>
    <n v="53697940"/>
    <m/>
    <x v="5"/>
    <x v="11"/>
    <m/>
  </r>
  <r>
    <x v="1"/>
    <m/>
    <x v="17"/>
    <m/>
    <m/>
    <x v="5"/>
    <x v="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7" indent="0" showHeaders="0" outline="1" outlineData="1" multipleFieldFilters="0" chartFormat="6">
  <location ref="A3:B5" firstHeaderRow="1" firstDataRow="1" firstDataCol="1"/>
  <pivotFields count="9">
    <pivotField showAll="0">
      <items count="13">
        <item h="1" m="1" x="8"/>
        <item h="1" m="1" x="11"/>
        <item h="1" m="1" x="7"/>
        <item h="1" m="1" x="10"/>
        <item h="1" m="1" x="6"/>
        <item h="1" m="1" x="9"/>
        <item x="0"/>
        <item x="2"/>
        <item x="3"/>
        <item x="4"/>
        <item x="5"/>
        <item h="1" x="1"/>
        <item t="default"/>
      </items>
    </pivotField>
    <pivotField multipleItemSelectionAllowed="1" showAll="0"/>
    <pivotField axis="axisRow" multipleItemSelectionAllowed="1" showAll="0">
      <items count="19">
        <item h="1" x="1"/>
        <item h="1" x="7"/>
        <item h="1" x="8"/>
        <item h="1" x="5"/>
        <item h="1" x="12"/>
        <item h="1" x="0"/>
        <item h="1" x="6"/>
        <item x="2"/>
        <item h="1" x="3"/>
        <item h="1" x="4"/>
        <item h="1" x="10"/>
        <item x="13"/>
        <item h="1" x="9"/>
        <item h="1" x="15"/>
        <item h="1" x="14"/>
        <item h="1" x="11"/>
        <item h="1" x="16"/>
        <item h="1" x="17"/>
        <item t="default"/>
      </items>
    </pivotField>
    <pivotField dataField="1" showAll="0"/>
    <pivotField showAll="0"/>
    <pivotField showAll="0"/>
    <pivotField showAll="0"/>
    <pivotField showAll="0"/>
    <pivotField dragToRow="0" dragToCol="0" dragToPage="0" showAll="0" defaultSubtotal="0"/>
  </pivotFields>
  <rowFields count="1">
    <field x="2"/>
  </rowFields>
  <rowItems count="2">
    <i>
      <x v="7"/>
    </i>
    <i>
      <x v="11"/>
    </i>
  </rowItems>
  <colItems count="1">
    <i/>
  </colItems>
  <dataFields count="1">
    <dataField name="Sum of KQKD" fld="3" baseField="2" baseItem="7"/>
  </dataFields>
  <formats count="5">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19">
  <location ref="A4:C10" firstHeaderRow="1" firstDataRow="2" firstDataCol="1" rowPageCount="1" colPageCount="1"/>
  <pivotFields count="9">
    <pivotField axis="axisRow" showAll="0">
      <items count="13">
        <item h="1" sd="0" m="1" x="8"/>
        <item h="1" sd="0" m="1" x="11"/>
        <item h="1" m="1" x="7"/>
        <item h="1" m="1" x="10"/>
        <item h="1" m="1" x="6"/>
        <item h="1" m="1" x="9"/>
        <item x="0"/>
        <item x="2"/>
        <item x="3"/>
        <item x="4"/>
        <item h="1" x="1"/>
        <item x="5"/>
        <item t="default"/>
      </items>
    </pivotField>
    <pivotField showAll="0"/>
    <pivotField multipleItemSelectionAllowed="1" showAll="0"/>
    <pivotField showAll="0"/>
    <pivotField showAll="0"/>
    <pivotField axis="axisPage" multipleItemSelectionAllowed="1" showAll="0">
      <items count="7">
        <item h="1" x="1"/>
        <item x="0"/>
        <item h="1" x="4"/>
        <item h="1" x="2"/>
        <item h="1" x="3"/>
        <item h="1" x="5"/>
        <item t="default"/>
      </items>
    </pivotField>
    <pivotField axis="axisCol" multipleItemSelectionAllowed="1" showAll="0">
      <items count="32">
        <item h="1" m="1" x="21"/>
        <item h="1" m="1" x="27"/>
        <item h="1" m="1" x="17"/>
        <item h="1" m="1" x="23"/>
        <item h="1" m="1" x="26"/>
        <item h="1" m="1" x="25"/>
        <item h="1" m="1" x="20"/>
        <item h="1" m="1" x="24"/>
        <item h="1" x="10"/>
        <item h="1" x="3"/>
        <item h="1" x="14"/>
        <item h="1" m="1" x="29"/>
        <item h="1" m="1" x="19"/>
        <item h="1" m="1" x="18"/>
        <item h="1" m="1" x="22"/>
        <item h="1" x="15"/>
        <item h="1" m="1" x="28"/>
        <item h="1" m="1" x="30"/>
        <item x="0"/>
        <item x="1"/>
        <item h="1" x="2"/>
        <item h="1" x="4"/>
        <item h="1" x="5"/>
        <item h="1" x="6"/>
        <item h="1" x="7"/>
        <item h="1" x="8"/>
        <item h="1" x="9"/>
        <item h="1" x="11"/>
        <item h="1" x="12"/>
        <item h="1" x="13"/>
        <item h="1" x="16"/>
        <item t="default"/>
      </items>
    </pivotField>
    <pivotField dataField="1" showAll="0"/>
    <pivotField dragToRow="0" dragToCol="0" dragToPage="0" showAll="0" defaultSubtotal="0"/>
  </pivotFields>
  <rowFields count="1">
    <field x="0"/>
  </rowFields>
  <rowItems count="5">
    <i>
      <x v="6"/>
    </i>
    <i>
      <x v="7"/>
    </i>
    <i>
      <x v="8"/>
    </i>
    <i>
      <x v="9"/>
    </i>
    <i>
      <x v="11"/>
    </i>
  </rowItems>
  <colFields count="1">
    <field x="6"/>
  </colFields>
  <colItems count="2">
    <i>
      <x v="18"/>
    </i>
    <i>
      <x v="19"/>
    </i>
  </colItems>
  <pageFields count="1">
    <pageField fld="5" hier="-1"/>
  </pageFields>
  <dataFields count="1">
    <dataField name="Sum of KQKD 2" fld="7" showDataAs="percentOfCol" baseField="0" baseItem="0" numFmtId="10"/>
  </dataFields>
  <chartFormats count="4">
    <chartFormat chart="18" format="79" series="1">
      <pivotArea type="data" outline="0" fieldPosition="0">
        <references count="2">
          <reference field="4294967294" count="1" selected="0">
            <x v="0"/>
          </reference>
          <reference field="6" count="1" selected="0">
            <x v="18"/>
          </reference>
        </references>
      </pivotArea>
    </chartFormat>
    <chartFormat chart="18" format="80" series="1">
      <pivotArea type="data" outline="0" fieldPosition="0">
        <references count="2">
          <reference field="4294967294" count="1" selected="0">
            <x v="0"/>
          </reference>
          <reference field="6" count="1" selected="0">
            <x v="19"/>
          </reference>
        </references>
      </pivotArea>
    </chartFormat>
    <chartFormat chart="16" format="39" series="1">
      <pivotArea type="data" outline="0" fieldPosition="0">
        <references count="2">
          <reference field="4294967294" count="1" selected="0">
            <x v="0"/>
          </reference>
          <reference field="6" count="1" selected="0">
            <x v="18"/>
          </reference>
        </references>
      </pivotArea>
    </chartFormat>
    <chartFormat chart="16" format="40" series="1">
      <pivotArea type="data" outline="0" fieldPosition="0">
        <references count="2">
          <reference field="4294967294" count="1" selected="0">
            <x v="0"/>
          </reference>
          <reference field="6"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7" indent="0" outline="1" outlineData="1" multipleFieldFilters="0" chartFormat="7">
  <location ref="A3:B8" firstHeaderRow="1" firstDataRow="1" firstDataCol="1"/>
  <pivotFields count="9">
    <pivotField axis="axisRow" showAll="0">
      <items count="13">
        <item h="1" m="1" x="8"/>
        <item h="1" m="1" x="11"/>
        <item h="1" m="1" x="7"/>
        <item h="1" m="1" x="10"/>
        <item h="1" m="1" x="6"/>
        <item h="1" m="1" x="9"/>
        <item x="0"/>
        <item x="2"/>
        <item x="3"/>
        <item x="4"/>
        <item h="1" x="1"/>
        <item x="5"/>
        <item t="default"/>
      </items>
    </pivotField>
    <pivotField showAll="0"/>
    <pivotField multipleItemSelectionAllowed="1" showAll="0"/>
    <pivotField showAll="0"/>
    <pivotField dataField="1" showAll="0"/>
    <pivotField showAll="0"/>
    <pivotField showAll="0"/>
    <pivotField showAll="0"/>
    <pivotField dragToRow="0" dragToCol="0" dragToPage="0" showAll="0" defaultSubtotal="0"/>
  </pivotFields>
  <rowFields count="1">
    <field x="0"/>
  </rowFields>
  <rowItems count="5">
    <i>
      <x v="6"/>
    </i>
    <i>
      <x v="7"/>
    </i>
    <i>
      <x v="8"/>
    </i>
    <i>
      <x v="9"/>
    </i>
    <i>
      <x v="11"/>
    </i>
  </rowItems>
  <colItems count="1">
    <i/>
  </colItems>
  <dataFields count="1">
    <dataField name="Sum of Biên lợi nhuận" fld="4" baseField="0" baseItem="0" numFmtId="10"/>
  </dataFields>
  <formats count="1">
    <format dxfId="4">
      <pivotArea outline="0" collapsedLevelsAreSubtotals="1" fieldPosition="0"/>
    </format>
  </formats>
  <chartFormats count="2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5"/>
          </reference>
        </references>
      </pivotArea>
    </chartFormat>
    <chartFormat chart="4" format="6" series="1">
      <pivotArea type="data" outline="0" fieldPosition="0">
        <references count="2">
          <reference field="4294967294" count="1" selected="0">
            <x v="0"/>
          </reference>
          <reference field="0" count="1" selected="0">
            <x v="6"/>
          </reference>
        </references>
      </pivotArea>
    </chartFormat>
    <chartFormat chart="4" format="7" series="1">
      <pivotArea type="data" outline="0" fieldPosition="0">
        <references count="2">
          <reference field="4294967294" count="1" selected="0">
            <x v="0"/>
          </reference>
          <reference field="0" count="1" selected="0">
            <x v="7"/>
          </reference>
        </references>
      </pivotArea>
    </chartFormat>
    <chartFormat chart="4" format="8" series="1">
      <pivotArea type="data" outline="0" fieldPosition="0">
        <references count="2">
          <reference field="4294967294" count="1" selected="0">
            <x v="0"/>
          </reference>
          <reference field="0" count="1" selected="0">
            <x v="8"/>
          </reference>
        </references>
      </pivotArea>
    </chartFormat>
    <chartFormat chart="4" format="9" series="1">
      <pivotArea type="data" outline="0" fieldPosition="0">
        <references count="2">
          <reference field="4294967294" count="1" selected="0">
            <x v="0"/>
          </reference>
          <reference field="0" count="1" selected="0">
            <x v="9"/>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4" format="15">
      <pivotArea type="data" outline="0" fieldPosition="0">
        <references count="2">
          <reference field="4294967294" count="1" selected="0">
            <x v="0"/>
          </reference>
          <reference field="0" count="1" selected="0">
            <x v="6"/>
          </reference>
        </references>
      </pivotArea>
    </chartFormat>
    <chartFormat chart="4" format="16">
      <pivotArea type="data" outline="0" fieldPosition="0">
        <references count="2">
          <reference field="4294967294" count="1" selected="0">
            <x v="0"/>
          </reference>
          <reference field="0" count="1" selected="0">
            <x v="7"/>
          </reference>
        </references>
      </pivotArea>
    </chartFormat>
    <chartFormat chart="4" format="17">
      <pivotArea type="data" outline="0" fieldPosition="0">
        <references count="2">
          <reference field="4294967294" count="1" selected="0">
            <x v="0"/>
          </reference>
          <reference field="0" count="1" selected="0">
            <x v="8"/>
          </reference>
        </references>
      </pivotArea>
    </chartFormat>
    <chartFormat chart="4" format="18">
      <pivotArea type="data" outline="0" fieldPosition="0">
        <references count="2">
          <reference field="4294967294" count="1" selected="0">
            <x v="0"/>
          </reference>
          <reference field="0" count="1" selected="0">
            <x v="9"/>
          </reference>
        </references>
      </pivotArea>
    </chartFormat>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0" count="1" selected="0">
            <x v="6"/>
          </reference>
        </references>
      </pivotArea>
    </chartFormat>
    <chartFormat chart="6" format="46">
      <pivotArea type="data" outline="0" fieldPosition="0">
        <references count="2">
          <reference field="4294967294" count="1" selected="0">
            <x v="0"/>
          </reference>
          <reference field="0" count="1" selected="0">
            <x v="7"/>
          </reference>
        </references>
      </pivotArea>
    </chartFormat>
    <chartFormat chart="6" format="47">
      <pivotArea type="data" outline="0" fieldPosition="0">
        <references count="2">
          <reference field="4294967294" count="1" selected="0">
            <x v="0"/>
          </reference>
          <reference field="0" count="1" selected="0">
            <x v="8"/>
          </reference>
        </references>
      </pivotArea>
    </chartFormat>
    <chartFormat chart="6" format="48">
      <pivotArea type="data" outline="0" fieldPosition="0">
        <references count="2">
          <reference field="4294967294" count="1" selected="0">
            <x v="0"/>
          </reference>
          <reference field="0" count="1" selected="0">
            <x v="9"/>
          </reference>
        </references>
      </pivotArea>
    </chartFormat>
    <chartFormat chart="6" format="49">
      <pivotArea type="data" outline="0" fieldPosition="0">
        <references count="2">
          <reference field="4294967294" count="1" selected="0">
            <x v="0"/>
          </reference>
          <reference field="0" count="1" selected="0">
            <x v="11"/>
          </reference>
        </references>
      </pivotArea>
    </chartFormat>
    <chartFormat chart="4" format="23">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7" indent="0" outline="1" outlineData="1" multipleFieldFilters="0" chartFormat="5">
  <location ref="A3:C8" firstHeaderRow="0" firstDataRow="1" firstDataCol="1" rowPageCount="1" colPageCount="1"/>
  <pivotFields count="9">
    <pivotField axis="axisRow" showAll="0">
      <items count="13">
        <item h="1" m="1" x="8"/>
        <item h="1" m="1" x="11"/>
        <item h="1" m="1" x="7"/>
        <item h="1" m="1" x="10"/>
        <item h="1" m="1" x="6"/>
        <item h="1" m="1" x="9"/>
        <item x="0"/>
        <item x="2"/>
        <item x="3"/>
        <item x="4"/>
        <item h="1" x="1"/>
        <item x="5"/>
        <item t="default"/>
      </items>
    </pivotField>
    <pivotField showAll="0"/>
    <pivotField axis="axisPage" multipleItemSelectionAllowed="1" showAll="0">
      <items count="19">
        <item h="1" x="1"/>
        <item h="1" x="7"/>
        <item h="1" x="8"/>
        <item h="1" x="5"/>
        <item h="1" x="12"/>
        <item x="0"/>
        <item h="1" x="6"/>
        <item h="1" x="2"/>
        <item h="1" x="3"/>
        <item h="1" x="4"/>
        <item h="1" x="10"/>
        <item h="1" x="13"/>
        <item h="1" x="9"/>
        <item h="1" x="15"/>
        <item h="1" x="14"/>
        <item h="1" x="11"/>
        <item h="1" x="16"/>
        <item h="1" x="17"/>
        <item t="default"/>
      </items>
    </pivotField>
    <pivotField dataField="1" showAll="0"/>
    <pivotField showAll="0"/>
    <pivotField showAll="0"/>
    <pivotField showAll="0"/>
    <pivotField showAll="0"/>
    <pivotField dragToRow="0" dragToCol="0" dragToPage="0" showAll="0" defaultSubtotal="0"/>
  </pivotFields>
  <rowFields count="1">
    <field x="0"/>
  </rowFields>
  <rowItems count="5">
    <i>
      <x v="6"/>
    </i>
    <i>
      <x v="7"/>
    </i>
    <i>
      <x v="8"/>
    </i>
    <i>
      <x v="9"/>
    </i>
    <i>
      <x v="11"/>
    </i>
  </rowItems>
  <colFields count="1">
    <field x="-2"/>
  </colFields>
  <colItems count="2">
    <i>
      <x/>
    </i>
    <i i="1">
      <x v="1"/>
    </i>
  </colItems>
  <pageFields count="1">
    <pageField fld="2" hier="-1"/>
  </pageFields>
  <dataFields count="2">
    <dataField name="Doanh thu" fld="3" baseField="0" baseItem="0" numFmtId="164"/>
    <dataField name="Sum of KQKD" fld="3" showDataAs="percent" baseField="0" baseItem="1048828" numFmtId="10"/>
  </dataFields>
  <formats count="2">
    <format dxfId="3">
      <pivotArea outline="0" collapsedLevelsAreSubtotals="1" fieldPosition="0"/>
    </format>
    <format dxfId="2">
      <pivotArea outline="0" fieldPosition="0">
        <references count="1">
          <reference field="4294967294" count="1">
            <x v="1"/>
          </reference>
        </references>
      </pivotArea>
    </format>
  </formats>
  <chartFormats count="2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0" count="1" selected="0">
            <x v="0"/>
          </reference>
        </references>
      </pivotArea>
    </chartFormat>
    <chartFormat chart="1" format="3">
      <pivotArea type="data" outline="0" fieldPosition="0">
        <references count="2">
          <reference field="4294967294" count="1" selected="0">
            <x v="1"/>
          </reference>
          <reference field="0" count="1" selected="0">
            <x v="1"/>
          </reference>
        </references>
      </pivotArea>
    </chartFormat>
    <chartFormat chart="1" format="4">
      <pivotArea type="data" outline="0" fieldPosition="0">
        <references count="2">
          <reference field="4294967294" count="1" selected="0">
            <x v="1"/>
          </reference>
          <reference field="0" count="1" selected="0">
            <x v="2"/>
          </reference>
        </references>
      </pivotArea>
    </chartFormat>
    <chartFormat chart="1" format="5">
      <pivotArea type="data" outline="0" fieldPosition="0">
        <references count="2">
          <reference field="4294967294" count="1" selected="0">
            <x v="1"/>
          </reference>
          <reference field="0" count="1" selected="0">
            <x v="4"/>
          </reference>
        </references>
      </pivotArea>
    </chartFormat>
    <chartFormat chart="1" format="6">
      <pivotArea type="data" outline="0" fieldPosition="0">
        <references count="2">
          <reference field="4294967294" count="1" selected="0">
            <x v="1"/>
          </reference>
          <reference field="0" count="1" selected="0">
            <x v="7"/>
          </reference>
        </references>
      </pivotArea>
    </chartFormat>
    <chartFormat chart="1" format="7">
      <pivotArea type="data" outline="0" fieldPosition="0">
        <references count="2">
          <reference field="4294967294" count="1" selected="0">
            <x v="1"/>
          </reference>
          <reference field="0" count="1" selected="0">
            <x v="6"/>
          </reference>
        </references>
      </pivotArea>
    </chartFormat>
    <chartFormat chart="1" format="8">
      <pivotArea type="data" outline="0" fieldPosition="0">
        <references count="2">
          <reference field="4294967294" count="1" selected="0">
            <x v="1"/>
          </reference>
          <reference field="0" count="1" selected="0">
            <x v="8"/>
          </reference>
        </references>
      </pivotArea>
    </chartFormat>
    <chartFormat chart="1" format="9">
      <pivotArea type="data" outline="0" fieldPosition="0">
        <references count="2">
          <reference field="4294967294" count="1" selected="0">
            <x v="1"/>
          </reference>
          <reference field="0" count="1" selected="0">
            <x v="3"/>
          </reference>
        </references>
      </pivotArea>
    </chartFormat>
    <chartFormat chart="1" format="10">
      <pivotArea type="data" outline="0" fieldPosition="0">
        <references count="2">
          <reference field="4294967294" count="1" selected="0">
            <x v="1"/>
          </reference>
          <reference field="0" count="1" selected="0">
            <x v="5"/>
          </reference>
        </references>
      </pivotArea>
    </chartFormat>
    <chartFormat chart="1" format="11">
      <pivotArea type="data" outline="0" fieldPosition="0">
        <references count="2">
          <reference field="4294967294" count="1" selected="0">
            <x v="1"/>
          </reference>
          <reference field="0" count="1" selected="0">
            <x v="9"/>
          </reference>
        </references>
      </pivotArea>
    </chartFormat>
    <chartFormat chart="1" format="12">
      <pivotArea type="data" outline="0" fieldPosition="0">
        <references count="1">
          <reference field="4294967294" count="1" selected="0">
            <x v="1"/>
          </reference>
        </references>
      </pivotArea>
    </chartFormat>
    <chartFormat chart="1" format="13">
      <pivotArea type="data" outline="0" fieldPosition="0">
        <references count="2">
          <reference field="4294967294" count="1" selected="0">
            <x v="1"/>
          </reference>
          <reference field="0" count="1" selected="0">
            <x v="11"/>
          </reference>
        </references>
      </pivotArea>
    </chartFormat>
    <chartFormat chart="4" format="38"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0" count="1" selected="0">
            <x v="7"/>
          </reference>
        </references>
      </pivotArea>
    </chartFormat>
    <chartFormat chart="4" format="40" series="1">
      <pivotArea type="data" outline="0" fieldPosition="0">
        <references count="1">
          <reference field="4294967294" count="1" selected="0">
            <x v="1"/>
          </reference>
        </references>
      </pivotArea>
    </chartFormat>
    <chartFormat chart="4" format="41">
      <pivotArea type="data" outline="0" fieldPosition="0">
        <references count="2">
          <reference field="4294967294" count="1" selected="0">
            <x v="1"/>
          </reference>
          <reference field="0" count="1" selected="0">
            <x v="6"/>
          </reference>
        </references>
      </pivotArea>
    </chartFormat>
    <chartFormat chart="4" format="42">
      <pivotArea type="data" outline="0" fieldPosition="0">
        <references count="2">
          <reference field="4294967294" count="1" selected="0">
            <x v="1"/>
          </reference>
          <reference field="0" count="1" selected="0">
            <x v="7"/>
          </reference>
        </references>
      </pivotArea>
    </chartFormat>
    <chartFormat chart="4" format="43">
      <pivotArea type="data" outline="0" fieldPosition="0">
        <references count="2">
          <reference field="4294967294" count="1" selected="0">
            <x v="1"/>
          </reference>
          <reference field="0" count="1" selected="0">
            <x v="8"/>
          </reference>
        </references>
      </pivotArea>
    </chartFormat>
    <chartFormat chart="4" format="44">
      <pivotArea type="data" outline="0" fieldPosition="0">
        <references count="2">
          <reference field="4294967294" count="1" selected="0">
            <x v="1"/>
          </reference>
          <reference field="0" count="1" selected="0">
            <x v="9"/>
          </reference>
        </references>
      </pivotArea>
    </chartFormat>
    <chartFormat chart="4" format="45">
      <pivotArea type="data" outline="0" fieldPosition="0">
        <references count="2">
          <reference field="4294967294" count="1" selected="0">
            <x v="1"/>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7" indent="0" outline="1" outlineData="1" multipleFieldFilters="0" chartFormat="11">
  <location ref="A4:C11" firstHeaderRow="1" firstDataRow="3" firstDataCol="1"/>
  <pivotFields count="9">
    <pivotField axis="axisRow" showAll="0">
      <items count="13">
        <item h="1" m="1" x="8"/>
        <item h="1" m="1" x="11"/>
        <item h="1" m="1" x="7"/>
        <item h="1" m="1" x="10"/>
        <item h="1" m="1" x="6"/>
        <item h="1" m="1" x="9"/>
        <item x="0"/>
        <item x="2"/>
        <item x="3"/>
        <item x="4"/>
        <item h="1" x="1"/>
        <item x="5"/>
        <item t="default"/>
      </items>
    </pivotField>
    <pivotField showAll="0"/>
    <pivotField axis="axisCol" multipleItemSelectionAllowed="1" showAll="0">
      <items count="19">
        <item h="1" x="1"/>
        <item h="1" x="7"/>
        <item h="1" x="8"/>
        <item h="1" x="5"/>
        <item h="1" x="12"/>
        <item h="1" x="0"/>
        <item h="1" x="6"/>
        <item h="1" x="2"/>
        <item h="1" x="3"/>
        <item h="1" x="4"/>
        <item h="1" x="10"/>
        <item x="13"/>
        <item h="1" x="9"/>
        <item h="1" x="15"/>
        <item h="1" x="14"/>
        <item h="1" x="11"/>
        <item h="1" x="16"/>
        <item h="1" x="17"/>
        <item t="default"/>
      </items>
    </pivotField>
    <pivotField dataField="1" showAll="0"/>
    <pivotField showAll="0"/>
    <pivotField multipleItemSelectionAllowed="1" showAll="0"/>
    <pivotField multipleItemSelectionAllowed="1" showAll="0"/>
    <pivotField showAll="0"/>
    <pivotField dragToRow="0" dragToCol="0" dragToPage="0" showAll="0" defaultSubtotal="0"/>
  </pivotFields>
  <rowFields count="1">
    <field x="0"/>
  </rowFields>
  <rowItems count="5">
    <i>
      <x v="6"/>
    </i>
    <i>
      <x v="7"/>
    </i>
    <i>
      <x v="8"/>
    </i>
    <i>
      <x v="9"/>
    </i>
    <i>
      <x v="11"/>
    </i>
  </rowItems>
  <colFields count="2">
    <field x="2"/>
    <field x="-2"/>
  </colFields>
  <colItems count="2">
    <i>
      <x v="11"/>
      <x/>
    </i>
    <i r="1" i="1">
      <x v="1"/>
    </i>
  </colItems>
  <dataFields count="2">
    <dataField name="Sum of KQKD" fld="3" baseField="0" baseItem="0"/>
    <dataField name="Sum of KQKD2" fld="3" showDataAs="percent" baseField="0" baseItem="1048828" numFmtId="10"/>
  </dataFields>
  <formats count="2">
    <format dxfId="1">
      <pivotArea outline="0" collapsedLevelsAreSubtotals="1" fieldPosition="0"/>
    </format>
    <format dxfId="0">
      <pivotArea outline="0" fieldPosition="0">
        <references count="1">
          <reference field="4294967294" count="1">
            <x v="1"/>
          </reference>
        </references>
      </pivotArea>
    </format>
  </formats>
  <chartFormats count="30">
    <chartFormat chart="8" format="0" series="1">
      <pivotArea type="data" outline="0" fieldPosition="0">
        <references count="2">
          <reference field="4294967294" count="1" selected="0">
            <x v="0"/>
          </reference>
          <reference field="2" count="1" selected="0">
            <x v="11"/>
          </reference>
        </references>
      </pivotArea>
    </chartFormat>
    <chartFormat chart="8" format="1" series="1">
      <pivotArea type="data" outline="0" fieldPosition="0">
        <references count="2">
          <reference field="4294967294" count="1" selected="0">
            <x v="1"/>
          </reference>
          <reference field="2" count="1" selected="0">
            <x v="11"/>
          </reference>
        </references>
      </pivotArea>
    </chartFormat>
    <chartFormat chart="8" format="2">
      <pivotArea type="data" outline="0" fieldPosition="0">
        <references count="3">
          <reference field="4294967294" count="1" selected="0">
            <x v="1"/>
          </reference>
          <reference field="0" count="1" selected="0">
            <x v="1"/>
          </reference>
          <reference field="2" count="1" selected="0">
            <x v="11"/>
          </reference>
        </references>
      </pivotArea>
    </chartFormat>
    <chartFormat chart="8" format="3">
      <pivotArea type="data" outline="0" fieldPosition="0">
        <references count="3">
          <reference field="4294967294" count="1" selected="0">
            <x v="0"/>
          </reference>
          <reference field="0" count="1" selected="0">
            <x v="1"/>
          </reference>
          <reference field="2" count="1" selected="0">
            <x v="11"/>
          </reference>
        </references>
      </pivotArea>
    </chartFormat>
    <chartFormat chart="8" format="3">
      <pivotArea type="data" outline="0" fieldPosition="0">
        <references count="3">
          <reference field="4294967294" count="1" selected="0">
            <x v="0"/>
          </reference>
          <reference field="0" count="1" selected="0">
            <x v="0"/>
          </reference>
          <reference field="2" count="1" selected="0">
            <x v="11"/>
          </reference>
        </references>
      </pivotArea>
    </chartFormat>
    <chartFormat chart="8" format="4">
      <pivotArea type="data" outline="0" fieldPosition="0">
        <references count="3">
          <reference field="4294967294" count="1" selected="0">
            <x v="1"/>
          </reference>
          <reference field="0" count="1" selected="0">
            <x v="0"/>
          </reference>
          <reference field="2" count="1" selected="0">
            <x v="11"/>
          </reference>
        </references>
      </pivotArea>
    </chartFormat>
    <chartFormat chart="8" format="5">
      <pivotArea type="data" outline="0" fieldPosition="0">
        <references count="3">
          <reference field="4294967294" count="1" selected="0">
            <x v="0"/>
          </reference>
          <reference field="0" count="1" selected="0">
            <x v="2"/>
          </reference>
          <reference field="2" count="1" selected="0">
            <x v="11"/>
          </reference>
        </references>
      </pivotArea>
    </chartFormat>
    <chartFormat chart="8" format="6">
      <pivotArea type="data" outline="0" fieldPosition="0">
        <references count="3">
          <reference field="4294967294" count="1" selected="0">
            <x v="0"/>
          </reference>
          <reference field="0" count="1" selected="0">
            <x v="3"/>
          </reference>
          <reference field="2" count="1" selected="0">
            <x v="11"/>
          </reference>
        </references>
      </pivotArea>
    </chartFormat>
    <chartFormat chart="8" format="7">
      <pivotArea type="data" outline="0" fieldPosition="0">
        <references count="3">
          <reference field="4294967294" count="1" selected="0">
            <x v="0"/>
          </reference>
          <reference field="0" count="1" selected="0">
            <x v="4"/>
          </reference>
          <reference field="2" count="1" selected="0">
            <x v="11"/>
          </reference>
        </references>
      </pivotArea>
    </chartFormat>
    <chartFormat chart="8" format="8">
      <pivotArea type="data" outline="0" fieldPosition="0">
        <references count="3">
          <reference field="4294967294" count="1" selected="0">
            <x v="0"/>
          </reference>
          <reference field="0" count="1" selected="0">
            <x v="6"/>
          </reference>
          <reference field="2" count="1" selected="0">
            <x v="11"/>
          </reference>
        </references>
      </pivotArea>
    </chartFormat>
    <chartFormat chart="8" format="9">
      <pivotArea type="data" outline="0" fieldPosition="0">
        <references count="3">
          <reference field="4294967294" count="1" selected="0">
            <x v="0"/>
          </reference>
          <reference field="0" count="1" selected="0">
            <x v="8"/>
          </reference>
          <reference field="2" count="1" selected="0">
            <x v="11"/>
          </reference>
        </references>
      </pivotArea>
    </chartFormat>
    <chartFormat chart="8" format="10">
      <pivotArea type="data" outline="0" fieldPosition="0">
        <references count="3">
          <reference field="4294967294" count="1" selected="0">
            <x v="1"/>
          </reference>
          <reference field="0" count="1" selected="0">
            <x v="9"/>
          </reference>
          <reference field="2" count="1" selected="0">
            <x v="11"/>
          </reference>
        </references>
      </pivotArea>
    </chartFormat>
    <chartFormat chart="8" format="11">
      <pivotArea type="data" outline="0" fieldPosition="0">
        <references count="3">
          <reference field="4294967294" count="1" selected="0">
            <x v="1"/>
          </reference>
          <reference field="0" count="1" selected="0">
            <x v="8"/>
          </reference>
          <reference field="2" count="1" selected="0">
            <x v="11"/>
          </reference>
        </references>
      </pivotArea>
    </chartFormat>
    <chartFormat chart="8" format="12">
      <pivotArea type="data" outline="0" fieldPosition="0">
        <references count="3">
          <reference field="4294967294" count="1" selected="0">
            <x v="1"/>
          </reference>
          <reference field="0" count="1" selected="0">
            <x v="7"/>
          </reference>
          <reference field="2" count="1" selected="0">
            <x v="11"/>
          </reference>
        </references>
      </pivotArea>
    </chartFormat>
    <chartFormat chart="8" format="13">
      <pivotArea type="data" outline="0" fieldPosition="0">
        <references count="3">
          <reference field="4294967294" count="1" selected="0">
            <x v="1"/>
          </reference>
          <reference field="0" count="1" selected="0">
            <x v="6"/>
          </reference>
          <reference field="2" count="1" selected="0">
            <x v="11"/>
          </reference>
        </references>
      </pivotArea>
    </chartFormat>
    <chartFormat chart="8" format="14">
      <pivotArea type="data" outline="0" fieldPosition="0">
        <references count="3">
          <reference field="4294967294" count="1" selected="0">
            <x v="1"/>
          </reference>
          <reference field="0" count="1" selected="0">
            <x v="2"/>
          </reference>
          <reference field="2" count="1" selected="0">
            <x v="11"/>
          </reference>
        </references>
      </pivotArea>
    </chartFormat>
    <chartFormat chart="8" format="15">
      <pivotArea type="data" outline="0" fieldPosition="0">
        <references count="3">
          <reference field="4294967294" count="1" selected="0">
            <x v="1"/>
          </reference>
          <reference field="0" count="1" selected="0">
            <x v="3"/>
          </reference>
          <reference field="2" count="1" selected="0">
            <x v="11"/>
          </reference>
        </references>
      </pivotArea>
    </chartFormat>
    <chartFormat chart="8" format="16">
      <pivotArea type="data" outline="0" fieldPosition="0">
        <references count="3">
          <reference field="4294967294" count="1" selected="0">
            <x v="0"/>
          </reference>
          <reference field="0" count="1" selected="0">
            <x v="7"/>
          </reference>
          <reference field="2" count="1" selected="0">
            <x v="11"/>
          </reference>
        </references>
      </pivotArea>
    </chartFormat>
    <chartFormat chart="8" format="17">
      <pivotArea type="data" outline="0" fieldPosition="0">
        <references count="3">
          <reference field="4294967294" count="1" selected="0">
            <x v="0"/>
          </reference>
          <reference field="0" count="1" selected="0">
            <x v="9"/>
          </reference>
          <reference field="2" count="1" selected="0">
            <x v="11"/>
          </reference>
        </references>
      </pivotArea>
    </chartFormat>
    <chartFormat chart="8" format="18">
      <pivotArea type="data" outline="0" fieldPosition="0">
        <references count="3">
          <reference field="4294967294" count="1" selected="0">
            <x v="1"/>
          </reference>
          <reference field="0" count="1" selected="0">
            <x v="4"/>
          </reference>
          <reference field="2" count="1" selected="0">
            <x v="11"/>
          </reference>
        </references>
      </pivotArea>
    </chartFormat>
    <chartFormat chart="8" format="19">
      <pivotArea type="data" outline="0" fieldPosition="0">
        <references count="3">
          <reference field="4294967294" count="1" selected="0">
            <x v="1"/>
          </reference>
          <reference field="0" count="1" selected="0">
            <x v="5"/>
          </reference>
          <reference field="2" count="1" selected="0">
            <x v="11"/>
          </reference>
        </references>
      </pivotArea>
    </chartFormat>
    <chartFormat chart="8" format="20">
      <pivotArea type="data" outline="0" fieldPosition="0">
        <references count="2">
          <reference field="4294967294" count="1" selected="0">
            <x v="1"/>
          </reference>
          <reference field="2" count="1" selected="0">
            <x v="11"/>
          </reference>
        </references>
      </pivotArea>
    </chartFormat>
    <chartFormat chart="8" format="21">
      <pivotArea type="data" outline="0" fieldPosition="0">
        <references count="3">
          <reference field="4294967294" count="1" selected="0">
            <x v="1"/>
          </reference>
          <reference field="0" count="1" selected="0">
            <x v="11"/>
          </reference>
          <reference field="2" count="1" selected="0">
            <x v="11"/>
          </reference>
        </references>
      </pivotArea>
    </chartFormat>
    <chartFormat chart="10" format="53" series="1">
      <pivotArea type="data" outline="0" fieldPosition="0">
        <references count="2">
          <reference field="4294967294" count="1" selected="0">
            <x v="0"/>
          </reference>
          <reference field="2" count="1" selected="0">
            <x v="11"/>
          </reference>
        </references>
      </pivotArea>
    </chartFormat>
    <chartFormat chart="10" format="54" series="1">
      <pivotArea type="data" outline="0" fieldPosition="0">
        <references count="2">
          <reference field="4294967294" count="1" selected="0">
            <x v="1"/>
          </reference>
          <reference field="2" count="1" selected="0">
            <x v="11"/>
          </reference>
        </references>
      </pivotArea>
    </chartFormat>
    <chartFormat chart="10" format="55">
      <pivotArea type="data" outline="0" fieldPosition="0">
        <references count="3">
          <reference field="4294967294" count="1" selected="0">
            <x v="1"/>
          </reference>
          <reference field="0" count="1" selected="0">
            <x v="6"/>
          </reference>
          <reference field="2" count="1" selected="0">
            <x v="11"/>
          </reference>
        </references>
      </pivotArea>
    </chartFormat>
    <chartFormat chart="10" format="56">
      <pivotArea type="data" outline="0" fieldPosition="0">
        <references count="3">
          <reference field="4294967294" count="1" selected="0">
            <x v="1"/>
          </reference>
          <reference field="0" count="1" selected="0">
            <x v="7"/>
          </reference>
          <reference field="2" count="1" selected="0">
            <x v="11"/>
          </reference>
        </references>
      </pivotArea>
    </chartFormat>
    <chartFormat chart="10" format="57">
      <pivotArea type="data" outline="0" fieldPosition="0">
        <references count="3">
          <reference field="4294967294" count="1" selected="0">
            <x v="1"/>
          </reference>
          <reference field="0" count="1" selected="0">
            <x v="8"/>
          </reference>
          <reference field="2" count="1" selected="0">
            <x v="11"/>
          </reference>
        </references>
      </pivotArea>
    </chartFormat>
    <chartFormat chart="10" format="58">
      <pivotArea type="data" outline="0" fieldPosition="0">
        <references count="3">
          <reference field="4294967294" count="1" selected="0">
            <x v="1"/>
          </reference>
          <reference field="0" count="1" selected="0">
            <x v="9"/>
          </reference>
          <reference field="2" count="1" selected="0">
            <x v="11"/>
          </reference>
        </references>
      </pivotArea>
    </chartFormat>
    <chartFormat chart="10" format="59">
      <pivotArea type="data" outline="0" fieldPosition="0">
        <references count="3">
          <reference field="4294967294" count="1" selected="0">
            <x v="1"/>
          </reference>
          <reference field="0" count="1" selected="0">
            <x v="11"/>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ăm1" sourceName="Năm">
  <pivotTables>
    <pivotTable tabId="8" name="PivotTable2"/>
    <pivotTable tabId="11" name="PivotTable2"/>
    <pivotTable tabId="2" name="PivotTable2"/>
    <pivotTable tabId="6" name="PivotTable2"/>
    <pivotTable tabId="5" name="PivotTable2"/>
  </pivotTables>
  <data>
    <tabular pivotCacheId="249915531">
      <items count="12">
        <i x="0" s="1"/>
        <i x="2" s="1"/>
        <i x="3" s="1"/>
        <i x="4" s="1"/>
        <i x="5" s="1"/>
        <i x="8" nd="1"/>
        <i x="11" nd="1"/>
        <i x="7" nd="1"/>
        <i x="10" nd="1"/>
        <i x="6" nd="1"/>
        <i x="9" nd="1"/>
        <i x="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ăm 2" cache="Slicer_Năm1" caption="Nă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Năm 1" cache="Slicer_Năm1" caption="Năm"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Năm 3" cache="Slicer_Năm1" caption="Năm" rowHeight="241300"/>
</slicers>
</file>

<file path=xl/tables/table1.xml><?xml version="1.0" encoding="utf-8"?>
<table xmlns="http://schemas.openxmlformats.org/spreadsheetml/2006/main" id="1" name="Table1" displayName="Table1" ref="A1:H91" totalsRowShown="0" headerRowDxfId="21" headerRowBorderDxfId="20" tableBorderDxfId="19" totalsRowBorderDxfId="18">
  <autoFilter ref="A1:H91"/>
  <tableColumns count="8">
    <tableColumn id="1" name="Năm" dataDxfId="17"/>
    <tableColumn id="2" name="Chỉ tiêu" dataDxfId="16"/>
    <tableColumn id="3" name="Tiêu chí" dataDxfId="15"/>
    <tableColumn id="4" name="KQKD" dataDxfId="14"/>
    <tableColumn id="8" name="Biên lợi nhuận" dataDxfId="13">
      <calculatedColumnFormula>D15/D4</calculatedColumnFormula>
    </tableColumn>
    <tableColumn id="5" name="Nhóm" dataDxfId="12"/>
    <tableColumn id="6" name="Tiêu chí 2" dataDxfId="11"/>
    <tableColumn id="7" name="KQKD 2"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19050" cmpd="sng">
          <a:solidFill>
            <a:srgbClr val="92D050"/>
          </a:solidFill>
          <a:prstDash val="dash"/>
        </a:ln>
      </a:spPr>
      <a:bodyPr vertOverflow="clip" horzOverflow="clip" wrap="square" rtlCol="0" anchor="t"/>
      <a:lstStyle>
        <a:defPPr algn="ctr">
          <a:defRPr sz="2000" b="1" i="0" u="none" strike="noStrike">
            <a:solidFill>
              <a:srgbClr val="305496"/>
            </a:solidFill>
            <a:latin typeface="Times New Roman"/>
            <a:cs typeface="Times New Roman"/>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zoomScale="85" zoomScaleNormal="85" workbookViewId="0">
      <selection activeCell="F95" sqref="F95"/>
    </sheetView>
  </sheetViews>
  <sheetFormatPr defaultRowHeight="14.4" x14ac:dyDescent="0.3"/>
  <cols>
    <col min="2" max="2" width="18.5546875" customWidth="1"/>
    <col min="3" max="3" width="47.21875" customWidth="1"/>
    <col min="4" max="5" width="15.33203125" customWidth="1"/>
    <col min="6" max="6" width="27.33203125" customWidth="1"/>
    <col min="7" max="7" width="48.21875" customWidth="1"/>
    <col min="8" max="8" width="21.109375" customWidth="1"/>
  </cols>
  <sheetData>
    <row r="1" spans="1:8" x14ac:dyDescent="0.3">
      <c r="A1" s="13" t="s">
        <v>0</v>
      </c>
      <c r="B1" s="14" t="s">
        <v>1</v>
      </c>
      <c r="C1" s="14" t="s">
        <v>2</v>
      </c>
      <c r="D1" s="14" t="s">
        <v>3</v>
      </c>
      <c r="E1" s="14" t="s">
        <v>39</v>
      </c>
      <c r="F1" s="14" t="s">
        <v>27</v>
      </c>
      <c r="G1" s="14" t="s">
        <v>33</v>
      </c>
      <c r="H1" s="14" t="s">
        <v>32</v>
      </c>
    </row>
    <row r="2" spans="1:8" x14ac:dyDescent="0.3">
      <c r="A2" s="12">
        <v>2017</v>
      </c>
      <c r="B2" s="1" t="s">
        <v>4</v>
      </c>
      <c r="C2" s="2" t="s">
        <v>5</v>
      </c>
      <c r="D2" s="3">
        <v>43298396</v>
      </c>
      <c r="E2" s="23">
        <f>D15/D4</f>
        <v>8.2705765612147236E-2</v>
      </c>
      <c r="F2" s="7" t="s">
        <v>4</v>
      </c>
      <c r="G2" s="8" t="s">
        <v>41</v>
      </c>
      <c r="H2" s="9">
        <v>26380377</v>
      </c>
    </row>
    <row r="3" spans="1:8" x14ac:dyDescent="0.3">
      <c r="A3" s="12">
        <v>2017</v>
      </c>
      <c r="B3" s="1" t="s">
        <v>6</v>
      </c>
      <c r="C3" s="2" t="s">
        <v>7</v>
      </c>
      <c r="D3" s="3">
        <v>639785</v>
      </c>
      <c r="E3" s="23"/>
      <c r="F3" s="7" t="s">
        <v>4</v>
      </c>
      <c r="G3" s="8" t="s">
        <v>42</v>
      </c>
      <c r="H3" s="9">
        <v>16918018</v>
      </c>
    </row>
    <row r="4" spans="1:8" x14ac:dyDescent="0.3">
      <c r="A4" s="12">
        <v>2017</v>
      </c>
      <c r="B4" s="1" t="s">
        <v>4</v>
      </c>
      <c r="C4" s="2" t="s">
        <v>8</v>
      </c>
      <c r="D4" s="3">
        <v>42658610</v>
      </c>
      <c r="E4" s="23"/>
      <c r="F4" s="7" t="s">
        <v>28</v>
      </c>
      <c r="G4" s="8" t="s">
        <v>7</v>
      </c>
      <c r="H4" s="9">
        <v>639785</v>
      </c>
    </row>
    <row r="5" spans="1:8" x14ac:dyDescent="0.3">
      <c r="A5" s="12">
        <v>2017</v>
      </c>
      <c r="B5" s="4" t="s">
        <v>9</v>
      </c>
      <c r="C5" s="2" t="s">
        <v>9</v>
      </c>
      <c r="D5" s="3">
        <v>32976206</v>
      </c>
      <c r="E5" s="23"/>
      <c r="F5" s="7" t="s">
        <v>29</v>
      </c>
      <c r="G5" s="8" t="s">
        <v>29</v>
      </c>
      <c r="H5" s="9">
        <v>42658610</v>
      </c>
    </row>
    <row r="6" spans="1:8" x14ac:dyDescent="0.3">
      <c r="A6" s="12">
        <v>2017</v>
      </c>
      <c r="B6" s="1" t="s">
        <v>10</v>
      </c>
      <c r="C6" s="2" t="s">
        <v>11</v>
      </c>
      <c r="D6" s="3">
        <v>9682404</v>
      </c>
      <c r="E6" s="23"/>
      <c r="F6" s="7" t="s">
        <v>9</v>
      </c>
      <c r="G6" s="8" t="s">
        <v>43</v>
      </c>
      <c r="H6" s="9">
        <v>23312854</v>
      </c>
    </row>
    <row r="7" spans="1:8" x14ac:dyDescent="0.3">
      <c r="A7" s="12">
        <v>2017</v>
      </c>
      <c r="B7" s="1" t="s">
        <v>12</v>
      </c>
      <c r="C7" s="2" t="s">
        <v>13</v>
      </c>
      <c r="D7" s="3">
        <v>600871</v>
      </c>
      <c r="E7" s="23"/>
      <c r="F7" s="7" t="s">
        <v>9</v>
      </c>
      <c r="G7" s="8" t="s">
        <v>44</v>
      </c>
      <c r="H7" s="10">
        <v>9653397</v>
      </c>
    </row>
    <row r="8" spans="1:8" x14ac:dyDescent="0.3">
      <c r="A8" s="12">
        <v>2017</v>
      </c>
      <c r="B8" s="1" t="s">
        <v>4</v>
      </c>
      <c r="C8" s="2" t="s">
        <v>14</v>
      </c>
      <c r="D8" s="3">
        <v>1583099</v>
      </c>
      <c r="E8" s="23"/>
      <c r="F8" s="7" t="s">
        <v>9</v>
      </c>
      <c r="G8" s="8" t="s">
        <v>45</v>
      </c>
      <c r="H8" s="9">
        <v>9954</v>
      </c>
    </row>
    <row r="9" spans="1:8" x14ac:dyDescent="0.3">
      <c r="A9" s="12">
        <v>2017</v>
      </c>
      <c r="B9" s="1" t="s">
        <v>12</v>
      </c>
      <c r="C9" s="2" t="s">
        <v>15</v>
      </c>
      <c r="D9" s="3">
        <v>3074637</v>
      </c>
      <c r="E9" s="23"/>
      <c r="F9" s="7" t="s">
        <v>14</v>
      </c>
      <c r="G9" s="7" t="s">
        <v>46</v>
      </c>
      <c r="H9" s="9">
        <v>396519</v>
      </c>
    </row>
    <row r="10" spans="1:8" x14ac:dyDescent="0.3">
      <c r="A10" s="12">
        <v>2017</v>
      </c>
      <c r="B10" s="1" t="s">
        <v>12</v>
      </c>
      <c r="C10" s="2" t="s">
        <v>16</v>
      </c>
      <c r="D10" s="3">
        <v>3441128</v>
      </c>
      <c r="E10" s="23"/>
      <c r="F10" s="7" t="s">
        <v>14</v>
      </c>
      <c r="G10" s="8" t="s">
        <v>47</v>
      </c>
      <c r="H10" s="9">
        <v>114316</v>
      </c>
    </row>
    <row r="11" spans="1:8" x14ac:dyDescent="0.3">
      <c r="A11" s="12">
        <v>2017</v>
      </c>
      <c r="B11" s="1" t="s">
        <v>10</v>
      </c>
      <c r="C11" s="2" t="s">
        <v>17</v>
      </c>
      <c r="D11" s="3">
        <v>4219952</v>
      </c>
      <c r="E11" s="23"/>
      <c r="F11" s="7" t="s">
        <v>14</v>
      </c>
      <c r="G11" s="8" t="s">
        <v>48</v>
      </c>
      <c r="H11" s="9">
        <v>1072263</v>
      </c>
    </row>
    <row r="12" spans="1:8" x14ac:dyDescent="0.3">
      <c r="A12" s="12">
        <v>2017</v>
      </c>
      <c r="B12" s="1" t="s">
        <v>10</v>
      </c>
      <c r="C12" s="2" t="s">
        <v>18</v>
      </c>
      <c r="D12" s="3">
        <v>35165</v>
      </c>
      <c r="E12" s="23"/>
      <c r="F12" s="7" t="s">
        <v>14</v>
      </c>
      <c r="G12" s="8" t="s">
        <v>14</v>
      </c>
      <c r="H12" s="9">
        <v>1583099</v>
      </c>
    </row>
    <row r="13" spans="1:8" x14ac:dyDescent="0.3">
      <c r="A13" s="12">
        <v>2017</v>
      </c>
      <c r="B13" s="1" t="s">
        <v>10</v>
      </c>
      <c r="C13" s="2" t="s">
        <v>19</v>
      </c>
      <c r="D13" s="3">
        <v>4255117</v>
      </c>
      <c r="E13" s="23"/>
      <c r="F13" s="7"/>
      <c r="G13" s="8"/>
      <c r="H13" s="9"/>
    </row>
    <row r="14" spans="1:8" x14ac:dyDescent="0.3">
      <c r="A14" s="12">
        <v>2017</v>
      </c>
      <c r="B14" s="1" t="s">
        <v>12</v>
      </c>
      <c r="C14" s="2" t="s">
        <v>20</v>
      </c>
      <c r="D14" s="3">
        <v>727002</v>
      </c>
      <c r="E14" s="23"/>
      <c r="F14" s="7"/>
      <c r="G14" s="8"/>
      <c r="H14" s="9"/>
    </row>
    <row r="15" spans="1:8" x14ac:dyDescent="0.3">
      <c r="A15" s="12">
        <v>2017</v>
      </c>
      <c r="B15" s="1" t="s">
        <v>10</v>
      </c>
      <c r="C15" s="2" t="s">
        <v>21</v>
      </c>
      <c r="D15" s="3">
        <v>3528113</v>
      </c>
      <c r="E15" s="23"/>
      <c r="F15" s="7"/>
      <c r="G15" s="8"/>
      <c r="H15" s="9"/>
    </row>
    <row r="16" spans="1:8" x14ac:dyDescent="0.3">
      <c r="A16" s="12">
        <v>2017</v>
      </c>
      <c r="B16" s="1" t="s">
        <v>22</v>
      </c>
      <c r="C16" s="5" t="s">
        <v>23</v>
      </c>
      <c r="D16" s="6">
        <v>24999676</v>
      </c>
      <c r="E16" s="24"/>
      <c r="F16" s="7"/>
      <c r="G16" s="8"/>
      <c r="H16" s="10"/>
    </row>
    <row r="17" spans="1:8" x14ac:dyDescent="0.3">
      <c r="A17" s="12">
        <v>2017</v>
      </c>
      <c r="B17" s="1" t="s">
        <v>24</v>
      </c>
      <c r="C17" s="5" t="s">
        <v>25</v>
      </c>
      <c r="D17" s="6">
        <v>11761300</v>
      </c>
      <c r="E17" s="24"/>
      <c r="F17" s="7"/>
      <c r="G17" s="8"/>
      <c r="H17" s="10"/>
    </row>
    <row r="18" spans="1:8" x14ac:dyDescent="0.3">
      <c r="A18" s="12">
        <v>2017</v>
      </c>
      <c r="B18" s="1" t="s">
        <v>24</v>
      </c>
      <c r="C18" s="5" t="s">
        <v>26</v>
      </c>
      <c r="D18" s="6">
        <v>24999676</v>
      </c>
      <c r="E18" s="24"/>
      <c r="F18" s="7"/>
      <c r="G18" s="8"/>
      <c r="H18" s="9"/>
    </row>
    <row r="19" spans="1:8" x14ac:dyDescent="0.3">
      <c r="A19" s="12"/>
      <c r="B19" s="11"/>
      <c r="C19" s="11"/>
      <c r="D19" s="11"/>
      <c r="E19" s="25"/>
      <c r="F19" s="7"/>
      <c r="G19" s="8"/>
      <c r="H19" s="10"/>
    </row>
    <row r="20" spans="1:8" x14ac:dyDescent="0.3">
      <c r="A20" s="12">
        <v>2018</v>
      </c>
      <c r="B20" s="1" t="s">
        <v>4</v>
      </c>
      <c r="C20" s="2" t="s">
        <v>5</v>
      </c>
      <c r="D20" s="3">
        <v>23259126</v>
      </c>
      <c r="E20" s="23">
        <f>D33/D22</f>
        <v>0.13931513923600436</v>
      </c>
      <c r="F20" s="7" t="s">
        <v>4</v>
      </c>
      <c r="G20" s="8" t="s">
        <v>41</v>
      </c>
      <c r="H20" s="9">
        <v>3417614</v>
      </c>
    </row>
    <row r="21" spans="1:8" x14ac:dyDescent="0.3">
      <c r="A21" s="12">
        <v>2018</v>
      </c>
      <c r="B21" s="1" t="s">
        <v>6</v>
      </c>
      <c r="C21" s="2" t="s">
        <v>7</v>
      </c>
      <c r="D21" s="3">
        <v>45589</v>
      </c>
      <c r="E21" s="23"/>
      <c r="F21" s="7" t="s">
        <v>4</v>
      </c>
      <c r="G21" s="8" t="s">
        <v>42</v>
      </c>
      <c r="H21" s="9">
        <v>19841511</v>
      </c>
    </row>
    <row r="22" spans="1:8" x14ac:dyDescent="0.3">
      <c r="A22" s="12">
        <v>2018</v>
      </c>
      <c r="B22" s="1" t="s">
        <v>4</v>
      </c>
      <c r="C22" s="2" t="s">
        <v>8</v>
      </c>
      <c r="D22" s="3">
        <v>23213536</v>
      </c>
      <c r="E22" s="23"/>
      <c r="F22" s="7" t="s">
        <v>28</v>
      </c>
      <c r="G22" s="8" t="s">
        <v>7</v>
      </c>
      <c r="H22" s="9">
        <v>45589</v>
      </c>
    </row>
    <row r="23" spans="1:8" x14ac:dyDescent="0.3">
      <c r="A23" s="12">
        <v>2018</v>
      </c>
      <c r="B23" s="4" t="s">
        <v>9</v>
      </c>
      <c r="C23" s="2" t="s">
        <v>9</v>
      </c>
      <c r="D23" s="3">
        <v>14490657</v>
      </c>
      <c r="E23" s="23"/>
      <c r="F23" s="7" t="s">
        <v>29</v>
      </c>
      <c r="G23" s="8" t="s">
        <v>29</v>
      </c>
      <c r="H23" s="9">
        <v>23213536</v>
      </c>
    </row>
    <row r="24" spans="1:8" x14ac:dyDescent="0.3">
      <c r="A24" s="12">
        <v>2018</v>
      </c>
      <c r="B24" s="1" t="s">
        <v>10</v>
      </c>
      <c r="C24" s="2" t="s">
        <v>11</v>
      </c>
      <c r="D24" s="3">
        <v>8722878</v>
      </c>
      <c r="E24" s="23"/>
      <c r="F24" s="7" t="s">
        <v>9</v>
      </c>
      <c r="G24" s="8" t="s">
        <v>43</v>
      </c>
      <c r="H24" s="9">
        <v>3025295</v>
      </c>
    </row>
    <row r="25" spans="1:8" x14ac:dyDescent="0.3">
      <c r="A25" s="12">
        <v>2018</v>
      </c>
      <c r="B25" s="1" t="s">
        <v>12</v>
      </c>
      <c r="C25" s="2" t="s">
        <v>13</v>
      </c>
      <c r="D25" s="3">
        <v>361046</v>
      </c>
      <c r="E25" s="23"/>
      <c r="F25" s="7" t="s">
        <v>9</v>
      </c>
      <c r="G25" s="8" t="s">
        <v>44</v>
      </c>
      <c r="H25" s="9">
        <v>11408578</v>
      </c>
    </row>
    <row r="26" spans="1:8" x14ac:dyDescent="0.3">
      <c r="A26" s="12">
        <v>2018</v>
      </c>
      <c r="B26" s="1" t="s">
        <v>4</v>
      </c>
      <c r="C26" s="2" t="s">
        <v>14</v>
      </c>
      <c r="D26" s="3">
        <v>600093</v>
      </c>
      <c r="E26" s="23"/>
      <c r="F26" s="7" t="s">
        <v>9</v>
      </c>
      <c r="G26" s="8" t="s">
        <v>45</v>
      </c>
      <c r="H26" s="9">
        <v>56783</v>
      </c>
    </row>
    <row r="27" spans="1:8" x14ac:dyDescent="0.3">
      <c r="A27" s="12">
        <v>2018</v>
      </c>
      <c r="B27" s="1" t="s">
        <v>12</v>
      </c>
      <c r="C27" s="2" t="s">
        <v>15</v>
      </c>
      <c r="D27" s="3">
        <v>2047833</v>
      </c>
      <c r="E27" s="23"/>
      <c r="F27" s="7" t="s">
        <v>14</v>
      </c>
      <c r="G27" s="7" t="s">
        <v>46</v>
      </c>
      <c r="H27" s="9">
        <v>442698</v>
      </c>
    </row>
    <row r="28" spans="1:8" x14ac:dyDescent="0.3">
      <c r="A28" s="12">
        <v>2018</v>
      </c>
      <c r="B28" s="1" t="s">
        <v>12</v>
      </c>
      <c r="C28" s="2" t="s">
        <v>16</v>
      </c>
      <c r="D28" s="3">
        <v>3553288</v>
      </c>
      <c r="E28" s="23"/>
      <c r="F28" s="7" t="s">
        <v>14</v>
      </c>
      <c r="G28" s="8" t="s">
        <v>47</v>
      </c>
      <c r="H28" s="9">
        <v>117005</v>
      </c>
    </row>
    <row r="29" spans="1:8" x14ac:dyDescent="0.3">
      <c r="A29" s="12">
        <v>2018</v>
      </c>
      <c r="B29" s="1" t="s">
        <v>10</v>
      </c>
      <c r="C29" s="2" t="s">
        <v>17</v>
      </c>
      <c r="D29" s="3">
        <v>3799831</v>
      </c>
      <c r="E29" s="23"/>
      <c r="F29" s="7" t="s">
        <v>14</v>
      </c>
      <c r="G29" s="8" t="s">
        <v>48</v>
      </c>
      <c r="H29" s="9">
        <v>40388</v>
      </c>
    </row>
    <row r="30" spans="1:8" x14ac:dyDescent="0.3">
      <c r="A30" s="12">
        <v>2018</v>
      </c>
      <c r="B30" s="1" t="s">
        <v>10</v>
      </c>
      <c r="C30" s="2" t="s">
        <v>18</v>
      </c>
      <c r="D30" s="3">
        <v>57771</v>
      </c>
      <c r="E30" s="23"/>
      <c r="F30" s="7" t="s">
        <v>14</v>
      </c>
      <c r="G30" s="8" t="s">
        <v>14</v>
      </c>
      <c r="H30" s="9">
        <v>600093</v>
      </c>
    </row>
    <row r="31" spans="1:8" x14ac:dyDescent="0.3">
      <c r="A31" s="12">
        <v>2018</v>
      </c>
      <c r="B31" s="1" t="s">
        <v>10</v>
      </c>
      <c r="C31" s="2" t="s">
        <v>19</v>
      </c>
      <c r="D31" s="3">
        <v>3857602</v>
      </c>
      <c r="E31" s="23"/>
      <c r="F31" s="7"/>
      <c r="G31" s="8"/>
      <c r="H31" s="9"/>
    </row>
    <row r="32" spans="1:8" x14ac:dyDescent="0.3">
      <c r="A32" s="12">
        <v>2018</v>
      </c>
      <c r="B32" s="1" t="s">
        <v>12</v>
      </c>
      <c r="C32" s="2" t="s">
        <v>20</v>
      </c>
      <c r="D32" s="3">
        <v>623604</v>
      </c>
      <c r="E32" s="23"/>
      <c r="F32" s="7"/>
      <c r="G32" s="8"/>
      <c r="H32" s="9"/>
    </row>
    <row r="33" spans="1:8" x14ac:dyDescent="0.3">
      <c r="A33" s="12">
        <v>2018</v>
      </c>
      <c r="B33" s="1" t="s">
        <v>10</v>
      </c>
      <c r="C33" s="2" t="s">
        <v>21</v>
      </c>
      <c r="D33" s="3">
        <v>3233997</v>
      </c>
      <c r="E33" s="23"/>
      <c r="F33" s="7"/>
      <c r="G33" s="8"/>
      <c r="H33" s="9"/>
    </row>
    <row r="34" spans="1:8" x14ac:dyDescent="0.3">
      <c r="A34" s="12">
        <v>2018</v>
      </c>
      <c r="B34" s="1" t="s">
        <v>22</v>
      </c>
      <c r="C34" s="5" t="s">
        <v>23</v>
      </c>
      <c r="D34" s="6">
        <v>29757067</v>
      </c>
      <c r="E34" s="24"/>
      <c r="F34" s="7"/>
      <c r="G34" s="8"/>
      <c r="H34" s="10"/>
    </row>
    <row r="35" spans="1:8" x14ac:dyDescent="0.3">
      <c r="A35" s="12">
        <v>2018</v>
      </c>
      <c r="B35" s="1" t="s">
        <v>24</v>
      </c>
      <c r="C35" s="5" t="s">
        <v>25</v>
      </c>
      <c r="D35" s="6">
        <v>14982096</v>
      </c>
      <c r="E35" s="24"/>
      <c r="F35" s="7"/>
      <c r="G35" s="8"/>
      <c r="H35" s="9"/>
    </row>
    <row r="36" spans="1:8" x14ac:dyDescent="0.3">
      <c r="A36" s="12">
        <v>2018</v>
      </c>
      <c r="B36" s="1" t="s">
        <v>24</v>
      </c>
      <c r="C36" s="5" t="s">
        <v>26</v>
      </c>
      <c r="D36" s="6">
        <v>29757067</v>
      </c>
      <c r="E36" s="24"/>
      <c r="F36" s="7"/>
      <c r="G36" s="8"/>
      <c r="H36" s="9"/>
    </row>
    <row r="37" spans="1:8" x14ac:dyDescent="0.3">
      <c r="A37" s="12"/>
      <c r="B37" s="11"/>
      <c r="C37" s="11"/>
      <c r="D37" s="11"/>
      <c r="E37" s="25"/>
      <c r="F37" s="7"/>
      <c r="G37" s="8"/>
      <c r="H37" s="10"/>
    </row>
    <row r="38" spans="1:8" x14ac:dyDescent="0.3">
      <c r="A38" s="12">
        <v>2019</v>
      </c>
      <c r="B38" s="1" t="s">
        <v>4</v>
      </c>
      <c r="C38" s="2" t="s">
        <v>5</v>
      </c>
      <c r="D38" s="3">
        <v>27791982</v>
      </c>
      <c r="E38" s="23">
        <f>D51/D40</f>
        <v>0.14113062904445509</v>
      </c>
      <c r="F38" s="27" t="s">
        <v>4</v>
      </c>
      <c r="G38" s="27" t="s">
        <v>41</v>
      </c>
      <c r="H38" s="9">
        <v>3532759</v>
      </c>
    </row>
    <row r="39" spans="1:8" x14ac:dyDescent="0.3">
      <c r="A39" s="12">
        <v>2019</v>
      </c>
      <c r="B39" s="1" t="s">
        <v>6</v>
      </c>
      <c r="C39" s="2" t="s">
        <v>7</v>
      </c>
      <c r="D39" s="3">
        <v>75022</v>
      </c>
      <c r="E39" s="23"/>
      <c r="F39" s="27" t="s">
        <v>4</v>
      </c>
      <c r="G39" s="27" t="s">
        <v>42</v>
      </c>
      <c r="H39" s="9">
        <v>24259223</v>
      </c>
    </row>
    <row r="40" spans="1:8" x14ac:dyDescent="0.3">
      <c r="A40" s="12">
        <v>2019</v>
      </c>
      <c r="B40" s="1" t="s">
        <v>4</v>
      </c>
      <c r="C40" s="2" t="s">
        <v>8</v>
      </c>
      <c r="D40" s="3">
        <v>27716960</v>
      </c>
      <c r="E40" s="23"/>
      <c r="F40" s="27" t="s">
        <v>28</v>
      </c>
      <c r="G40" s="27" t="s">
        <v>7</v>
      </c>
      <c r="H40" s="9">
        <v>75022</v>
      </c>
    </row>
    <row r="41" spans="1:8" x14ac:dyDescent="0.3">
      <c r="A41" s="12">
        <v>2019</v>
      </c>
      <c r="B41" s="4" t="s">
        <v>9</v>
      </c>
      <c r="C41" s="2" t="s">
        <v>9</v>
      </c>
      <c r="D41" s="3">
        <v>17004910</v>
      </c>
      <c r="E41" s="23"/>
      <c r="F41" s="27" t="s">
        <v>29</v>
      </c>
      <c r="G41" s="27" t="s">
        <v>29</v>
      </c>
      <c r="H41" s="9">
        <v>27716960</v>
      </c>
    </row>
    <row r="42" spans="1:8" x14ac:dyDescent="0.3">
      <c r="A42" s="12">
        <v>2019</v>
      </c>
      <c r="B42" s="1" t="s">
        <v>10</v>
      </c>
      <c r="C42" s="2" t="s">
        <v>11</v>
      </c>
      <c r="D42" s="3">
        <v>10712049</v>
      </c>
      <c r="E42" s="23"/>
      <c r="F42" s="27" t="s">
        <v>9</v>
      </c>
      <c r="G42" s="27" t="s">
        <v>43</v>
      </c>
      <c r="H42" s="9">
        <v>2981061</v>
      </c>
    </row>
    <row r="43" spans="1:8" x14ac:dyDescent="0.3">
      <c r="A43" s="12">
        <v>2019</v>
      </c>
      <c r="B43" s="1" t="s">
        <v>12</v>
      </c>
      <c r="C43" s="2" t="s">
        <v>13</v>
      </c>
      <c r="D43" s="3">
        <v>592386</v>
      </c>
      <c r="E43" s="23"/>
      <c r="F43" s="27" t="s">
        <v>9</v>
      </c>
      <c r="G43" s="27" t="s">
        <v>44</v>
      </c>
      <c r="H43" s="9">
        <v>14018706</v>
      </c>
    </row>
    <row r="44" spans="1:8" x14ac:dyDescent="0.3">
      <c r="A44" s="12">
        <v>2019</v>
      </c>
      <c r="B44" s="1" t="s">
        <v>4</v>
      </c>
      <c r="C44" s="2" t="s">
        <v>14</v>
      </c>
      <c r="D44" s="3">
        <v>650494</v>
      </c>
      <c r="E44" s="23"/>
      <c r="F44" s="27" t="s">
        <v>9</v>
      </c>
      <c r="G44" s="27" t="s">
        <v>45</v>
      </c>
      <c r="H44" s="9">
        <v>5142</v>
      </c>
    </row>
    <row r="45" spans="1:8" x14ac:dyDescent="0.3">
      <c r="A45" s="12">
        <v>2019</v>
      </c>
      <c r="B45" s="1" t="s">
        <v>12</v>
      </c>
      <c r="C45" s="2" t="s">
        <v>15</v>
      </c>
      <c r="D45" s="3">
        <v>2345957</v>
      </c>
      <c r="E45" s="23"/>
      <c r="F45" s="27" t="s">
        <v>14</v>
      </c>
      <c r="G45" s="28" t="s">
        <v>46</v>
      </c>
      <c r="H45" s="9">
        <v>509021</v>
      </c>
    </row>
    <row r="46" spans="1:8" x14ac:dyDescent="0.3">
      <c r="A46" s="12">
        <v>2019</v>
      </c>
      <c r="B46" s="1" t="s">
        <v>12</v>
      </c>
      <c r="C46" s="2" t="s">
        <v>16</v>
      </c>
      <c r="D46" s="3">
        <v>4219254</v>
      </c>
      <c r="E46" s="23"/>
      <c r="F46" s="27" t="s">
        <v>14</v>
      </c>
      <c r="G46" s="28" t="s">
        <v>47</v>
      </c>
      <c r="H46" s="9">
        <v>137760</v>
      </c>
    </row>
    <row r="47" spans="1:8" x14ac:dyDescent="0.3">
      <c r="A47" s="12">
        <v>2019</v>
      </c>
      <c r="B47" s="1" t="s">
        <v>10</v>
      </c>
      <c r="C47" s="2" t="s">
        <v>17</v>
      </c>
      <c r="D47" s="3">
        <v>4609873</v>
      </c>
      <c r="E47" s="23"/>
      <c r="F47" s="27" t="s">
        <v>14</v>
      </c>
      <c r="G47" s="28" t="s">
        <v>48</v>
      </c>
      <c r="H47" s="9">
        <v>3711</v>
      </c>
    </row>
    <row r="48" spans="1:8" x14ac:dyDescent="0.3">
      <c r="A48" s="12">
        <v>2019</v>
      </c>
      <c r="B48" s="1" t="s">
        <v>10</v>
      </c>
      <c r="C48" s="2" t="s">
        <v>18</v>
      </c>
      <c r="D48" s="3">
        <v>54657</v>
      </c>
      <c r="E48" s="23"/>
      <c r="F48" s="27" t="s">
        <v>14</v>
      </c>
      <c r="G48" s="27" t="s">
        <v>14</v>
      </c>
      <c r="H48" s="9">
        <v>650494</v>
      </c>
    </row>
    <row r="49" spans="1:8" x14ac:dyDescent="0.3">
      <c r="A49" s="12">
        <v>2019</v>
      </c>
      <c r="B49" s="1" t="s">
        <v>10</v>
      </c>
      <c r="C49" s="2" t="s">
        <v>19</v>
      </c>
      <c r="D49" s="3">
        <v>4664530</v>
      </c>
      <c r="E49" s="23"/>
      <c r="F49" s="7"/>
      <c r="G49" s="8"/>
      <c r="H49" s="9"/>
    </row>
    <row r="50" spans="1:8" x14ac:dyDescent="0.3">
      <c r="A50" s="12">
        <v>2019</v>
      </c>
      <c r="B50" s="1" t="s">
        <v>12</v>
      </c>
      <c r="C50" s="2" t="s">
        <v>20</v>
      </c>
      <c r="D50" s="3">
        <v>752818</v>
      </c>
      <c r="E50" s="23"/>
      <c r="F50" s="7"/>
      <c r="G50" s="8"/>
      <c r="H50" s="9"/>
    </row>
    <row r="51" spans="1:8" x14ac:dyDescent="0.3">
      <c r="A51" s="12">
        <v>2019</v>
      </c>
      <c r="B51" s="1" t="s">
        <v>10</v>
      </c>
      <c r="C51" s="2" t="s">
        <v>21</v>
      </c>
      <c r="D51" s="3">
        <v>3911712</v>
      </c>
      <c r="E51" s="23"/>
      <c r="F51" s="7"/>
      <c r="G51" s="8"/>
      <c r="H51" s="9"/>
    </row>
    <row r="52" spans="1:8" x14ac:dyDescent="0.3">
      <c r="A52" s="12">
        <v>2019</v>
      </c>
      <c r="B52" s="1" t="s">
        <v>22</v>
      </c>
      <c r="C52" s="5" t="s">
        <v>23</v>
      </c>
      <c r="D52" s="6">
        <v>33394164</v>
      </c>
      <c r="E52" s="24"/>
      <c r="F52" s="7"/>
      <c r="G52" s="8"/>
      <c r="H52" s="10"/>
    </row>
    <row r="53" spans="1:8" x14ac:dyDescent="0.3">
      <c r="A53" s="12">
        <v>2019</v>
      </c>
      <c r="B53" s="1" t="s">
        <v>24</v>
      </c>
      <c r="C53" s="5" t="s">
        <v>25</v>
      </c>
      <c r="D53" s="6">
        <v>16594874</v>
      </c>
      <c r="E53" s="24"/>
      <c r="F53" s="7"/>
      <c r="G53" s="8"/>
      <c r="H53" s="9"/>
    </row>
    <row r="54" spans="1:8" x14ac:dyDescent="0.3">
      <c r="A54" s="12">
        <v>2019</v>
      </c>
      <c r="B54" s="1" t="s">
        <v>24</v>
      </c>
      <c r="C54" s="5" t="s">
        <v>26</v>
      </c>
      <c r="D54" s="6">
        <v>33394164</v>
      </c>
      <c r="E54" s="24"/>
      <c r="F54" s="7"/>
      <c r="G54" s="8"/>
      <c r="H54" s="9"/>
    </row>
    <row r="55" spans="1:8" x14ac:dyDescent="0.3">
      <c r="A55" s="12"/>
      <c r="B55" s="11"/>
      <c r="C55" s="11"/>
      <c r="D55" s="11"/>
      <c r="E55" s="25"/>
      <c r="F55" s="7"/>
      <c r="G55" s="8"/>
      <c r="H55" s="9"/>
    </row>
    <row r="56" spans="1:8" x14ac:dyDescent="0.3">
      <c r="A56" s="12">
        <v>2020</v>
      </c>
      <c r="B56" s="1" t="s">
        <v>4</v>
      </c>
      <c r="C56" s="2" t="s">
        <v>5</v>
      </c>
      <c r="D56" s="3">
        <v>29857306</v>
      </c>
      <c r="E56" s="23">
        <f>D69/D58</f>
        <v>0.14829653641922333</v>
      </c>
      <c r="F56" s="7" t="s">
        <v>4</v>
      </c>
      <c r="G56" s="8" t="s">
        <v>41</v>
      </c>
      <c r="H56" s="9">
        <v>3052175</v>
      </c>
    </row>
    <row r="57" spans="1:8" x14ac:dyDescent="0.3">
      <c r="A57" s="12">
        <v>2020</v>
      </c>
      <c r="B57" s="1" t="s">
        <v>6</v>
      </c>
      <c r="C57" s="2" t="s">
        <v>7</v>
      </c>
      <c r="D57" s="3">
        <v>26905</v>
      </c>
      <c r="E57" s="23"/>
      <c r="F57" s="7" t="s">
        <v>4</v>
      </c>
      <c r="G57" s="8" t="s">
        <v>42</v>
      </c>
      <c r="H57" s="9">
        <v>26805130</v>
      </c>
    </row>
    <row r="58" spans="1:8" x14ac:dyDescent="0.3">
      <c r="A58" s="12">
        <v>2020</v>
      </c>
      <c r="B58" s="1" t="s">
        <v>4</v>
      </c>
      <c r="C58" s="2" t="s">
        <v>8</v>
      </c>
      <c r="D58" s="3">
        <v>29830400</v>
      </c>
      <c r="E58" s="23"/>
      <c r="F58" s="7" t="s">
        <v>28</v>
      </c>
      <c r="G58" s="8" t="s">
        <v>49</v>
      </c>
      <c r="H58" s="9">
        <v>2607</v>
      </c>
    </row>
    <row r="59" spans="1:8" x14ac:dyDescent="0.3">
      <c r="A59" s="12">
        <v>2020</v>
      </c>
      <c r="B59" s="4" t="s">
        <v>9</v>
      </c>
      <c r="C59" s="2" t="s">
        <v>9</v>
      </c>
      <c r="D59" s="3">
        <v>18213060</v>
      </c>
      <c r="E59" s="23"/>
      <c r="F59" s="7" t="s">
        <v>28</v>
      </c>
      <c r="G59" s="8" t="s">
        <v>50</v>
      </c>
      <c r="H59" s="9">
        <v>24298</v>
      </c>
    </row>
    <row r="60" spans="1:8" x14ac:dyDescent="0.3">
      <c r="A60" s="12">
        <v>2020</v>
      </c>
      <c r="B60" s="1" t="s">
        <v>10</v>
      </c>
      <c r="C60" s="2" t="s">
        <v>11</v>
      </c>
      <c r="D60" s="3">
        <v>11617339</v>
      </c>
      <c r="E60" s="23"/>
      <c r="F60" s="7" t="s">
        <v>29</v>
      </c>
      <c r="G60" s="8" t="s">
        <v>29</v>
      </c>
      <c r="H60" s="9">
        <v>29830400</v>
      </c>
    </row>
    <row r="61" spans="1:8" x14ac:dyDescent="0.3">
      <c r="A61" s="12">
        <v>2020</v>
      </c>
      <c r="B61" s="1" t="s">
        <v>12</v>
      </c>
      <c r="C61" s="2" t="s">
        <v>13</v>
      </c>
      <c r="D61" s="3">
        <v>548165</v>
      </c>
      <c r="E61" s="23"/>
      <c r="F61" s="7" t="s">
        <v>9</v>
      </c>
      <c r="G61" s="8" t="s">
        <v>43</v>
      </c>
      <c r="H61" s="9">
        <v>2526561</v>
      </c>
    </row>
    <row r="62" spans="1:8" x14ac:dyDescent="0.3">
      <c r="A62" s="12">
        <v>2020</v>
      </c>
      <c r="B62" s="1" t="s">
        <v>4</v>
      </c>
      <c r="C62" s="2" t="s">
        <v>14</v>
      </c>
      <c r="D62" s="3">
        <v>821896</v>
      </c>
      <c r="E62" s="23"/>
      <c r="F62" s="7" t="s">
        <v>9</v>
      </c>
      <c r="G62" s="8" t="s">
        <v>44</v>
      </c>
      <c r="H62" s="9">
        <v>15637265</v>
      </c>
    </row>
    <row r="63" spans="1:8" x14ac:dyDescent="0.3">
      <c r="A63" s="12">
        <v>2020</v>
      </c>
      <c r="B63" s="1" t="s">
        <v>12</v>
      </c>
      <c r="C63" s="2" t="s">
        <v>15</v>
      </c>
      <c r="D63" s="3">
        <v>2930258</v>
      </c>
      <c r="E63" s="23"/>
      <c r="F63" s="7" t="s">
        <v>9</v>
      </c>
      <c r="G63" s="7" t="s">
        <v>30</v>
      </c>
      <c r="H63" s="9">
        <v>49233</v>
      </c>
    </row>
    <row r="64" spans="1:8" x14ac:dyDescent="0.3">
      <c r="A64" s="12">
        <v>2020</v>
      </c>
      <c r="B64" s="1" t="s">
        <v>12</v>
      </c>
      <c r="C64" s="2" t="s">
        <v>16</v>
      </c>
      <c r="D64" s="3">
        <v>4082351</v>
      </c>
      <c r="E64" s="23"/>
      <c r="F64" s="7" t="s">
        <v>14</v>
      </c>
      <c r="G64" s="8" t="s">
        <v>46</v>
      </c>
      <c r="H64" s="9">
        <v>716020</v>
      </c>
    </row>
    <row r="65" spans="1:8" x14ac:dyDescent="0.3">
      <c r="A65" s="12">
        <v>2020</v>
      </c>
      <c r="B65" s="1" t="s">
        <v>10</v>
      </c>
      <c r="C65" s="2" t="s">
        <v>17</v>
      </c>
      <c r="D65" s="3">
        <v>5190654</v>
      </c>
      <c r="E65" s="23"/>
      <c r="F65" s="7" t="s">
        <v>14</v>
      </c>
      <c r="G65" s="8" t="s">
        <v>47</v>
      </c>
      <c r="H65" s="9">
        <v>102340</v>
      </c>
    </row>
    <row r="66" spans="1:8" x14ac:dyDescent="0.3">
      <c r="A66" s="12">
        <v>2020</v>
      </c>
      <c r="B66" s="1" t="s">
        <v>10</v>
      </c>
      <c r="C66" s="2" t="s">
        <v>18</v>
      </c>
      <c r="D66" s="3">
        <v>72802</v>
      </c>
      <c r="E66" s="23"/>
      <c r="F66" s="7" t="s">
        <v>14</v>
      </c>
      <c r="G66" s="8" t="s">
        <v>31</v>
      </c>
      <c r="H66" s="9">
        <v>3535</v>
      </c>
    </row>
    <row r="67" spans="1:8" x14ac:dyDescent="0.3">
      <c r="A67" s="12">
        <v>2020</v>
      </c>
      <c r="B67" s="1" t="s">
        <v>10</v>
      </c>
      <c r="C67" s="2" t="s">
        <v>19</v>
      </c>
      <c r="D67" s="3">
        <v>5263456</v>
      </c>
      <c r="E67" s="23"/>
      <c r="F67" s="7" t="s">
        <v>14</v>
      </c>
      <c r="G67" s="8" t="s">
        <v>14</v>
      </c>
      <c r="H67" s="9">
        <v>821896</v>
      </c>
    </row>
    <row r="68" spans="1:8" x14ac:dyDescent="0.3">
      <c r="A68" s="12">
        <v>2020</v>
      </c>
      <c r="B68" s="1" t="s">
        <v>12</v>
      </c>
      <c r="C68" s="2" t="s">
        <v>20</v>
      </c>
      <c r="D68" s="3">
        <v>839712</v>
      </c>
      <c r="E68" s="23"/>
      <c r="F68" s="7"/>
      <c r="G68" s="8"/>
      <c r="H68" s="9"/>
    </row>
    <row r="69" spans="1:8" x14ac:dyDescent="0.3">
      <c r="A69" s="12">
        <v>2020</v>
      </c>
      <c r="B69" s="1" t="s">
        <v>10</v>
      </c>
      <c r="C69" s="2" t="s">
        <v>21</v>
      </c>
      <c r="D69" s="3">
        <v>4423745</v>
      </c>
      <c r="E69" s="23"/>
      <c r="F69" s="7"/>
      <c r="G69" s="8"/>
      <c r="H69" s="9"/>
    </row>
    <row r="70" spans="1:8" x14ac:dyDescent="0.3">
      <c r="A70" s="12">
        <v>2020</v>
      </c>
      <c r="B70" s="1" t="s">
        <v>22</v>
      </c>
      <c r="C70" s="5" t="s">
        <v>23</v>
      </c>
      <c r="D70" s="6">
        <v>41734323</v>
      </c>
      <c r="E70" s="24"/>
      <c r="F70" s="7"/>
      <c r="G70" s="8"/>
      <c r="H70" s="10"/>
    </row>
    <row r="71" spans="1:8" x14ac:dyDescent="0.3">
      <c r="A71" s="12">
        <v>2020</v>
      </c>
      <c r="B71" s="1" t="s">
        <v>24</v>
      </c>
      <c r="C71" s="5" t="s">
        <v>25</v>
      </c>
      <c r="D71" s="6">
        <v>23128655</v>
      </c>
      <c r="E71" s="24"/>
      <c r="F71" s="7"/>
      <c r="G71" s="8"/>
      <c r="H71" s="9"/>
    </row>
    <row r="72" spans="1:8" x14ac:dyDescent="0.3">
      <c r="A72" s="12">
        <v>2020</v>
      </c>
      <c r="B72" s="1" t="s">
        <v>24</v>
      </c>
      <c r="C72" s="5" t="s">
        <v>26</v>
      </c>
      <c r="D72" s="6">
        <v>41734323</v>
      </c>
      <c r="E72" s="24"/>
      <c r="F72" s="7"/>
      <c r="G72" s="8"/>
      <c r="H72" s="9"/>
    </row>
    <row r="73" spans="1:8" x14ac:dyDescent="0.3">
      <c r="A73" s="12"/>
      <c r="B73" s="11"/>
      <c r="C73" s="11"/>
      <c r="D73" s="11"/>
      <c r="E73" s="25"/>
      <c r="F73" s="7"/>
      <c r="G73" s="8"/>
      <c r="H73" s="9"/>
    </row>
    <row r="74" spans="1:8" x14ac:dyDescent="0.3">
      <c r="A74" s="12">
        <v>2021</v>
      </c>
      <c r="B74" s="1" t="s">
        <v>4</v>
      </c>
      <c r="C74" s="2" t="s">
        <v>5</v>
      </c>
      <c r="D74" s="3">
        <v>35671052</v>
      </c>
      <c r="E74" s="23">
        <f>D87/D76</f>
        <v>0.15001995946856492</v>
      </c>
      <c r="F74" s="27" t="s">
        <v>4</v>
      </c>
      <c r="G74" s="27" t="s">
        <v>41</v>
      </c>
      <c r="H74" s="9">
        <v>4331599</v>
      </c>
    </row>
    <row r="75" spans="1:8" x14ac:dyDescent="0.3">
      <c r="A75" s="12">
        <v>2021</v>
      </c>
      <c r="B75" s="1" t="s">
        <v>6</v>
      </c>
      <c r="C75" s="2" t="s">
        <v>7</v>
      </c>
      <c r="D75" s="3">
        <v>13789</v>
      </c>
      <c r="E75" s="23"/>
      <c r="F75" s="27" t="s">
        <v>4</v>
      </c>
      <c r="G75" s="27" t="s">
        <v>42</v>
      </c>
      <c r="H75" s="9">
        <v>31339452</v>
      </c>
    </row>
    <row r="76" spans="1:8" x14ac:dyDescent="0.3">
      <c r="A76" s="12">
        <v>2021</v>
      </c>
      <c r="B76" s="1" t="s">
        <v>4</v>
      </c>
      <c r="C76" s="2" t="s">
        <v>8</v>
      </c>
      <c r="D76" s="3">
        <v>35657262</v>
      </c>
      <c r="E76" s="23"/>
      <c r="F76" s="27" t="s">
        <v>28</v>
      </c>
      <c r="G76" s="29" t="s">
        <v>49</v>
      </c>
      <c r="H76" s="9">
        <v>1658</v>
      </c>
    </row>
    <row r="77" spans="1:8" x14ac:dyDescent="0.3">
      <c r="A77" s="12">
        <v>2021</v>
      </c>
      <c r="B77" s="4" t="s">
        <v>9</v>
      </c>
      <c r="C77" s="2" t="s">
        <v>9</v>
      </c>
      <c r="D77" s="3">
        <v>22025298</v>
      </c>
      <c r="E77" s="23"/>
      <c r="F77" s="27" t="s">
        <v>28</v>
      </c>
      <c r="G77" s="29" t="s">
        <v>50</v>
      </c>
      <c r="H77" s="9">
        <v>12131</v>
      </c>
    </row>
    <row r="78" spans="1:8" x14ac:dyDescent="0.3">
      <c r="A78" s="12">
        <v>2021</v>
      </c>
      <c r="B78" s="1" t="s">
        <v>10</v>
      </c>
      <c r="C78" s="2" t="s">
        <v>11</v>
      </c>
      <c r="D78" s="3">
        <v>13631964</v>
      </c>
      <c r="E78" s="23"/>
      <c r="F78" s="27" t="s">
        <v>29</v>
      </c>
      <c r="G78" s="27" t="s">
        <v>29</v>
      </c>
      <c r="H78" s="9">
        <v>35657262</v>
      </c>
    </row>
    <row r="79" spans="1:8" x14ac:dyDescent="0.3">
      <c r="A79" s="12">
        <v>2021</v>
      </c>
      <c r="B79" s="1" t="s">
        <v>12</v>
      </c>
      <c r="C79" s="2" t="s">
        <v>13</v>
      </c>
      <c r="D79" s="3">
        <v>1144187</v>
      </c>
      <c r="E79" s="23"/>
      <c r="F79" s="27" t="s">
        <v>9</v>
      </c>
      <c r="G79" s="27" t="s">
        <v>43</v>
      </c>
      <c r="H79" s="9">
        <v>3601863</v>
      </c>
    </row>
    <row r="80" spans="1:8" x14ac:dyDescent="0.3">
      <c r="A80" s="12">
        <v>2021</v>
      </c>
      <c r="B80" s="1" t="s">
        <v>4</v>
      </c>
      <c r="C80" s="2" t="s">
        <v>14</v>
      </c>
      <c r="D80" s="3">
        <v>1270789</v>
      </c>
      <c r="E80" s="23"/>
      <c r="F80" s="27" t="s">
        <v>9</v>
      </c>
      <c r="G80" s="27" t="s">
        <v>44</v>
      </c>
      <c r="H80" s="9">
        <v>18422454</v>
      </c>
    </row>
    <row r="81" spans="1:8" x14ac:dyDescent="0.3">
      <c r="A81" s="12">
        <v>2021</v>
      </c>
      <c r="B81" s="1" t="s">
        <v>12</v>
      </c>
      <c r="C81" s="2" t="s">
        <v>15</v>
      </c>
      <c r="D81" s="3">
        <v>3604610</v>
      </c>
      <c r="E81" s="23"/>
      <c r="F81" s="27" t="s">
        <v>9</v>
      </c>
      <c r="G81" s="29" t="s">
        <v>30</v>
      </c>
      <c r="H81" s="9">
        <v>980</v>
      </c>
    </row>
    <row r="82" spans="1:8" x14ac:dyDescent="0.3">
      <c r="A82" s="12">
        <v>2021</v>
      </c>
      <c r="B82" s="1" t="s">
        <v>12</v>
      </c>
      <c r="C82" s="2" t="s">
        <v>16</v>
      </c>
      <c r="D82" s="3">
        <v>4612325</v>
      </c>
      <c r="E82" s="23"/>
      <c r="F82" s="27" t="s">
        <v>14</v>
      </c>
      <c r="G82" s="29" t="s">
        <v>46</v>
      </c>
      <c r="H82" s="9">
        <v>1005087</v>
      </c>
    </row>
    <row r="83" spans="1:8" x14ac:dyDescent="0.3">
      <c r="A83" s="12">
        <v>2021</v>
      </c>
      <c r="B83" s="1" t="s">
        <v>10</v>
      </c>
      <c r="C83" s="2" t="s">
        <v>17</v>
      </c>
      <c r="D83" s="3">
        <v>6228494</v>
      </c>
      <c r="E83" s="23"/>
      <c r="F83" s="27" t="s">
        <v>14</v>
      </c>
      <c r="G83" s="29" t="s">
        <v>47</v>
      </c>
      <c r="H83" s="9">
        <v>256376</v>
      </c>
    </row>
    <row r="84" spans="1:8" x14ac:dyDescent="0.3">
      <c r="A84" s="12">
        <v>2021</v>
      </c>
      <c r="B84" s="1" t="s">
        <v>10</v>
      </c>
      <c r="C84" s="2" t="s">
        <v>18</v>
      </c>
      <c r="D84" s="3">
        <v>108712</v>
      </c>
      <c r="E84" s="23"/>
      <c r="F84" s="27" t="s">
        <v>14</v>
      </c>
      <c r="G84" s="29" t="s">
        <v>51</v>
      </c>
      <c r="H84" s="9">
        <v>5000</v>
      </c>
    </row>
    <row r="85" spans="1:8" x14ac:dyDescent="0.3">
      <c r="A85" s="12">
        <v>2021</v>
      </c>
      <c r="B85" s="1" t="s">
        <v>10</v>
      </c>
      <c r="C85" s="2" t="s">
        <v>19</v>
      </c>
      <c r="D85" s="3">
        <v>6337206</v>
      </c>
      <c r="E85" s="23"/>
      <c r="F85" s="27" t="s">
        <v>14</v>
      </c>
      <c r="G85" s="29" t="s">
        <v>31</v>
      </c>
      <c r="H85" s="9">
        <v>4325</v>
      </c>
    </row>
    <row r="86" spans="1:8" x14ac:dyDescent="0.3">
      <c r="A86" s="12">
        <v>2021</v>
      </c>
      <c r="B86" s="1" t="s">
        <v>12</v>
      </c>
      <c r="C86" s="2" t="s">
        <v>20</v>
      </c>
      <c r="D86" s="3">
        <v>987905</v>
      </c>
      <c r="E86" s="23"/>
      <c r="F86" s="27" t="s">
        <v>14</v>
      </c>
      <c r="G86" s="27" t="s">
        <v>14</v>
      </c>
      <c r="H86" s="9">
        <v>1270789</v>
      </c>
    </row>
    <row r="87" spans="1:8" x14ac:dyDescent="0.3">
      <c r="A87" s="12">
        <v>2021</v>
      </c>
      <c r="B87" s="1" t="s">
        <v>10</v>
      </c>
      <c r="C87" s="2" t="s">
        <v>21</v>
      </c>
      <c r="D87" s="3">
        <v>5349301</v>
      </c>
      <c r="E87" s="23"/>
      <c r="F87" s="7"/>
      <c r="G87" s="8"/>
      <c r="H87" s="9"/>
    </row>
    <row r="88" spans="1:8" x14ac:dyDescent="0.3">
      <c r="A88" s="12">
        <v>2021</v>
      </c>
      <c r="B88" s="1" t="s">
        <v>22</v>
      </c>
      <c r="C88" s="5" t="s">
        <v>23</v>
      </c>
      <c r="D88" s="6">
        <v>53697940</v>
      </c>
      <c r="E88" s="24"/>
      <c r="F88" s="7"/>
      <c r="G88" s="8"/>
      <c r="H88" s="10"/>
    </row>
    <row r="89" spans="1:8" x14ac:dyDescent="0.3">
      <c r="A89" s="12">
        <v>2021</v>
      </c>
      <c r="B89" s="1" t="s">
        <v>24</v>
      </c>
      <c r="C89" s="5" t="s">
        <v>25</v>
      </c>
      <c r="D89" s="6">
        <v>32279955</v>
      </c>
      <c r="E89" s="24"/>
      <c r="F89" s="7"/>
      <c r="G89" s="8"/>
      <c r="H89" s="10"/>
    </row>
    <row r="90" spans="1:8" x14ac:dyDescent="0.3">
      <c r="A90" s="12">
        <v>2021</v>
      </c>
      <c r="B90" s="1" t="s">
        <v>24</v>
      </c>
      <c r="C90" s="5" t="s">
        <v>26</v>
      </c>
      <c r="D90" s="6">
        <v>53697940</v>
      </c>
      <c r="E90" s="24"/>
      <c r="F90" s="7"/>
      <c r="G90" s="8"/>
      <c r="H90" s="9"/>
    </row>
    <row r="91" spans="1:8" x14ac:dyDescent="0.3">
      <c r="A91" s="12"/>
      <c r="B91" s="15"/>
      <c r="C91" s="15"/>
      <c r="D91" s="15"/>
      <c r="E91" s="26"/>
      <c r="F91" s="16"/>
      <c r="G91" s="17"/>
      <c r="H91" s="1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3" sqref="B3"/>
    </sheetView>
  </sheetViews>
  <sheetFormatPr defaultRowHeight="14.4" x14ac:dyDescent="0.3"/>
  <cols>
    <col min="1" max="1" width="41.44140625" bestFit="1" customWidth="1"/>
    <col min="2" max="2" width="23" bestFit="1" customWidth="1"/>
    <col min="3" max="3" width="39.88671875" bestFit="1" customWidth="1"/>
    <col min="4" max="4" width="22" bestFit="1" customWidth="1"/>
    <col min="5" max="10" width="39.44140625" bestFit="1" customWidth="1"/>
    <col min="11" max="11" width="10.6640625" bestFit="1" customWidth="1"/>
    <col min="12" max="21" width="8.88671875" bestFit="1" customWidth="1"/>
    <col min="22" max="22" width="10.6640625" bestFit="1" customWidth="1"/>
  </cols>
  <sheetData>
    <row r="3" spans="1:2" x14ac:dyDescent="0.3">
      <c r="B3" t="s">
        <v>36</v>
      </c>
    </row>
    <row r="4" spans="1:2" ht="24.6" x14ac:dyDescent="0.4">
      <c r="A4" s="20" t="s">
        <v>8</v>
      </c>
      <c r="B4" s="32">
        <v>159076768</v>
      </c>
    </row>
    <row r="5" spans="1:2" ht="24.6" x14ac:dyDescent="0.4">
      <c r="A5" s="20" t="s">
        <v>21</v>
      </c>
      <c r="B5" s="32">
        <v>20446868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6"/>
  <sheetViews>
    <sheetView zoomScale="89" zoomScaleNormal="89" workbookViewId="0">
      <selection activeCell="N11" sqref="N11"/>
    </sheetView>
  </sheetViews>
  <sheetFormatPr defaultRowHeight="14.4" x14ac:dyDescent="0.3"/>
  <cols>
    <col min="1" max="1" width="13.88671875" customWidth="1"/>
    <col min="2" max="2" width="22.21875" customWidth="1"/>
    <col min="3" max="3" width="15.44140625" bestFit="1" customWidth="1"/>
    <col min="4" max="4" width="19.44140625" bestFit="1" customWidth="1"/>
    <col min="5" max="5" width="20" bestFit="1" customWidth="1"/>
    <col min="6" max="11" width="6.88671875" bestFit="1" customWidth="1"/>
    <col min="12" max="12" width="28.33203125" bestFit="1" customWidth="1"/>
    <col min="13" max="13" width="25.33203125" bestFit="1" customWidth="1"/>
    <col min="14" max="14" width="27.88671875" bestFit="1" customWidth="1"/>
    <col min="15" max="15" width="19.88671875" bestFit="1" customWidth="1"/>
    <col min="16" max="16" width="16.109375" bestFit="1" customWidth="1"/>
    <col min="17" max="17" width="6.88671875" bestFit="1" customWidth="1"/>
    <col min="18" max="18" width="21.88671875" bestFit="1" customWidth="1"/>
    <col min="19" max="19" width="19.6640625" bestFit="1" customWidth="1"/>
    <col min="20" max="20" width="28.5546875" bestFit="1" customWidth="1"/>
    <col min="21" max="21" width="16.44140625" bestFit="1" customWidth="1"/>
    <col min="22" max="22" width="40.109375" bestFit="1" customWidth="1"/>
    <col min="23" max="23" width="43.109375" bestFit="1" customWidth="1"/>
    <col min="24" max="24" width="17.109375" bestFit="1" customWidth="1"/>
    <col min="25" max="25" width="16.44140625" bestFit="1" customWidth="1"/>
    <col min="26" max="26" width="28.5546875" bestFit="1" customWidth="1"/>
    <col min="27" max="27" width="31.5546875" bestFit="1" customWidth="1"/>
    <col min="28" max="28" width="26.109375" bestFit="1" customWidth="1"/>
    <col min="29" max="29" width="16.44140625" bestFit="1" customWidth="1"/>
    <col min="30" max="30" width="29" bestFit="1" customWidth="1"/>
    <col min="31" max="31" width="16.44140625" bestFit="1" customWidth="1"/>
    <col min="32" max="32" width="13.44140625" bestFit="1" customWidth="1"/>
    <col min="33" max="33" width="16.44140625" bestFit="1" customWidth="1"/>
    <col min="34" max="34" width="28.33203125" bestFit="1" customWidth="1"/>
    <col min="35" max="35" width="16.44140625" bestFit="1" customWidth="1"/>
    <col min="36" max="36" width="25.33203125" bestFit="1" customWidth="1"/>
    <col min="37" max="37" width="16.44140625" bestFit="1" customWidth="1"/>
    <col min="38" max="38" width="27.88671875" bestFit="1" customWidth="1"/>
    <col min="39" max="39" width="16.44140625" bestFit="1" customWidth="1"/>
    <col min="40" max="40" width="19.88671875" bestFit="1" customWidth="1"/>
    <col min="41" max="41" width="16.44140625" bestFit="1" customWidth="1"/>
    <col min="42" max="42" width="21.88671875" bestFit="1" customWidth="1"/>
    <col min="43" max="43" width="16.44140625" bestFit="1" customWidth="1"/>
    <col min="44" max="44" width="19.6640625" bestFit="1" customWidth="1"/>
    <col min="45" max="45" width="16.44140625" bestFit="1" customWidth="1"/>
    <col min="46" max="46" width="28.5546875" bestFit="1" customWidth="1"/>
    <col min="47" max="47" width="31.6640625" bestFit="1" customWidth="1"/>
    <col min="48" max="53" width="42.88671875" bestFit="1" customWidth="1"/>
    <col min="54" max="54" width="9.5546875" bestFit="1" customWidth="1"/>
    <col min="55" max="71" width="42.88671875" bestFit="1" customWidth="1"/>
    <col min="72" max="72" width="9.5546875" bestFit="1" customWidth="1"/>
    <col min="73" max="90" width="42.88671875" bestFit="1" customWidth="1"/>
    <col min="91" max="91" width="9.5546875" bestFit="1" customWidth="1"/>
    <col min="92" max="109" width="42.88671875" bestFit="1" customWidth="1"/>
    <col min="110" max="110" width="9.5546875" bestFit="1" customWidth="1"/>
    <col min="111" max="128" width="42.88671875" bestFit="1" customWidth="1"/>
    <col min="129" max="129" width="9.5546875" bestFit="1" customWidth="1"/>
    <col min="130" max="147" width="42.88671875" bestFit="1" customWidth="1"/>
    <col min="148" max="148" width="9.5546875" bestFit="1" customWidth="1"/>
    <col min="149" max="149" width="10.6640625" bestFit="1" customWidth="1"/>
  </cols>
  <sheetData>
    <row r="2" spans="1:3" x14ac:dyDescent="0.3">
      <c r="A2" s="19" t="s">
        <v>27</v>
      </c>
      <c r="B2" t="s">
        <v>4</v>
      </c>
    </row>
    <row r="4" spans="1:3" x14ac:dyDescent="0.3">
      <c r="A4" s="19" t="s">
        <v>38</v>
      </c>
      <c r="B4" s="19" t="s">
        <v>35</v>
      </c>
    </row>
    <row r="5" spans="1:3" x14ac:dyDescent="0.3">
      <c r="A5" s="19" t="s">
        <v>34</v>
      </c>
      <c r="B5" t="s">
        <v>41</v>
      </c>
      <c r="C5" t="s">
        <v>42</v>
      </c>
    </row>
    <row r="6" spans="1:3" x14ac:dyDescent="0.3">
      <c r="A6" s="20">
        <v>2017</v>
      </c>
      <c r="B6" s="22">
        <v>0.64793529208397471</v>
      </c>
      <c r="C6" s="22">
        <v>0.14197335230650729</v>
      </c>
    </row>
    <row r="7" spans="1:3" x14ac:dyDescent="0.3">
      <c r="A7" s="20">
        <v>2018</v>
      </c>
      <c r="B7" s="22">
        <v>8.3940905216035436E-2</v>
      </c>
      <c r="C7" s="22">
        <v>0.16650684681245995</v>
      </c>
    </row>
    <row r="8" spans="1:3" x14ac:dyDescent="0.3">
      <c r="A8" s="20">
        <v>2019</v>
      </c>
      <c r="B8" s="22">
        <v>8.6769011471188998E-2</v>
      </c>
      <c r="C8" s="22">
        <v>0.20357959269585391</v>
      </c>
    </row>
    <row r="9" spans="1:3" x14ac:dyDescent="0.3">
      <c r="A9" s="20">
        <v>2020</v>
      </c>
      <c r="B9" s="22">
        <v>7.4965263010320346E-2</v>
      </c>
      <c r="C9" s="22">
        <v>0.22494444474002381</v>
      </c>
    </row>
    <row r="10" spans="1:3" x14ac:dyDescent="0.3">
      <c r="A10" s="20">
        <v>2021</v>
      </c>
      <c r="B10" s="22">
        <v>0.10638952821848047</v>
      </c>
      <c r="C10" s="22">
        <v>0.26299576344515502</v>
      </c>
    </row>
    <row r="16" spans="1:3" x14ac:dyDescent="0.3">
      <c r="C16" s="22"/>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4" sqref="M4"/>
    </sheetView>
  </sheetViews>
  <sheetFormatPr defaultRowHeight="14.4" x14ac:dyDescent="0.3"/>
  <cols>
    <col min="1" max="1" width="12.5546875" bestFit="1" customWidth="1"/>
    <col min="2" max="2" width="19.77734375" bestFit="1" customWidth="1"/>
    <col min="3" max="11" width="6.88671875" bestFit="1" customWidth="1"/>
    <col min="12" max="12" width="10.6640625" bestFit="1" customWidth="1"/>
  </cols>
  <sheetData>
    <row r="3" spans="1:2" x14ac:dyDescent="0.3">
      <c r="A3" s="19" t="s">
        <v>34</v>
      </c>
      <c r="B3" t="s">
        <v>40</v>
      </c>
    </row>
    <row r="4" spans="1:2" x14ac:dyDescent="0.3">
      <c r="A4" s="20">
        <v>2017</v>
      </c>
      <c r="B4" s="22">
        <v>8.2705765612147236E-2</v>
      </c>
    </row>
    <row r="5" spans="1:2" x14ac:dyDescent="0.3">
      <c r="A5" s="20">
        <v>2018</v>
      </c>
      <c r="B5" s="22">
        <v>0.13931513923600436</v>
      </c>
    </row>
    <row r="6" spans="1:2" x14ac:dyDescent="0.3">
      <c r="A6" s="20">
        <v>2019</v>
      </c>
      <c r="B6" s="22">
        <v>0.14113062904445509</v>
      </c>
    </row>
    <row r="7" spans="1:2" x14ac:dyDescent="0.3">
      <c r="A7" s="20">
        <v>2020</v>
      </c>
      <c r="B7" s="22">
        <v>0.14829653641922333</v>
      </c>
    </row>
    <row r="8" spans="1:2" x14ac:dyDescent="0.3">
      <c r="A8" s="20">
        <v>2021</v>
      </c>
      <c r="B8" s="22">
        <v>0.15001995946856492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3" sqref="C13"/>
    </sheetView>
  </sheetViews>
  <sheetFormatPr defaultRowHeight="14.4" x14ac:dyDescent="0.3"/>
  <cols>
    <col min="1" max="1" width="12.5546875" bestFit="1" customWidth="1"/>
    <col min="2" max="2" width="36.109375" customWidth="1"/>
    <col min="3" max="3" width="12.21875" bestFit="1" customWidth="1"/>
  </cols>
  <sheetData>
    <row r="1" spans="1:3" x14ac:dyDescent="0.3">
      <c r="A1" s="19" t="s">
        <v>2</v>
      </c>
      <c r="B1" t="s">
        <v>5</v>
      </c>
    </row>
    <row r="3" spans="1:3" x14ac:dyDescent="0.3">
      <c r="A3" s="19" t="s">
        <v>34</v>
      </c>
      <c r="B3" t="s">
        <v>4</v>
      </c>
      <c r="C3" t="s">
        <v>36</v>
      </c>
    </row>
    <row r="4" spans="1:3" x14ac:dyDescent="0.3">
      <c r="A4" s="20">
        <v>2017</v>
      </c>
      <c r="B4" s="21">
        <v>43298396</v>
      </c>
      <c r="C4" s="22">
        <v>1</v>
      </c>
    </row>
    <row r="5" spans="1:3" x14ac:dyDescent="0.3">
      <c r="A5" s="20">
        <v>2018</v>
      </c>
      <c r="B5" s="21">
        <v>23259126</v>
      </c>
      <c r="C5" s="22">
        <v>0.5371821625909653</v>
      </c>
    </row>
    <row r="6" spans="1:3" x14ac:dyDescent="0.3">
      <c r="A6" s="20">
        <v>2019</v>
      </c>
      <c r="B6" s="21">
        <v>27791982</v>
      </c>
      <c r="C6" s="22">
        <v>1.1948850528605417</v>
      </c>
    </row>
    <row r="7" spans="1:3" x14ac:dyDescent="0.3">
      <c r="A7" s="20">
        <v>2020</v>
      </c>
      <c r="B7" s="21">
        <v>29857306</v>
      </c>
      <c r="C7" s="22">
        <v>1.0743136635595114</v>
      </c>
    </row>
    <row r="8" spans="1:3" x14ac:dyDescent="0.3">
      <c r="A8" s="20">
        <v>2021</v>
      </c>
      <c r="B8" s="21">
        <v>35671052</v>
      </c>
      <c r="C8" s="22">
        <v>1.1947177015903578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1"/>
  <sheetViews>
    <sheetView workbookViewId="0">
      <selection activeCell="H10" sqref="H10"/>
    </sheetView>
  </sheetViews>
  <sheetFormatPr defaultRowHeight="14.4" x14ac:dyDescent="0.3"/>
  <cols>
    <col min="1" max="1" width="12.5546875" bestFit="1" customWidth="1"/>
    <col min="2" max="2" width="38.109375" bestFit="1" customWidth="1"/>
    <col min="3" max="3" width="13.33203125" bestFit="1" customWidth="1"/>
    <col min="4" max="4" width="10.6640625" bestFit="1" customWidth="1"/>
    <col min="5" max="5" width="14.33203125" bestFit="1" customWidth="1"/>
    <col min="6" max="6" width="16.33203125" bestFit="1" customWidth="1"/>
    <col min="7" max="7" width="34.88671875" bestFit="1" customWidth="1"/>
    <col min="8" max="8" width="26.88671875" bestFit="1" customWidth="1"/>
    <col min="9" max="9" width="42.88671875" bestFit="1" customWidth="1"/>
    <col min="10" max="10" width="15.44140625" bestFit="1" customWidth="1"/>
    <col min="11" max="11" width="40.44140625" bestFit="1" customWidth="1"/>
    <col min="12" max="12" width="13.5546875" bestFit="1" customWidth="1"/>
    <col min="13" max="13" width="37.5546875" bestFit="1" customWidth="1"/>
    <col min="14" max="14" width="36.5546875" bestFit="1" customWidth="1"/>
    <col min="15" max="15" width="10.44140625" bestFit="1" customWidth="1"/>
    <col min="16" max="16" width="6.5546875" bestFit="1" customWidth="1"/>
    <col min="17" max="17" width="30.33203125" bestFit="1" customWidth="1"/>
    <col min="18" max="18" width="14.109375" bestFit="1" customWidth="1"/>
    <col min="19" max="19" width="6.6640625" bestFit="1" customWidth="1"/>
    <col min="20" max="20" width="10.6640625" bestFit="1" customWidth="1"/>
    <col min="21" max="21" width="18.33203125" bestFit="1" customWidth="1"/>
    <col min="22" max="22" width="19.88671875" bestFit="1" customWidth="1"/>
    <col min="23" max="35" width="42.88671875" bestFit="1" customWidth="1"/>
    <col min="36" max="36" width="9.5546875" bestFit="1" customWidth="1"/>
    <col min="37" max="53" width="42.88671875" bestFit="1" customWidth="1"/>
    <col min="54" max="54" width="9.5546875" bestFit="1" customWidth="1"/>
    <col min="55" max="71" width="42.88671875" bestFit="1" customWidth="1"/>
    <col min="72" max="72" width="9.5546875" bestFit="1" customWidth="1"/>
    <col min="73" max="90" width="42.88671875" bestFit="1" customWidth="1"/>
    <col min="91" max="91" width="9.5546875" bestFit="1" customWidth="1"/>
    <col min="92" max="109" width="42.88671875" bestFit="1" customWidth="1"/>
    <col min="110" max="110" width="9.5546875" bestFit="1" customWidth="1"/>
    <col min="111" max="128" width="42.88671875" bestFit="1" customWidth="1"/>
    <col min="129" max="129" width="9.5546875" bestFit="1" customWidth="1"/>
    <col min="130" max="147" width="42.88671875" bestFit="1" customWidth="1"/>
    <col min="148" max="148" width="9.5546875" bestFit="1" customWidth="1"/>
    <col min="149" max="149" width="10.6640625" bestFit="1" customWidth="1"/>
  </cols>
  <sheetData>
    <row r="4" spans="1:3" x14ac:dyDescent="0.3">
      <c r="B4" s="19" t="s">
        <v>35</v>
      </c>
    </row>
    <row r="5" spans="1:3" x14ac:dyDescent="0.3">
      <c r="B5" t="s">
        <v>21</v>
      </c>
    </row>
    <row r="6" spans="1:3" x14ac:dyDescent="0.3">
      <c r="A6" s="19" t="s">
        <v>34</v>
      </c>
      <c r="B6" t="s">
        <v>36</v>
      </c>
      <c r="C6" t="s">
        <v>37</v>
      </c>
    </row>
    <row r="7" spans="1:3" x14ac:dyDescent="0.3">
      <c r="A7" s="20">
        <v>2017</v>
      </c>
      <c r="B7" s="21">
        <v>3528113</v>
      </c>
      <c r="C7" s="22">
        <v>1</v>
      </c>
    </row>
    <row r="8" spans="1:3" x14ac:dyDescent="0.3">
      <c r="A8" s="20">
        <v>2018</v>
      </c>
      <c r="B8" s="21">
        <v>3233997</v>
      </c>
      <c r="C8" s="22">
        <v>0.91663645693887918</v>
      </c>
    </row>
    <row r="9" spans="1:3" x14ac:dyDescent="0.3">
      <c r="A9" s="20">
        <v>2019</v>
      </c>
      <c r="B9" s="21">
        <v>3911712</v>
      </c>
      <c r="C9" s="22">
        <v>1.209559563598853</v>
      </c>
    </row>
    <row r="10" spans="1:3" x14ac:dyDescent="0.3">
      <c r="A10" s="20">
        <v>2020</v>
      </c>
      <c r="B10" s="21">
        <v>4423745</v>
      </c>
      <c r="C10" s="22">
        <v>1.1308974178058098</v>
      </c>
    </row>
    <row r="11" spans="1:3" x14ac:dyDescent="0.3">
      <c r="A11" s="20">
        <v>2021</v>
      </c>
      <c r="B11" s="21">
        <v>5349301</v>
      </c>
      <c r="C11" s="22">
        <v>1.2092245371286094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showGridLines="0" showRowColHeaders="0" tabSelected="1" zoomScale="92" zoomScaleNormal="92" workbookViewId="0">
      <selection activeCell="X18" sqref="X18"/>
    </sheetView>
  </sheetViews>
  <sheetFormatPr defaultColWidth="8.6640625" defaultRowHeight="14.4" x14ac:dyDescent="0.3"/>
  <cols>
    <col min="1" max="3" width="8.6640625" style="31"/>
    <col min="4" max="4" width="10" style="31" bestFit="1" customWidth="1"/>
    <col min="5" max="16384" width="8.6640625" style="31"/>
  </cols>
  <sheetData>
    <row r="1" s="30" customFormat="1" ht="17.399999999999999" customHeight="1" x14ac:dyDescent="0.3"/>
    <row r="2" s="30" customFormat="1" ht="17.399999999999999" customHeight="1" x14ac:dyDescent="0.3"/>
    <row r="3" s="30" customFormat="1" ht="17.399999999999999" customHeight="1" x14ac:dyDescent="0.3"/>
    <row r="4" s="30" customFormat="1" x14ac:dyDescent="0.3"/>
    <row r="28" ht="13.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Biên lợi nhuận.</vt:lpstr>
      <vt:lpstr>Doanh thu bán hàng</vt:lpstr>
      <vt:lpstr>Biên lợi nhuận</vt:lpstr>
      <vt:lpstr>Doanh thu</vt:lpstr>
      <vt:lpstr>Lợi nhuận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Thúy Lưu</dc:creator>
  <cp:lastModifiedBy>Thúy Lưu</cp:lastModifiedBy>
  <dcterms:created xsi:type="dcterms:W3CDTF">2022-02-26T16:28:39Z</dcterms:created>
  <dcterms:modified xsi:type="dcterms:W3CDTF">2023-04-22T17:33:12Z</dcterms:modified>
</cp:coreProperties>
</file>