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yrol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2" authorId="0">
      <text>
        <r>
          <rPr>
            <sz val="11"/>
            <color rgb="FF000000"/>
            <rFont val="Arial"/>
            <family val="0"/>
            <charset val="1"/>
          </rPr>
          <t xml:space="preserve">Cột cứng
======</t>
        </r>
      </text>
    </comment>
    <comment ref="C12" authorId="0">
      <text>
        <r>
          <rPr>
            <sz val="11"/>
            <color rgb="FF000000"/>
            <rFont val="Arial"/>
            <family val="0"/>
            <charset val="1"/>
          </rPr>
          <t xml:space="preserve">Cột cứng
======</t>
        </r>
      </text>
    </comment>
    <comment ref="D12" authorId="0">
      <text>
        <r>
          <rPr>
            <sz val="11"/>
            <color rgb="FF000000"/>
            <rFont val="Arial"/>
            <family val="0"/>
            <charset val="1"/>
          </rPr>
          <t xml:space="preserve">Cột cứng
======</t>
        </r>
      </text>
    </comment>
    <comment ref="E12" authorId="0">
      <text>
        <r>
          <rPr>
            <sz val="11"/>
            <color rgb="FF000000"/>
            <rFont val="Arial"/>
            <family val="0"/>
            <charset val="1"/>
          </rPr>
          <t xml:space="preserve">- Cột cứng
- Trường hợp là nhân viên thử việc, đánh dấu "x" vào ô này
======</t>
        </r>
      </text>
    </comment>
    <comment ref="F12" authorId="0">
      <text>
        <r>
          <rPr>
            <sz val="11"/>
            <color rgb="FF000000"/>
            <rFont val="Arial"/>
            <family val="0"/>
            <charset val="1"/>
          </rPr>
          <t xml:space="preserve">- Cột cứng
- Trường hợp là nhân viên Nghỉ không lương/Thai sản, đánh dấu "x" vào ô này
======</t>
        </r>
      </text>
    </comment>
    <comment ref="G12" authorId="0">
      <text>
        <r>
          <rPr>
            <sz val="11"/>
            <color rgb="FF000000"/>
            <rFont val="Arial"/>
            <family val="0"/>
            <charset val="1"/>
          </rPr>
          <t xml:space="preserve">- Cột cứng
- Trường hợp nhân viên không tham gia BHXH, đánh dấu "x" ở ô này
======</t>
        </r>
      </text>
    </comment>
    <comment ref="H12" authorId="0">
      <text>
        <r>
          <rPr>
            <sz val="11"/>
            <color rgb="FF000000"/>
            <rFont val="Arial"/>
            <family val="0"/>
            <charset val="1"/>
          </rPr>
          <t xml:space="preserve">- Cột cứng
- Xem công thức tại: https://docs.google.com/spreadsheets/d/1GPq9UyEBZ1c1v-CtelwQJ45vfaSYaN-ZHL-volKR37E/edit#gid=1268913608&amp;range=C21
======</t>
        </r>
      </text>
    </comment>
    <comment ref="I12" authorId="0">
      <text>
        <r>
          <rPr>
            <sz val="11"/>
            <color rgb="FF000000"/>
            <rFont val="Arial"/>
            <family val="0"/>
            <charset val="1"/>
          </rPr>
          <t xml:space="preserve">- Cột cứng
- Danh sách các cột con là Danh sách các Tham số giá trị trong Hợp đồng lao động, Hợp đồng thử việc của nhân viên. (Lưu ý: Các tham số trùng nhau sẽ hiển thị thành 1 cột)
======</t>
        </r>
      </text>
    </comment>
    <comment ref="I13" authorId="0">
      <text>
        <r>
          <rPr>
            <sz val="11"/>
            <color rgb="FF000000"/>
            <rFont val="Arial"/>
            <family val="0"/>
            <charset val="1"/>
          </rPr>
          <t xml:space="preserve">- Cột động
- Lấy từ Tham số giá trị của hợp đồng thử việc, hợp đồng lao động của nhân viên
======</t>
        </r>
      </text>
    </comment>
    <comment ref="J13" authorId="0">
      <text>
        <r>
          <rPr>
            <sz val="11"/>
            <color rgb="FF000000"/>
            <rFont val="Arial"/>
            <family val="0"/>
            <charset val="1"/>
          </rPr>
          <t xml:space="preserve">- Cột động
- Lấy từ Tham số giá trị của hợp đồng thử việc, hợp đồng lao động của nhân viên
======</t>
        </r>
      </text>
    </comment>
    <comment ref="K13" authorId="0">
      <text>
        <r>
          <rPr>
            <sz val="11"/>
            <color rgb="FF000000"/>
            <rFont val="Arial"/>
            <family val="0"/>
            <charset val="1"/>
          </rPr>
          <t xml:space="preserve">- Cột động
- Lấy từ Tham số giá trị của hợp đồng thử việc, hợp đồng lao động của nhân viên
======</t>
        </r>
      </text>
    </comment>
    <comment ref="L13" authorId="0">
      <text>
        <r>
          <rPr>
            <sz val="11"/>
            <color rgb="FF000000"/>
            <rFont val="Arial"/>
            <family val="0"/>
            <charset val="1"/>
          </rPr>
          <t xml:space="preserve">======
ID#AAAALruguLQ
admin    (2021-03-09 02:42:28)
Phụ cấp trang phục - không chịu thuế theo mức 5tr/năm</t>
        </r>
      </text>
    </comment>
    <comment ref="M13" authorId="0">
      <text>
        <r>
          <rPr>
            <sz val="11"/>
            <color rgb="FF000000"/>
            <rFont val="Arial"/>
            <family val="0"/>
            <charset val="1"/>
          </rPr>
          <t xml:space="preserve">- Cột động
- Lấy từ Tham số giá trị của hợp đồng thử việc, hợp đồng lao động của nhân viên
======</t>
        </r>
      </text>
    </comment>
    <comment ref="N13" authorId="0">
      <text>
        <r>
          <rPr>
            <sz val="11"/>
            <color rgb="FF000000"/>
            <rFont val="Arial"/>
            <family val="0"/>
            <charset val="1"/>
          </rPr>
          <t xml:space="preserve">- Cột động
- Lấy từ Tham số giá trị của hợp đồng thử việc, hợp đồng lao động của nhân viên
======</t>
        </r>
      </text>
    </comment>
    <comment ref="O13" authorId="0">
      <text>
        <r>
          <rPr>
            <sz val="11"/>
            <color rgb="FF000000"/>
            <rFont val="Arial"/>
            <family val="0"/>
            <charset val="1"/>
          </rPr>
          <t xml:space="preserve">- Cột động
- Lấy từ Tham số giá trị của hợp đồng thử việc, hợp đồng lao động của nhân viên
======
ID#AAAALruguLE
Doan Ngoc Ly Ly    (2021-03-09 02:42:28)
Điều chỉnh từ 600k lêm 730k từ tháng 11/2016 - trừ expat</t>
        </r>
      </text>
    </comment>
    <comment ref="P13" authorId="0">
      <text>
        <r>
          <rPr>
            <sz val="11"/>
            <color rgb="FF000000"/>
            <rFont val="Arial"/>
            <family val="0"/>
            <charset val="1"/>
          </rPr>
          <t xml:space="preserve">- Cột động
- Lấy từ Tham số giá trị của hợp đồng thử việc, hợp đồng lao động của nhân viên
======</t>
        </r>
      </text>
    </comment>
    <comment ref="Q12" authorId="0">
      <text>
        <r>
          <rPr>
            <sz val="11"/>
            <color rgb="FF000000"/>
            <rFont val="Arial"/>
            <family val="0"/>
            <charset val="1"/>
          </rPr>
          <t xml:space="preserve">- Cột cứng
- Danh sách các cột con là Danh sách  các Tham số khai báo hàng tháng của Nhân viên (Lưu ý: Các tham số trùng nhau sẽ hiển thị thành 1 cột)
======</t>
        </r>
      </text>
    </comment>
    <comment ref="Q13" authorId="0">
      <text>
        <r>
          <rPr>
            <sz val="11"/>
            <color rgb="FF000000"/>
            <rFont val="Arial"/>
            <family val="0"/>
            <charset val="1"/>
          </rPr>
          <t xml:space="preserve">- Cột cứng
- Công thức tính tiền Bus xem tại: https://docs.google.com/spreadsheets/d/1GPq9UyEBZ1c1v-CtelwQJ45vfaSYaN-ZHL-volKR37E/edit#gid=1268913608&amp;range=C18
======</t>
        </r>
      </text>
    </comment>
    <comment ref="R13" authorId="0">
      <text>
        <r>
          <rPr>
            <sz val="11"/>
            <color rgb="FF000000"/>
            <rFont val="Arial"/>
            <family val="0"/>
            <charset val="1"/>
          </rPr>
          <t xml:space="preserve">- Cột động
- Lấy từ Danh sách tham số khai báo hàng tháng
======</t>
        </r>
      </text>
    </comment>
    <comment ref="S13" authorId="0">
      <text>
        <r>
          <rPr>
            <sz val="11"/>
            <color rgb="FF000000"/>
            <rFont val="Arial"/>
            <family val="0"/>
            <charset val="1"/>
          </rPr>
          <t xml:space="preserve">- Cột động
- Lấy từ Danh sách tham số khai báo hàng tháng
======</t>
        </r>
      </text>
    </comment>
    <comment ref="T13" authorId="0">
      <text>
        <r>
          <rPr>
            <sz val="11"/>
            <color rgb="FF000000"/>
            <rFont val="Arial"/>
            <family val="0"/>
            <charset val="1"/>
          </rPr>
          <t xml:space="preserve">- Cột động
- Lấy từ Danh sách tham số khai báo hàng tháng
======</t>
        </r>
      </text>
    </comment>
    <comment ref="U13" authorId="0">
      <text>
        <r>
          <rPr>
            <sz val="11"/>
            <color rgb="FF000000"/>
            <rFont val="Arial"/>
            <family val="0"/>
            <charset val="1"/>
          </rPr>
          <t xml:space="preserve">- Cột động
- Lấy từ Danh sách tham số khai báo hàng tháng
======</t>
        </r>
      </text>
    </comment>
    <comment ref="V13" authorId="0">
      <text>
        <r>
          <rPr>
            <sz val="11"/>
            <color rgb="FF000000"/>
            <rFont val="Arial"/>
            <family val="0"/>
            <charset val="1"/>
          </rPr>
          <t xml:space="preserve">- Cột động
- Lấy từ Danh sách tham số khai báo hàng tháng
======</t>
        </r>
      </text>
    </comment>
    <comment ref="W12" authorId="0">
      <text>
        <r>
          <rPr>
            <sz val="11"/>
            <color rgb="FF000000"/>
            <rFont val="Arial"/>
            <family val="0"/>
            <charset val="1"/>
          </rPr>
          <t xml:space="preserve">- Cột cứng
- Công thức sẽ bổ sung sau khi phân tích phần thưởng KPI
======</t>
        </r>
      </text>
    </comment>
    <comment ref="X12" authorId="0">
      <text>
        <r>
          <rPr>
            <sz val="11"/>
            <color rgb="FF000000"/>
            <rFont val="Arial"/>
            <family val="0"/>
            <charset val="1"/>
          </rPr>
          <t xml:space="preserve">- Cột cứng
======</t>
        </r>
      </text>
    </comment>
    <comment ref="X13" authorId="0">
      <text>
        <r>
          <rPr>
            <sz val="11"/>
            <color rgb="FF000000"/>
            <rFont val="Arial"/>
            <family val="0"/>
            <charset val="1"/>
          </rPr>
          <t xml:space="preserve">- Cột cứng
- Công thức tính lương OT Tính thuế xem tại: https://docs.google.com/spreadsheets/d/1GPq9UyEBZ1c1v-CtelwQJ45vfaSYaN-ZHL-volKR37E/edit#gid=1268913608&amp;range=C8
======</t>
        </r>
      </text>
    </comment>
    <comment ref="Y13" authorId="0">
      <text>
        <r>
          <rPr>
            <sz val="11"/>
            <color rgb="FF000000"/>
            <rFont val="Arial"/>
            <family val="0"/>
            <charset val="1"/>
          </rPr>
          <t xml:space="preserve">- Cột cứng
- Công thức tính lương OT Không Tính thuế xem tại: https://docs.google.com/spreadsheets/d/1GPq9UyEBZ1c1v-CtelwQJ45vfaSYaN-ZHL-volKR37E/edit#gid=1268913608&amp;range=C6
======</t>
        </r>
      </text>
    </comment>
    <comment ref="Z12" authorId="0">
      <text>
        <r>
          <rPr>
            <sz val="11"/>
            <color rgb="FF000000"/>
            <rFont val="Arial"/>
            <family val="0"/>
            <charset val="1"/>
          </rPr>
          <t xml:space="preserve">- Cột cứng
- Là tổng số ngày nghỉ không lương trong tháng của nhân viên (Lấy từ bảng công tháng)
======</t>
        </r>
      </text>
    </comment>
    <comment ref="AA12" authorId="0">
      <text>
        <r>
          <rPr>
            <sz val="11"/>
            <color rgb="FF000000"/>
            <rFont val="Arial"/>
            <family val="0"/>
            <charset val="1"/>
          </rPr>
          <t xml:space="preserve">- Cột cứng
- Lấy từ Bảng chấm công của nhân viên. Tham số SO_NGAY_LAM_VIEC_TRONG_THANG
======</t>
        </r>
      </text>
    </comment>
    <comment ref="AB12" authorId="0">
      <text>
        <r>
          <rPr>
            <sz val="11"/>
            <color rgb="FF000000"/>
            <rFont val="Arial"/>
            <family val="0"/>
            <charset val="1"/>
          </rPr>
          <t xml:space="preserve">- Cột cứng
- Công thức xem tại: https://docs.google.com/spreadsheets/d/1GPq9UyEBZ1c1v-CtelwQJ45vfaSYaN-ZHL-volKR37E/edit#gid=1268913608&amp;range=C22
======</t>
        </r>
      </text>
    </comment>
    <comment ref="AC12" authorId="0">
      <text>
        <r>
          <rPr>
            <sz val="11"/>
            <color rgb="FF000000"/>
            <rFont val="Arial"/>
            <family val="0"/>
            <charset val="1"/>
          </rPr>
          <t xml:space="preserve">- Cột cứng
- Danh sách các cột con là Danh sách các tham số cố định, xem mô tả cụ thể bên dưới
======</t>
        </r>
      </text>
    </comment>
    <comment ref="AC13" authorId="0">
      <text>
        <r>
          <rPr>
            <sz val="11"/>
            <color rgb="FF000000"/>
            <rFont val="Arial"/>
            <family val="0"/>
            <charset val="1"/>
          </rPr>
          <t xml:space="preserve">======
ID#AAAALruguLA
Dinh Thi Minh Nguyet    (2021-03-09 02:42:28)
Tính trên lương cơ bản trên HĐLĐ- Từ tháng 1/2016 =cột F+G+H. Từ tháng 5/2016 điều chỉnh lương cơ bản vùng lên 1,210,000*20 = 24,200,000 thay vì 23tr như trước
Từ 07/2017, mức lương tối thiểu vùng  áp dụng từ 1.07.2017 là 1.300.000vnd./ tháng</t>
        </r>
      </text>
    </comment>
    <comment ref="AC14" authorId="0">
      <text>
        <r>
          <rPr>
            <sz val="11"/>
            <color rgb="FF000000"/>
            <rFont val="Arial"/>
            <family val="0"/>
            <charset val="1"/>
          </rPr>
          <t xml:space="preserve">- Cột cứng
- Số % lấy từ tham số giá trị dùng chung. 
- Công thức tính Xem tại: https://docs.google.com/spreadsheets/d/1GPq9UyEBZ1c1v-CtelwQJ45vfaSYaN-ZHL-volKR37E/edit#gid=1268913608&amp;range=C9
======</t>
        </r>
      </text>
    </comment>
    <comment ref="AD13" authorId="0">
      <text>
        <r>
          <rPr>
            <sz val="11"/>
            <color rgb="FF000000"/>
            <rFont val="Arial"/>
            <family val="0"/>
            <charset val="1"/>
          </rPr>
          <t xml:space="preserve">Cột cứng
======</t>
        </r>
      </text>
    </comment>
    <comment ref="AD14" authorId="0">
      <text>
        <r>
          <rPr>
            <sz val="11"/>
            <color rgb="FF000000"/>
            <rFont val="Arial"/>
            <family val="0"/>
            <charset val="1"/>
          </rPr>
          <t xml:space="preserve">- Cột cứng
- Số % lấy từ tham số giá trị dùng chung. 
- Công thức tính Xem tại: https://docs.google.com/spreadsheets/d/1GPq9UyEBZ1c1v-CtelwQJ45vfaSYaN-ZHL-volKR37E/edit#gid=1268913608&amp;range=C10
======</t>
        </r>
      </text>
    </comment>
    <comment ref="AE13" authorId="0">
      <text>
        <r>
          <rPr>
            <sz val="11"/>
            <color rgb="FF000000"/>
            <rFont val="Arial"/>
            <family val="0"/>
            <charset val="1"/>
          </rPr>
          <t xml:space="preserve">======
ID#AAAALruguK8
Doan Ngoc Ly Ly    (2021-03-09 02:42:28)
Từ 1/2016 điều chỉnh mức cap đóng BHTN lên 3,5tr (lương tối thiểu vùng)*20 = 70tr
Từ tháng 1/2015 tính trên mức cột F+G
+H
Từ tháng 1/2017 điều chỉnh mức cap đóng BHTN lên 3,750tr (lương tối thiều vùng 1)*20= 75tr
Từ ngày 01.01.2018,  mức lương tối thiểu vùng tăng lên 3.980.000vnd/tháng -&gt; trên bảng lương  điều chỉnh lại mức trần đóng BH thất nghiệp lên 79.600.000vnd</t>
        </r>
      </text>
    </comment>
    <comment ref="AE14" authorId="0">
      <text>
        <r>
          <rPr>
            <sz val="11"/>
            <color rgb="FF000000"/>
            <rFont val="Arial"/>
            <family val="0"/>
            <charset val="1"/>
          </rPr>
          <t xml:space="preserve">- Cột cứng
- Số % lấy từ tham số giá trị dùng chung. 
- Công thức tính Xem tại:
https://docs.google.com/spreadsheets/d/1GPq9UyEBZ1c1v-CtelwQJ45vfaSYaN-ZHL-volKR37E/edit#gid=1268913608&amp;range=C11
======</t>
        </r>
      </text>
    </comment>
    <comment ref="AF13" authorId="0">
      <text>
        <r>
          <rPr>
            <sz val="11"/>
            <color rgb="FF000000"/>
            <rFont val="Arial"/>
            <family val="0"/>
            <charset val="1"/>
          </rPr>
          <t xml:space="preserve">- Cột cứng
- Lấy từ tham số khai báo hàng tháng. Xem tại: https://docs.google.com/spreadsheets/d/1GPq9UyEBZ1c1v-CtelwQJ45vfaSYaN-ZHL-volKR37E/edit#gid=610877538&amp;range=C43
======</t>
        </r>
      </text>
    </comment>
    <comment ref="AG12" authorId="0">
      <text>
        <r>
          <rPr>
            <sz val="11"/>
            <color rgb="FF000000"/>
            <rFont val="Arial"/>
            <family val="0"/>
            <charset val="1"/>
          </rPr>
          <t xml:space="preserve">- Cột cứng
- Danh sách các cột con là Danh sách các tham số cố định, xem mô tả cụ thể bên dưới
======</t>
        </r>
      </text>
    </comment>
    <comment ref="AG13" authorId="0">
      <text>
        <r>
          <rPr>
            <sz val="11"/>
            <color rgb="FF000000"/>
            <rFont val="Arial"/>
            <family val="0"/>
            <charset val="1"/>
          </rPr>
          <t xml:space="preserve">======
ID#AAAALruguLI
Doan Ngoc Ly Ly    (2021-03-09 02:42:28)
Từ 1/6/2017, BHXH công ty đóng cho người lao động = 17.5% (do giảm 0,5% quỹ tai nạn lao động và bệnh nghề nghiệp)</t>
        </r>
      </text>
    </comment>
    <comment ref="AG14" authorId="0">
      <text>
        <r>
          <rPr>
            <sz val="11"/>
            <color rgb="FF000000"/>
            <rFont val="Arial"/>
            <family val="0"/>
            <charset val="1"/>
          </rPr>
          <t xml:space="preserve">- Cột cứng
- Số % lấy từ tham số giá trị dùng chung. 
- Công thức tính Xem tại: https://docs.google.com/spreadsheets/d/1GPq9UyEBZ1c1v-CtelwQJ45vfaSYaN-ZHL-volKR37E/edit#gid=1268913608&amp;range=C13
======</t>
        </r>
      </text>
    </comment>
    <comment ref="AH13" authorId="0">
      <text>
        <r>
          <rPr>
            <sz val="11"/>
            <color rgb="FF000000"/>
            <rFont val="Arial"/>
            <family val="0"/>
            <charset val="1"/>
          </rPr>
          <t xml:space="preserve">Cột cứng
======</t>
        </r>
      </text>
    </comment>
    <comment ref="AH14" authorId="0">
      <text>
        <r>
          <rPr>
            <sz val="11"/>
            <color rgb="FF000000"/>
            <rFont val="Arial"/>
            <family val="0"/>
            <charset val="1"/>
          </rPr>
          <t xml:space="preserve">- Cột cứng
- Số % lấy từ tham số giá trị dùng chung. 
- Công thức tính Xem tại: https://docs.google.com/spreadsheets/d/1GPq9UyEBZ1c1v-CtelwQJ45vfaSYaN-ZHL-volKR37E/edit#gid=1268913608&amp;range=C14
======</t>
        </r>
      </text>
    </comment>
    <comment ref="AI13" authorId="0">
      <text>
        <r>
          <rPr>
            <sz val="11"/>
            <color rgb="FF000000"/>
            <rFont val="Arial"/>
            <family val="0"/>
            <charset val="1"/>
          </rPr>
          <t xml:space="preserve">======
ID#AAAALruguLM
Doan Ngoc Ly Ly    (2021-03-09 02:42:28)
từ 1/6/2017 còn 0.5% (lương tháng 6 chưa thay đổi công thức do chưa có văn bản hướng dẫn cụ thể)</t>
        </r>
      </text>
    </comment>
    <comment ref="AI14" authorId="0">
      <text>
        <r>
          <rPr>
            <sz val="11"/>
            <color rgb="FF000000"/>
            <rFont val="Arial"/>
            <family val="0"/>
            <charset val="1"/>
          </rPr>
          <t xml:space="preserve">- Cột cứng
-  Số % lấy từ tham số giá trị dùng chung. 
- Công thức tính Xem tại: https://docs.google.com/spreadsheets/d/1GPq9UyEBZ1c1v-CtelwQJ45vfaSYaN-ZHL-volKR37E/edit#gid=1268913608&amp;range=C15
======</t>
        </r>
      </text>
    </comment>
    <comment ref="AJ13" authorId="0">
      <text>
        <r>
          <rPr>
            <sz val="11"/>
            <color rgb="FF000000"/>
            <rFont val="Arial"/>
            <family val="0"/>
            <charset val="1"/>
          </rPr>
          <t xml:space="preserve">- Cột cứng
- Lấy từ tham số khai báo hàng tháng. Xem tại: https://docs.google.com/spreadsheets/d/1GPq9UyEBZ1c1v-CtelwQJ45vfaSYaN-ZHL-volKR37E/edit#gid=610877538&amp;range=C44
======</t>
        </r>
      </text>
    </comment>
    <comment ref="AK13" authorId="0">
      <text>
        <r>
          <rPr>
            <sz val="11"/>
            <color rgb="FF000000"/>
            <rFont val="Arial"/>
            <family val="0"/>
            <charset val="1"/>
          </rPr>
          <t xml:space="preserve">- Cột cứng
- Công thức tính xem tại: https://docs.google.com/spreadsheets/d/1GPq9UyEBZ1c1v-CtelwQJ45vfaSYaN-ZHL-volKR37E/edit#gid=1268913608&amp;range=C17
======</t>
        </r>
      </text>
    </comment>
    <comment ref="AL12" authorId="0">
      <text>
        <r>
          <rPr>
            <sz val="11"/>
            <color rgb="FF000000"/>
            <rFont val="Arial"/>
            <family val="0"/>
            <charset val="1"/>
          </rPr>
          <t xml:space="preserve">- Cột cứng
======</t>
        </r>
      </text>
    </comment>
    <comment ref="AL13" authorId="0">
      <text>
        <r>
          <rPr>
            <sz val="11"/>
            <color rgb="FF000000"/>
            <rFont val="Arial"/>
            <family val="0"/>
            <charset val="1"/>
          </rPr>
          <t xml:space="preserve">- Cột cứng
- Là tổng số người được check là Người phụ thuộc của nhân viên (Tab thông tin quan hệ gia đình)
======</t>
        </r>
      </text>
    </comment>
    <comment ref="AM13" authorId="0">
      <text>
        <r>
          <rPr>
            <sz val="11"/>
            <color rgb="FF000000"/>
            <rFont val="Arial"/>
            <family val="0"/>
            <charset val="1"/>
          </rPr>
          <t xml:space="preserve">- Cột cứng
- Công thức tính xem tại: https://docs.google.com/spreadsheets/d/1GPq9UyEBZ1c1v-CtelwQJ45vfaSYaN-ZHL-volKR37E/edit#gid=1268913608&amp;range=C25
======</t>
        </r>
      </text>
    </comment>
    <comment ref="AN13" authorId="0">
      <text>
        <r>
          <rPr>
            <sz val="11"/>
            <color rgb="FF000000"/>
            <rFont val="Arial"/>
            <family val="0"/>
            <charset val="1"/>
          </rPr>
          <t xml:space="preserve">- Cột cứng
- Lấy từ tham số giá trị khai báo hàng tháng. Xem tại: https://docs.google.com/spreadsheets/d/1GPq9UyEBZ1c1v-CtelwQJ45vfaSYaN-ZHL-volKR37E/edit#gid=864025637&amp;range=F47
======</t>
        </r>
      </text>
    </comment>
    <comment ref="AO12" authorId="0">
      <text>
        <r>
          <rPr>
            <sz val="11"/>
            <color rgb="FF000000"/>
            <rFont val="Arial"/>
            <family val="0"/>
            <charset val="1"/>
          </rPr>
          <t xml:space="preserve">- Cột cứng
- Công thức xem tại: https://docs.google.com/spreadsheets/d/1GPq9UyEBZ1c1v-CtelwQJ45vfaSYaN-ZHL-volKR37E/edit#gid=1268913608&amp;range=C26
======</t>
        </r>
      </text>
    </comment>
    <comment ref="AP12" authorId="0">
      <text>
        <r>
          <rPr>
            <sz val="11"/>
            <color rgb="FF000000"/>
            <rFont val="Arial"/>
            <family val="0"/>
            <charset val="1"/>
          </rPr>
          <t xml:space="preserve">- Cột cứng
- Công thức xem tại: https://docs.google.com/spreadsheets/d/1GPq9UyEBZ1c1v-CtelwQJ45vfaSYaN-ZHL-volKR37E/edit#gid=1268913608&amp;range=C27
======</t>
        </r>
      </text>
    </comment>
    <comment ref="AQ12" authorId="0">
      <text>
        <r>
          <rPr>
            <sz val="11"/>
            <color rgb="FF000000"/>
            <rFont val="Arial"/>
            <family val="0"/>
            <charset val="1"/>
          </rPr>
          <t xml:space="preserve">- Cột cứng
- Công thức xem tại: https://docs.google.com/spreadsheets/d/1GPq9UyEBZ1c1v-CtelwQJ45vfaSYaN-ZHL-volKR37E/edit#gid=1268913608&amp;range=C29
======</t>
        </r>
      </text>
    </comment>
    <comment ref="AR12" authorId="0">
      <text>
        <r>
          <rPr>
            <sz val="11"/>
            <color rgb="FF000000"/>
            <rFont val="Arial"/>
            <family val="0"/>
            <charset val="1"/>
          </rPr>
          <t xml:space="preserve">- Cột cứng
======</t>
        </r>
      </text>
    </comment>
    <comment ref="AR13" authorId="0">
      <text>
        <r>
          <rPr>
            <sz val="11"/>
            <color rgb="FF000000"/>
            <rFont val="Arial"/>
            <family val="0"/>
            <charset val="1"/>
          </rPr>
          <t xml:space="preserve">- Cột cứng
- Lấy từ tham số giá trị khai báo hàng tháng. Xem tại: https://docs.google.com/spreadsheets/d/1GPq9UyEBZ1c1v-CtelwQJ45vfaSYaN-ZHL-volKR37E/edit#gid=610877538&amp;range=C42
======</t>
        </r>
      </text>
    </comment>
    <comment ref="AS13" authorId="0">
      <text>
        <r>
          <rPr>
            <sz val="11"/>
            <color rgb="FF000000"/>
            <rFont val="Arial"/>
            <family val="0"/>
            <charset val="1"/>
          </rPr>
          <t xml:space="preserve">- Cột cứng
- Lấy từ tham số giá trị khai báo hàng tháng. Xem tại: https://docs.google.com/spreadsheets/d/1GPq9UyEBZ1c1v-CtelwQJ45vfaSYaN-ZHL-volKR37E/edit#gid=610877538&amp;range=C48
======</t>
        </r>
      </text>
    </comment>
    <comment ref="AT12" authorId="0">
      <text>
        <r>
          <rPr>
            <sz val="11"/>
            <color rgb="FF000000"/>
            <rFont val="Arial"/>
            <family val="0"/>
            <charset val="1"/>
          </rPr>
          <t xml:space="preserve">- Cột cứng
- Công thức xem tại: https://docs.google.com/spreadsheets/d/1GPq9UyEBZ1c1v-CtelwQJ45vfaSYaN-ZHL-volKR37E/edit#gid=1268913608&amp;range=C30
======</t>
        </r>
      </text>
    </comment>
    <comment ref="AX17" authorId="0">
      <text>
        <r>
          <rPr>
            <sz val="11"/>
            <color rgb="FF000000"/>
            <rFont val="Arial"/>
            <family val="0"/>
            <charset val="1"/>
          </rPr>
          <t xml:space="preserve">Điền theo số tháng thử việc trong hợp đồng của nhân viên (nếu đang là nhân viên thử việc)
======</t>
        </r>
      </text>
    </comment>
  </commentList>
</comments>
</file>

<file path=xl/sharedStrings.xml><?xml version="1.0" encoding="utf-8"?>
<sst xmlns="http://schemas.openxmlformats.org/spreadsheetml/2006/main" count="93" uniqueCount="89">
  <si>
    <t xml:space="preserve">      CHẤN THANH</t>
  </si>
  <si>
    <t xml:space="preserve">BẢNG LƯƠNG THÁNG {month}</t>
  </si>
  <si>
    <t xml:space="preserve">Ngày công chuẩn</t>
  </si>
  <si>
    <t xml:space="preserve">{number_of_work_days}</t>
  </si>
  <si>
    <t xml:space="preserve">{start_time}</t>
  </si>
  <si>
    <t xml:space="preserve">{end_time}</t>
  </si>
  <si>
    <t xml:space="preserve">Từ {start_time} đến {end_time}</t>
  </si>
  <si>
    <t xml:space="preserve">Mức lương trần Bảo Hiểm Xã Hội</t>
  </si>
  <si>
    <t xml:space="preserve">Mức lương trần Bảo hiểm Thất Nghiệp</t>
  </si>
  <si>
    <t xml:space="preserve">Giảm trừ bản thân</t>
  </si>
  <si>
    <t xml:space="preserve">Giảm trừ người phụ thuộc</t>
  </si>
  <si>
    <t xml:space="preserve">Mức đóng công đoàn </t>
  </si>
  <si>
    <t xml:space="preserve">Phụ cấp ăn trưa ( không tính thuế) </t>
  </si>
  <si>
    <t xml:space="preserve">STT</t>
  </si>
  <si>
    <t xml:space="preserve">Mã NV</t>
  </si>
  <si>
    <t xml:space="preserve">Họ và tên</t>
  </si>
  <si>
    <t xml:space="preserve">Ngày bắt đầu làm việc</t>
  </si>
  <si>
    <t xml:space="preserve">Thử việc(85% lương)</t>
  </si>
  <si>
    <t xml:space="preserve">Nghỉ không lương/Thai sản</t>
  </si>
  <si>
    <t xml:space="preserve">Không tham gia BHXH</t>
  </si>
  <si>
    <t xml:space="preserve">TỔNG THU NHẬP </t>
  </si>
  <si>
    <t xml:space="preserve">Lương cơ bản + Phụ Cấp</t>
  </si>
  <si>
    <t xml:space="preserve">PHỤ CẤP PHÁT SINH TRONG THÁNG </t>
  </si>
  <si>
    <t xml:space="preserve">THƯỞNG KPI</t>
  </si>
  <si>
    <t xml:space="preserve">OT</t>
  </si>
  <si>
    <t xml:space="preserve">Nghỉ không lương</t>
  </si>
  <si>
    <t xml:space="preserve">Ngày công thực tế trong tháng </t>
  </si>
  <si>
    <t xml:space="preserve">TỔNG THU NHẬP TRONG THÁNG </t>
  </si>
  <si>
    <t xml:space="preserve">Người lao động</t>
  </si>
  <si>
    <t xml:space="preserve">Công ty</t>
  </si>
  <si>
    <t xml:space="preserve">Tham số tính thuế TNCN</t>
  </si>
  <si>
    <t xml:space="preserve">Tổng các khoản giảm trừ </t>
  </si>
  <si>
    <t xml:space="preserve">Thu nhập tính thuế</t>
  </si>
  <si>
    <t xml:space="preserve">Thuế TNCN </t>
  </si>
  <si>
    <t xml:space="preserve">Các khoản thanh toán không tính thuế</t>
  </si>
  <si>
    <t xml:space="preserve">Net income - Lương thực nhận</t>
  </si>
  <si>
    <t xml:space="preserve">Note</t>
  </si>
  <si>
    <t xml:space="preserve">Ký cam kết 02/TNCN </t>
  </si>
  <si>
    <t xml:space="preserve">Lưu ý thời gian thử việc</t>
  </si>
  <si>
    <t xml:space="preserve">LƯƠNG TRÊN MỖI GIỜ LÀM VIỆC</t>
  </si>
  <si>
    <t xml:space="preserve">Lương 
cơ bản</t>
  </si>
  <si>
    <t xml:space="preserve">Phụ cấp 
trách nhiệm</t>
  </si>
  <si>
    <t xml:space="preserve">Phụ cấp 
xăng xe</t>
  </si>
  <si>
    <t xml:space="preserve">Phụ cấp 
đồng phục</t>
  </si>
  <si>
    <t xml:space="preserve">Phụ cấp
</t>
  </si>
  <si>
    <t xml:space="preserve">Phụ cấp 
chuyên cần</t>
  </si>
  <si>
    <t xml:space="preserve">Phụ cấp ăn trưa - không chịu thuế ở mức 730k/tháng</t>
  </si>
  <si>
    <t xml:space="preserve">Phụ cấp 
điện thoại</t>
  </si>
  <si>
    <t xml:space="preserve">Bus</t>
  </si>
  <si>
    <t xml:space="preserve">Phụ cấp Hội thảo/ Tổ chức sự kiện</t>
  </si>
  <si>
    <t xml:space="preserve">Lead lớp học 2020-21</t>
  </si>
  <si>
    <t xml:space="preserve">THÁNG 13</t>
  </si>
  <si>
    <t xml:space="preserve">TRUY LĨNH </t>
  </si>
  <si>
    <t xml:space="preserve">THƯỞNG ĐÁNH GIÁ CV</t>
  </si>
  <si>
    <t xml:space="preserve">Tính thuế</t>
  </si>
  <si>
    <t xml:space="preserve">không
 tính thuế</t>
  </si>
  <si>
    <t xml:space="preserve">BHXH</t>
  </si>
  <si>
    <t xml:space="preserve">BHYT </t>
  </si>
  <si>
    <t xml:space="preserve">BHTN</t>
  </si>
  <si>
    <t xml:space="preserve">Điều chỉnh BHXH</t>
  </si>
  <si>
    <t xml:space="preserve">Điều chỉnh BHXH </t>
  </si>
  <si>
    <t xml:space="preserve">Phí công đoàn</t>
  </si>
  <si>
    <t xml:space="preserve">Số người phụ thuộc</t>
  </si>
  <si>
    <t xml:space="preserve">Tổng giảm trừ bản thân và người phụ thuộc</t>
  </si>
  <si>
    <t xml:space="preserve">Đóng góp từ thiện</t>
  </si>
  <si>
    <t xml:space="preserve">Thanh toán từ BHXH</t>
  </si>
  <si>
    <t xml:space="preserve">Trừ các khoản đã chi tiền mặt - Tạm ứng</t>
  </si>
  <si>
    <t xml:space="preserve">OVERTIME</t>
  </si>
  <si>
    <t xml:space="preserve">OT taxable</t>
  </si>
  <si>
    <t xml:space="preserve">OT Non-tax</t>
  </si>
  <si>
    <t xml:space="preserve">Total OT amount</t>
  </si>
  <si>
    <t xml:space="preserve">Hrs 150%- ngày thường</t>
  </si>
  <si>
    <t xml:space="preserve">Hrs 200%- cuối tuần</t>
  </si>
  <si>
    <t xml:space="preserve">Hrs 300%- ngày lễ</t>
  </si>
  <si>
    <t xml:space="preserve">Total OT
(Hrs)</t>
  </si>
  <si>
    <t xml:space="preserve">TỔNG CỘNG PHÒNG BAN A</t>
  </si>
  <si>
    <t xml:space="preserve">Nguyễn Văn A</t>
  </si>
  <si>
    <t xml:space="preserve">01/10/2021</t>
  </si>
  <si>
    <t xml:space="preserve">Nguyễn Văn B</t>
  </si>
  <si>
    <t xml:space="preserve">05/01/2019</t>
  </si>
  <si>
    <t xml:space="preserve">2 tháng</t>
  </si>
  <si>
    <t xml:space="preserve">TỔNG CỘNG</t>
  </si>
  <si>
    <t xml:space="preserve"> </t>
  </si>
  <si>
    <t xml:space="preserve">TPHCM, ngày         tháng   năm 2021</t>
  </si>
  <si>
    <t xml:space="preserve">PHÒNG HÀNH CHÍNH</t>
  </si>
  <si>
    <t xml:space="preserve">GIÁM ĐỐC</t>
  </si>
  <si>
    <t xml:space="preserve">NGUYỄN THỊ HỒNG AN</t>
  </si>
  <si>
    <t xml:space="preserve">NGUYỄN HUỲNH THU TRÚC</t>
  </si>
  <si>
    <t xml:space="preserve">               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</si>
</sst>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"/>
    <numFmt numFmtId="166" formatCode="_(* #,##0_);_(* \(#,##0\);_(* \-_);_(@_)"/>
    <numFmt numFmtId="167" formatCode="_(* #,##0_);_(* \(#,##0\);_(* \-??_);_(@_)"/>
    <numFmt numFmtId="168" formatCode="d/m/yyyy"/>
    <numFmt numFmtId="169" formatCode="_(* #,##0.0_);_(* \(#,##0.0\);_(* \-??_);_(@_)"/>
    <numFmt numFmtId="170" formatCode="0%"/>
    <numFmt numFmtId="171" formatCode="0.0%"/>
  </numFmts>
  <fonts count="18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sz val="10"/>
      <color rgb="FF000000"/>
      <name val="arial"/>
      <family val="0"/>
      <charset val="1"/>
    </font>
    <font>
      <sz val="9"/>
      <color rgb="FF000000"/>
      <name val="arial"/>
      <family val="0"/>
      <charset val="1"/>
    </font>
    <font>
      <sz val="8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b val="true"/>
      <sz val="8"/>
      <color rgb="FF000000"/>
      <name val="Arial"/>
      <family val="0"/>
      <charset val="1"/>
    </font>
    <font>
      <b val="true"/>
      <sz val="9"/>
      <color rgb="FF000000"/>
      <name val="arial"/>
      <family val="0"/>
      <charset val="1"/>
    </font>
    <font>
      <b val="true"/>
      <sz val="8"/>
      <color rgb="FF000000"/>
      <name val="arial"/>
      <family val="0"/>
      <charset val="1"/>
    </font>
    <font>
      <b val="true"/>
      <sz val="10"/>
      <color rgb="FF0000CC"/>
      <name val="arial"/>
      <family val="0"/>
      <charset val="1"/>
    </font>
    <font>
      <b val="true"/>
      <sz val="9"/>
      <color rgb="FFFF0000"/>
      <name val="arial"/>
      <family val="0"/>
      <charset val="1"/>
    </font>
    <font>
      <b val="true"/>
      <sz val="10"/>
      <color rgb="FFFF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008000"/>
      <name val="Arial"/>
      <family val="0"/>
      <charset val="1"/>
    </font>
    <font>
      <b val="true"/>
      <sz val="10"/>
      <color rgb="FF0066CC"/>
      <name val="Arial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CC"/>
        <bgColor rgb="FFDEEAF6"/>
      </patternFill>
    </fill>
    <fill>
      <patternFill patternType="solid">
        <fgColor rgb="FFC5E0B3"/>
        <bgColor rgb="FFDADADA"/>
      </patternFill>
    </fill>
    <fill>
      <patternFill patternType="solid">
        <fgColor rgb="FFFFE598"/>
        <bgColor rgb="FFFEF2CB"/>
      </patternFill>
    </fill>
    <fill>
      <patternFill patternType="solid">
        <fgColor rgb="FFBDD6EE"/>
        <bgColor rgb="FFDADADA"/>
      </patternFill>
    </fill>
    <fill>
      <patternFill patternType="solid">
        <fgColor rgb="FFFEF2CB"/>
        <bgColor rgb="FFFFFF99"/>
      </patternFill>
    </fill>
    <fill>
      <patternFill patternType="solid">
        <fgColor rgb="FFDEEAF6"/>
        <bgColor rgb="FFD9E2F3"/>
      </patternFill>
    </fill>
    <fill>
      <patternFill patternType="solid">
        <fgColor rgb="FFD9E2F3"/>
        <bgColor rgb="FFDEEAF6"/>
      </patternFill>
    </fill>
    <fill>
      <patternFill patternType="solid">
        <fgColor rgb="FFFFFFFF"/>
        <bgColor rgb="FFFEF2CB"/>
      </patternFill>
    </fill>
    <fill>
      <patternFill patternType="solid">
        <fgColor rgb="FFDADADA"/>
        <bgColor rgb="FFD9E2F3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2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4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9" fontId="15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5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6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4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4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7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9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9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9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9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9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9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1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5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11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11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11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11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11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CC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3"/>
      <rgbColor rgb="FF808080"/>
      <rgbColor rgb="FF9999FF"/>
      <rgbColor rgb="FF993366"/>
      <rgbColor rgb="FFFEF2CB"/>
      <rgbColor rgb="FFDEEAF6"/>
      <rgbColor rgb="FF660066"/>
      <rgbColor rgb="FFFF8080"/>
      <rgbColor rgb="FF0066CC"/>
      <rgbColor rgb="FFBDD6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E2F3"/>
      <rgbColor rgb="FFCCFFCC"/>
      <rgbColor rgb="FFFFFF99"/>
      <rgbColor rgb="FFDADADA"/>
      <rgbColor rgb="FFFF99CC"/>
      <rgbColor rgb="FFCC99FF"/>
      <rgbColor rgb="FFFFE59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BI1000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4" topLeftCell="A15" activePane="bottomLeft" state="frozen"/>
      <selection pane="topLeft" activeCell="A1" activeCellId="0" sqref="A1"/>
      <selection pane="bottomLeft" activeCell="D4" activeCellId="0" sqref="D4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4.25"/>
    <col collapsed="false" customWidth="true" hidden="false" outlineLevel="0" max="2" min="2" style="0" width="9.75"/>
    <col collapsed="false" customWidth="true" hidden="false" outlineLevel="0" max="3" min="3" style="0" width="18.5"/>
    <col collapsed="false" customWidth="true" hidden="false" outlineLevel="0" max="4" min="4" style="0" width="11.62"/>
    <col collapsed="false" customWidth="true" hidden="false" outlineLevel="0" max="5" min="5" style="0" width="8.63"/>
    <col collapsed="false" customWidth="true" hidden="false" outlineLevel="0" max="6" min="6" style="0" width="10.62"/>
    <col collapsed="false" customWidth="true" hidden="false" outlineLevel="0" max="7" min="7" style="0" width="9.38"/>
    <col collapsed="false" customWidth="true" hidden="false" outlineLevel="0" max="8" min="8" style="0" width="11"/>
    <col collapsed="false" customWidth="true" hidden="false" outlineLevel="0" max="9" min="9" style="0" width="10.88"/>
    <col collapsed="false" customWidth="true" hidden="false" outlineLevel="0" max="10" min="10" style="0" width="10"/>
    <col collapsed="false" customWidth="true" hidden="false" outlineLevel="0" max="11" min="11" style="0" width="10.62"/>
    <col collapsed="false" customWidth="true" hidden="false" outlineLevel="0" max="12" min="12" style="0" width="10.13"/>
    <col collapsed="false" customWidth="true" hidden="false" outlineLevel="0" max="13" min="13" style="0" width="10.38"/>
    <col collapsed="false" customWidth="true" hidden="false" outlineLevel="0" max="14" min="14" style="0" width="10"/>
    <col collapsed="false" customWidth="true" hidden="false" outlineLevel="0" max="15" min="15" style="0" width="10.38"/>
    <col collapsed="false" customWidth="true" hidden="false" outlineLevel="0" max="16" min="16" style="0" width="10.88"/>
    <col collapsed="false" customWidth="true" hidden="false" outlineLevel="0" max="17" min="17" style="0" width="7.87"/>
    <col collapsed="false" customWidth="true" hidden="false" outlineLevel="0" max="18" min="18" style="0" width="10.13"/>
    <col collapsed="false" customWidth="true" hidden="false" outlineLevel="0" max="19" min="19" style="0" width="10.75"/>
    <col collapsed="false" customWidth="true" hidden="false" outlineLevel="0" max="20" min="20" style="0" width="12.13"/>
    <col collapsed="false" customWidth="true" hidden="false" outlineLevel="0" max="21" min="21" style="0" width="8.74"/>
    <col collapsed="false" customWidth="true" hidden="false" outlineLevel="0" max="22" min="22" style="0" width="11.5"/>
    <col collapsed="false" customWidth="true" hidden="false" outlineLevel="0" max="23" min="23" style="0" width="8.74"/>
    <col collapsed="false" customWidth="true" hidden="false" outlineLevel="0" max="24" min="24" style="0" width="9.38"/>
    <col collapsed="false" customWidth="true" hidden="false" outlineLevel="0" max="25" min="25" style="0" width="9.63"/>
    <col collapsed="false" customWidth="true" hidden="false" outlineLevel="0" max="26" min="26" style="0" width="6.25"/>
    <col collapsed="false" customWidth="true" hidden="false" outlineLevel="0" max="27" min="27" style="0" width="7"/>
    <col collapsed="false" customWidth="true" hidden="false" outlineLevel="0" max="28" min="28" style="0" width="12.38"/>
    <col collapsed="false" customWidth="true" hidden="false" outlineLevel="0" max="29" min="29" style="0" width="10.13"/>
    <col collapsed="false" customWidth="true" hidden="false" outlineLevel="0" max="31" min="30" style="0" width="9.88"/>
    <col collapsed="false" customWidth="true" hidden="false" outlineLevel="0" max="32" min="32" style="0" width="8.5"/>
    <col collapsed="false" customWidth="true" hidden="false" outlineLevel="0" max="33" min="33" style="0" width="11.13"/>
    <col collapsed="false" customWidth="true" hidden="false" outlineLevel="0" max="34" min="34" style="0" width="10.62"/>
    <col collapsed="false" customWidth="true" hidden="false" outlineLevel="0" max="35" min="35" style="0" width="9.26"/>
    <col collapsed="false" customWidth="true" hidden="false" outlineLevel="0" max="36" min="36" style="0" width="10"/>
    <col collapsed="false" customWidth="true" hidden="false" outlineLevel="0" max="37" min="37" style="0" width="9.5"/>
    <col collapsed="false" customWidth="true" hidden="false" outlineLevel="0" max="38" min="38" style="0" width="11.25"/>
    <col collapsed="false" customWidth="true" hidden="false" outlineLevel="0" max="39" min="39" style="0" width="11.75"/>
    <col collapsed="false" customWidth="true" hidden="false" outlineLevel="0" max="40" min="40" style="0" width="11.13"/>
    <col collapsed="false" customWidth="true" hidden="false" outlineLevel="0" max="41" min="41" style="0" width="11.25"/>
    <col collapsed="false" customWidth="true" hidden="false" outlineLevel="0" max="42" min="42" style="0" width="10.88"/>
    <col collapsed="false" customWidth="true" hidden="false" outlineLevel="0" max="43" min="43" style="0" width="10.62"/>
    <col collapsed="false" customWidth="true" hidden="false" outlineLevel="0" max="44" min="44" style="0" width="11.62"/>
    <col collapsed="false" customWidth="true" hidden="false" outlineLevel="0" max="45" min="45" style="0" width="12.13"/>
    <col collapsed="false" customWidth="true" hidden="false" outlineLevel="0" max="46" min="46" style="0" width="11"/>
    <col collapsed="false" customWidth="true" hidden="false" outlineLevel="0" max="47" min="47" style="0" width="24.38"/>
    <col collapsed="false" customWidth="true" hidden="false" outlineLevel="0" max="48" min="48" style="0" width="9.75"/>
    <col collapsed="false" customWidth="true" hidden="false" outlineLevel="0" max="49" min="49" style="0" width="11.75"/>
    <col collapsed="false" customWidth="true" hidden="false" outlineLevel="0" max="50" min="50" style="0" width="10.62"/>
    <col collapsed="false" customWidth="true" hidden="false" outlineLevel="0" max="51" min="51" style="0" width="8"/>
    <col collapsed="false" customWidth="true" hidden="false" outlineLevel="0" max="52" min="52" style="0" width="11.5"/>
    <col collapsed="false" customWidth="true" hidden="false" outlineLevel="0" max="53" min="53" style="0" width="12.38"/>
    <col collapsed="false" customWidth="true" hidden="false" outlineLevel="0" max="54" min="54" style="0" width="9.63"/>
    <col collapsed="false" customWidth="true" hidden="false" outlineLevel="0" max="55" min="55" style="0" width="10.75"/>
    <col collapsed="false" customWidth="true" hidden="false" outlineLevel="0" max="56" min="56" style="0" width="8"/>
    <col collapsed="false" customWidth="true" hidden="false" outlineLevel="0" max="57" min="57" style="0" width="11.25"/>
    <col collapsed="false" customWidth="true" hidden="false" outlineLevel="0" max="58" min="58" style="0" width="10.38"/>
    <col collapsed="false" customWidth="true" hidden="false" outlineLevel="0" max="59" min="59" style="0" width="12.13"/>
    <col collapsed="false" customWidth="true" hidden="false" outlineLevel="0" max="61" min="60" style="0" width="8"/>
  </cols>
  <sheetData>
    <row r="1" customFormat="false" ht="19.5" hidden="false" customHeight="true" outlineLevel="0" collapsed="false">
      <c r="A1" s="1"/>
      <c r="B1" s="2"/>
      <c r="C1" s="3"/>
      <c r="D1" s="3"/>
      <c r="E1" s="3"/>
      <c r="F1" s="3"/>
      <c r="G1" s="3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3"/>
      <c r="AB1" s="5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6"/>
      <c r="AR1" s="4"/>
      <c r="AS1" s="7"/>
      <c r="AT1" s="8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</row>
    <row r="2" customFormat="false" ht="14.25" hidden="false" customHeight="true" outlineLevel="0" collapsed="false">
      <c r="A2" s="1" t="s">
        <v>0</v>
      </c>
      <c r="B2" s="2"/>
      <c r="C2" s="3"/>
      <c r="D2" s="4"/>
      <c r="E2" s="4"/>
      <c r="F2" s="4"/>
      <c r="G2" s="4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3"/>
      <c r="AB2" s="3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6"/>
      <c r="AR2" s="4"/>
      <c r="AS2" s="7"/>
      <c r="AT2" s="8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</row>
    <row r="3" customFormat="false" ht="17.25" hidden="false" customHeight="true" outlineLevel="0" collapsed="false">
      <c r="A3" s="3"/>
      <c r="B3" s="9"/>
      <c r="C3" s="3"/>
      <c r="D3" s="10"/>
      <c r="E3" s="10"/>
      <c r="F3" s="10"/>
      <c r="G3" s="10"/>
      <c r="H3" s="10"/>
      <c r="I3" s="4"/>
      <c r="J3" s="4"/>
      <c r="K3" s="4"/>
      <c r="L3" s="4"/>
      <c r="M3" s="11" t="s">
        <v>1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10"/>
      <c r="AB3" s="10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6"/>
      <c r="AR3" s="4"/>
      <c r="AS3" s="7"/>
      <c r="AT3" s="8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customFormat="false" ht="15" hidden="false" customHeight="true" outlineLevel="0" collapsed="false">
      <c r="A4" s="12"/>
      <c r="B4" s="13" t="s">
        <v>2</v>
      </c>
      <c r="C4" s="13"/>
      <c r="D4" s="14" t="s">
        <v>3</v>
      </c>
      <c r="E4" s="15" t="s">
        <v>4</v>
      </c>
      <c r="F4" s="15" t="s">
        <v>5</v>
      </c>
      <c r="G4" s="16"/>
      <c r="H4" s="17"/>
      <c r="I4" s="4"/>
      <c r="J4" s="4"/>
      <c r="K4" s="4"/>
      <c r="L4" s="4"/>
      <c r="M4" s="18" t="s">
        <v>6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1" t="n">
        <f aca="false">NETWORKDAYS("14/01/2021","25/01/2021")</f>
        <v>8</v>
      </c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6"/>
      <c r="AR4" s="4"/>
      <c r="AS4" s="7"/>
      <c r="AT4" s="8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</row>
    <row r="5" customFormat="false" ht="15" hidden="false" customHeight="true" outlineLevel="0" collapsed="false">
      <c r="A5" s="12"/>
      <c r="B5" s="13" t="s">
        <v>7</v>
      </c>
      <c r="C5" s="13"/>
      <c r="D5" s="19" t="n">
        <v>29800000</v>
      </c>
      <c r="E5" s="20"/>
      <c r="F5" s="20"/>
      <c r="G5" s="20"/>
      <c r="H5" s="20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20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3"/>
      <c r="AP5" s="3"/>
      <c r="AQ5" s="6"/>
      <c r="AR5" s="4"/>
      <c r="AS5" s="7"/>
      <c r="AT5" s="4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</row>
    <row r="6" customFormat="false" ht="15" hidden="false" customHeight="true" outlineLevel="0" collapsed="false">
      <c r="A6" s="12"/>
      <c r="B6" s="13" t="s">
        <v>8</v>
      </c>
      <c r="C6" s="13"/>
      <c r="D6" s="19" t="n">
        <v>88400000</v>
      </c>
      <c r="E6" s="20"/>
      <c r="F6" s="20"/>
      <c r="G6" s="20"/>
      <c r="H6" s="20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20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3"/>
      <c r="AP6" s="3"/>
      <c r="AQ6" s="6"/>
      <c r="AR6" s="4"/>
      <c r="AS6" s="7"/>
      <c r="AT6" s="4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</row>
    <row r="7" customFormat="false" ht="15" hidden="false" customHeight="true" outlineLevel="0" collapsed="false">
      <c r="A7" s="12"/>
      <c r="B7" s="13" t="s">
        <v>9</v>
      </c>
      <c r="C7" s="13"/>
      <c r="D7" s="21" t="n">
        <v>11000000</v>
      </c>
      <c r="E7" s="22"/>
      <c r="F7" s="22"/>
      <c r="G7" s="22"/>
      <c r="H7" s="2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22"/>
      <c r="AB7" s="4"/>
      <c r="AC7" s="11"/>
      <c r="AD7" s="11"/>
      <c r="AE7" s="11"/>
      <c r="AF7" s="11"/>
      <c r="AG7" s="11"/>
      <c r="AH7" s="11"/>
      <c r="AI7" s="11"/>
      <c r="AJ7" s="11"/>
      <c r="AK7" s="11"/>
      <c r="AL7" s="23"/>
      <c r="AM7" s="11"/>
      <c r="AN7" s="11"/>
      <c r="AO7" s="1"/>
      <c r="AP7" s="1"/>
      <c r="AQ7" s="24"/>
      <c r="AR7" s="11"/>
      <c r="AS7" s="25"/>
      <c r="AT7" s="1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</row>
    <row r="8" customFormat="false" ht="15" hidden="false" customHeight="true" outlineLevel="0" collapsed="false">
      <c r="A8" s="12"/>
      <c r="B8" s="13" t="s">
        <v>10</v>
      </c>
      <c r="C8" s="13"/>
      <c r="D8" s="19" t="n">
        <v>4400000</v>
      </c>
      <c r="E8" s="20"/>
      <c r="F8" s="20"/>
      <c r="G8" s="20"/>
      <c r="H8" s="20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20"/>
      <c r="AB8" s="4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"/>
      <c r="AP8" s="1"/>
      <c r="AQ8" s="26"/>
      <c r="AR8" s="18"/>
      <c r="AS8" s="27"/>
      <c r="AT8" s="18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</row>
    <row r="9" customFormat="false" ht="15" hidden="false" customHeight="true" outlineLevel="0" collapsed="false">
      <c r="A9" s="12"/>
      <c r="B9" s="13" t="s">
        <v>11</v>
      </c>
      <c r="C9" s="13"/>
      <c r="D9" s="19" t="n">
        <v>149000</v>
      </c>
      <c r="E9" s="20"/>
      <c r="F9" s="20"/>
      <c r="G9" s="20"/>
      <c r="H9" s="20"/>
      <c r="I9" s="28"/>
      <c r="J9" s="28"/>
      <c r="K9" s="28"/>
      <c r="L9" s="18"/>
      <c r="M9" s="28"/>
      <c r="N9" s="28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20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3"/>
      <c r="AP9" s="3"/>
      <c r="AQ9" s="6"/>
      <c r="AR9" s="4"/>
      <c r="AS9" s="7"/>
      <c r="AT9" s="4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</row>
    <row r="10" customFormat="false" ht="15" hidden="false" customHeight="true" outlineLevel="0" collapsed="false">
      <c r="A10" s="12"/>
      <c r="B10" s="13" t="s">
        <v>12</v>
      </c>
      <c r="C10" s="13"/>
      <c r="D10" s="19" t="n">
        <v>730000</v>
      </c>
      <c r="E10" s="20"/>
      <c r="F10" s="20"/>
      <c r="G10" s="20"/>
      <c r="H10" s="20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20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3"/>
      <c r="AP10" s="3"/>
      <c r="AQ10" s="29"/>
      <c r="AR10" s="30"/>
      <c r="AS10" s="31"/>
      <c r="AT10" s="4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</row>
    <row r="11" customFormat="false" ht="17.25" hidden="false" customHeight="true" outlineLevel="0" collapsed="false">
      <c r="A11" s="2"/>
      <c r="B11" s="9" t="n">
        <v>1</v>
      </c>
      <c r="C11" s="2" t="n">
        <v>2</v>
      </c>
      <c r="D11" s="9" t="n">
        <v>3</v>
      </c>
      <c r="E11" s="2" t="n">
        <v>4</v>
      </c>
      <c r="F11" s="9" t="n">
        <v>5</v>
      </c>
      <c r="G11" s="9"/>
      <c r="H11" s="2" t="n">
        <v>6</v>
      </c>
      <c r="I11" s="9" t="n">
        <v>7</v>
      </c>
      <c r="J11" s="2" t="n">
        <v>8</v>
      </c>
      <c r="K11" s="9" t="n">
        <v>9</v>
      </c>
      <c r="L11" s="2" t="n">
        <v>10</v>
      </c>
      <c r="M11" s="9" t="n">
        <v>11</v>
      </c>
      <c r="N11" s="2" t="n">
        <v>12</v>
      </c>
      <c r="O11" s="9" t="n">
        <v>13</v>
      </c>
      <c r="P11" s="2" t="n">
        <v>14</v>
      </c>
      <c r="Q11" s="2" t="n">
        <v>16</v>
      </c>
      <c r="R11" s="9" t="n">
        <v>15</v>
      </c>
      <c r="S11" s="9" t="n">
        <v>17</v>
      </c>
      <c r="T11" s="2" t="n">
        <v>18</v>
      </c>
      <c r="U11" s="2" t="n">
        <v>20</v>
      </c>
      <c r="V11" s="9" t="n">
        <v>21</v>
      </c>
      <c r="W11" s="9" t="n">
        <v>19</v>
      </c>
      <c r="X11" s="2" t="n">
        <v>22</v>
      </c>
      <c r="Y11" s="9" t="n">
        <v>23</v>
      </c>
      <c r="Z11" s="2" t="n">
        <v>24</v>
      </c>
      <c r="AA11" s="9" t="n">
        <v>25</v>
      </c>
      <c r="AB11" s="2" t="n">
        <v>26</v>
      </c>
      <c r="AC11" s="9" t="n">
        <v>27</v>
      </c>
      <c r="AD11" s="2" t="n">
        <v>28</v>
      </c>
      <c r="AE11" s="9" t="n">
        <v>29</v>
      </c>
      <c r="AF11" s="2" t="n">
        <v>30</v>
      </c>
      <c r="AG11" s="9" t="n">
        <v>31</v>
      </c>
      <c r="AH11" s="2" t="n">
        <v>32</v>
      </c>
      <c r="AI11" s="9" t="n">
        <v>33</v>
      </c>
      <c r="AJ11" s="2" t="n">
        <v>34</v>
      </c>
      <c r="AK11" s="9" t="n">
        <v>35</v>
      </c>
      <c r="AL11" s="2" t="n">
        <v>36</v>
      </c>
      <c r="AM11" s="9" t="n">
        <v>37</v>
      </c>
      <c r="AN11" s="2" t="n">
        <v>38</v>
      </c>
      <c r="AO11" s="9" t="n">
        <v>39</v>
      </c>
      <c r="AP11" s="2" t="n">
        <v>40</v>
      </c>
      <c r="AQ11" s="9" t="n">
        <v>41</v>
      </c>
      <c r="AR11" s="2" t="n">
        <v>42</v>
      </c>
      <c r="AS11" s="9" t="n">
        <v>43</v>
      </c>
      <c r="AT11" s="2" t="n">
        <v>44</v>
      </c>
      <c r="AU11" s="9" t="n">
        <v>45</v>
      </c>
      <c r="AV11" s="9" t="n">
        <v>46</v>
      </c>
      <c r="AW11" s="32" t="n">
        <v>47</v>
      </c>
      <c r="AX11" s="9" t="n">
        <v>48</v>
      </c>
      <c r="AY11" s="33" t="n">
        <v>49</v>
      </c>
      <c r="AZ11" s="9" t="n">
        <v>50</v>
      </c>
      <c r="BA11" s="32" t="n">
        <v>51</v>
      </c>
      <c r="BB11" s="9" t="n">
        <v>52</v>
      </c>
      <c r="BC11" s="33" t="n">
        <v>53</v>
      </c>
      <c r="BD11" s="9" t="n">
        <v>54</v>
      </c>
      <c r="BE11" s="32" t="n">
        <v>55</v>
      </c>
      <c r="BF11" s="9" t="n">
        <v>56</v>
      </c>
      <c r="BG11" s="33" t="n">
        <v>57</v>
      </c>
      <c r="BH11" s="3"/>
      <c r="BI11" s="3"/>
    </row>
    <row r="12" customFormat="false" ht="39.75" hidden="false" customHeight="true" outlineLevel="0" collapsed="false">
      <c r="A12" s="34" t="s">
        <v>13</v>
      </c>
      <c r="B12" s="34" t="s">
        <v>14</v>
      </c>
      <c r="C12" s="35" t="s">
        <v>15</v>
      </c>
      <c r="D12" s="36" t="s">
        <v>16</v>
      </c>
      <c r="E12" s="36" t="s">
        <v>17</v>
      </c>
      <c r="F12" s="36" t="s">
        <v>18</v>
      </c>
      <c r="G12" s="37" t="s">
        <v>19</v>
      </c>
      <c r="H12" s="37" t="s">
        <v>20</v>
      </c>
      <c r="I12" s="38" t="s">
        <v>21</v>
      </c>
      <c r="J12" s="38"/>
      <c r="K12" s="38"/>
      <c r="L12" s="38"/>
      <c r="M12" s="38"/>
      <c r="N12" s="38"/>
      <c r="O12" s="38"/>
      <c r="P12" s="38"/>
      <c r="Q12" s="39" t="s">
        <v>22</v>
      </c>
      <c r="R12" s="39"/>
      <c r="S12" s="39"/>
      <c r="T12" s="39"/>
      <c r="U12" s="39"/>
      <c r="V12" s="39"/>
      <c r="W12" s="40" t="s">
        <v>23</v>
      </c>
      <c r="X12" s="35" t="s">
        <v>24</v>
      </c>
      <c r="Y12" s="35"/>
      <c r="Z12" s="36" t="s">
        <v>25</v>
      </c>
      <c r="AA12" s="36" t="s">
        <v>26</v>
      </c>
      <c r="AB12" s="36" t="s">
        <v>27</v>
      </c>
      <c r="AC12" s="41" t="s">
        <v>28</v>
      </c>
      <c r="AD12" s="41"/>
      <c r="AE12" s="41"/>
      <c r="AF12" s="41"/>
      <c r="AG12" s="42" t="s">
        <v>29</v>
      </c>
      <c r="AH12" s="42"/>
      <c r="AI12" s="42"/>
      <c r="AJ12" s="42"/>
      <c r="AK12" s="42"/>
      <c r="AL12" s="35" t="s">
        <v>30</v>
      </c>
      <c r="AM12" s="35"/>
      <c r="AN12" s="35"/>
      <c r="AO12" s="35" t="s">
        <v>31</v>
      </c>
      <c r="AP12" s="35" t="s">
        <v>32</v>
      </c>
      <c r="AQ12" s="43" t="s">
        <v>33</v>
      </c>
      <c r="AR12" s="44" t="s">
        <v>34</v>
      </c>
      <c r="AS12" s="44"/>
      <c r="AT12" s="45" t="s">
        <v>35</v>
      </c>
      <c r="AU12" s="46" t="s">
        <v>36</v>
      </c>
      <c r="AV12" s="47"/>
      <c r="AW12" s="48" t="s">
        <v>37</v>
      </c>
      <c r="AX12" s="48" t="s">
        <v>38</v>
      </c>
      <c r="AY12" s="47"/>
      <c r="AZ12" s="49" t="s">
        <v>39</v>
      </c>
      <c r="BA12" s="50"/>
      <c r="BB12" s="50"/>
      <c r="BC12" s="50"/>
      <c r="BD12" s="50"/>
      <c r="BE12" s="50"/>
      <c r="BF12" s="50"/>
      <c r="BG12" s="50"/>
      <c r="BH12" s="47"/>
      <c r="BI12" s="47"/>
    </row>
    <row r="13" customFormat="false" ht="17.25" hidden="false" customHeight="true" outlineLevel="0" collapsed="false">
      <c r="A13" s="34"/>
      <c r="B13" s="34"/>
      <c r="C13" s="34"/>
      <c r="D13" s="34"/>
      <c r="E13" s="34"/>
      <c r="F13" s="34"/>
      <c r="G13" s="37"/>
      <c r="H13" s="37"/>
      <c r="I13" s="38" t="s">
        <v>40</v>
      </c>
      <c r="J13" s="51" t="s">
        <v>41</v>
      </c>
      <c r="K13" s="35" t="s">
        <v>42</v>
      </c>
      <c r="L13" s="35" t="s">
        <v>43</v>
      </c>
      <c r="M13" s="35" t="s">
        <v>44</v>
      </c>
      <c r="N13" s="35" t="s">
        <v>45</v>
      </c>
      <c r="O13" s="35" t="s">
        <v>46</v>
      </c>
      <c r="P13" s="35" t="s">
        <v>47</v>
      </c>
      <c r="Q13" s="39" t="s">
        <v>48</v>
      </c>
      <c r="R13" s="39" t="s">
        <v>49</v>
      </c>
      <c r="S13" s="39" t="s">
        <v>50</v>
      </c>
      <c r="T13" s="39" t="s">
        <v>51</v>
      </c>
      <c r="U13" s="39" t="s">
        <v>52</v>
      </c>
      <c r="V13" s="39" t="s">
        <v>53</v>
      </c>
      <c r="W13" s="40"/>
      <c r="X13" s="35" t="s">
        <v>54</v>
      </c>
      <c r="Y13" s="35" t="s">
        <v>55</v>
      </c>
      <c r="Z13" s="36"/>
      <c r="AA13" s="36"/>
      <c r="AB13" s="36"/>
      <c r="AC13" s="52" t="s">
        <v>56</v>
      </c>
      <c r="AD13" s="52" t="s">
        <v>57</v>
      </c>
      <c r="AE13" s="52" t="s">
        <v>58</v>
      </c>
      <c r="AF13" s="53" t="s">
        <v>59</v>
      </c>
      <c r="AG13" s="38" t="s">
        <v>56</v>
      </c>
      <c r="AH13" s="38" t="s">
        <v>57</v>
      </c>
      <c r="AI13" s="38" t="s">
        <v>58</v>
      </c>
      <c r="AJ13" s="35" t="s">
        <v>60</v>
      </c>
      <c r="AK13" s="35" t="s">
        <v>61</v>
      </c>
      <c r="AL13" s="35" t="s">
        <v>62</v>
      </c>
      <c r="AM13" s="54" t="s">
        <v>63</v>
      </c>
      <c r="AN13" s="35" t="s">
        <v>64</v>
      </c>
      <c r="AO13" s="35"/>
      <c r="AP13" s="35"/>
      <c r="AQ13" s="35"/>
      <c r="AR13" s="44" t="s">
        <v>65</v>
      </c>
      <c r="AS13" s="55" t="s">
        <v>66</v>
      </c>
      <c r="AT13" s="45"/>
      <c r="AU13" s="45"/>
      <c r="AV13" s="56"/>
      <c r="AW13" s="48"/>
      <c r="AX13" s="48"/>
      <c r="AY13" s="56"/>
      <c r="AZ13" s="49"/>
      <c r="BA13" s="57" t="s">
        <v>67</v>
      </c>
      <c r="BB13" s="57"/>
      <c r="BC13" s="57"/>
      <c r="BD13" s="57"/>
      <c r="BE13" s="58" t="s">
        <v>68</v>
      </c>
      <c r="BF13" s="59" t="s">
        <v>69</v>
      </c>
      <c r="BG13" s="58" t="s">
        <v>70</v>
      </c>
      <c r="BH13" s="56"/>
      <c r="BI13" s="56"/>
    </row>
    <row r="14" customFormat="false" ht="45" hidden="false" customHeight="true" outlineLevel="0" collapsed="false">
      <c r="A14" s="34"/>
      <c r="B14" s="34"/>
      <c r="C14" s="34"/>
      <c r="D14" s="34"/>
      <c r="E14" s="34"/>
      <c r="F14" s="34"/>
      <c r="G14" s="37"/>
      <c r="H14" s="37"/>
      <c r="I14" s="38"/>
      <c r="J14" s="51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60" t="n">
        <v>0.08</v>
      </c>
      <c r="AD14" s="61" t="n">
        <v>0.015</v>
      </c>
      <c r="AE14" s="61" t="n">
        <v>0.01</v>
      </c>
      <c r="AF14" s="53"/>
      <c r="AG14" s="62" t="n">
        <v>0.175</v>
      </c>
      <c r="AH14" s="63" t="n">
        <v>0.03</v>
      </c>
      <c r="AI14" s="63" t="n">
        <v>0.01</v>
      </c>
      <c r="AJ14" s="35"/>
      <c r="AK14" s="35"/>
      <c r="AL14" s="35"/>
      <c r="AM14" s="54"/>
      <c r="AN14" s="35"/>
      <c r="AO14" s="35"/>
      <c r="AP14" s="35"/>
      <c r="AQ14" s="35"/>
      <c r="AR14" s="35"/>
      <c r="AS14" s="35"/>
      <c r="AT14" s="35"/>
      <c r="AU14" s="35"/>
      <c r="AV14" s="56"/>
      <c r="AW14" s="48"/>
      <c r="AX14" s="48"/>
      <c r="AY14" s="56"/>
      <c r="AZ14" s="49"/>
      <c r="BA14" s="57" t="s">
        <v>71</v>
      </c>
      <c r="BB14" s="57" t="s">
        <v>72</v>
      </c>
      <c r="BC14" s="57" t="s">
        <v>73</v>
      </c>
      <c r="BD14" s="64" t="s">
        <v>74</v>
      </c>
      <c r="BE14" s="58"/>
      <c r="BF14" s="58"/>
      <c r="BG14" s="58"/>
      <c r="BH14" s="56"/>
      <c r="BI14" s="56"/>
    </row>
    <row r="15" customFormat="false" ht="17.25" hidden="false" customHeight="true" outlineLevel="0" collapsed="false">
      <c r="A15" s="65" t="s">
        <v>75</v>
      </c>
      <c r="B15" s="66"/>
      <c r="C15" s="67"/>
      <c r="D15" s="68"/>
      <c r="E15" s="69"/>
      <c r="F15" s="69"/>
      <c r="G15" s="69"/>
      <c r="H15" s="70" t="n">
        <f aca="false">SUM(H16:H17)</f>
        <v>52200000</v>
      </c>
      <c r="I15" s="70" t="n">
        <f aca="false">SUM(I16:I17)</f>
        <v>39600000</v>
      </c>
      <c r="J15" s="70" t="n">
        <f aca="false">SUM(J16:J17)</f>
        <v>0</v>
      </c>
      <c r="K15" s="70" t="n">
        <f aca="false">SUM(K16:K17)</f>
        <v>4100000</v>
      </c>
      <c r="L15" s="70" t="n">
        <f aca="false">SUM(L16:L17)</f>
        <v>800000</v>
      </c>
      <c r="M15" s="70" t="n">
        <f aca="false">SUM(M16:M17)</f>
        <v>2250000</v>
      </c>
      <c r="N15" s="70" t="n">
        <f aca="false">SUM(N16:N17)</f>
        <v>2650000</v>
      </c>
      <c r="O15" s="70" t="n">
        <f aca="false">SUM(O16:O17)</f>
        <v>1500000</v>
      </c>
      <c r="P15" s="70" t="n">
        <f aca="false">SUM(P16:P17)</f>
        <v>1300000</v>
      </c>
      <c r="Q15" s="70" t="n">
        <f aca="false">SUM(Q16:Q17)</f>
        <v>0</v>
      </c>
      <c r="R15" s="70" t="n">
        <f aca="false">SUM(R16:R17)</f>
        <v>0</v>
      </c>
      <c r="S15" s="70" t="n">
        <f aca="false">SUM(S16:S17)</f>
        <v>0</v>
      </c>
      <c r="T15" s="70" t="n">
        <f aca="false">SUM(T16:T17)</f>
        <v>0</v>
      </c>
      <c r="U15" s="70" t="n">
        <f aca="false">SUM(U16:U17)</f>
        <v>0</v>
      </c>
      <c r="V15" s="70" t="n">
        <f aca="false">SUM(V16:V17)</f>
        <v>0</v>
      </c>
      <c r="W15" s="70" t="n">
        <f aca="false">SUM(W16:W17)</f>
        <v>0</v>
      </c>
      <c r="X15" s="70" t="e">
        <f aca="false">SUM(X16:X17)</f>
        <v>#VALUE!</v>
      </c>
      <c r="Y15" s="70" t="e">
        <f aca="false">SUM(Y16:Y17)</f>
        <v>#VALUE!</v>
      </c>
      <c r="Z15" s="70" t="n">
        <f aca="false">SUM(Z16:Z17)</f>
        <v>0</v>
      </c>
      <c r="AA15" s="70" t="e">
        <f aca="false">SUM(AA16:AA17)</f>
        <v>#VALUE!</v>
      </c>
      <c r="AB15" s="70" t="e">
        <f aca="false">SUM(AB16:AB17)</f>
        <v>#VALUE!</v>
      </c>
      <c r="AC15" s="70" t="n">
        <f aca="false">SUM(AC16:AC17)</f>
        <v>3168000</v>
      </c>
      <c r="AD15" s="70" t="n">
        <f aca="false">SUM(AD16:AD17)</f>
        <v>594000</v>
      </c>
      <c r="AE15" s="70" t="n">
        <f aca="false">SUM(AE16:AE17)</f>
        <v>396000</v>
      </c>
      <c r="AF15" s="70" t="n">
        <f aca="false">SUM(AF16:AF17)</f>
        <v>0</v>
      </c>
      <c r="AG15" s="70" t="n">
        <f aca="false">SUM(AG16:AG17)</f>
        <v>6930000</v>
      </c>
      <c r="AH15" s="70" t="n">
        <f aca="false">SUM(AH16:AH17)</f>
        <v>1188000</v>
      </c>
      <c r="AI15" s="70" t="n">
        <f aca="false">SUM(AI16:AI17)</f>
        <v>396000</v>
      </c>
      <c r="AJ15" s="70" t="n">
        <f aca="false">SUM(AJ16:AJ17)</f>
        <v>0</v>
      </c>
      <c r="AK15" s="70" t="n">
        <f aca="false">SUM(AK16:AK17)</f>
        <v>792000</v>
      </c>
      <c r="AL15" s="70" t="n">
        <f aca="false">SUM(AL16:AL17)</f>
        <v>0</v>
      </c>
      <c r="AM15" s="70" t="n">
        <f aca="false">SUM(AM16:AM17)</f>
        <v>22000000</v>
      </c>
      <c r="AN15" s="70" t="n">
        <f aca="false">SUM(AN16:AN17)</f>
        <v>0</v>
      </c>
      <c r="AO15" s="70" t="e">
        <f aca="false">SUM(AO16:AO17)</f>
        <v>#VALUE!</v>
      </c>
      <c r="AP15" s="70" t="e">
        <f aca="false">SUM(AP16:AP17)</f>
        <v>#VALUE!</v>
      </c>
      <c r="AQ15" s="70" t="e">
        <f aca="false">SUM(AQ16:AQ17)</f>
        <v>#VALUE!</v>
      </c>
      <c r="AR15" s="70" t="n">
        <f aca="false">SUM(AR16:AR17)</f>
        <v>0</v>
      </c>
      <c r="AS15" s="70" t="n">
        <f aca="false">SUM(AS16:AS17)</f>
        <v>0</v>
      </c>
      <c r="AT15" s="70" t="e">
        <f aca="false">SUM(AT16:AT17)</f>
        <v>#VALUE!</v>
      </c>
      <c r="AU15" s="70" t="n">
        <f aca="false">SUM(AU16:AU17)</f>
        <v>0</v>
      </c>
      <c r="AV15" s="71"/>
      <c r="AW15" s="72"/>
      <c r="AX15" s="72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</row>
    <row r="16" customFormat="false" ht="17.25" hidden="false" customHeight="true" outlineLevel="0" collapsed="false">
      <c r="A16" s="73" t="n">
        <v>1</v>
      </c>
      <c r="B16" s="74" t="n">
        <v>123456</v>
      </c>
      <c r="C16" s="75" t="s">
        <v>76</v>
      </c>
      <c r="D16" s="76" t="s">
        <v>77</v>
      </c>
      <c r="E16" s="75"/>
      <c r="F16" s="75"/>
      <c r="G16" s="75"/>
      <c r="H16" s="73" t="n">
        <f aca="false">SUM(I16:P16)</f>
        <v>38200000</v>
      </c>
      <c r="I16" s="77" t="n">
        <v>34800000</v>
      </c>
      <c r="J16" s="78"/>
      <c r="K16" s="78" t="n">
        <v>1100000</v>
      </c>
      <c r="L16" s="78" t="n">
        <v>400000</v>
      </c>
      <c r="M16" s="78"/>
      <c r="N16" s="78" t="n">
        <v>850000</v>
      </c>
      <c r="O16" s="78" t="n">
        <v>750000</v>
      </c>
      <c r="P16" s="78" t="n">
        <v>300000</v>
      </c>
      <c r="Q16" s="73"/>
      <c r="R16" s="79"/>
      <c r="S16" s="73"/>
      <c r="T16" s="73"/>
      <c r="U16" s="75"/>
      <c r="V16" s="73"/>
      <c r="W16" s="73"/>
      <c r="X16" s="73" t="e">
        <f aca="false">BE16</f>
        <v>#VALUE!</v>
      </c>
      <c r="Y16" s="73" t="e">
        <f aca="false">BF16</f>
        <v>#VALUE!</v>
      </c>
      <c r="Z16" s="79"/>
      <c r="AA16" s="78" t="e">
        <f aca="false">$D$4-Z16</f>
        <v>#VALUE!</v>
      </c>
      <c r="AB16" s="78" t="e">
        <f aca="false">IF(E16="X",((H16/$D$4*AA16)*85%)+R16+Q16+S16+T16+W16+U16+V16+X16,(H16/$D$4*AA16)+R16+Q16+S16+T16+W16+U16+V16+X16)</f>
        <v>#VALUE!</v>
      </c>
      <c r="AC16" s="73" t="n">
        <f aca="false">IF(F16="X",0,ROUND((I16+J16)*$AC$14,0))</f>
        <v>2784000</v>
      </c>
      <c r="AD16" s="73" t="n">
        <f aca="false">IF(F16="X",0,ROUND((I16+J16)*$AD$14,0))</f>
        <v>522000</v>
      </c>
      <c r="AE16" s="73" t="n">
        <f aca="false">IF(F16="X",0,ROUND((I16+J16)*$AE$14,0))</f>
        <v>348000</v>
      </c>
      <c r="AF16" s="73"/>
      <c r="AG16" s="73" t="n">
        <f aca="false">IF(F16="X",0,ROUND((I16+J16)*$AG$14,0))</f>
        <v>6090000</v>
      </c>
      <c r="AH16" s="73" t="n">
        <f aca="false">IF(F16="X",0,ROUND((I16+J16)*$AH$14,0))</f>
        <v>1044000</v>
      </c>
      <c r="AI16" s="73" t="n">
        <f aca="false">IF(F16="X",0,ROUND((I16+J16)*$AI$14,0))</f>
        <v>348000</v>
      </c>
      <c r="AJ16" s="73"/>
      <c r="AK16" s="73" t="n">
        <f aca="false">IF(F16="X",0,(I16+J16)*2%)</f>
        <v>696000</v>
      </c>
      <c r="AL16" s="78" t="n">
        <v>0</v>
      </c>
      <c r="AM16" s="73" t="n">
        <f aca="false">($D$7+$D$8*$AL16)</f>
        <v>11000000</v>
      </c>
      <c r="AN16" s="73"/>
      <c r="AO16" s="73" t="e">
        <f aca="false">ROUND(AC16+AD16+AE16+AM16+AN16,0)+Y16+(P16/$D$4*AA16)+(O16/$D$4*AA16)+(L16/$D$4*AA16)</f>
        <v>#VALUE!</v>
      </c>
      <c r="AP16" s="73" t="e">
        <f aca="false">IF(AB16-AO16&lt;0,0,AB16-AO16)</f>
        <v>#VALUE!</v>
      </c>
      <c r="AQ16" s="80" t="e">
        <f aca="false">ROUND(IF(AB16=11000000,AP16*10%,(IF(AP16&lt;=5000000,AP16*0.05,IF(AP16&lt;=10000000,AP16*0.1-250000,IF(AP16&lt;=18000000,AP16*0.15-750000,IF(AP16&lt;=32000000,AP16*0.2-1650000,IF(AP16&lt;=52000000,AP16*0.25-3250000,IF(AP16&lt;=80000000,AP16*0.3-5850000,AP16*0.35-9850000)))))))),0)</f>
        <v>#VALUE!</v>
      </c>
      <c r="AR16" s="73"/>
      <c r="AS16" s="73"/>
      <c r="AT16" s="73" t="e">
        <f aca="false">ROUND(AB16-(SUM(AC16:AF16)+AQ16),0)+AR16+Y16-AS16</f>
        <v>#VALUE!</v>
      </c>
      <c r="AU16" s="75"/>
      <c r="AV16" s="81"/>
      <c r="AW16" s="75"/>
      <c r="AX16" s="75"/>
      <c r="AY16" s="81"/>
      <c r="AZ16" s="82" t="e">
        <f aca="false">H16/$D$4/8</f>
        <v>#VALUE!</v>
      </c>
      <c r="BA16" s="82" t="n">
        <v>5</v>
      </c>
      <c r="BB16" s="82"/>
      <c r="BC16" s="82"/>
      <c r="BD16" s="82" t="n">
        <f aca="false">SUM(BA16:BC16)</f>
        <v>5</v>
      </c>
      <c r="BE16" s="82" t="e">
        <f aca="false">BG16-BF16</f>
        <v>#VALUE!</v>
      </c>
      <c r="BF16" s="82" t="e">
        <f aca="false">($AZ16*$BA16*0.5)+($AZ16*$BB16*1)+($AZ16*$BC16*2)</f>
        <v>#VALUE!</v>
      </c>
      <c r="BG16" s="82" t="e">
        <f aca="false">($AZ16*$BA16*1.5)+($AZ16*$BB16*2)+($AZ16*$BC16*3)</f>
        <v>#VALUE!</v>
      </c>
      <c r="BH16" s="81"/>
      <c r="BI16" s="83"/>
    </row>
    <row r="17" customFormat="false" ht="17.25" hidden="false" customHeight="true" outlineLevel="0" collapsed="false">
      <c r="A17" s="73" t="n">
        <v>2</v>
      </c>
      <c r="B17" s="74" t="n">
        <v>759544</v>
      </c>
      <c r="C17" s="75" t="s">
        <v>78</v>
      </c>
      <c r="D17" s="76" t="s">
        <v>79</v>
      </c>
      <c r="E17" s="74"/>
      <c r="F17" s="74"/>
      <c r="G17" s="74"/>
      <c r="H17" s="73" t="n">
        <f aca="false">SUM(I17:P17)</f>
        <v>14000000</v>
      </c>
      <c r="I17" s="77" t="n">
        <v>4800000</v>
      </c>
      <c r="J17" s="78"/>
      <c r="K17" s="78" t="n">
        <v>3000000</v>
      </c>
      <c r="L17" s="78" t="n">
        <v>400000</v>
      </c>
      <c r="M17" s="78" t="n">
        <v>2250000</v>
      </c>
      <c r="N17" s="78" t="n">
        <v>1800000</v>
      </c>
      <c r="O17" s="78" t="n">
        <v>750000</v>
      </c>
      <c r="P17" s="78" t="n">
        <v>1000000</v>
      </c>
      <c r="Q17" s="73"/>
      <c r="R17" s="79"/>
      <c r="S17" s="73"/>
      <c r="T17" s="73"/>
      <c r="U17" s="75"/>
      <c r="V17" s="73"/>
      <c r="W17" s="73"/>
      <c r="X17" s="73" t="e">
        <f aca="false">BE17</f>
        <v>#VALUE!</v>
      </c>
      <c r="Y17" s="73" t="e">
        <f aca="false">BF17</f>
        <v>#VALUE!</v>
      </c>
      <c r="Z17" s="73"/>
      <c r="AA17" s="78" t="e">
        <f aca="false">$D$4-Z17</f>
        <v>#VALUE!</v>
      </c>
      <c r="AB17" s="78" t="e">
        <f aca="false">IF(E17="X",((H17/$D$4*AA17)*85%)+R17+Q17+S17+T17+W17+U17+V17+X17,(H17/$D$4*AA17)+R17+Q17+S17+T17+W17+U17+V17+X17)</f>
        <v>#VALUE!</v>
      </c>
      <c r="AC17" s="73" t="n">
        <f aca="false">IF(F17="X",0,ROUND((I17+J17)*$AC$14,0))</f>
        <v>384000</v>
      </c>
      <c r="AD17" s="73" t="n">
        <f aca="false">IF(F17="X",0,ROUND((I17+J17)*$AD$14,0))</f>
        <v>72000</v>
      </c>
      <c r="AE17" s="73" t="n">
        <f aca="false">IF(F17="X",0,ROUND((I17+J17)*$AE$14,0))</f>
        <v>48000</v>
      </c>
      <c r="AF17" s="73"/>
      <c r="AG17" s="73" t="n">
        <f aca="false">IF(F17="X",0,ROUND((I17+J17)*$AG$14,0))</f>
        <v>840000</v>
      </c>
      <c r="AH17" s="73" t="n">
        <f aca="false">IF(F17="X",0,ROUND((I17+J17)*$AH$14,0))</f>
        <v>144000</v>
      </c>
      <c r="AI17" s="73" t="n">
        <f aca="false">IF(F17="X",0,ROUND((I17+J17)*$AI$14,0))</f>
        <v>48000</v>
      </c>
      <c r="AJ17" s="73"/>
      <c r="AK17" s="73" t="n">
        <f aca="false">IF(F17="X",0,(I17+J17)*2%)</f>
        <v>96000</v>
      </c>
      <c r="AL17" s="78"/>
      <c r="AM17" s="73" t="n">
        <f aca="false">($D$7+$D$8*$AL17)</f>
        <v>11000000</v>
      </c>
      <c r="AN17" s="73"/>
      <c r="AO17" s="73" t="e">
        <f aca="false">ROUND(AC17+AD17+AE17+AM17+AN17,0)+Y17+(P17/$D$4*AA17)+(O17/$D$4*AA17)+(L17/$D$4*AA17)</f>
        <v>#VALUE!</v>
      </c>
      <c r="AP17" s="73" t="e">
        <f aca="false">IF(AB17-AO17&lt;0,0,AB17-AO17)</f>
        <v>#VALUE!</v>
      </c>
      <c r="AQ17" s="80" t="e">
        <f aca="false">ROUND(IF(AB17=11000000,AP17*10%,(IF(AP17&lt;=5000000,AP17*0.05,IF(AP17&lt;=10000000,AP17*0.1-250000,IF(AP17&lt;=18000000,AP17*0.15-750000,IF(AP17&lt;=32000000,AP17*0.2-1650000,IF(AP17&lt;=52000000,AP17*0.25-3250000,IF(AP17&lt;=80000000,AP17*0.3-5850000,AP17*0.35-9850000)))))))),0)</f>
        <v>#VALUE!</v>
      </c>
      <c r="AR17" s="73"/>
      <c r="AS17" s="73"/>
      <c r="AT17" s="73" t="e">
        <f aca="false">ROUND(AB17-(SUM(AC17:AF17)+AQ17),0)+AR17+Y17-AS17</f>
        <v>#VALUE!</v>
      </c>
      <c r="AU17" s="75"/>
      <c r="AV17" s="81"/>
      <c r="AW17" s="74"/>
      <c r="AX17" s="74" t="s">
        <v>80</v>
      </c>
      <c r="AY17" s="81"/>
      <c r="AZ17" s="82" t="e">
        <f aca="false">H17/$D$4/8</f>
        <v>#VALUE!</v>
      </c>
      <c r="BA17" s="82"/>
      <c r="BB17" s="82"/>
      <c r="BC17" s="82"/>
      <c r="BD17" s="82" t="n">
        <f aca="false">SUM(BA17:BC17)</f>
        <v>0</v>
      </c>
      <c r="BE17" s="82" t="e">
        <f aca="false">BG17-BF17</f>
        <v>#VALUE!</v>
      </c>
      <c r="BF17" s="82" t="e">
        <f aca="false">($AZ17*$BA17*0.5)+($AZ17*$BB17*1)+($AZ17*$BC17*2)</f>
        <v>#VALUE!</v>
      </c>
      <c r="BG17" s="82" t="e">
        <f aca="false">($AZ17*$BA17*1.5)+($AZ17*$BB17*2)+($AZ17*$BC17*3)</f>
        <v>#VALUE!</v>
      </c>
      <c r="BH17" s="81"/>
      <c r="BI17" s="83"/>
    </row>
    <row r="18" customFormat="false" ht="17.25" hidden="false" customHeight="true" outlineLevel="0" collapsed="false">
      <c r="A18" s="84" t="s">
        <v>81</v>
      </c>
      <c r="B18" s="85"/>
      <c r="C18" s="86"/>
      <c r="D18" s="87"/>
      <c r="E18" s="87"/>
      <c r="F18" s="87"/>
      <c r="G18" s="87"/>
      <c r="H18" s="88" t="n">
        <f aca="false">SUBTOTAL(9,H16:H17)</f>
        <v>52200000</v>
      </c>
      <c r="I18" s="88" t="s">
        <v>82</v>
      </c>
      <c r="J18" s="88" t="n">
        <f aca="false">SUBTOTAL(9,J16:J17)</f>
        <v>0</v>
      </c>
      <c r="K18" s="88" t="n">
        <f aca="false">SUBTOTAL(9,K16:K17)</f>
        <v>4100000</v>
      </c>
      <c r="L18" s="88" t="n">
        <f aca="false">SUBTOTAL(9,L16:L17)</f>
        <v>800000</v>
      </c>
      <c r="M18" s="88" t="n">
        <f aca="false">SUBTOTAL(9,M16:M17)</f>
        <v>2250000</v>
      </c>
      <c r="N18" s="88" t="n">
        <f aca="false">SUBTOTAL(9,N16:N17)</f>
        <v>2650000</v>
      </c>
      <c r="O18" s="88" t="n">
        <f aca="false">SUBTOTAL(9,O16:O17)</f>
        <v>1500000</v>
      </c>
      <c r="P18" s="88" t="n">
        <f aca="false">SUBTOTAL(9,P16:P17)</f>
        <v>1300000</v>
      </c>
      <c r="Q18" s="88" t="n">
        <f aca="false">SUBTOTAL(9,Q16:Q17)</f>
        <v>0</v>
      </c>
      <c r="R18" s="88" t="n">
        <f aca="false">SUBTOTAL(9,R16:R17)</f>
        <v>0</v>
      </c>
      <c r="S18" s="88" t="n">
        <f aca="false">SUBTOTAL(9,S16:S17)</f>
        <v>0</v>
      </c>
      <c r="T18" s="88" t="n">
        <f aca="false">SUBTOTAL(9,T16:T17)</f>
        <v>0</v>
      </c>
      <c r="U18" s="88" t="n">
        <f aca="false">SUBTOTAL(9,U16:U17)</f>
        <v>0</v>
      </c>
      <c r="V18" s="88" t="n">
        <f aca="false">SUBTOTAL(9,V16:V17)</f>
        <v>0</v>
      </c>
      <c r="W18" s="88" t="n">
        <f aca="false">SUBTOTAL(9,W16:W17)</f>
        <v>0</v>
      </c>
      <c r="X18" s="88" t="e">
        <f aca="false">SUBTOTAL(9,X16:X17)</f>
        <v>#VALUE!</v>
      </c>
      <c r="Y18" s="88" t="e">
        <f aca="false">SUBTOTAL(9,Y16:Y17)</f>
        <v>#VALUE!</v>
      </c>
      <c r="Z18" s="88" t="n">
        <f aca="false">SUBTOTAL(9,Z16:Z17)</f>
        <v>0</v>
      </c>
      <c r="AA18" s="88" t="e">
        <f aca="false">SUBTOTAL(9,AA16:AA17)</f>
        <v>#VALUE!</v>
      </c>
      <c r="AB18" s="88" t="e">
        <f aca="false">SUBTOTAL(9,AB16:AB17)</f>
        <v>#VALUE!</v>
      </c>
      <c r="AC18" s="88" t="n">
        <f aca="false">SUBTOTAL(9,AC16:AC17)</f>
        <v>3168000</v>
      </c>
      <c r="AD18" s="88" t="n">
        <f aca="false">SUBTOTAL(9,AD16:AD17)</f>
        <v>594000</v>
      </c>
      <c r="AE18" s="88" t="n">
        <f aca="false">SUBTOTAL(9,AE16:AE17)</f>
        <v>396000</v>
      </c>
      <c r="AF18" s="88" t="n">
        <f aca="false">SUBTOTAL(9,AF16:AF17)</f>
        <v>0</v>
      </c>
      <c r="AG18" s="88" t="n">
        <f aca="false">SUBTOTAL(9,AG16:AG17)</f>
        <v>6930000</v>
      </c>
      <c r="AH18" s="88" t="n">
        <f aca="false">SUBTOTAL(9,AH16:AH17)</f>
        <v>1188000</v>
      </c>
      <c r="AI18" s="88" t="n">
        <f aca="false">SUBTOTAL(9,AI16:AI17)</f>
        <v>396000</v>
      </c>
      <c r="AJ18" s="88" t="n">
        <f aca="false">SUBTOTAL(9,AJ16:AJ17)</f>
        <v>0</v>
      </c>
      <c r="AK18" s="88" t="n">
        <f aca="false">SUBTOTAL(9,AK16:AK17)</f>
        <v>792000</v>
      </c>
      <c r="AL18" s="88" t="n">
        <f aca="false">SUBTOTAL(9,AL16:AL17)</f>
        <v>0</v>
      </c>
      <c r="AM18" s="88" t="n">
        <f aca="false">SUBTOTAL(9,AM16:AM17)</f>
        <v>22000000</v>
      </c>
      <c r="AN18" s="88" t="n">
        <f aca="false">SUBTOTAL(9,AN16:AN17)</f>
        <v>0</v>
      </c>
      <c r="AO18" s="88" t="e">
        <f aca="false">SUBTOTAL(9,AO16:AO17)</f>
        <v>#VALUE!</v>
      </c>
      <c r="AP18" s="88" t="e">
        <f aca="false">SUBTOTAL(9,AP16:AP17)</f>
        <v>#VALUE!</v>
      </c>
      <c r="AQ18" s="88" t="e">
        <f aca="false">SUBTOTAL(9,AQ16:AQ17)</f>
        <v>#VALUE!</v>
      </c>
      <c r="AR18" s="88" t="n">
        <f aca="false">SUBTOTAL(9,AR16:AR17)</f>
        <v>0</v>
      </c>
      <c r="AS18" s="88" t="n">
        <f aca="false">SUBTOTAL(9,AS16:AS17)</f>
        <v>0</v>
      </c>
      <c r="AT18" s="88" t="e">
        <f aca="false">ROUND(SUBTOTAL(9,AT16:AT17),0)</f>
        <v>#VALUE!</v>
      </c>
      <c r="AU18" s="88" t="n">
        <f aca="false">SUBTOTAL(9,AU16:AU17)</f>
        <v>0</v>
      </c>
      <c r="AV18" s="71"/>
      <c r="AW18" s="72"/>
      <c r="AX18" s="72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</row>
    <row r="19" customFormat="false" ht="17.25" hidden="false" customHeight="true" outlineLevel="0" collapsed="false">
      <c r="A19" s="3"/>
      <c r="B19" s="9"/>
      <c r="C19" s="3"/>
      <c r="D19" s="3"/>
      <c r="E19" s="3"/>
      <c r="F19" s="3"/>
      <c r="G19" s="3"/>
      <c r="H19" s="3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89"/>
      <c r="AL19" s="4"/>
      <c r="AM19" s="4"/>
      <c r="AN19" s="4"/>
      <c r="AO19" s="4"/>
      <c r="AP19" s="89" t="s">
        <v>83</v>
      </c>
      <c r="AQ19" s="6"/>
      <c r="AR19" s="4"/>
      <c r="AS19" s="7"/>
      <c r="AT19" s="8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</row>
    <row r="20" customFormat="false" ht="17.25" hidden="false" customHeight="true" outlineLevel="0" collapsed="false">
      <c r="A20" s="3"/>
      <c r="B20" s="9"/>
      <c r="C20" s="1" t="s">
        <v>84</v>
      </c>
      <c r="D20" s="3"/>
      <c r="E20" s="3"/>
      <c r="F20" s="3"/>
      <c r="G20" s="3"/>
      <c r="H20" s="3"/>
      <c r="I20" s="4"/>
      <c r="J20" s="4"/>
      <c r="K20" s="4"/>
      <c r="L20" s="4"/>
      <c r="M20" s="4"/>
      <c r="N20" s="4"/>
      <c r="O20" s="4"/>
      <c r="P20" s="90"/>
      <c r="Q20" s="90"/>
      <c r="R20" s="90"/>
      <c r="S20" s="90"/>
      <c r="T20" s="90"/>
      <c r="U20" s="90"/>
      <c r="V20" s="90"/>
      <c r="W20" s="90"/>
      <c r="X20" s="4"/>
      <c r="Y20" s="4"/>
      <c r="Z20" s="4"/>
      <c r="AA20" s="3"/>
      <c r="AB20" s="3"/>
      <c r="AC20" s="4"/>
      <c r="AD20" s="4"/>
      <c r="AE20" s="18"/>
      <c r="AF20" s="4"/>
      <c r="AG20" s="4"/>
      <c r="AH20" s="4"/>
      <c r="AI20" s="4"/>
      <c r="AJ20" s="4"/>
      <c r="AK20" s="1"/>
      <c r="AL20" s="4"/>
      <c r="AM20" s="4"/>
      <c r="AN20" s="4"/>
      <c r="AO20" s="4"/>
      <c r="AP20" s="4"/>
      <c r="AQ20" s="91" t="s">
        <v>85</v>
      </c>
      <c r="AR20" s="1"/>
      <c r="AS20" s="92"/>
      <c r="AT20" s="1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</row>
    <row r="21" customFormat="false" ht="17.25" hidden="false" customHeight="true" outlineLevel="0" collapsed="false">
      <c r="A21" s="3"/>
      <c r="B21" s="9"/>
      <c r="C21" s="3"/>
      <c r="D21" s="3"/>
      <c r="E21" s="3"/>
      <c r="F21" s="3"/>
      <c r="G21" s="3"/>
      <c r="H21" s="3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6"/>
      <c r="AR21" s="4"/>
      <c r="AS21" s="7"/>
      <c r="AT21" s="8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</row>
    <row r="22" customFormat="false" ht="17.25" hidden="false" customHeight="true" outlineLevel="0" collapsed="false">
      <c r="A22" s="3"/>
      <c r="B22" s="9"/>
      <c r="C22" s="3"/>
      <c r="D22" s="3"/>
      <c r="E22" s="3"/>
      <c r="F22" s="3"/>
      <c r="G22" s="3"/>
      <c r="H22" s="3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6"/>
      <c r="AR22" s="4"/>
      <c r="AS22" s="7"/>
      <c r="AT22" s="8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</row>
    <row r="23" customFormat="false" ht="17.25" hidden="false" customHeight="true" outlineLevel="0" collapsed="false">
      <c r="A23" s="3"/>
      <c r="B23" s="9"/>
      <c r="C23" s="3"/>
      <c r="D23" s="3"/>
      <c r="E23" s="3"/>
      <c r="F23" s="3"/>
      <c r="G23" s="3"/>
      <c r="H23" s="93"/>
      <c r="I23" s="4"/>
      <c r="J23" s="4"/>
      <c r="K23" s="4"/>
      <c r="L23" s="4"/>
      <c r="M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6"/>
      <c r="AR23" s="4"/>
      <c r="AS23" s="7"/>
      <c r="AT23" s="8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</row>
    <row r="24" customFormat="false" ht="17.25" hidden="false" customHeight="true" outlineLevel="0" collapsed="false">
      <c r="A24" s="3"/>
      <c r="B24" s="9"/>
      <c r="C24" s="3"/>
      <c r="D24" s="3"/>
      <c r="E24" s="3"/>
      <c r="F24" s="3"/>
      <c r="G24" s="3"/>
      <c r="H24" s="93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3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6"/>
      <c r="AR24" s="4"/>
      <c r="AS24" s="7"/>
      <c r="AT24" s="8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</row>
    <row r="25" customFormat="false" ht="51.75" hidden="false" customHeight="true" outlineLevel="0" collapsed="false">
      <c r="A25" s="3"/>
      <c r="B25" s="9"/>
      <c r="C25" s="3"/>
      <c r="D25" s="3"/>
      <c r="E25" s="3"/>
      <c r="F25" s="3"/>
      <c r="G25" s="3"/>
      <c r="H25" s="93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/>
      <c r="AB25" s="3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6"/>
      <c r="AR25" s="4"/>
      <c r="AS25" s="7"/>
      <c r="AT25" s="8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</row>
    <row r="26" customFormat="false" ht="17.25" hidden="false" customHeight="true" outlineLevel="0" collapsed="false">
      <c r="A26" s="3"/>
      <c r="B26" s="9"/>
      <c r="C26" s="3" t="s">
        <v>86</v>
      </c>
      <c r="D26" s="3"/>
      <c r="E26" s="3"/>
      <c r="F26" s="3"/>
      <c r="G26" s="3"/>
      <c r="H26" s="3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/>
      <c r="AB26" s="3"/>
      <c r="AC26" s="4"/>
      <c r="AD26" s="4"/>
      <c r="AE26" s="4"/>
      <c r="AF26" s="4"/>
      <c r="AG26" s="4"/>
      <c r="AH26" s="4"/>
      <c r="AI26" s="4"/>
      <c r="AJ26" s="4"/>
      <c r="AK26" s="18"/>
      <c r="AL26" s="4"/>
      <c r="AM26" s="4"/>
      <c r="AN26" s="4"/>
      <c r="AO26" s="4"/>
      <c r="AP26" s="18" t="s">
        <v>87</v>
      </c>
      <c r="AQ26" s="6"/>
      <c r="AR26" s="4"/>
      <c r="AS26" s="7"/>
      <c r="AT26" s="8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</row>
    <row r="27" customFormat="false" ht="17.25" hidden="false" customHeight="true" outlineLevel="0" collapsed="false">
      <c r="A27" s="3"/>
      <c r="B27" s="9"/>
      <c r="C27" s="3"/>
      <c r="D27" s="3"/>
      <c r="E27" s="3"/>
      <c r="F27" s="3"/>
      <c r="G27" s="3"/>
      <c r="H27" s="93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94" t="s">
        <v>88</v>
      </c>
      <c r="X27" s="4"/>
      <c r="Y27" s="4"/>
      <c r="Z27" s="4"/>
      <c r="AA27" s="3"/>
      <c r="AB27" s="3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6"/>
      <c r="AR27" s="4"/>
      <c r="AS27" s="7"/>
      <c r="AT27" s="8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</row>
    <row r="28" customFormat="false" ht="17.25" hidden="false" customHeight="true" outlineLevel="0" collapsed="false">
      <c r="A28" s="3"/>
      <c r="B28" s="9"/>
      <c r="C28" s="3"/>
      <c r="D28" s="3"/>
      <c r="E28" s="3"/>
      <c r="F28" s="3"/>
      <c r="G28" s="3"/>
      <c r="H28" s="3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3"/>
      <c r="AB28" s="3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6"/>
      <c r="AR28" s="4"/>
      <c r="AS28" s="7"/>
      <c r="AT28" s="8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</row>
    <row r="29" customFormat="false" ht="17.25" hidden="false" customHeight="true" outlineLevel="0" collapsed="false">
      <c r="A29" s="3"/>
      <c r="B29" s="9"/>
      <c r="C29" s="3"/>
      <c r="D29" s="3"/>
      <c r="E29" s="3"/>
      <c r="F29" s="3"/>
      <c r="G29" s="3"/>
      <c r="H29" s="3"/>
      <c r="I29" s="4"/>
      <c r="J29" s="4"/>
      <c r="K29" s="4"/>
      <c r="L29" s="94" t="s">
        <v>82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3"/>
      <c r="AB29" s="3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6"/>
      <c r="AR29" s="4"/>
      <c r="AS29" s="7"/>
      <c r="AT29" s="8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</row>
    <row r="30" customFormat="false" ht="17.25" hidden="false" customHeight="true" outlineLevel="0" collapsed="false">
      <c r="A30" s="3"/>
      <c r="B30" s="9"/>
      <c r="C30" s="3"/>
      <c r="D30" s="3"/>
      <c r="E30" s="3"/>
      <c r="F30" s="3"/>
      <c r="G30" s="3"/>
      <c r="H30" s="3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3"/>
      <c r="AB30" s="3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6"/>
      <c r="AR30" s="4"/>
      <c r="AS30" s="7"/>
      <c r="AT30" s="8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</row>
    <row r="31" customFormat="false" ht="17.25" hidden="false" customHeight="true" outlineLevel="0" collapsed="false">
      <c r="A31" s="3"/>
      <c r="B31" s="9"/>
      <c r="C31" s="3"/>
      <c r="D31" s="3"/>
      <c r="E31" s="3"/>
      <c r="F31" s="3"/>
      <c r="G31" s="3"/>
      <c r="H31" s="3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3"/>
      <c r="AB31" s="3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6"/>
      <c r="AR31" s="4"/>
      <c r="AS31" s="7"/>
      <c r="AT31" s="8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</row>
    <row r="32" customFormat="false" ht="17.25" hidden="false" customHeight="true" outlineLevel="0" collapsed="false">
      <c r="A32" s="3"/>
      <c r="B32" s="9"/>
      <c r="C32" s="3"/>
      <c r="D32" s="3"/>
      <c r="E32" s="3"/>
      <c r="F32" s="3"/>
      <c r="G32" s="3"/>
      <c r="H32" s="3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3"/>
      <c r="AB32" s="3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6"/>
      <c r="AR32" s="4"/>
      <c r="AS32" s="7"/>
      <c r="AT32" s="8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</row>
    <row r="33" customFormat="false" ht="17.25" hidden="false" customHeight="true" outlineLevel="0" collapsed="false">
      <c r="A33" s="3"/>
      <c r="B33" s="9"/>
      <c r="C33" s="3"/>
      <c r="D33" s="3"/>
      <c r="E33" s="3"/>
      <c r="F33" s="3"/>
      <c r="G33" s="3"/>
      <c r="H33" s="3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3"/>
      <c r="AB33" s="3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6"/>
      <c r="AR33" s="4"/>
      <c r="AS33" s="7"/>
      <c r="AT33" s="8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</row>
    <row r="34" customFormat="false" ht="17.25" hidden="false" customHeight="true" outlineLevel="0" collapsed="false">
      <c r="A34" s="3"/>
      <c r="B34" s="9"/>
      <c r="C34" s="3"/>
      <c r="D34" s="3"/>
      <c r="E34" s="3"/>
      <c r="F34" s="3"/>
      <c r="G34" s="3"/>
      <c r="H34" s="3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3"/>
      <c r="AB34" s="3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6"/>
      <c r="AR34" s="4"/>
      <c r="AS34" s="7"/>
      <c r="AT34" s="8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</row>
    <row r="35" customFormat="false" ht="17.25" hidden="false" customHeight="true" outlineLevel="0" collapsed="false">
      <c r="A35" s="3"/>
      <c r="B35" s="9"/>
      <c r="C35" s="3"/>
      <c r="D35" s="3"/>
      <c r="E35" s="3"/>
      <c r="F35" s="3"/>
      <c r="G35" s="3"/>
      <c r="H35" s="3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3"/>
      <c r="AB35" s="3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6"/>
      <c r="AR35" s="4"/>
      <c r="AS35" s="7"/>
      <c r="AT35" s="8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</row>
    <row r="36" customFormat="false" ht="17.25" hidden="false" customHeight="true" outlineLevel="0" collapsed="false">
      <c r="A36" s="3"/>
      <c r="B36" s="9"/>
      <c r="C36" s="3"/>
      <c r="D36" s="3"/>
      <c r="E36" s="3"/>
      <c r="F36" s="3"/>
      <c r="G36" s="3"/>
      <c r="H36" s="3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3"/>
      <c r="AB36" s="3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6"/>
      <c r="AR36" s="4"/>
      <c r="AS36" s="7"/>
      <c r="AT36" s="8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</row>
    <row r="37" customFormat="false" ht="17.25" hidden="false" customHeight="true" outlineLevel="0" collapsed="false">
      <c r="A37" s="3"/>
      <c r="B37" s="9"/>
      <c r="C37" s="3"/>
      <c r="D37" s="3"/>
      <c r="E37" s="3"/>
      <c r="F37" s="3"/>
      <c r="G37" s="3"/>
      <c r="H37" s="3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3"/>
      <c r="AB37" s="3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6"/>
      <c r="AR37" s="4"/>
      <c r="AS37" s="7"/>
      <c r="AT37" s="8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</row>
    <row r="38" customFormat="false" ht="17.25" hidden="false" customHeight="true" outlineLevel="0" collapsed="false">
      <c r="A38" s="3"/>
      <c r="B38" s="9"/>
      <c r="C38" s="3"/>
      <c r="D38" s="3"/>
      <c r="E38" s="3"/>
      <c r="F38" s="3"/>
      <c r="G38" s="3"/>
      <c r="H38" s="3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3"/>
      <c r="AB38" s="3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6"/>
      <c r="AR38" s="4"/>
      <c r="AS38" s="7"/>
      <c r="AT38" s="8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</row>
    <row r="39" customFormat="false" ht="17.25" hidden="false" customHeight="true" outlineLevel="0" collapsed="false">
      <c r="A39" s="3"/>
      <c r="B39" s="9"/>
      <c r="C39" s="3"/>
      <c r="D39" s="3"/>
      <c r="E39" s="3"/>
      <c r="F39" s="3"/>
      <c r="G39" s="3"/>
      <c r="H39" s="3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3"/>
      <c r="AB39" s="3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6"/>
      <c r="AR39" s="4"/>
      <c r="AS39" s="7"/>
      <c r="AT39" s="8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</row>
    <row r="40" customFormat="false" ht="17.25" hidden="false" customHeight="true" outlineLevel="0" collapsed="false">
      <c r="A40" s="3"/>
      <c r="B40" s="9"/>
      <c r="C40" s="3"/>
      <c r="D40" s="3"/>
      <c r="E40" s="3"/>
      <c r="F40" s="3"/>
      <c r="G40" s="3"/>
      <c r="H40" s="3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3"/>
      <c r="AB40" s="3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6"/>
      <c r="AR40" s="4"/>
      <c r="AS40" s="7"/>
      <c r="AT40" s="8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</row>
    <row r="41" customFormat="false" ht="17.25" hidden="false" customHeight="true" outlineLevel="0" collapsed="false">
      <c r="A41" s="3"/>
      <c r="B41" s="9"/>
      <c r="C41" s="3"/>
      <c r="D41" s="3"/>
      <c r="E41" s="3"/>
      <c r="F41" s="3"/>
      <c r="G41" s="3"/>
      <c r="H41" s="3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3"/>
      <c r="AB41" s="3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6"/>
      <c r="AR41" s="4"/>
      <c r="AS41" s="7"/>
      <c r="AT41" s="8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</row>
    <row r="42" customFormat="false" ht="17.25" hidden="false" customHeight="true" outlineLevel="0" collapsed="false">
      <c r="A42" s="3"/>
      <c r="B42" s="9"/>
      <c r="C42" s="3"/>
      <c r="D42" s="3"/>
      <c r="E42" s="3"/>
      <c r="F42" s="3"/>
      <c r="G42" s="3"/>
      <c r="H42" s="3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3"/>
      <c r="AB42" s="3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6"/>
      <c r="AR42" s="4"/>
      <c r="AS42" s="7"/>
      <c r="AT42" s="8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</row>
    <row r="43" customFormat="false" ht="17.25" hidden="false" customHeight="true" outlineLevel="0" collapsed="false">
      <c r="A43" s="3"/>
      <c r="B43" s="9"/>
      <c r="C43" s="3"/>
      <c r="D43" s="3"/>
      <c r="E43" s="3"/>
      <c r="F43" s="3"/>
      <c r="G43" s="3"/>
      <c r="H43" s="3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3"/>
      <c r="AB43" s="3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6"/>
      <c r="AR43" s="4"/>
      <c r="AS43" s="7"/>
      <c r="AT43" s="8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</row>
    <row r="44" customFormat="false" ht="17.25" hidden="false" customHeight="true" outlineLevel="0" collapsed="false">
      <c r="A44" s="3"/>
      <c r="B44" s="9"/>
      <c r="C44" s="3"/>
      <c r="D44" s="3"/>
      <c r="E44" s="3"/>
      <c r="F44" s="3"/>
      <c r="G44" s="3"/>
      <c r="H44" s="3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3"/>
      <c r="AB44" s="3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6"/>
      <c r="AR44" s="4"/>
      <c r="AS44" s="7"/>
      <c r="AT44" s="8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</row>
    <row r="45" customFormat="false" ht="17.25" hidden="false" customHeight="true" outlineLevel="0" collapsed="false">
      <c r="A45" s="3"/>
      <c r="B45" s="9"/>
      <c r="C45" s="3"/>
      <c r="D45" s="3"/>
      <c r="E45" s="3"/>
      <c r="F45" s="3"/>
      <c r="G45" s="3"/>
      <c r="H45" s="3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3"/>
      <c r="AB45" s="3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6"/>
      <c r="AR45" s="4"/>
      <c r="AS45" s="7"/>
      <c r="AT45" s="8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</row>
    <row r="46" customFormat="false" ht="17.25" hidden="false" customHeight="true" outlineLevel="0" collapsed="false">
      <c r="A46" s="3"/>
      <c r="B46" s="9"/>
      <c r="C46" s="3"/>
      <c r="D46" s="3"/>
      <c r="E46" s="3"/>
      <c r="F46" s="3"/>
      <c r="G46" s="3"/>
      <c r="H46" s="3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3"/>
      <c r="AB46" s="3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6"/>
      <c r="AR46" s="4"/>
      <c r="AS46" s="7"/>
      <c r="AT46" s="8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</row>
    <row r="47" customFormat="false" ht="17.25" hidden="false" customHeight="true" outlineLevel="0" collapsed="false">
      <c r="A47" s="3"/>
      <c r="B47" s="9"/>
      <c r="C47" s="3"/>
      <c r="D47" s="3"/>
      <c r="E47" s="3"/>
      <c r="F47" s="3"/>
      <c r="G47" s="3"/>
      <c r="H47" s="3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3"/>
      <c r="AB47" s="3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6"/>
      <c r="AR47" s="4"/>
      <c r="AS47" s="7"/>
      <c r="AT47" s="8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</row>
    <row r="48" customFormat="false" ht="17.25" hidden="false" customHeight="true" outlineLevel="0" collapsed="false">
      <c r="A48" s="3"/>
      <c r="B48" s="9"/>
      <c r="C48" s="3"/>
      <c r="D48" s="3"/>
      <c r="E48" s="3"/>
      <c r="F48" s="3"/>
      <c r="G48" s="3"/>
      <c r="H48" s="3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3"/>
      <c r="AB48" s="3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6"/>
      <c r="AR48" s="4"/>
      <c r="AS48" s="7"/>
      <c r="AT48" s="8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</row>
    <row r="49" customFormat="false" ht="17.25" hidden="false" customHeight="true" outlineLevel="0" collapsed="false">
      <c r="A49" s="3"/>
      <c r="B49" s="9"/>
      <c r="C49" s="3"/>
      <c r="D49" s="3"/>
      <c r="E49" s="3"/>
      <c r="F49" s="3"/>
      <c r="G49" s="3"/>
      <c r="H49" s="3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3"/>
      <c r="AB49" s="3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6"/>
      <c r="AR49" s="4"/>
      <c r="AS49" s="7"/>
      <c r="AT49" s="8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</row>
    <row r="50" customFormat="false" ht="17.25" hidden="false" customHeight="true" outlineLevel="0" collapsed="false">
      <c r="A50" s="3"/>
      <c r="B50" s="9"/>
      <c r="C50" s="3"/>
      <c r="D50" s="3"/>
      <c r="E50" s="3"/>
      <c r="F50" s="3"/>
      <c r="G50" s="3"/>
      <c r="H50" s="3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3"/>
      <c r="AB50" s="3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6"/>
      <c r="AR50" s="4"/>
      <c r="AS50" s="7"/>
      <c r="AT50" s="8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</row>
    <row r="51" customFormat="false" ht="17.25" hidden="false" customHeight="true" outlineLevel="0" collapsed="false">
      <c r="A51" s="3"/>
      <c r="B51" s="9"/>
      <c r="C51" s="3"/>
      <c r="D51" s="3"/>
      <c r="E51" s="3"/>
      <c r="F51" s="3"/>
      <c r="G51" s="3"/>
      <c r="H51" s="3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3"/>
      <c r="AB51" s="3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6"/>
      <c r="AR51" s="4"/>
      <c r="AS51" s="7"/>
      <c r="AT51" s="8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</row>
    <row r="52" customFormat="false" ht="17.25" hidden="false" customHeight="true" outlineLevel="0" collapsed="false">
      <c r="A52" s="3"/>
      <c r="B52" s="9"/>
      <c r="C52" s="3"/>
      <c r="D52" s="3"/>
      <c r="E52" s="3"/>
      <c r="F52" s="3"/>
      <c r="G52" s="3"/>
      <c r="H52" s="3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3"/>
      <c r="AB52" s="3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6"/>
      <c r="AR52" s="4"/>
      <c r="AS52" s="7"/>
      <c r="AT52" s="8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</row>
    <row r="53" customFormat="false" ht="17.25" hidden="false" customHeight="true" outlineLevel="0" collapsed="false">
      <c r="A53" s="3"/>
      <c r="B53" s="9"/>
      <c r="C53" s="3"/>
      <c r="D53" s="3"/>
      <c r="E53" s="3"/>
      <c r="F53" s="3"/>
      <c r="G53" s="3"/>
      <c r="H53" s="3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3"/>
      <c r="AB53" s="3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6"/>
      <c r="AR53" s="4"/>
      <c r="AS53" s="7"/>
      <c r="AT53" s="8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</row>
    <row r="54" customFormat="false" ht="17.25" hidden="false" customHeight="true" outlineLevel="0" collapsed="false">
      <c r="A54" s="3"/>
      <c r="B54" s="9"/>
      <c r="C54" s="3"/>
      <c r="D54" s="3"/>
      <c r="E54" s="3"/>
      <c r="F54" s="3"/>
      <c r="G54" s="3"/>
      <c r="H54" s="3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3"/>
      <c r="AB54" s="3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6"/>
      <c r="AR54" s="4"/>
      <c r="AS54" s="7"/>
      <c r="AT54" s="8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</row>
    <row r="55" customFormat="false" ht="17.25" hidden="false" customHeight="true" outlineLevel="0" collapsed="false">
      <c r="A55" s="3"/>
      <c r="B55" s="9"/>
      <c r="C55" s="3"/>
      <c r="D55" s="3"/>
      <c r="E55" s="3"/>
      <c r="F55" s="3"/>
      <c r="G55" s="3"/>
      <c r="H55" s="3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3"/>
      <c r="AB55" s="3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6"/>
      <c r="AR55" s="4"/>
      <c r="AS55" s="7"/>
      <c r="AT55" s="8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</row>
    <row r="56" customFormat="false" ht="17.25" hidden="false" customHeight="true" outlineLevel="0" collapsed="false">
      <c r="A56" s="3"/>
      <c r="B56" s="9"/>
      <c r="C56" s="3"/>
      <c r="D56" s="3"/>
      <c r="E56" s="3"/>
      <c r="F56" s="3"/>
      <c r="G56" s="3"/>
      <c r="H56" s="3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3"/>
      <c r="AB56" s="3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6"/>
      <c r="AR56" s="4"/>
      <c r="AS56" s="7"/>
      <c r="AT56" s="8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</row>
    <row r="57" customFormat="false" ht="17.25" hidden="false" customHeight="true" outlineLevel="0" collapsed="false">
      <c r="A57" s="3"/>
      <c r="B57" s="9"/>
      <c r="C57" s="3"/>
      <c r="D57" s="3"/>
      <c r="E57" s="3"/>
      <c r="F57" s="3"/>
      <c r="G57" s="3"/>
      <c r="H57" s="3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3"/>
      <c r="AB57" s="3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6"/>
      <c r="AR57" s="4"/>
      <c r="AS57" s="7"/>
      <c r="AT57" s="8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</row>
    <row r="58" customFormat="false" ht="17.25" hidden="false" customHeight="true" outlineLevel="0" collapsed="false">
      <c r="A58" s="3"/>
      <c r="B58" s="9"/>
      <c r="C58" s="3"/>
      <c r="D58" s="3"/>
      <c r="E58" s="3"/>
      <c r="F58" s="3"/>
      <c r="G58" s="3"/>
      <c r="H58" s="3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3"/>
      <c r="AB58" s="3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6"/>
      <c r="AR58" s="4"/>
      <c r="AS58" s="7"/>
      <c r="AT58" s="8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</row>
    <row r="59" customFormat="false" ht="17.25" hidden="false" customHeight="true" outlineLevel="0" collapsed="false">
      <c r="A59" s="3"/>
      <c r="B59" s="9"/>
      <c r="C59" s="3"/>
      <c r="D59" s="3"/>
      <c r="E59" s="3"/>
      <c r="F59" s="3"/>
      <c r="G59" s="3"/>
      <c r="H59" s="3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3"/>
      <c r="AB59" s="3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6"/>
      <c r="AR59" s="4"/>
      <c r="AS59" s="7"/>
      <c r="AT59" s="8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</row>
    <row r="60" customFormat="false" ht="17.25" hidden="false" customHeight="true" outlineLevel="0" collapsed="false">
      <c r="A60" s="3"/>
      <c r="B60" s="9"/>
      <c r="C60" s="3"/>
      <c r="D60" s="3"/>
      <c r="E60" s="3"/>
      <c r="F60" s="3"/>
      <c r="G60" s="3"/>
      <c r="H60" s="3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3"/>
      <c r="AB60" s="3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6"/>
      <c r="AR60" s="4"/>
      <c r="AS60" s="7"/>
      <c r="AT60" s="8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</row>
    <row r="61" customFormat="false" ht="17.25" hidden="false" customHeight="true" outlineLevel="0" collapsed="false">
      <c r="A61" s="3"/>
      <c r="B61" s="9"/>
      <c r="C61" s="3"/>
      <c r="D61" s="3"/>
      <c r="E61" s="3"/>
      <c r="F61" s="3"/>
      <c r="G61" s="3"/>
      <c r="H61" s="3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3"/>
      <c r="AB61" s="3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6"/>
      <c r="AR61" s="4"/>
      <c r="AS61" s="7"/>
      <c r="AT61" s="8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</row>
    <row r="62" customFormat="false" ht="17.25" hidden="false" customHeight="true" outlineLevel="0" collapsed="false">
      <c r="A62" s="3"/>
      <c r="B62" s="9"/>
      <c r="C62" s="3"/>
      <c r="D62" s="3"/>
      <c r="E62" s="3"/>
      <c r="F62" s="3"/>
      <c r="G62" s="3"/>
      <c r="H62" s="3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3"/>
      <c r="AB62" s="3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6"/>
      <c r="AR62" s="4"/>
      <c r="AS62" s="7"/>
      <c r="AT62" s="8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</row>
    <row r="63" customFormat="false" ht="17.25" hidden="false" customHeight="true" outlineLevel="0" collapsed="false">
      <c r="A63" s="3"/>
      <c r="B63" s="9"/>
      <c r="C63" s="3"/>
      <c r="D63" s="3"/>
      <c r="E63" s="3"/>
      <c r="F63" s="3"/>
      <c r="G63" s="3"/>
      <c r="H63" s="3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3"/>
      <c r="AB63" s="3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6"/>
      <c r="AR63" s="4"/>
      <c r="AS63" s="7"/>
      <c r="AT63" s="8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</row>
    <row r="64" customFormat="false" ht="17.25" hidden="false" customHeight="true" outlineLevel="0" collapsed="false">
      <c r="A64" s="3"/>
      <c r="B64" s="9"/>
      <c r="C64" s="3"/>
      <c r="D64" s="3"/>
      <c r="E64" s="3"/>
      <c r="F64" s="3"/>
      <c r="G64" s="3"/>
      <c r="H64" s="3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3"/>
      <c r="AB64" s="3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6"/>
      <c r="AR64" s="4"/>
      <c r="AS64" s="7"/>
      <c r="AT64" s="8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</row>
    <row r="65" customFormat="false" ht="17.25" hidden="false" customHeight="true" outlineLevel="0" collapsed="false">
      <c r="A65" s="3"/>
      <c r="B65" s="9"/>
      <c r="C65" s="3"/>
      <c r="D65" s="3"/>
      <c r="E65" s="3"/>
      <c r="F65" s="3"/>
      <c r="G65" s="3"/>
      <c r="H65" s="3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3"/>
      <c r="AB65" s="3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6"/>
      <c r="AR65" s="4"/>
      <c r="AS65" s="7"/>
      <c r="AT65" s="8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</row>
    <row r="66" customFormat="false" ht="17.25" hidden="false" customHeight="true" outlineLevel="0" collapsed="false">
      <c r="A66" s="3"/>
      <c r="B66" s="9"/>
      <c r="C66" s="3"/>
      <c r="D66" s="3"/>
      <c r="E66" s="3"/>
      <c r="F66" s="3"/>
      <c r="G66" s="3"/>
      <c r="H66" s="3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3"/>
      <c r="AB66" s="3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6"/>
      <c r="AR66" s="4"/>
      <c r="AS66" s="7"/>
      <c r="AT66" s="8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</row>
    <row r="67" customFormat="false" ht="17.25" hidden="false" customHeight="true" outlineLevel="0" collapsed="false">
      <c r="A67" s="3"/>
      <c r="B67" s="9"/>
      <c r="C67" s="3"/>
      <c r="D67" s="3"/>
      <c r="E67" s="3"/>
      <c r="F67" s="3"/>
      <c r="G67" s="3"/>
      <c r="H67" s="3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3"/>
      <c r="AB67" s="3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6"/>
      <c r="AR67" s="4"/>
      <c r="AS67" s="7"/>
      <c r="AT67" s="8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</row>
    <row r="68" customFormat="false" ht="17.25" hidden="false" customHeight="true" outlineLevel="0" collapsed="false">
      <c r="A68" s="3"/>
      <c r="B68" s="9"/>
      <c r="C68" s="3"/>
      <c r="D68" s="3"/>
      <c r="E68" s="3"/>
      <c r="F68" s="3"/>
      <c r="G68" s="3"/>
      <c r="H68" s="3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3"/>
      <c r="AB68" s="3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6"/>
      <c r="AR68" s="4"/>
      <c r="AS68" s="7"/>
      <c r="AT68" s="8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</row>
    <row r="69" customFormat="false" ht="17.25" hidden="false" customHeight="true" outlineLevel="0" collapsed="false">
      <c r="A69" s="3"/>
      <c r="B69" s="9"/>
      <c r="C69" s="3"/>
      <c r="D69" s="3"/>
      <c r="E69" s="3"/>
      <c r="F69" s="3"/>
      <c r="G69" s="3"/>
      <c r="H69" s="3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3"/>
      <c r="AB69" s="3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6"/>
      <c r="AR69" s="4"/>
      <c r="AS69" s="7"/>
      <c r="AT69" s="8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</row>
    <row r="70" customFormat="false" ht="17.25" hidden="false" customHeight="true" outlineLevel="0" collapsed="false">
      <c r="A70" s="3"/>
      <c r="B70" s="9"/>
      <c r="C70" s="3"/>
      <c r="D70" s="3"/>
      <c r="E70" s="3"/>
      <c r="F70" s="3"/>
      <c r="G70" s="3"/>
      <c r="H70" s="3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3"/>
      <c r="AB70" s="3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6"/>
      <c r="AR70" s="4"/>
      <c r="AS70" s="7"/>
      <c r="AT70" s="8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</row>
    <row r="71" customFormat="false" ht="17.25" hidden="false" customHeight="true" outlineLevel="0" collapsed="false">
      <c r="A71" s="3"/>
      <c r="B71" s="9"/>
      <c r="C71" s="3"/>
      <c r="D71" s="3"/>
      <c r="E71" s="3"/>
      <c r="F71" s="3"/>
      <c r="G71" s="3"/>
      <c r="H71" s="3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3"/>
      <c r="AB71" s="3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6"/>
      <c r="AR71" s="4"/>
      <c r="AS71" s="7"/>
      <c r="AT71" s="8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</row>
    <row r="72" customFormat="false" ht="17.25" hidden="false" customHeight="true" outlineLevel="0" collapsed="false">
      <c r="A72" s="3"/>
      <c r="B72" s="9"/>
      <c r="C72" s="3"/>
      <c r="D72" s="3"/>
      <c r="E72" s="3"/>
      <c r="F72" s="3"/>
      <c r="G72" s="3"/>
      <c r="H72" s="3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3"/>
      <c r="AB72" s="3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6"/>
      <c r="AR72" s="4"/>
      <c r="AS72" s="7"/>
      <c r="AT72" s="8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</row>
    <row r="73" customFormat="false" ht="17.25" hidden="false" customHeight="true" outlineLevel="0" collapsed="false">
      <c r="A73" s="3"/>
      <c r="B73" s="9"/>
      <c r="C73" s="3"/>
      <c r="D73" s="3"/>
      <c r="E73" s="3"/>
      <c r="F73" s="3"/>
      <c r="G73" s="3"/>
      <c r="H73" s="3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3"/>
      <c r="AB73" s="3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6"/>
      <c r="AR73" s="4"/>
      <c r="AS73" s="7"/>
      <c r="AT73" s="8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</row>
    <row r="74" customFormat="false" ht="17.25" hidden="false" customHeight="true" outlineLevel="0" collapsed="false">
      <c r="A74" s="3"/>
      <c r="B74" s="9"/>
      <c r="C74" s="3"/>
      <c r="D74" s="3"/>
      <c r="E74" s="3"/>
      <c r="F74" s="3"/>
      <c r="G74" s="3"/>
      <c r="H74" s="3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3"/>
      <c r="AB74" s="3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6"/>
      <c r="AR74" s="4"/>
      <c r="AS74" s="7"/>
      <c r="AT74" s="8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</row>
    <row r="75" customFormat="false" ht="17.25" hidden="false" customHeight="true" outlineLevel="0" collapsed="false">
      <c r="A75" s="3"/>
      <c r="B75" s="9"/>
      <c r="C75" s="3"/>
      <c r="D75" s="3"/>
      <c r="E75" s="3"/>
      <c r="F75" s="3"/>
      <c r="G75" s="3"/>
      <c r="H75" s="3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3"/>
      <c r="AB75" s="3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6"/>
      <c r="AR75" s="4"/>
      <c r="AS75" s="7"/>
      <c r="AT75" s="8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</row>
    <row r="76" customFormat="false" ht="17.25" hidden="false" customHeight="true" outlineLevel="0" collapsed="false">
      <c r="A76" s="3"/>
      <c r="B76" s="9"/>
      <c r="C76" s="3"/>
      <c r="D76" s="3"/>
      <c r="E76" s="3"/>
      <c r="F76" s="3"/>
      <c r="G76" s="3"/>
      <c r="H76" s="3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3"/>
      <c r="AB76" s="3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6"/>
      <c r="AR76" s="4"/>
      <c r="AS76" s="7"/>
      <c r="AT76" s="8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</row>
    <row r="77" customFormat="false" ht="17.25" hidden="false" customHeight="true" outlineLevel="0" collapsed="false">
      <c r="A77" s="3"/>
      <c r="B77" s="9"/>
      <c r="C77" s="3"/>
      <c r="D77" s="3"/>
      <c r="E77" s="3"/>
      <c r="F77" s="3"/>
      <c r="G77" s="3"/>
      <c r="H77" s="3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3"/>
      <c r="AB77" s="3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6"/>
      <c r="AR77" s="4"/>
      <c r="AS77" s="7"/>
      <c r="AT77" s="8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</row>
    <row r="78" customFormat="false" ht="17.25" hidden="false" customHeight="true" outlineLevel="0" collapsed="false">
      <c r="A78" s="3"/>
      <c r="B78" s="9"/>
      <c r="C78" s="3"/>
      <c r="D78" s="3"/>
      <c r="E78" s="3"/>
      <c r="F78" s="3"/>
      <c r="G78" s="3"/>
      <c r="H78" s="3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3"/>
      <c r="AB78" s="3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6"/>
      <c r="AR78" s="4"/>
      <c r="AS78" s="7"/>
      <c r="AT78" s="8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</row>
    <row r="79" customFormat="false" ht="17.25" hidden="false" customHeight="true" outlineLevel="0" collapsed="false">
      <c r="A79" s="3"/>
      <c r="B79" s="9"/>
      <c r="C79" s="3"/>
      <c r="D79" s="3"/>
      <c r="E79" s="3"/>
      <c r="F79" s="3"/>
      <c r="G79" s="3"/>
      <c r="H79" s="3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3"/>
      <c r="AB79" s="3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6"/>
      <c r="AR79" s="4"/>
      <c r="AS79" s="7"/>
      <c r="AT79" s="8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</row>
    <row r="80" customFormat="false" ht="17.25" hidden="false" customHeight="true" outlineLevel="0" collapsed="false">
      <c r="A80" s="3"/>
      <c r="B80" s="9"/>
      <c r="C80" s="3"/>
      <c r="D80" s="3"/>
      <c r="E80" s="3"/>
      <c r="F80" s="3"/>
      <c r="G80" s="3"/>
      <c r="H80" s="3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3"/>
      <c r="AB80" s="3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6"/>
      <c r="AR80" s="4"/>
      <c r="AS80" s="7"/>
      <c r="AT80" s="8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</row>
    <row r="81" customFormat="false" ht="17.25" hidden="false" customHeight="true" outlineLevel="0" collapsed="false">
      <c r="A81" s="3"/>
      <c r="B81" s="9"/>
      <c r="C81" s="3"/>
      <c r="D81" s="3"/>
      <c r="E81" s="3"/>
      <c r="F81" s="3"/>
      <c r="G81" s="3"/>
      <c r="H81" s="3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3"/>
      <c r="AB81" s="3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6"/>
      <c r="AR81" s="4"/>
      <c r="AS81" s="7"/>
      <c r="AT81" s="8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</row>
    <row r="82" customFormat="false" ht="17.25" hidden="false" customHeight="true" outlineLevel="0" collapsed="false">
      <c r="A82" s="3"/>
      <c r="B82" s="9"/>
      <c r="C82" s="3"/>
      <c r="D82" s="3"/>
      <c r="E82" s="3"/>
      <c r="F82" s="3"/>
      <c r="G82" s="3"/>
      <c r="H82" s="3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3"/>
      <c r="AB82" s="3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6"/>
      <c r="AR82" s="4"/>
      <c r="AS82" s="7"/>
      <c r="AT82" s="8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</row>
    <row r="83" customFormat="false" ht="17.25" hidden="false" customHeight="true" outlineLevel="0" collapsed="false">
      <c r="A83" s="3"/>
      <c r="B83" s="9"/>
      <c r="C83" s="3"/>
      <c r="D83" s="3"/>
      <c r="E83" s="3"/>
      <c r="F83" s="3"/>
      <c r="G83" s="3"/>
      <c r="H83" s="3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3"/>
      <c r="AB83" s="3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6"/>
      <c r="AR83" s="4"/>
      <c r="AS83" s="7"/>
      <c r="AT83" s="8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</row>
    <row r="84" customFormat="false" ht="17.25" hidden="false" customHeight="true" outlineLevel="0" collapsed="false">
      <c r="A84" s="3"/>
      <c r="B84" s="9"/>
      <c r="C84" s="3"/>
      <c r="D84" s="3"/>
      <c r="E84" s="3"/>
      <c r="F84" s="3"/>
      <c r="G84" s="3"/>
      <c r="H84" s="3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3"/>
      <c r="AB84" s="3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6"/>
      <c r="AR84" s="4"/>
      <c r="AS84" s="7"/>
      <c r="AT84" s="8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</row>
    <row r="85" customFormat="false" ht="17.25" hidden="false" customHeight="true" outlineLevel="0" collapsed="false">
      <c r="A85" s="3"/>
      <c r="B85" s="9"/>
      <c r="C85" s="3"/>
      <c r="D85" s="3"/>
      <c r="E85" s="3"/>
      <c r="F85" s="3"/>
      <c r="G85" s="3"/>
      <c r="H85" s="3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3"/>
      <c r="AB85" s="3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6"/>
      <c r="AR85" s="4"/>
      <c r="AS85" s="7"/>
      <c r="AT85" s="8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</row>
    <row r="86" customFormat="false" ht="17.25" hidden="false" customHeight="true" outlineLevel="0" collapsed="false">
      <c r="A86" s="3"/>
      <c r="B86" s="9"/>
      <c r="C86" s="3"/>
      <c r="D86" s="3"/>
      <c r="E86" s="3"/>
      <c r="F86" s="3"/>
      <c r="G86" s="3"/>
      <c r="H86" s="3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3"/>
      <c r="AB86" s="3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6"/>
      <c r="AR86" s="4"/>
      <c r="AS86" s="7"/>
      <c r="AT86" s="8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</row>
    <row r="87" customFormat="false" ht="17.25" hidden="false" customHeight="true" outlineLevel="0" collapsed="false">
      <c r="A87" s="3"/>
      <c r="B87" s="9"/>
      <c r="C87" s="3"/>
      <c r="D87" s="3"/>
      <c r="E87" s="3"/>
      <c r="F87" s="3"/>
      <c r="G87" s="3"/>
      <c r="H87" s="3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3"/>
      <c r="AB87" s="3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6"/>
      <c r="AR87" s="4"/>
      <c r="AS87" s="7"/>
      <c r="AT87" s="8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</row>
    <row r="88" customFormat="false" ht="17.25" hidden="false" customHeight="true" outlineLevel="0" collapsed="false">
      <c r="A88" s="3"/>
      <c r="B88" s="9"/>
      <c r="C88" s="3"/>
      <c r="D88" s="3"/>
      <c r="E88" s="3"/>
      <c r="F88" s="3"/>
      <c r="G88" s="3"/>
      <c r="H88" s="3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3"/>
      <c r="AB88" s="3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6"/>
      <c r="AR88" s="4"/>
      <c r="AS88" s="7"/>
      <c r="AT88" s="8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</row>
    <row r="89" customFormat="false" ht="17.25" hidden="false" customHeight="true" outlineLevel="0" collapsed="false">
      <c r="A89" s="3"/>
      <c r="B89" s="9"/>
      <c r="C89" s="3"/>
      <c r="D89" s="3"/>
      <c r="E89" s="3"/>
      <c r="F89" s="3"/>
      <c r="G89" s="3"/>
      <c r="H89" s="3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3"/>
      <c r="AB89" s="3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6"/>
      <c r="AR89" s="4"/>
      <c r="AS89" s="7"/>
      <c r="AT89" s="8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</row>
    <row r="90" customFormat="false" ht="17.25" hidden="false" customHeight="true" outlineLevel="0" collapsed="false">
      <c r="A90" s="3"/>
      <c r="B90" s="9"/>
      <c r="C90" s="3"/>
      <c r="D90" s="3"/>
      <c r="E90" s="3"/>
      <c r="F90" s="3"/>
      <c r="G90" s="3"/>
      <c r="H90" s="3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3"/>
      <c r="AB90" s="3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6"/>
      <c r="AR90" s="4"/>
      <c r="AS90" s="7"/>
      <c r="AT90" s="8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</row>
    <row r="91" customFormat="false" ht="17.25" hidden="false" customHeight="true" outlineLevel="0" collapsed="false">
      <c r="A91" s="3"/>
      <c r="B91" s="9"/>
      <c r="C91" s="3"/>
      <c r="D91" s="3"/>
      <c r="E91" s="3"/>
      <c r="F91" s="3"/>
      <c r="G91" s="3"/>
      <c r="H91" s="3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3"/>
      <c r="AB91" s="3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6"/>
      <c r="AR91" s="4"/>
      <c r="AS91" s="7"/>
      <c r="AT91" s="8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</row>
    <row r="92" customFormat="false" ht="17.25" hidden="false" customHeight="true" outlineLevel="0" collapsed="false">
      <c r="A92" s="3"/>
      <c r="B92" s="9"/>
      <c r="C92" s="3"/>
      <c r="D92" s="3"/>
      <c r="E92" s="3"/>
      <c r="F92" s="3"/>
      <c r="G92" s="3"/>
      <c r="H92" s="3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3"/>
      <c r="AB92" s="3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6"/>
      <c r="AR92" s="4"/>
      <c r="AS92" s="7"/>
      <c r="AT92" s="8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</row>
    <row r="93" customFormat="false" ht="17.25" hidden="false" customHeight="true" outlineLevel="0" collapsed="false">
      <c r="A93" s="3"/>
      <c r="B93" s="9"/>
      <c r="C93" s="3"/>
      <c r="D93" s="3"/>
      <c r="E93" s="3"/>
      <c r="F93" s="3"/>
      <c r="G93" s="3"/>
      <c r="H93" s="3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3"/>
      <c r="AB93" s="3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6"/>
      <c r="AR93" s="4"/>
      <c r="AS93" s="7"/>
      <c r="AT93" s="8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</row>
    <row r="94" customFormat="false" ht="17.25" hidden="false" customHeight="true" outlineLevel="0" collapsed="false">
      <c r="A94" s="3"/>
      <c r="B94" s="9"/>
      <c r="C94" s="3"/>
      <c r="D94" s="3"/>
      <c r="E94" s="3"/>
      <c r="F94" s="3"/>
      <c r="G94" s="3"/>
      <c r="H94" s="3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3"/>
      <c r="AB94" s="3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6"/>
      <c r="AR94" s="4"/>
      <c r="AS94" s="7"/>
      <c r="AT94" s="8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</row>
    <row r="95" customFormat="false" ht="17.25" hidden="false" customHeight="true" outlineLevel="0" collapsed="false">
      <c r="A95" s="3"/>
      <c r="B95" s="9"/>
      <c r="C95" s="3"/>
      <c r="D95" s="3"/>
      <c r="E95" s="3"/>
      <c r="F95" s="3"/>
      <c r="G95" s="3"/>
      <c r="H95" s="3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3"/>
      <c r="AB95" s="3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6"/>
      <c r="AR95" s="4"/>
      <c r="AS95" s="7"/>
      <c r="AT95" s="8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</row>
    <row r="96" customFormat="false" ht="17.25" hidden="false" customHeight="true" outlineLevel="0" collapsed="false">
      <c r="A96" s="3"/>
      <c r="B96" s="9"/>
      <c r="C96" s="3"/>
      <c r="D96" s="3"/>
      <c r="E96" s="3"/>
      <c r="F96" s="3"/>
      <c r="G96" s="3"/>
      <c r="H96" s="3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3"/>
      <c r="AB96" s="3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6"/>
      <c r="AR96" s="4"/>
      <c r="AS96" s="7"/>
      <c r="AT96" s="8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</row>
    <row r="97" customFormat="false" ht="17.25" hidden="false" customHeight="true" outlineLevel="0" collapsed="false">
      <c r="A97" s="3"/>
      <c r="B97" s="9"/>
      <c r="C97" s="3"/>
      <c r="D97" s="3"/>
      <c r="E97" s="3"/>
      <c r="F97" s="3"/>
      <c r="G97" s="3"/>
      <c r="H97" s="3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3"/>
      <c r="AB97" s="3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6"/>
      <c r="AR97" s="4"/>
      <c r="AS97" s="7"/>
      <c r="AT97" s="8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</row>
    <row r="98" customFormat="false" ht="17.25" hidden="false" customHeight="true" outlineLevel="0" collapsed="false">
      <c r="A98" s="3"/>
      <c r="B98" s="9"/>
      <c r="C98" s="3"/>
      <c r="D98" s="3"/>
      <c r="E98" s="3"/>
      <c r="F98" s="3"/>
      <c r="G98" s="3"/>
      <c r="H98" s="3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3"/>
      <c r="AB98" s="3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6"/>
      <c r="AR98" s="4"/>
      <c r="AS98" s="7"/>
      <c r="AT98" s="8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</row>
    <row r="99" customFormat="false" ht="17.25" hidden="false" customHeight="true" outlineLevel="0" collapsed="false">
      <c r="A99" s="3"/>
      <c r="B99" s="9"/>
      <c r="C99" s="3"/>
      <c r="D99" s="3"/>
      <c r="E99" s="3"/>
      <c r="F99" s="3"/>
      <c r="G99" s="3"/>
      <c r="H99" s="3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3"/>
      <c r="AB99" s="3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6"/>
      <c r="AR99" s="4"/>
      <c r="AS99" s="7"/>
      <c r="AT99" s="8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</row>
    <row r="100" customFormat="false" ht="17.25" hidden="false" customHeight="true" outlineLevel="0" collapsed="false">
      <c r="A100" s="3"/>
      <c r="B100" s="9"/>
      <c r="C100" s="3"/>
      <c r="D100" s="3"/>
      <c r="E100" s="3"/>
      <c r="F100" s="3"/>
      <c r="G100" s="3"/>
      <c r="H100" s="3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3"/>
      <c r="AB100" s="3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6"/>
      <c r="AR100" s="4"/>
      <c r="AS100" s="7"/>
      <c r="AT100" s="8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</row>
    <row r="101" customFormat="false" ht="17.25" hidden="false" customHeight="true" outlineLevel="0" collapsed="false">
      <c r="A101" s="3"/>
      <c r="B101" s="9"/>
      <c r="C101" s="3"/>
      <c r="D101" s="3"/>
      <c r="E101" s="3"/>
      <c r="F101" s="3"/>
      <c r="G101" s="3"/>
      <c r="H101" s="3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3"/>
      <c r="AB101" s="3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6"/>
      <c r="AR101" s="4"/>
      <c r="AS101" s="7"/>
      <c r="AT101" s="8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</row>
    <row r="102" customFormat="false" ht="17.25" hidden="false" customHeight="true" outlineLevel="0" collapsed="false">
      <c r="A102" s="3"/>
      <c r="B102" s="9"/>
      <c r="C102" s="3"/>
      <c r="D102" s="3"/>
      <c r="E102" s="3"/>
      <c r="F102" s="3"/>
      <c r="G102" s="3"/>
      <c r="H102" s="3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3"/>
      <c r="AB102" s="3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6"/>
      <c r="AR102" s="4"/>
      <c r="AS102" s="7"/>
      <c r="AT102" s="8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</row>
    <row r="103" customFormat="false" ht="17.25" hidden="false" customHeight="true" outlineLevel="0" collapsed="false">
      <c r="A103" s="3"/>
      <c r="B103" s="9"/>
      <c r="C103" s="3"/>
      <c r="D103" s="3"/>
      <c r="E103" s="3"/>
      <c r="F103" s="3"/>
      <c r="G103" s="3"/>
      <c r="H103" s="3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3"/>
      <c r="AB103" s="3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6"/>
      <c r="AR103" s="4"/>
      <c r="AS103" s="7"/>
      <c r="AT103" s="8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</row>
    <row r="104" customFormat="false" ht="17.25" hidden="false" customHeight="true" outlineLevel="0" collapsed="false">
      <c r="A104" s="3"/>
      <c r="B104" s="9"/>
      <c r="C104" s="3"/>
      <c r="D104" s="3"/>
      <c r="E104" s="3"/>
      <c r="F104" s="3"/>
      <c r="G104" s="3"/>
      <c r="H104" s="3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3"/>
      <c r="AB104" s="3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6"/>
      <c r="AR104" s="4"/>
      <c r="AS104" s="7"/>
      <c r="AT104" s="8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</row>
    <row r="105" customFormat="false" ht="17.25" hidden="false" customHeight="true" outlineLevel="0" collapsed="false">
      <c r="A105" s="3"/>
      <c r="B105" s="9"/>
      <c r="C105" s="3"/>
      <c r="D105" s="3"/>
      <c r="E105" s="3"/>
      <c r="F105" s="3"/>
      <c r="G105" s="3"/>
      <c r="H105" s="3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3"/>
      <c r="AB105" s="3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6"/>
      <c r="AR105" s="4"/>
      <c r="AS105" s="7"/>
      <c r="AT105" s="8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</row>
    <row r="106" customFormat="false" ht="17.25" hidden="false" customHeight="true" outlineLevel="0" collapsed="false">
      <c r="A106" s="3"/>
      <c r="B106" s="9"/>
      <c r="C106" s="3"/>
      <c r="D106" s="3"/>
      <c r="E106" s="3"/>
      <c r="F106" s="3"/>
      <c r="G106" s="3"/>
      <c r="H106" s="3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3"/>
      <c r="AB106" s="3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6"/>
      <c r="AR106" s="4"/>
      <c r="AS106" s="7"/>
      <c r="AT106" s="8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</row>
    <row r="107" customFormat="false" ht="17.25" hidden="false" customHeight="true" outlineLevel="0" collapsed="false">
      <c r="A107" s="3"/>
      <c r="B107" s="9"/>
      <c r="C107" s="3"/>
      <c r="D107" s="3"/>
      <c r="E107" s="3"/>
      <c r="F107" s="3"/>
      <c r="G107" s="3"/>
      <c r="H107" s="3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3"/>
      <c r="AB107" s="3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6"/>
      <c r="AR107" s="4"/>
      <c r="AS107" s="7"/>
      <c r="AT107" s="8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</row>
    <row r="108" customFormat="false" ht="17.25" hidden="false" customHeight="true" outlineLevel="0" collapsed="false">
      <c r="A108" s="3"/>
      <c r="B108" s="9"/>
      <c r="C108" s="3"/>
      <c r="D108" s="3"/>
      <c r="E108" s="3"/>
      <c r="F108" s="3"/>
      <c r="G108" s="3"/>
      <c r="H108" s="3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3"/>
      <c r="AB108" s="3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6"/>
      <c r="AR108" s="4"/>
      <c r="AS108" s="7"/>
      <c r="AT108" s="8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</row>
    <row r="109" customFormat="false" ht="17.25" hidden="false" customHeight="true" outlineLevel="0" collapsed="false">
      <c r="A109" s="3"/>
      <c r="B109" s="9"/>
      <c r="C109" s="3"/>
      <c r="D109" s="3"/>
      <c r="E109" s="3"/>
      <c r="F109" s="3"/>
      <c r="G109" s="3"/>
      <c r="H109" s="3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3"/>
      <c r="AB109" s="3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6"/>
      <c r="AR109" s="4"/>
      <c r="AS109" s="7"/>
      <c r="AT109" s="8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</row>
    <row r="110" customFormat="false" ht="17.25" hidden="false" customHeight="true" outlineLevel="0" collapsed="false">
      <c r="A110" s="3"/>
      <c r="B110" s="9"/>
      <c r="C110" s="3"/>
      <c r="D110" s="3"/>
      <c r="E110" s="3"/>
      <c r="F110" s="3"/>
      <c r="G110" s="3"/>
      <c r="H110" s="3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3"/>
      <c r="AB110" s="3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6"/>
      <c r="AR110" s="4"/>
      <c r="AS110" s="7"/>
      <c r="AT110" s="8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</row>
    <row r="111" customFormat="false" ht="17.25" hidden="false" customHeight="true" outlineLevel="0" collapsed="false">
      <c r="A111" s="3"/>
      <c r="B111" s="9"/>
      <c r="C111" s="3"/>
      <c r="D111" s="3"/>
      <c r="E111" s="3"/>
      <c r="F111" s="3"/>
      <c r="G111" s="3"/>
      <c r="H111" s="3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3"/>
      <c r="AB111" s="3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6"/>
      <c r="AR111" s="4"/>
      <c r="AS111" s="7"/>
      <c r="AT111" s="8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</row>
    <row r="112" customFormat="false" ht="17.25" hidden="false" customHeight="true" outlineLevel="0" collapsed="false">
      <c r="A112" s="3"/>
      <c r="B112" s="9"/>
      <c r="C112" s="3"/>
      <c r="D112" s="3"/>
      <c r="E112" s="3"/>
      <c r="F112" s="3"/>
      <c r="G112" s="3"/>
      <c r="H112" s="3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3"/>
      <c r="AB112" s="3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6"/>
      <c r="AR112" s="4"/>
      <c r="AS112" s="7"/>
      <c r="AT112" s="8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</row>
    <row r="113" customFormat="false" ht="17.25" hidden="false" customHeight="true" outlineLevel="0" collapsed="false">
      <c r="A113" s="3"/>
      <c r="B113" s="9"/>
      <c r="C113" s="3"/>
      <c r="D113" s="3"/>
      <c r="E113" s="3"/>
      <c r="F113" s="3"/>
      <c r="G113" s="3"/>
      <c r="H113" s="3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3"/>
      <c r="AB113" s="3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6"/>
      <c r="AR113" s="4"/>
      <c r="AS113" s="7"/>
      <c r="AT113" s="8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</row>
    <row r="114" customFormat="false" ht="17.25" hidden="false" customHeight="true" outlineLevel="0" collapsed="false">
      <c r="A114" s="3"/>
      <c r="B114" s="9"/>
      <c r="C114" s="3"/>
      <c r="D114" s="3"/>
      <c r="E114" s="3"/>
      <c r="F114" s="3"/>
      <c r="G114" s="3"/>
      <c r="H114" s="3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3"/>
      <c r="AB114" s="3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6"/>
      <c r="AR114" s="4"/>
      <c r="AS114" s="7"/>
      <c r="AT114" s="8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</row>
    <row r="115" customFormat="false" ht="17.25" hidden="false" customHeight="true" outlineLevel="0" collapsed="false">
      <c r="A115" s="3"/>
      <c r="B115" s="9"/>
      <c r="C115" s="3"/>
      <c r="D115" s="3"/>
      <c r="E115" s="3"/>
      <c r="F115" s="3"/>
      <c r="G115" s="3"/>
      <c r="H115" s="3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3"/>
      <c r="AB115" s="3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6"/>
      <c r="AR115" s="4"/>
      <c r="AS115" s="7"/>
      <c r="AT115" s="8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</row>
    <row r="116" customFormat="false" ht="17.25" hidden="false" customHeight="true" outlineLevel="0" collapsed="false">
      <c r="A116" s="3"/>
      <c r="B116" s="9"/>
      <c r="C116" s="3"/>
      <c r="D116" s="3"/>
      <c r="E116" s="3"/>
      <c r="F116" s="3"/>
      <c r="G116" s="3"/>
      <c r="H116" s="3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3"/>
      <c r="AB116" s="3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6"/>
      <c r="AR116" s="4"/>
      <c r="AS116" s="7"/>
      <c r="AT116" s="8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</row>
    <row r="117" customFormat="false" ht="17.25" hidden="false" customHeight="true" outlineLevel="0" collapsed="false">
      <c r="A117" s="3"/>
      <c r="B117" s="9"/>
      <c r="C117" s="3"/>
      <c r="D117" s="3"/>
      <c r="E117" s="3"/>
      <c r="F117" s="3"/>
      <c r="G117" s="3"/>
      <c r="H117" s="3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3"/>
      <c r="AB117" s="3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6"/>
      <c r="AR117" s="4"/>
      <c r="AS117" s="7"/>
      <c r="AT117" s="8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</row>
    <row r="118" customFormat="false" ht="17.25" hidden="false" customHeight="true" outlineLevel="0" collapsed="false">
      <c r="A118" s="3"/>
      <c r="B118" s="9"/>
      <c r="C118" s="3"/>
      <c r="D118" s="3"/>
      <c r="E118" s="3"/>
      <c r="F118" s="3"/>
      <c r="G118" s="3"/>
      <c r="H118" s="3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3"/>
      <c r="AB118" s="3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6"/>
      <c r="AR118" s="4"/>
      <c r="AS118" s="7"/>
      <c r="AT118" s="8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</row>
    <row r="119" customFormat="false" ht="17.25" hidden="false" customHeight="true" outlineLevel="0" collapsed="false">
      <c r="A119" s="3"/>
      <c r="B119" s="9"/>
      <c r="C119" s="3"/>
      <c r="D119" s="3"/>
      <c r="E119" s="3"/>
      <c r="F119" s="3"/>
      <c r="G119" s="3"/>
      <c r="H119" s="3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3"/>
      <c r="AB119" s="3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6"/>
      <c r="AR119" s="4"/>
      <c r="AS119" s="7"/>
      <c r="AT119" s="8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</row>
    <row r="120" customFormat="false" ht="17.25" hidden="false" customHeight="true" outlineLevel="0" collapsed="false">
      <c r="A120" s="3"/>
      <c r="B120" s="9"/>
      <c r="C120" s="3"/>
      <c r="D120" s="3"/>
      <c r="E120" s="3"/>
      <c r="F120" s="3"/>
      <c r="G120" s="3"/>
      <c r="H120" s="3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3"/>
      <c r="AB120" s="3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6"/>
      <c r="AR120" s="4"/>
      <c r="AS120" s="7"/>
      <c r="AT120" s="8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</row>
    <row r="121" customFormat="false" ht="17.25" hidden="false" customHeight="true" outlineLevel="0" collapsed="false">
      <c r="A121" s="3"/>
      <c r="B121" s="9"/>
      <c r="C121" s="3"/>
      <c r="D121" s="3"/>
      <c r="E121" s="3"/>
      <c r="F121" s="3"/>
      <c r="G121" s="3"/>
      <c r="H121" s="3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3"/>
      <c r="AB121" s="3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6"/>
      <c r="AR121" s="4"/>
      <c r="AS121" s="7"/>
      <c r="AT121" s="8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</row>
    <row r="122" customFormat="false" ht="17.25" hidden="false" customHeight="true" outlineLevel="0" collapsed="false">
      <c r="A122" s="3"/>
      <c r="B122" s="9"/>
      <c r="C122" s="3"/>
      <c r="D122" s="3"/>
      <c r="E122" s="3"/>
      <c r="F122" s="3"/>
      <c r="G122" s="3"/>
      <c r="H122" s="3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3"/>
      <c r="AB122" s="3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6"/>
      <c r="AR122" s="4"/>
      <c r="AS122" s="7"/>
      <c r="AT122" s="8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</row>
    <row r="123" customFormat="false" ht="17.25" hidden="false" customHeight="true" outlineLevel="0" collapsed="false">
      <c r="A123" s="3"/>
      <c r="B123" s="9"/>
      <c r="C123" s="3"/>
      <c r="D123" s="3"/>
      <c r="E123" s="3"/>
      <c r="F123" s="3"/>
      <c r="G123" s="3"/>
      <c r="H123" s="3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3"/>
      <c r="AB123" s="3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6"/>
      <c r="AR123" s="4"/>
      <c r="AS123" s="7"/>
      <c r="AT123" s="8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</row>
    <row r="124" customFormat="false" ht="17.25" hidden="false" customHeight="true" outlineLevel="0" collapsed="false">
      <c r="A124" s="3"/>
      <c r="B124" s="9"/>
      <c r="C124" s="3"/>
      <c r="D124" s="3"/>
      <c r="E124" s="3"/>
      <c r="F124" s="3"/>
      <c r="G124" s="3"/>
      <c r="H124" s="3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3"/>
      <c r="AB124" s="3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6"/>
      <c r="AR124" s="4"/>
      <c r="AS124" s="7"/>
      <c r="AT124" s="8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</row>
    <row r="125" customFormat="false" ht="17.25" hidden="false" customHeight="true" outlineLevel="0" collapsed="false">
      <c r="A125" s="3"/>
      <c r="B125" s="9"/>
      <c r="C125" s="3"/>
      <c r="D125" s="3"/>
      <c r="E125" s="3"/>
      <c r="F125" s="3"/>
      <c r="G125" s="3"/>
      <c r="H125" s="3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3"/>
      <c r="AB125" s="3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6"/>
      <c r="AR125" s="4"/>
      <c r="AS125" s="7"/>
      <c r="AT125" s="8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</row>
    <row r="126" customFormat="false" ht="17.25" hidden="false" customHeight="true" outlineLevel="0" collapsed="false">
      <c r="A126" s="3"/>
      <c r="B126" s="9"/>
      <c r="C126" s="3"/>
      <c r="D126" s="3"/>
      <c r="E126" s="3"/>
      <c r="F126" s="3"/>
      <c r="G126" s="3"/>
      <c r="H126" s="3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3"/>
      <c r="AB126" s="3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6"/>
      <c r="AR126" s="4"/>
      <c r="AS126" s="7"/>
      <c r="AT126" s="8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</row>
    <row r="127" customFormat="false" ht="17.25" hidden="false" customHeight="true" outlineLevel="0" collapsed="false">
      <c r="A127" s="3"/>
      <c r="B127" s="9"/>
      <c r="C127" s="3"/>
      <c r="D127" s="3"/>
      <c r="E127" s="3"/>
      <c r="F127" s="3"/>
      <c r="G127" s="3"/>
      <c r="H127" s="3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3"/>
      <c r="AB127" s="3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6"/>
      <c r="AR127" s="4"/>
      <c r="AS127" s="7"/>
      <c r="AT127" s="8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</row>
    <row r="128" customFormat="false" ht="17.25" hidden="false" customHeight="true" outlineLevel="0" collapsed="false">
      <c r="A128" s="3"/>
      <c r="B128" s="9"/>
      <c r="C128" s="3"/>
      <c r="D128" s="3"/>
      <c r="E128" s="3"/>
      <c r="F128" s="3"/>
      <c r="G128" s="3"/>
      <c r="H128" s="3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3"/>
      <c r="AB128" s="3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6"/>
      <c r="AR128" s="4"/>
      <c r="AS128" s="7"/>
      <c r="AT128" s="8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</row>
    <row r="129" customFormat="false" ht="17.25" hidden="false" customHeight="true" outlineLevel="0" collapsed="false">
      <c r="A129" s="3"/>
      <c r="B129" s="9"/>
      <c r="C129" s="3"/>
      <c r="D129" s="3"/>
      <c r="E129" s="3"/>
      <c r="F129" s="3"/>
      <c r="G129" s="3"/>
      <c r="H129" s="3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3"/>
      <c r="AB129" s="3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6"/>
      <c r="AR129" s="4"/>
      <c r="AS129" s="7"/>
      <c r="AT129" s="8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</row>
    <row r="130" customFormat="false" ht="17.25" hidden="false" customHeight="true" outlineLevel="0" collapsed="false">
      <c r="A130" s="3"/>
      <c r="B130" s="9"/>
      <c r="C130" s="3"/>
      <c r="D130" s="3"/>
      <c r="E130" s="3"/>
      <c r="F130" s="3"/>
      <c r="G130" s="3"/>
      <c r="H130" s="3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3"/>
      <c r="AB130" s="3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6"/>
      <c r="AR130" s="4"/>
      <c r="AS130" s="7"/>
      <c r="AT130" s="8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</row>
    <row r="131" customFormat="false" ht="17.25" hidden="false" customHeight="true" outlineLevel="0" collapsed="false">
      <c r="A131" s="3"/>
      <c r="B131" s="9"/>
      <c r="C131" s="3"/>
      <c r="D131" s="3"/>
      <c r="E131" s="3"/>
      <c r="F131" s="3"/>
      <c r="G131" s="3"/>
      <c r="H131" s="3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3"/>
      <c r="AB131" s="3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6"/>
      <c r="AR131" s="4"/>
      <c r="AS131" s="7"/>
      <c r="AT131" s="8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</row>
    <row r="132" customFormat="false" ht="17.25" hidden="false" customHeight="true" outlineLevel="0" collapsed="false">
      <c r="A132" s="3"/>
      <c r="B132" s="9"/>
      <c r="C132" s="3"/>
      <c r="D132" s="3"/>
      <c r="E132" s="3"/>
      <c r="F132" s="3"/>
      <c r="G132" s="3"/>
      <c r="H132" s="3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3"/>
      <c r="AB132" s="3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6"/>
      <c r="AR132" s="4"/>
      <c r="AS132" s="7"/>
      <c r="AT132" s="8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</row>
    <row r="133" customFormat="false" ht="17.25" hidden="false" customHeight="true" outlineLevel="0" collapsed="false">
      <c r="A133" s="3"/>
      <c r="B133" s="9"/>
      <c r="C133" s="3"/>
      <c r="D133" s="3"/>
      <c r="E133" s="3"/>
      <c r="F133" s="3"/>
      <c r="G133" s="3"/>
      <c r="H133" s="3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3"/>
      <c r="AB133" s="3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6"/>
      <c r="AR133" s="4"/>
      <c r="AS133" s="7"/>
      <c r="AT133" s="8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</row>
    <row r="134" customFormat="false" ht="17.25" hidden="false" customHeight="true" outlineLevel="0" collapsed="false">
      <c r="A134" s="3"/>
      <c r="B134" s="9"/>
      <c r="C134" s="3"/>
      <c r="D134" s="3"/>
      <c r="E134" s="3"/>
      <c r="F134" s="3"/>
      <c r="G134" s="3"/>
      <c r="H134" s="3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3"/>
      <c r="AB134" s="3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6"/>
      <c r="AR134" s="4"/>
      <c r="AS134" s="7"/>
      <c r="AT134" s="8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</row>
    <row r="135" customFormat="false" ht="17.25" hidden="false" customHeight="true" outlineLevel="0" collapsed="false">
      <c r="A135" s="3"/>
      <c r="B135" s="9"/>
      <c r="C135" s="3"/>
      <c r="D135" s="3"/>
      <c r="E135" s="3"/>
      <c r="F135" s="3"/>
      <c r="G135" s="3"/>
      <c r="H135" s="3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3"/>
      <c r="AB135" s="3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6"/>
      <c r="AR135" s="4"/>
      <c r="AS135" s="7"/>
      <c r="AT135" s="8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</row>
    <row r="136" customFormat="false" ht="17.25" hidden="false" customHeight="true" outlineLevel="0" collapsed="false">
      <c r="A136" s="3"/>
      <c r="B136" s="9"/>
      <c r="C136" s="3"/>
      <c r="D136" s="3"/>
      <c r="E136" s="3"/>
      <c r="F136" s="3"/>
      <c r="G136" s="3"/>
      <c r="H136" s="3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3"/>
      <c r="AB136" s="3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6"/>
      <c r="AR136" s="4"/>
      <c r="AS136" s="7"/>
      <c r="AT136" s="8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</row>
    <row r="137" customFormat="false" ht="17.25" hidden="false" customHeight="true" outlineLevel="0" collapsed="false">
      <c r="A137" s="3"/>
      <c r="B137" s="9"/>
      <c r="C137" s="3"/>
      <c r="D137" s="3"/>
      <c r="E137" s="3"/>
      <c r="F137" s="3"/>
      <c r="G137" s="3"/>
      <c r="H137" s="3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3"/>
      <c r="AB137" s="3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6"/>
      <c r="AR137" s="4"/>
      <c r="AS137" s="7"/>
      <c r="AT137" s="8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</row>
    <row r="138" customFormat="false" ht="17.25" hidden="false" customHeight="true" outlineLevel="0" collapsed="false">
      <c r="A138" s="3"/>
      <c r="B138" s="9"/>
      <c r="C138" s="3"/>
      <c r="D138" s="3"/>
      <c r="E138" s="3"/>
      <c r="F138" s="3"/>
      <c r="G138" s="3"/>
      <c r="H138" s="3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3"/>
      <c r="AB138" s="3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6"/>
      <c r="AR138" s="4"/>
      <c r="AS138" s="7"/>
      <c r="AT138" s="8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</row>
    <row r="139" customFormat="false" ht="17.25" hidden="false" customHeight="true" outlineLevel="0" collapsed="false">
      <c r="A139" s="3"/>
      <c r="B139" s="9"/>
      <c r="C139" s="3"/>
      <c r="D139" s="3"/>
      <c r="E139" s="3"/>
      <c r="F139" s="3"/>
      <c r="G139" s="3"/>
      <c r="H139" s="3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3"/>
      <c r="AB139" s="3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6"/>
      <c r="AR139" s="4"/>
      <c r="AS139" s="7"/>
      <c r="AT139" s="8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</row>
    <row r="140" customFormat="false" ht="17.25" hidden="false" customHeight="true" outlineLevel="0" collapsed="false">
      <c r="A140" s="3"/>
      <c r="B140" s="9"/>
      <c r="C140" s="3"/>
      <c r="D140" s="3"/>
      <c r="E140" s="3"/>
      <c r="F140" s="3"/>
      <c r="G140" s="3"/>
      <c r="H140" s="3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3"/>
      <c r="AB140" s="3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6"/>
      <c r="AR140" s="4"/>
      <c r="AS140" s="7"/>
      <c r="AT140" s="8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</row>
    <row r="141" customFormat="false" ht="17.25" hidden="false" customHeight="true" outlineLevel="0" collapsed="false">
      <c r="A141" s="3"/>
      <c r="B141" s="9"/>
      <c r="C141" s="3"/>
      <c r="D141" s="3"/>
      <c r="E141" s="3"/>
      <c r="F141" s="3"/>
      <c r="G141" s="3"/>
      <c r="H141" s="3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3"/>
      <c r="AB141" s="3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6"/>
      <c r="AR141" s="4"/>
      <c r="AS141" s="7"/>
      <c r="AT141" s="8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</row>
    <row r="142" customFormat="false" ht="17.25" hidden="false" customHeight="true" outlineLevel="0" collapsed="false">
      <c r="A142" s="3"/>
      <c r="B142" s="9"/>
      <c r="C142" s="3"/>
      <c r="D142" s="3"/>
      <c r="E142" s="3"/>
      <c r="F142" s="3"/>
      <c r="G142" s="3"/>
      <c r="H142" s="3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3"/>
      <c r="AB142" s="3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6"/>
      <c r="AR142" s="4"/>
      <c r="AS142" s="7"/>
      <c r="AT142" s="8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</row>
    <row r="143" customFormat="false" ht="17.25" hidden="false" customHeight="true" outlineLevel="0" collapsed="false">
      <c r="A143" s="3"/>
      <c r="B143" s="9"/>
      <c r="C143" s="3"/>
      <c r="D143" s="3"/>
      <c r="E143" s="3"/>
      <c r="F143" s="3"/>
      <c r="G143" s="3"/>
      <c r="H143" s="3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3"/>
      <c r="AB143" s="3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6"/>
      <c r="AR143" s="4"/>
      <c r="AS143" s="7"/>
      <c r="AT143" s="8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</row>
    <row r="144" customFormat="false" ht="17.25" hidden="false" customHeight="true" outlineLevel="0" collapsed="false">
      <c r="A144" s="3"/>
      <c r="B144" s="9"/>
      <c r="C144" s="3"/>
      <c r="D144" s="3"/>
      <c r="E144" s="3"/>
      <c r="F144" s="3"/>
      <c r="G144" s="3"/>
      <c r="H144" s="3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3"/>
      <c r="AB144" s="3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6"/>
      <c r="AR144" s="4"/>
      <c r="AS144" s="7"/>
      <c r="AT144" s="8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</row>
    <row r="145" customFormat="false" ht="17.25" hidden="false" customHeight="true" outlineLevel="0" collapsed="false">
      <c r="A145" s="3"/>
      <c r="B145" s="9"/>
      <c r="C145" s="3"/>
      <c r="D145" s="3"/>
      <c r="E145" s="3"/>
      <c r="F145" s="3"/>
      <c r="G145" s="3"/>
      <c r="H145" s="3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3"/>
      <c r="AB145" s="3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6"/>
      <c r="AR145" s="4"/>
      <c r="AS145" s="7"/>
      <c r="AT145" s="8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</row>
    <row r="146" customFormat="false" ht="17.25" hidden="false" customHeight="true" outlineLevel="0" collapsed="false">
      <c r="A146" s="3"/>
      <c r="B146" s="9"/>
      <c r="C146" s="3"/>
      <c r="D146" s="3"/>
      <c r="E146" s="3"/>
      <c r="F146" s="3"/>
      <c r="G146" s="3"/>
      <c r="H146" s="3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3"/>
      <c r="AB146" s="3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6"/>
      <c r="AR146" s="4"/>
      <c r="AS146" s="7"/>
      <c r="AT146" s="8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</row>
    <row r="147" customFormat="false" ht="17.25" hidden="false" customHeight="true" outlineLevel="0" collapsed="false">
      <c r="A147" s="3"/>
      <c r="B147" s="9"/>
      <c r="C147" s="3"/>
      <c r="D147" s="3"/>
      <c r="E147" s="3"/>
      <c r="F147" s="3"/>
      <c r="G147" s="3"/>
      <c r="H147" s="3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3"/>
      <c r="AB147" s="3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6"/>
      <c r="AR147" s="4"/>
      <c r="AS147" s="7"/>
      <c r="AT147" s="8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</row>
    <row r="148" customFormat="false" ht="17.25" hidden="false" customHeight="true" outlineLevel="0" collapsed="false">
      <c r="A148" s="3"/>
      <c r="B148" s="9"/>
      <c r="C148" s="3"/>
      <c r="D148" s="3"/>
      <c r="E148" s="3"/>
      <c r="F148" s="3"/>
      <c r="G148" s="3"/>
      <c r="H148" s="3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3"/>
      <c r="AB148" s="3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6"/>
      <c r="AR148" s="4"/>
      <c r="AS148" s="7"/>
      <c r="AT148" s="8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</row>
    <row r="149" customFormat="false" ht="17.25" hidden="false" customHeight="true" outlineLevel="0" collapsed="false">
      <c r="A149" s="3"/>
      <c r="B149" s="9"/>
      <c r="C149" s="3"/>
      <c r="D149" s="3"/>
      <c r="E149" s="3"/>
      <c r="F149" s="3"/>
      <c r="G149" s="3"/>
      <c r="H149" s="3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3"/>
      <c r="AB149" s="3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6"/>
      <c r="AR149" s="4"/>
      <c r="AS149" s="7"/>
      <c r="AT149" s="8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</row>
    <row r="150" customFormat="false" ht="17.25" hidden="false" customHeight="true" outlineLevel="0" collapsed="false">
      <c r="A150" s="3"/>
      <c r="B150" s="9"/>
      <c r="C150" s="3"/>
      <c r="D150" s="3"/>
      <c r="E150" s="3"/>
      <c r="F150" s="3"/>
      <c r="G150" s="3"/>
      <c r="H150" s="3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3"/>
      <c r="AB150" s="3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6"/>
      <c r="AR150" s="4"/>
      <c r="AS150" s="7"/>
      <c r="AT150" s="8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</row>
    <row r="151" customFormat="false" ht="17.25" hidden="false" customHeight="true" outlineLevel="0" collapsed="false">
      <c r="A151" s="3"/>
      <c r="B151" s="9"/>
      <c r="C151" s="3"/>
      <c r="D151" s="3"/>
      <c r="E151" s="3"/>
      <c r="F151" s="3"/>
      <c r="G151" s="3"/>
      <c r="H151" s="3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3"/>
      <c r="AB151" s="3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6"/>
      <c r="AR151" s="4"/>
      <c r="AS151" s="7"/>
      <c r="AT151" s="8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</row>
    <row r="152" customFormat="false" ht="17.25" hidden="false" customHeight="true" outlineLevel="0" collapsed="false">
      <c r="A152" s="3"/>
      <c r="B152" s="9"/>
      <c r="C152" s="3"/>
      <c r="D152" s="3"/>
      <c r="E152" s="3"/>
      <c r="F152" s="3"/>
      <c r="G152" s="3"/>
      <c r="H152" s="3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3"/>
      <c r="AB152" s="3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6"/>
      <c r="AR152" s="4"/>
      <c r="AS152" s="7"/>
      <c r="AT152" s="8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</row>
    <row r="153" customFormat="false" ht="17.25" hidden="false" customHeight="true" outlineLevel="0" collapsed="false">
      <c r="A153" s="3"/>
      <c r="B153" s="9"/>
      <c r="C153" s="3"/>
      <c r="D153" s="3"/>
      <c r="E153" s="3"/>
      <c r="F153" s="3"/>
      <c r="G153" s="3"/>
      <c r="H153" s="3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3"/>
      <c r="AB153" s="3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6"/>
      <c r="AR153" s="4"/>
      <c r="AS153" s="7"/>
      <c r="AT153" s="8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</row>
    <row r="154" customFormat="false" ht="17.25" hidden="false" customHeight="true" outlineLevel="0" collapsed="false">
      <c r="A154" s="3"/>
      <c r="B154" s="9"/>
      <c r="C154" s="3"/>
      <c r="D154" s="3"/>
      <c r="E154" s="3"/>
      <c r="F154" s="3"/>
      <c r="G154" s="3"/>
      <c r="H154" s="3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3"/>
      <c r="AB154" s="3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6"/>
      <c r="AR154" s="4"/>
      <c r="AS154" s="7"/>
      <c r="AT154" s="8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</row>
    <row r="155" customFormat="false" ht="17.25" hidden="false" customHeight="true" outlineLevel="0" collapsed="false">
      <c r="A155" s="3"/>
      <c r="B155" s="9"/>
      <c r="C155" s="3"/>
      <c r="D155" s="3"/>
      <c r="E155" s="3"/>
      <c r="F155" s="3"/>
      <c r="G155" s="3"/>
      <c r="H155" s="3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3"/>
      <c r="AB155" s="3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6"/>
      <c r="AR155" s="4"/>
      <c r="AS155" s="7"/>
      <c r="AT155" s="8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</row>
    <row r="156" customFormat="false" ht="17.25" hidden="false" customHeight="true" outlineLevel="0" collapsed="false">
      <c r="A156" s="3"/>
      <c r="B156" s="9"/>
      <c r="C156" s="3"/>
      <c r="D156" s="3"/>
      <c r="E156" s="3"/>
      <c r="F156" s="3"/>
      <c r="G156" s="3"/>
      <c r="H156" s="3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3"/>
      <c r="AB156" s="3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6"/>
      <c r="AR156" s="4"/>
      <c r="AS156" s="7"/>
      <c r="AT156" s="8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</row>
    <row r="157" customFormat="false" ht="17.25" hidden="false" customHeight="true" outlineLevel="0" collapsed="false">
      <c r="A157" s="3"/>
      <c r="B157" s="9"/>
      <c r="C157" s="3"/>
      <c r="D157" s="3"/>
      <c r="E157" s="3"/>
      <c r="F157" s="3"/>
      <c r="G157" s="3"/>
      <c r="H157" s="3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3"/>
      <c r="AB157" s="3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6"/>
      <c r="AR157" s="4"/>
      <c r="AS157" s="7"/>
      <c r="AT157" s="8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</row>
    <row r="158" customFormat="false" ht="17.25" hidden="false" customHeight="true" outlineLevel="0" collapsed="false">
      <c r="A158" s="3"/>
      <c r="B158" s="9"/>
      <c r="C158" s="3"/>
      <c r="D158" s="3"/>
      <c r="E158" s="3"/>
      <c r="F158" s="3"/>
      <c r="G158" s="3"/>
      <c r="H158" s="3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3"/>
      <c r="AB158" s="3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6"/>
      <c r="AR158" s="4"/>
      <c r="AS158" s="7"/>
      <c r="AT158" s="8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</row>
    <row r="159" customFormat="false" ht="17.25" hidden="false" customHeight="true" outlineLevel="0" collapsed="false">
      <c r="A159" s="3"/>
      <c r="B159" s="9"/>
      <c r="C159" s="3"/>
      <c r="D159" s="3"/>
      <c r="E159" s="3"/>
      <c r="F159" s="3"/>
      <c r="G159" s="3"/>
      <c r="H159" s="3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3"/>
      <c r="AB159" s="3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6"/>
      <c r="AR159" s="4"/>
      <c r="AS159" s="7"/>
      <c r="AT159" s="8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</row>
    <row r="160" customFormat="false" ht="17.25" hidden="false" customHeight="true" outlineLevel="0" collapsed="false">
      <c r="A160" s="3"/>
      <c r="B160" s="9"/>
      <c r="C160" s="3"/>
      <c r="D160" s="3"/>
      <c r="E160" s="3"/>
      <c r="F160" s="3"/>
      <c r="G160" s="3"/>
      <c r="H160" s="3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3"/>
      <c r="AB160" s="3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6"/>
      <c r="AR160" s="4"/>
      <c r="AS160" s="7"/>
      <c r="AT160" s="8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</row>
    <row r="161" customFormat="false" ht="17.25" hidden="false" customHeight="true" outlineLevel="0" collapsed="false">
      <c r="A161" s="3"/>
      <c r="B161" s="9"/>
      <c r="C161" s="3"/>
      <c r="D161" s="3"/>
      <c r="E161" s="3"/>
      <c r="F161" s="3"/>
      <c r="G161" s="3"/>
      <c r="H161" s="3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3"/>
      <c r="AB161" s="3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6"/>
      <c r="AR161" s="4"/>
      <c r="AS161" s="7"/>
      <c r="AT161" s="8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</row>
    <row r="162" customFormat="false" ht="17.25" hidden="false" customHeight="true" outlineLevel="0" collapsed="false">
      <c r="A162" s="3"/>
      <c r="B162" s="9"/>
      <c r="C162" s="3"/>
      <c r="D162" s="3"/>
      <c r="E162" s="3"/>
      <c r="F162" s="3"/>
      <c r="G162" s="3"/>
      <c r="H162" s="3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3"/>
      <c r="AB162" s="3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6"/>
      <c r="AR162" s="4"/>
      <c r="AS162" s="7"/>
      <c r="AT162" s="8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</row>
    <row r="163" customFormat="false" ht="17.25" hidden="false" customHeight="true" outlineLevel="0" collapsed="false">
      <c r="A163" s="3"/>
      <c r="B163" s="9"/>
      <c r="C163" s="3"/>
      <c r="D163" s="3"/>
      <c r="E163" s="3"/>
      <c r="F163" s="3"/>
      <c r="G163" s="3"/>
      <c r="H163" s="3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3"/>
      <c r="AB163" s="3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6"/>
      <c r="AR163" s="4"/>
      <c r="AS163" s="7"/>
      <c r="AT163" s="8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</row>
    <row r="164" customFormat="false" ht="17.25" hidden="false" customHeight="true" outlineLevel="0" collapsed="false">
      <c r="A164" s="3"/>
      <c r="B164" s="9"/>
      <c r="C164" s="3"/>
      <c r="D164" s="3"/>
      <c r="E164" s="3"/>
      <c r="F164" s="3"/>
      <c r="G164" s="3"/>
      <c r="H164" s="3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3"/>
      <c r="AB164" s="3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6"/>
      <c r="AR164" s="4"/>
      <c r="AS164" s="7"/>
      <c r="AT164" s="8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</row>
    <row r="165" customFormat="false" ht="17.25" hidden="false" customHeight="true" outlineLevel="0" collapsed="false">
      <c r="A165" s="3"/>
      <c r="B165" s="9"/>
      <c r="C165" s="3"/>
      <c r="D165" s="3"/>
      <c r="E165" s="3"/>
      <c r="F165" s="3"/>
      <c r="G165" s="3"/>
      <c r="H165" s="3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3"/>
      <c r="AB165" s="3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6"/>
      <c r="AR165" s="4"/>
      <c r="AS165" s="7"/>
      <c r="AT165" s="8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</row>
    <row r="166" customFormat="false" ht="17.25" hidden="false" customHeight="true" outlineLevel="0" collapsed="false">
      <c r="A166" s="3"/>
      <c r="B166" s="9"/>
      <c r="C166" s="3"/>
      <c r="D166" s="3"/>
      <c r="E166" s="3"/>
      <c r="F166" s="3"/>
      <c r="G166" s="3"/>
      <c r="H166" s="3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3"/>
      <c r="AB166" s="3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6"/>
      <c r="AR166" s="4"/>
      <c r="AS166" s="7"/>
      <c r="AT166" s="8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</row>
    <row r="167" customFormat="false" ht="17.25" hidden="false" customHeight="true" outlineLevel="0" collapsed="false">
      <c r="A167" s="3"/>
      <c r="B167" s="9"/>
      <c r="C167" s="3"/>
      <c r="D167" s="3"/>
      <c r="E167" s="3"/>
      <c r="F167" s="3"/>
      <c r="G167" s="3"/>
      <c r="H167" s="3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3"/>
      <c r="AB167" s="3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6"/>
      <c r="AR167" s="4"/>
      <c r="AS167" s="7"/>
      <c r="AT167" s="8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</row>
    <row r="168" customFormat="false" ht="17.25" hidden="false" customHeight="true" outlineLevel="0" collapsed="false">
      <c r="A168" s="3"/>
      <c r="B168" s="9"/>
      <c r="C168" s="3"/>
      <c r="D168" s="3"/>
      <c r="E168" s="3"/>
      <c r="F168" s="3"/>
      <c r="G168" s="3"/>
      <c r="H168" s="3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3"/>
      <c r="AB168" s="3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6"/>
      <c r="AR168" s="4"/>
      <c r="AS168" s="7"/>
      <c r="AT168" s="8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</row>
    <row r="169" customFormat="false" ht="17.25" hidden="false" customHeight="true" outlineLevel="0" collapsed="false">
      <c r="A169" s="3"/>
      <c r="B169" s="9"/>
      <c r="C169" s="3"/>
      <c r="D169" s="3"/>
      <c r="E169" s="3"/>
      <c r="F169" s="3"/>
      <c r="G169" s="3"/>
      <c r="H169" s="3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3"/>
      <c r="AB169" s="3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6"/>
      <c r="AR169" s="4"/>
      <c r="AS169" s="7"/>
      <c r="AT169" s="8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</row>
    <row r="170" customFormat="false" ht="17.25" hidden="false" customHeight="true" outlineLevel="0" collapsed="false">
      <c r="A170" s="3"/>
      <c r="B170" s="9"/>
      <c r="C170" s="3"/>
      <c r="D170" s="3"/>
      <c r="E170" s="3"/>
      <c r="F170" s="3"/>
      <c r="G170" s="3"/>
      <c r="H170" s="3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3"/>
      <c r="AB170" s="3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6"/>
      <c r="AR170" s="4"/>
      <c r="AS170" s="7"/>
      <c r="AT170" s="8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</row>
    <row r="171" customFormat="false" ht="17.25" hidden="false" customHeight="true" outlineLevel="0" collapsed="false">
      <c r="A171" s="3"/>
      <c r="B171" s="9"/>
      <c r="C171" s="3"/>
      <c r="D171" s="3"/>
      <c r="E171" s="3"/>
      <c r="F171" s="3"/>
      <c r="G171" s="3"/>
      <c r="H171" s="3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3"/>
      <c r="AB171" s="3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6"/>
      <c r="AR171" s="4"/>
      <c r="AS171" s="7"/>
      <c r="AT171" s="8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</row>
    <row r="172" customFormat="false" ht="17.25" hidden="false" customHeight="true" outlineLevel="0" collapsed="false">
      <c r="A172" s="3"/>
      <c r="B172" s="9"/>
      <c r="C172" s="3"/>
      <c r="D172" s="3"/>
      <c r="E172" s="3"/>
      <c r="F172" s="3"/>
      <c r="G172" s="3"/>
      <c r="H172" s="3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3"/>
      <c r="AB172" s="3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6"/>
      <c r="AR172" s="4"/>
      <c r="AS172" s="7"/>
      <c r="AT172" s="8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</row>
    <row r="173" customFormat="false" ht="17.25" hidden="false" customHeight="true" outlineLevel="0" collapsed="false">
      <c r="A173" s="3"/>
      <c r="B173" s="9"/>
      <c r="C173" s="3"/>
      <c r="D173" s="3"/>
      <c r="E173" s="3"/>
      <c r="F173" s="3"/>
      <c r="G173" s="3"/>
      <c r="H173" s="3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3"/>
      <c r="AB173" s="3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6"/>
      <c r="AR173" s="4"/>
      <c r="AS173" s="7"/>
      <c r="AT173" s="8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</row>
    <row r="174" customFormat="false" ht="17.25" hidden="false" customHeight="true" outlineLevel="0" collapsed="false">
      <c r="A174" s="3"/>
      <c r="B174" s="9"/>
      <c r="C174" s="3"/>
      <c r="D174" s="3"/>
      <c r="E174" s="3"/>
      <c r="F174" s="3"/>
      <c r="G174" s="3"/>
      <c r="H174" s="3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3"/>
      <c r="AB174" s="3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6"/>
      <c r="AR174" s="4"/>
      <c r="AS174" s="7"/>
      <c r="AT174" s="8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</row>
    <row r="175" customFormat="false" ht="17.25" hidden="false" customHeight="true" outlineLevel="0" collapsed="false">
      <c r="A175" s="3"/>
      <c r="B175" s="9"/>
      <c r="C175" s="3"/>
      <c r="D175" s="3"/>
      <c r="E175" s="3"/>
      <c r="F175" s="3"/>
      <c r="G175" s="3"/>
      <c r="H175" s="3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3"/>
      <c r="AB175" s="3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6"/>
      <c r="AR175" s="4"/>
      <c r="AS175" s="7"/>
      <c r="AT175" s="8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</row>
    <row r="176" customFormat="false" ht="17.25" hidden="false" customHeight="true" outlineLevel="0" collapsed="false">
      <c r="A176" s="3"/>
      <c r="B176" s="9"/>
      <c r="C176" s="3"/>
      <c r="D176" s="3"/>
      <c r="E176" s="3"/>
      <c r="F176" s="3"/>
      <c r="G176" s="3"/>
      <c r="H176" s="3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3"/>
      <c r="AB176" s="3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6"/>
      <c r="AR176" s="4"/>
      <c r="AS176" s="7"/>
      <c r="AT176" s="8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</row>
    <row r="177" customFormat="false" ht="17.25" hidden="false" customHeight="true" outlineLevel="0" collapsed="false">
      <c r="A177" s="3"/>
      <c r="B177" s="9"/>
      <c r="C177" s="3"/>
      <c r="D177" s="3"/>
      <c r="E177" s="3"/>
      <c r="F177" s="3"/>
      <c r="G177" s="3"/>
      <c r="H177" s="3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3"/>
      <c r="AB177" s="3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6"/>
      <c r="AR177" s="4"/>
      <c r="AS177" s="7"/>
      <c r="AT177" s="8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</row>
    <row r="178" customFormat="false" ht="17.25" hidden="false" customHeight="true" outlineLevel="0" collapsed="false">
      <c r="A178" s="3"/>
      <c r="B178" s="9"/>
      <c r="C178" s="3"/>
      <c r="D178" s="3"/>
      <c r="E178" s="3"/>
      <c r="F178" s="3"/>
      <c r="G178" s="3"/>
      <c r="H178" s="3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3"/>
      <c r="AB178" s="3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6"/>
      <c r="AR178" s="4"/>
      <c r="AS178" s="7"/>
      <c r="AT178" s="8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</row>
    <row r="179" customFormat="false" ht="17.25" hidden="false" customHeight="true" outlineLevel="0" collapsed="false">
      <c r="A179" s="3"/>
      <c r="B179" s="9"/>
      <c r="C179" s="3"/>
      <c r="D179" s="3"/>
      <c r="E179" s="3"/>
      <c r="F179" s="3"/>
      <c r="G179" s="3"/>
      <c r="H179" s="3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3"/>
      <c r="AB179" s="3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6"/>
      <c r="AR179" s="4"/>
      <c r="AS179" s="7"/>
      <c r="AT179" s="8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</row>
    <row r="180" customFormat="false" ht="17.25" hidden="false" customHeight="true" outlineLevel="0" collapsed="false">
      <c r="A180" s="3"/>
      <c r="B180" s="9"/>
      <c r="C180" s="3"/>
      <c r="D180" s="3"/>
      <c r="E180" s="3"/>
      <c r="F180" s="3"/>
      <c r="G180" s="3"/>
      <c r="H180" s="3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3"/>
      <c r="AB180" s="3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6"/>
      <c r="AR180" s="4"/>
      <c r="AS180" s="7"/>
      <c r="AT180" s="8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</row>
    <row r="181" customFormat="false" ht="17.25" hidden="false" customHeight="true" outlineLevel="0" collapsed="false">
      <c r="A181" s="3"/>
      <c r="B181" s="9"/>
      <c r="C181" s="3"/>
      <c r="D181" s="3"/>
      <c r="E181" s="3"/>
      <c r="F181" s="3"/>
      <c r="G181" s="3"/>
      <c r="H181" s="3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3"/>
      <c r="AB181" s="3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6"/>
      <c r="AR181" s="4"/>
      <c r="AS181" s="7"/>
      <c r="AT181" s="8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</row>
    <row r="182" customFormat="false" ht="17.25" hidden="false" customHeight="true" outlineLevel="0" collapsed="false">
      <c r="A182" s="3"/>
      <c r="B182" s="9"/>
      <c r="C182" s="3"/>
      <c r="D182" s="3"/>
      <c r="E182" s="3"/>
      <c r="F182" s="3"/>
      <c r="G182" s="3"/>
      <c r="H182" s="3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3"/>
      <c r="AB182" s="3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6"/>
      <c r="AR182" s="4"/>
      <c r="AS182" s="7"/>
      <c r="AT182" s="8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</row>
    <row r="183" customFormat="false" ht="17.25" hidden="false" customHeight="true" outlineLevel="0" collapsed="false">
      <c r="A183" s="3"/>
      <c r="B183" s="9"/>
      <c r="C183" s="3"/>
      <c r="D183" s="3"/>
      <c r="E183" s="3"/>
      <c r="F183" s="3"/>
      <c r="G183" s="3"/>
      <c r="H183" s="3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3"/>
      <c r="AB183" s="3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6"/>
      <c r="AR183" s="4"/>
      <c r="AS183" s="7"/>
      <c r="AT183" s="8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</row>
    <row r="184" customFormat="false" ht="17.25" hidden="false" customHeight="true" outlineLevel="0" collapsed="false">
      <c r="A184" s="3"/>
      <c r="B184" s="9"/>
      <c r="C184" s="3"/>
      <c r="D184" s="3"/>
      <c r="E184" s="3"/>
      <c r="F184" s="3"/>
      <c r="G184" s="3"/>
      <c r="H184" s="3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3"/>
      <c r="AB184" s="3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6"/>
      <c r="AR184" s="4"/>
      <c r="AS184" s="7"/>
      <c r="AT184" s="8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</row>
    <row r="185" customFormat="false" ht="17.25" hidden="false" customHeight="true" outlineLevel="0" collapsed="false">
      <c r="A185" s="3"/>
      <c r="B185" s="9"/>
      <c r="C185" s="3"/>
      <c r="D185" s="3"/>
      <c r="E185" s="3"/>
      <c r="F185" s="3"/>
      <c r="G185" s="3"/>
      <c r="H185" s="3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3"/>
      <c r="AB185" s="3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6"/>
      <c r="AR185" s="4"/>
      <c r="AS185" s="7"/>
      <c r="AT185" s="8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</row>
    <row r="186" customFormat="false" ht="17.25" hidden="false" customHeight="true" outlineLevel="0" collapsed="false">
      <c r="A186" s="3"/>
      <c r="B186" s="9"/>
      <c r="C186" s="3"/>
      <c r="D186" s="3"/>
      <c r="E186" s="3"/>
      <c r="F186" s="3"/>
      <c r="G186" s="3"/>
      <c r="H186" s="3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3"/>
      <c r="AB186" s="3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6"/>
      <c r="AR186" s="4"/>
      <c r="AS186" s="7"/>
      <c r="AT186" s="8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</row>
    <row r="187" customFormat="false" ht="17.25" hidden="false" customHeight="true" outlineLevel="0" collapsed="false">
      <c r="A187" s="3"/>
      <c r="B187" s="9"/>
      <c r="C187" s="3"/>
      <c r="D187" s="3"/>
      <c r="E187" s="3"/>
      <c r="F187" s="3"/>
      <c r="G187" s="3"/>
      <c r="H187" s="3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3"/>
      <c r="AB187" s="3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6"/>
      <c r="AR187" s="4"/>
      <c r="AS187" s="7"/>
      <c r="AT187" s="8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</row>
    <row r="188" customFormat="false" ht="17.25" hidden="false" customHeight="true" outlineLevel="0" collapsed="false">
      <c r="A188" s="3"/>
      <c r="B188" s="9"/>
      <c r="C188" s="3"/>
      <c r="D188" s="3"/>
      <c r="E188" s="3"/>
      <c r="F188" s="3"/>
      <c r="G188" s="3"/>
      <c r="H188" s="3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3"/>
      <c r="AB188" s="3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6"/>
      <c r="AR188" s="4"/>
      <c r="AS188" s="7"/>
      <c r="AT188" s="8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</row>
    <row r="189" customFormat="false" ht="17.25" hidden="false" customHeight="true" outlineLevel="0" collapsed="false">
      <c r="A189" s="3"/>
      <c r="B189" s="9"/>
      <c r="C189" s="3"/>
      <c r="D189" s="3"/>
      <c r="E189" s="3"/>
      <c r="F189" s="3"/>
      <c r="G189" s="3"/>
      <c r="H189" s="3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3"/>
      <c r="AB189" s="3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6"/>
      <c r="AR189" s="4"/>
      <c r="AS189" s="7"/>
      <c r="AT189" s="8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</row>
    <row r="190" customFormat="false" ht="17.25" hidden="false" customHeight="true" outlineLevel="0" collapsed="false">
      <c r="A190" s="3"/>
      <c r="B190" s="9"/>
      <c r="C190" s="3"/>
      <c r="D190" s="3"/>
      <c r="E190" s="3"/>
      <c r="F190" s="3"/>
      <c r="G190" s="3"/>
      <c r="H190" s="3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3"/>
      <c r="AB190" s="3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6"/>
      <c r="AR190" s="4"/>
      <c r="AS190" s="7"/>
      <c r="AT190" s="8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</row>
    <row r="191" customFormat="false" ht="17.25" hidden="false" customHeight="true" outlineLevel="0" collapsed="false">
      <c r="A191" s="3"/>
      <c r="B191" s="9"/>
      <c r="C191" s="3"/>
      <c r="D191" s="3"/>
      <c r="E191" s="3"/>
      <c r="F191" s="3"/>
      <c r="G191" s="3"/>
      <c r="H191" s="3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3"/>
      <c r="AB191" s="3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6"/>
      <c r="AR191" s="4"/>
      <c r="AS191" s="7"/>
      <c r="AT191" s="8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</row>
    <row r="192" customFormat="false" ht="17.25" hidden="false" customHeight="true" outlineLevel="0" collapsed="false">
      <c r="A192" s="3"/>
      <c r="B192" s="9"/>
      <c r="C192" s="3"/>
      <c r="D192" s="3"/>
      <c r="E192" s="3"/>
      <c r="F192" s="3"/>
      <c r="G192" s="3"/>
      <c r="H192" s="3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3"/>
      <c r="AB192" s="3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6"/>
      <c r="AR192" s="4"/>
      <c r="AS192" s="7"/>
      <c r="AT192" s="8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</row>
    <row r="193" customFormat="false" ht="17.25" hidden="false" customHeight="true" outlineLevel="0" collapsed="false">
      <c r="A193" s="3"/>
      <c r="B193" s="9"/>
      <c r="C193" s="3"/>
      <c r="D193" s="3"/>
      <c r="E193" s="3"/>
      <c r="F193" s="3"/>
      <c r="G193" s="3"/>
      <c r="H193" s="3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3"/>
      <c r="AB193" s="3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6"/>
      <c r="AR193" s="4"/>
      <c r="AS193" s="7"/>
      <c r="AT193" s="8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</row>
    <row r="194" customFormat="false" ht="17.25" hidden="false" customHeight="true" outlineLevel="0" collapsed="false">
      <c r="A194" s="3"/>
      <c r="B194" s="9"/>
      <c r="C194" s="3"/>
      <c r="D194" s="3"/>
      <c r="E194" s="3"/>
      <c r="F194" s="3"/>
      <c r="G194" s="3"/>
      <c r="H194" s="3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3"/>
      <c r="AB194" s="3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6"/>
      <c r="AR194" s="4"/>
      <c r="AS194" s="7"/>
      <c r="AT194" s="8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</row>
    <row r="195" customFormat="false" ht="17.25" hidden="false" customHeight="true" outlineLevel="0" collapsed="false">
      <c r="A195" s="3"/>
      <c r="B195" s="9"/>
      <c r="C195" s="3"/>
      <c r="D195" s="3"/>
      <c r="E195" s="3"/>
      <c r="F195" s="3"/>
      <c r="G195" s="3"/>
      <c r="H195" s="3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3"/>
      <c r="AB195" s="3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6"/>
      <c r="AR195" s="4"/>
      <c r="AS195" s="7"/>
      <c r="AT195" s="8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</row>
    <row r="196" customFormat="false" ht="17.25" hidden="false" customHeight="true" outlineLevel="0" collapsed="false">
      <c r="A196" s="3"/>
      <c r="B196" s="9"/>
      <c r="C196" s="3"/>
      <c r="D196" s="3"/>
      <c r="E196" s="3"/>
      <c r="F196" s="3"/>
      <c r="G196" s="3"/>
      <c r="H196" s="3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3"/>
      <c r="AB196" s="3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6"/>
      <c r="AR196" s="4"/>
      <c r="AS196" s="7"/>
      <c r="AT196" s="8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</row>
    <row r="197" customFormat="false" ht="17.25" hidden="false" customHeight="true" outlineLevel="0" collapsed="false">
      <c r="A197" s="3"/>
      <c r="B197" s="9"/>
      <c r="C197" s="3"/>
      <c r="D197" s="3"/>
      <c r="E197" s="3"/>
      <c r="F197" s="3"/>
      <c r="G197" s="3"/>
      <c r="H197" s="3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3"/>
      <c r="AB197" s="3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6"/>
      <c r="AR197" s="4"/>
      <c r="AS197" s="7"/>
      <c r="AT197" s="8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</row>
    <row r="198" customFormat="false" ht="17.25" hidden="false" customHeight="true" outlineLevel="0" collapsed="false">
      <c r="A198" s="3"/>
      <c r="B198" s="9"/>
      <c r="C198" s="3"/>
      <c r="D198" s="3"/>
      <c r="E198" s="3"/>
      <c r="F198" s="3"/>
      <c r="G198" s="3"/>
      <c r="H198" s="3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3"/>
      <c r="AB198" s="3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6"/>
      <c r="AR198" s="4"/>
      <c r="AS198" s="7"/>
      <c r="AT198" s="8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</row>
    <row r="199" customFormat="false" ht="17.25" hidden="false" customHeight="true" outlineLevel="0" collapsed="false">
      <c r="A199" s="3"/>
      <c r="B199" s="9"/>
      <c r="C199" s="3"/>
      <c r="D199" s="3"/>
      <c r="E199" s="3"/>
      <c r="F199" s="3"/>
      <c r="G199" s="3"/>
      <c r="H199" s="3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3"/>
      <c r="AB199" s="3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6"/>
      <c r="AR199" s="4"/>
      <c r="AS199" s="7"/>
      <c r="AT199" s="8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</row>
    <row r="200" customFormat="false" ht="17.25" hidden="false" customHeight="true" outlineLevel="0" collapsed="false">
      <c r="A200" s="3"/>
      <c r="B200" s="9"/>
      <c r="C200" s="3"/>
      <c r="D200" s="3"/>
      <c r="E200" s="3"/>
      <c r="F200" s="3"/>
      <c r="G200" s="3"/>
      <c r="H200" s="3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3"/>
      <c r="AB200" s="3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6"/>
      <c r="AR200" s="4"/>
      <c r="AS200" s="7"/>
      <c r="AT200" s="8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</row>
    <row r="201" customFormat="false" ht="17.25" hidden="false" customHeight="true" outlineLevel="0" collapsed="false">
      <c r="A201" s="3"/>
      <c r="B201" s="9"/>
      <c r="C201" s="3"/>
      <c r="D201" s="3"/>
      <c r="E201" s="3"/>
      <c r="F201" s="3"/>
      <c r="G201" s="3"/>
      <c r="H201" s="3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3"/>
      <c r="AB201" s="3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6"/>
      <c r="AR201" s="4"/>
      <c r="AS201" s="7"/>
      <c r="AT201" s="8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</row>
    <row r="202" customFormat="false" ht="17.25" hidden="false" customHeight="true" outlineLevel="0" collapsed="false">
      <c r="A202" s="3"/>
      <c r="B202" s="9"/>
      <c r="C202" s="3"/>
      <c r="D202" s="3"/>
      <c r="E202" s="3"/>
      <c r="F202" s="3"/>
      <c r="G202" s="3"/>
      <c r="H202" s="3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3"/>
      <c r="AB202" s="3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6"/>
      <c r="AR202" s="4"/>
      <c r="AS202" s="7"/>
      <c r="AT202" s="8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</row>
    <row r="203" customFormat="false" ht="17.25" hidden="false" customHeight="true" outlineLevel="0" collapsed="false">
      <c r="A203" s="3"/>
      <c r="B203" s="9"/>
      <c r="C203" s="3"/>
      <c r="D203" s="3"/>
      <c r="E203" s="3"/>
      <c r="F203" s="3"/>
      <c r="G203" s="3"/>
      <c r="H203" s="3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3"/>
      <c r="AB203" s="3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6"/>
      <c r="AR203" s="4"/>
      <c r="AS203" s="7"/>
      <c r="AT203" s="8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</row>
    <row r="204" customFormat="false" ht="17.25" hidden="false" customHeight="true" outlineLevel="0" collapsed="false">
      <c r="A204" s="3"/>
      <c r="B204" s="9"/>
      <c r="C204" s="3"/>
      <c r="D204" s="3"/>
      <c r="E204" s="3"/>
      <c r="F204" s="3"/>
      <c r="G204" s="3"/>
      <c r="H204" s="3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3"/>
      <c r="AB204" s="3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6"/>
      <c r="AR204" s="4"/>
      <c r="AS204" s="7"/>
      <c r="AT204" s="8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</row>
    <row r="205" customFormat="false" ht="17.25" hidden="false" customHeight="true" outlineLevel="0" collapsed="false">
      <c r="A205" s="3"/>
      <c r="B205" s="9"/>
      <c r="C205" s="3"/>
      <c r="D205" s="3"/>
      <c r="E205" s="3"/>
      <c r="F205" s="3"/>
      <c r="G205" s="3"/>
      <c r="H205" s="3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3"/>
      <c r="AB205" s="3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6"/>
      <c r="AR205" s="4"/>
      <c r="AS205" s="7"/>
      <c r="AT205" s="8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</row>
    <row r="206" customFormat="false" ht="17.25" hidden="false" customHeight="true" outlineLevel="0" collapsed="false">
      <c r="A206" s="3"/>
      <c r="B206" s="9"/>
      <c r="C206" s="3"/>
      <c r="D206" s="3"/>
      <c r="E206" s="3"/>
      <c r="F206" s="3"/>
      <c r="G206" s="3"/>
      <c r="H206" s="3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3"/>
      <c r="AB206" s="3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6"/>
      <c r="AR206" s="4"/>
      <c r="AS206" s="7"/>
      <c r="AT206" s="8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</row>
    <row r="207" customFormat="false" ht="17.25" hidden="false" customHeight="true" outlineLevel="0" collapsed="false">
      <c r="A207" s="3"/>
      <c r="B207" s="9"/>
      <c r="C207" s="3"/>
      <c r="D207" s="3"/>
      <c r="E207" s="3"/>
      <c r="F207" s="3"/>
      <c r="G207" s="3"/>
      <c r="H207" s="3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3"/>
      <c r="AB207" s="3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6"/>
      <c r="AR207" s="4"/>
      <c r="AS207" s="7"/>
      <c r="AT207" s="8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</row>
    <row r="208" customFormat="false" ht="17.25" hidden="false" customHeight="true" outlineLevel="0" collapsed="false">
      <c r="A208" s="3"/>
      <c r="B208" s="9"/>
      <c r="C208" s="3"/>
      <c r="D208" s="3"/>
      <c r="E208" s="3"/>
      <c r="F208" s="3"/>
      <c r="G208" s="3"/>
      <c r="H208" s="3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3"/>
      <c r="AB208" s="3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6"/>
      <c r="AR208" s="4"/>
      <c r="AS208" s="7"/>
      <c r="AT208" s="8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</row>
    <row r="209" customFormat="false" ht="17.25" hidden="false" customHeight="true" outlineLevel="0" collapsed="false">
      <c r="A209" s="3"/>
      <c r="B209" s="9"/>
      <c r="C209" s="3"/>
      <c r="D209" s="3"/>
      <c r="E209" s="3"/>
      <c r="F209" s="3"/>
      <c r="G209" s="3"/>
      <c r="H209" s="3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3"/>
      <c r="AB209" s="3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6"/>
      <c r="AR209" s="4"/>
      <c r="AS209" s="7"/>
      <c r="AT209" s="8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</row>
    <row r="210" customFormat="false" ht="17.25" hidden="false" customHeight="true" outlineLevel="0" collapsed="false">
      <c r="A210" s="3"/>
      <c r="B210" s="9"/>
      <c r="C210" s="3"/>
      <c r="D210" s="3"/>
      <c r="E210" s="3"/>
      <c r="F210" s="3"/>
      <c r="G210" s="3"/>
      <c r="H210" s="3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3"/>
      <c r="AB210" s="3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6"/>
      <c r="AR210" s="4"/>
      <c r="AS210" s="7"/>
      <c r="AT210" s="8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</row>
    <row r="211" customFormat="false" ht="17.25" hidden="false" customHeight="true" outlineLevel="0" collapsed="false">
      <c r="A211" s="3"/>
      <c r="B211" s="9"/>
      <c r="C211" s="3"/>
      <c r="D211" s="3"/>
      <c r="E211" s="3"/>
      <c r="F211" s="3"/>
      <c r="G211" s="3"/>
      <c r="H211" s="3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3"/>
      <c r="AB211" s="3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6"/>
      <c r="AR211" s="4"/>
      <c r="AS211" s="7"/>
      <c r="AT211" s="8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</row>
    <row r="212" customFormat="false" ht="17.25" hidden="false" customHeight="true" outlineLevel="0" collapsed="false">
      <c r="A212" s="3"/>
      <c r="B212" s="9"/>
      <c r="C212" s="3"/>
      <c r="D212" s="3"/>
      <c r="E212" s="3"/>
      <c r="F212" s="3"/>
      <c r="G212" s="3"/>
      <c r="H212" s="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3"/>
      <c r="AB212" s="3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6"/>
      <c r="AR212" s="4"/>
      <c r="AS212" s="7"/>
      <c r="AT212" s="8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</row>
    <row r="213" customFormat="false" ht="17.25" hidden="false" customHeight="true" outlineLevel="0" collapsed="false">
      <c r="A213" s="3"/>
      <c r="B213" s="9"/>
      <c r="C213" s="3"/>
      <c r="D213" s="3"/>
      <c r="E213" s="3"/>
      <c r="F213" s="3"/>
      <c r="G213" s="3"/>
      <c r="H213" s="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3"/>
      <c r="AB213" s="3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6"/>
      <c r="AR213" s="4"/>
      <c r="AS213" s="7"/>
      <c r="AT213" s="8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</row>
    <row r="214" customFormat="false" ht="17.25" hidden="false" customHeight="true" outlineLevel="0" collapsed="false">
      <c r="A214" s="3"/>
      <c r="B214" s="9"/>
      <c r="C214" s="3"/>
      <c r="D214" s="3"/>
      <c r="E214" s="3"/>
      <c r="F214" s="3"/>
      <c r="G214" s="3"/>
      <c r="H214" s="3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3"/>
      <c r="AB214" s="3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6"/>
      <c r="AR214" s="4"/>
      <c r="AS214" s="7"/>
      <c r="AT214" s="8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</row>
    <row r="215" customFormat="false" ht="17.25" hidden="false" customHeight="true" outlineLevel="0" collapsed="false">
      <c r="A215" s="3"/>
      <c r="B215" s="9"/>
      <c r="C215" s="3"/>
      <c r="D215" s="3"/>
      <c r="E215" s="3"/>
      <c r="F215" s="3"/>
      <c r="G215" s="3"/>
      <c r="H215" s="3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3"/>
      <c r="AB215" s="3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6"/>
      <c r="AR215" s="4"/>
      <c r="AS215" s="7"/>
      <c r="AT215" s="8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</row>
    <row r="216" customFormat="false" ht="17.25" hidden="false" customHeight="true" outlineLevel="0" collapsed="false">
      <c r="A216" s="3"/>
      <c r="B216" s="9"/>
      <c r="C216" s="3"/>
      <c r="D216" s="3"/>
      <c r="E216" s="3"/>
      <c r="F216" s="3"/>
      <c r="G216" s="3"/>
      <c r="H216" s="3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3"/>
      <c r="AB216" s="3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6"/>
      <c r="AR216" s="4"/>
      <c r="AS216" s="7"/>
      <c r="AT216" s="8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</row>
    <row r="217" customFormat="false" ht="17.25" hidden="false" customHeight="true" outlineLevel="0" collapsed="false">
      <c r="A217" s="3"/>
      <c r="B217" s="9"/>
      <c r="C217" s="3"/>
      <c r="D217" s="3"/>
      <c r="E217" s="3"/>
      <c r="F217" s="3"/>
      <c r="G217" s="3"/>
      <c r="H217" s="3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3"/>
      <c r="AB217" s="3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6"/>
      <c r="AR217" s="4"/>
      <c r="AS217" s="7"/>
      <c r="AT217" s="8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</row>
    <row r="218" customFormat="false" ht="17.25" hidden="false" customHeight="true" outlineLevel="0" collapsed="false">
      <c r="A218" s="3"/>
      <c r="B218" s="9"/>
      <c r="C218" s="3"/>
      <c r="D218" s="3"/>
      <c r="E218" s="3"/>
      <c r="F218" s="3"/>
      <c r="G218" s="3"/>
      <c r="H218" s="3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3"/>
      <c r="AB218" s="3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6"/>
      <c r="AR218" s="4"/>
      <c r="AS218" s="7"/>
      <c r="AT218" s="8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</row>
    <row r="219" customFormat="false" ht="17.25" hidden="false" customHeight="true" outlineLevel="0" collapsed="false">
      <c r="A219" s="3"/>
      <c r="B219" s="9"/>
      <c r="C219" s="3"/>
      <c r="D219" s="3"/>
      <c r="E219" s="3"/>
      <c r="F219" s="3"/>
      <c r="G219" s="3"/>
      <c r="H219" s="3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3"/>
      <c r="AB219" s="3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6"/>
      <c r="AR219" s="4"/>
      <c r="AS219" s="7"/>
      <c r="AT219" s="8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</row>
    <row r="220" customFormat="false" ht="17.25" hidden="false" customHeight="true" outlineLevel="0" collapsed="false">
      <c r="A220" s="3"/>
      <c r="B220" s="9"/>
      <c r="C220" s="3"/>
      <c r="D220" s="3"/>
      <c r="E220" s="3"/>
      <c r="F220" s="3"/>
      <c r="G220" s="3"/>
      <c r="H220" s="3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3"/>
      <c r="AB220" s="3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6"/>
      <c r="AR220" s="4"/>
      <c r="AS220" s="7"/>
      <c r="AT220" s="8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</row>
    <row r="221" customFormat="false" ht="17.25" hidden="false" customHeight="true" outlineLevel="0" collapsed="false">
      <c r="A221" s="3"/>
      <c r="B221" s="9"/>
      <c r="C221" s="3"/>
      <c r="D221" s="3"/>
      <c r="E221" s="3"/>
      <c r="F221" s="3"/>
      <c r="G221" s="3"/>
      <c r="H221" s="3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3"/>
      <c r="AB221" s="3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6"/>
      <c r="AR221" s="4"/>
      <c r="AS221" s="7"/>
      <c r="AT221" s="8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</row>
    <row r="222" customFormat="false" ht="17.25" hidden="false" customHeight="true" outlineLevel="0" collapsed="false">
      <c r="A222" s="3"/>
      <c r="B222" s="9"/>
      <c r="C222" s="3"/>
      <c r="D222" s="3"/>
      <c r="E222" s="3"/>
      <c r="F222" s="3"/>
      <c r="G222" s="3"/>
      <c r="H222" s="3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3"/>
      <c r="AB222" s="3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6"/>
      <c r="AR222" s="4"/>
      <c r="AS222" s="7"/>
      <c r="AT222" s="8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</row>
    <row r="223" customFormat="false" ht="17.25" hidden="false" customHeight="true" outlineLevel="0" collapsed="false">
      <c r="A223" s="3"/>
      <c r="B223" s="9"/>
      <c r="C223" s="3"/>
      <c r="D223" s="3"/>
      <c r="E223" s="3"/>
      <c r="F223" s="3"/>
      <c r="G223" s="3"/>
      <c r="H223" s="3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3"/>
      <c r="AB223" s="3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6"/>
      <c r="AR223" s="4"/>
      <c r="AS223" s="7"/>
      <c r="AT223" s="8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</row>
    <row r="224" customFormat="false" ht="17.25" hidden="false" customHeight="true" outlineLevel="0" collapsed="false">
      <c r="A224" s="3"/>
      <c r="B224" s="9"/>
      <c r="C224" s="3"/>
      <c r="D224" s="3"/>
      <c r="E224" s="3"/>
      <c r="F224" s="3"/>
      <c r="G224" s="3"/>
      <c r="H224" s="3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3"/>
      <c r="AB224" s="3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6"/>
      <c r="AR224" s="4"/>
      <c r="AS224" s="7"/>
      <c r="AT224" s="8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</row>
    <row r="225" customFormat="false" ht="17.25" hidden="false" customHeight="true" outlineLevel="0" collapsed="false">
      <c r="A225" s="3"/>
      <c r="B225" s="9"/>
      <c r="C225" s="3"/>
      <c r="D225" s="3"/>
      <c r="E225" s="3"/>
      <c r="F225" s="3"/>
      <c r="G225" s="3"/>
      <c r="H225" s="3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3"/>
      <c r="AB225" s="3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6"/>
      <c r="AR225" s="4"/>
      <c r="AS225" s="7"/>
      <c r="AT225" s="8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</row>
    <row r="226" customFormat="false" ht="17.25" hidden="false" customHeight="true" outlineLevel="0" collapsed="false">
      <c r="A226" s="3"/>
      <c r="B226" s="9"/>
      <c r="C226" s="3"/>
      <c r="D226" s="3"/>
      <c r="E226" s="3"/>
      <c r="F226" s="3"/>
      <c r="G226" s="3"/>
      <c r="H226" s="3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3"/>
      <c r="AB226" s="3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6"/>
      <c r="AR226" s="4"/>
      <c r="AS226" s="7"/>
      <c r="AT226" s="8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</row>
    <row r="227" customFormat="false" ht="17.25" hidden="false" customHeight="true" outlineLevel="0" collapsed="false">
      <c r="A227" s="3"/>
      <c r="B227" s="9"/>
      <c r="C227" s="3"/>
      <c r="D227" s="3"/>
      <c r="E227" s="3"/>
      <c r="F227" s="3"/>
      <c r="G227" s="3"/>
      <c r="H227" s="3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3"/>
      <c r="AB227" s="3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6"/>
      <c r="AR227" s="4"/>
      <c r="AS227" s="7"/>
      <c r="AT227" s="8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</row>
    <row r="228" customFormat="false" ht="17.25" hidden="false" customHeight="true" outlineLevel="0" collapsed="false">
      <c r="A228" s="3"/>
      <c r="B228" s="9"/>
      <c r="C228" s="3"/>
      <c r="D228" s="3"/>
      <c r="E228" s="3"/>
      <c r="F228" s="3"/>
      <c r="G228" s="3"/>
      <c r="H228" s="3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3"/>
      <c r="AB228" s="3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6"/>
      <c r="AR228" s="4"/>
      <c r="AS228" s="7"/>
      <c r="AT228" s="8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</row>
    <row r="229" customFormat="false" ht="17.25" hidden="false" customHeight="true" outlineLevel="0" collapsed="false">
      <c r="A229" s="3"/>
      <c r="B229" s="9"/>
      <c r="C229" s="3"/>
      <c r="D229" s="3"/>
      <c r="E229" s="3"/>
      <c r="F229" s="3"/>
      <c r="G229" s="3"/>
      <c r="H229" s="3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3"/>
      <c r="AB229" s="3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6"/>
      <c r="AR229" s="4"/>
      <c r="AS229" s="7"/>
      <c r="AT229" s="8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</row>
    <row r="230" customFormat="false" ht="17.25" hidden="false" customHeight="true" outlineLevel="0" collapsed="false">
      <c r="A230" s="3"/>
      <c r="B230" s="9"/>
      <c r="C230" s="3"/>
      <c r="D230" s="3"/>
      <c r="E230" s="3"/>
      <c r="F230" s="3"/>
      <c r="G230" s="3"/>
      <c r="H230" s="3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3"/>
      <c r="AB230" s="3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6"/>
      <c r="AR230" s="4"/>
      <c r="AS230" s="7"/>
      <c r="AT230" s="8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</row>
    <row r="231" customFormat="false" ht="17.25" hidden="false" customHeight="true" outlineLevel="0" collapsed="false">
      <c r="A231" s="3"/>
      <c r="B231" s="9"/>
      <c r="C231" s="3"/>
      <c r="D231" s="3"/>
      <c r="E231" s="3"/>
      <c r="F231" s="3"/>
      <c r="G231" s="3"/>
      <c r="H231" s="3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3"/>
      <c r="AB231" s="3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6"/>
      <c r="AR231" s="4"/>
      <c r="AS231" s="7"/>
      <c r="AT231" s="8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</row>
    <row r="232" customFormat="false" ht="17.25" hidden="false" customHeight="true" outlineLevel="0" collapsed="false">
      <c r="A232" s="3"/>
      <c r="B232" s="9"/>
      <c r="C232" s="3"/>
      <c r="D232" s="3"/>
      <c r="E232" s="3"/>
      <c r="F232" s="3"/>
      <c r="G232" s="3"/>
      <c r="H232" s="3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3"/>
      <c r="AB232" s="3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6"/>
      <c r="AR232" s="4"/>
      <c r="AS232" s="7"/>
      <c r="AT232" s="8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</row>
    <row r="233" customFormat="false" ht="17.25" hidden="false" customHeight="true" outlineLevel="0" collapsed="false">
      <c r="A233" s="3"/>
      <c r="B233" s="9"/>
      <c r="C233" s="3"/>
      <c r="D233" s="3"/>
      <c r="E233" s="3"/>
      <c r="F233" s="3"/>
      <c r="G233" s="3"/>
      <c r="H233" s="3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3"/>
      <c r="AB233" s="3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6"/>
      <c r="AR233" s="4"/>
      <c r="AS233" s="7"/>
      <c r="AT233" s="8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</row>
    <row r="234" customFormat="false" ht="17.25" hidden="false" customHeight="true" outlineLevel="0" collapsed="false">
      <c r="A234" s="3"/>
      <c r="B234" s="9"/>
      <c r="C234" s="3"/>
      <c r="D234" s="3"/>
      <c r="E234" s="3"/>
      <c r="F234" s="3"/>
      <c r="G234" s="3"/>
      <c r="H234" s="3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3"/>
      <c r="AB234" s="3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6"/>
      <c r="AR234" s="4"/>
      <c r="AS234" s="7"/>
      <c r="AT234" s="8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</row>
    <row r="235" customFormat="false" ht="17.25" hidden="false" customHeight="true" outlineLevel="0" collapsed="false">
      <c r="A235" s="3"/>
      <c r="B235" s="9"/>
      <c r="C235" s="3"/>
      <c r="D235" s="3"/>
      <c r="E235" s="3"/>
      <c r="F235" s="3"/>
      <c r="G235" s="3"/>
      <c r="H235" s="3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3"/>
      <c r="AB235" s="3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6"/>
      <c r="AR235" s="4"/>
      <c r="AS235" s="7"/>
      <c r="AT235" s="8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</row>
    <row r="236" customFormat="false" ht="17.25" hidden="false" customHeight="true" outlineLevel="0" collapsed="false">
      <c r="A236" s="3"/>
      <c r="B236" s="9"/>
      <c r="C236" s="3"/>
      <c r="D236" s="3"/>
      <c r="E236" s="3"/>
      <c r="F236" s="3"/>
      <c r="G236" s="3"/>
      <c r="H236" s="3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3"/>
      <c r="AB236" s="3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6"/>
      <c r="AR236" s="4"/>
      <c r="AS236" s="7"/>
      <c r="AT236" s="8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</row>
    <row r="237" customFormat="false" ht="17.25" hidden="false" customHeight="true" outlineLevel="0" collapsed="false">
      <c r="A237" s="3"/>
      <c r="B237" s="9"/>
      <c r="C237" s="3"/>
      <c r="D237" s="3"/>
      <c r="E237" s="3"/>
      <c r="F237" s="3"/>
      <c r="G237" s="3"/>
      <c r="H237" s="3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3"/>
      <c r="AB237" s="3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6"/>
      <c r="AR237" s="4"/>
      <c r="AS237" s="7"/>
      <c r="AT237" s="8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</row>
    <row r="238" customFormat="false" ht="17.25" hidden="false" customHeight="true" outlineLevel="0" collapsed="false">
      <c r="A238" s="3"/>
      <c r="B238" s="9"/>
      <c r="C238" s="3"/>
      <c r="D238" s="3"/>
      <c r="E238" s="3"/>
      <c r="F238" s="3"/>
      <c r="G238" s="3"/>
      <c r="H238" s="3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3"/>
      <c r="AB238" s="3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6"/>
      <c r="AR238" s="4"/>
      <c r="AS238" s="7"/>
      <c r="AT238" s="8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</row>
    <row r="239" customFormat="false" ht="17.25" hidden="false" customHeight="true" outlineLevel="0" collapsed="false">
      <c r="A239" s="3"/>
      <c r="B239" s="9"/>
      <c r="C239" s="3"/>
      <c r="D239" s="3"/>
      <c r="E239" s="3"/>
      <c r="F239" s="3"/>
      <c r="G239" s="3"/>
      <c r="H239" s="3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3"/>
      <c r="AB239" s="3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6"/>
      <c r="AR239" s="4"/>
      <c r="AS239" s="7"/>
      <c r="AT239" s="8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</row>
    <row r="240" customFormat="false" ht="17.25" hidden="false" customHeight="true" outlineLevel="0" collapsed="false">
      <c r="A240" s="3"/>
      <c r="B240" s="9"/>
      <c r="C240" s="3"/>
      <c r="D240" s="3"/>
      <c r="E240" s="3"/>
      <c r="F240" s="3"/>
      <c r="G240" s="3"/>
      <c r="H240" s="3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3"/>
      <c r="AB240" s="3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6"/>
      <c r="AR240" s="4"/>
      <c r="AS240" s="7"/>
      <c r="AT240" s="8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</row>
    <row r="241" customFormat="false" ht="17.25" hidden="false" customHeight="true" outlineLevel="0" collapsed="false">
      <c r="A241" s="3"/>
      <c r="B241" s="9"/>
      <c r="C241" s="3"/>
      <c r="D241" s="3"/>
      <c r="E241" s="3"/>
      <c r="F241" s="3"/>
      <c r="G241" s="3"/>
      <c r="H241" s="3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3"/>
      <c r="AB241" s="3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6"/>
      <c r="AR241" s="4"/>
      <c r="AS241" s="7"/>
      <c r="AT241" s="8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</row>
    <row r="242" customFormat="false" ht="17.25" hidden="false" customHeight="true" outlineLevel="0" collapsed="false">
      <c r="A242" s="3"/>
      <c r="B242" s="9"/>
      <c r="C242" s="3"/>
      <c r="D242" s="3"/>
      <c r="E242" s="3"/>
      <c r="F242" s="3"/>
      <c r="G242" s="3"/>
      <c r="H242" s="3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3"/>
      <c r="AB242" s="3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6"/>
      <c r="AR242" s="4"/>
      <c r="AS242" s="7"/>
      <c r="AT242" s="8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</row>
    <row r="243" customFormat="false" ht="17.25" hidden="false" customHeight="true" outlineLevel="0" collapsed="false">
      <c r="A243" s="3"/>
      <c r="B243" s="9"/>
      <c r="C243" s="3"/>
      <c r="D243" s="3"/>
      <c r="E243" s="3"/>
      <c r="F243" s="3"/>
      <c r="G243" s="3"/>
      <c r="H243" s="3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3"/>
      <c r="AB243" s="3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6"/>
      <c r="AR243" s="4"/>
      <c r="AS243" s="7"/>
      <c r="AT243" s="8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</row>
    <row r="244" customFormat="false" ht="17.25" hidden="false" customHeight="true" outlineLevel="0" collapsed="false">
      <c r="A244" s="3"/>
      <c r="B244" s="9"/>
      <c r="C244" s="3"/>
      <c r="D244" s="3"/>
      <c r="E244" s="3"/>
      <c r="F244" s="3"/>
      <c r="G244" s="3"/>
      <c r="H244" s="3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3"/>
      <c r="AB244" s="3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6"/>
      <c r="AR244" s="4"/>
      <c r="AS244" s="7"/>
      <c r="AT244" s="8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</row>
    <row r="245" customFormat="false" ht="17.25" hidden="false" customHeight="true" outlineLevel="0" collapsed="false">
      <c r="A245" s="3"/>
      <c r="B245" s="9"/>
      <c r="C245" s="3"/>
      <c r="D245" s="3"/>
      <c r="E245" s="3"/>
      <c r="F245" s="3"/>
      <c r="G245" s="3"/>
      <c r="H245" s="3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3"/>
      <c r="AB245" s="3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6"/>
      <c r="AR245" s="4"/>
      <c r="AS245" s="7"/>
      <c r="AT245" s="8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</row>
    <row r="246" customFormat="false" ht="17.25" hidden="false" customHeight="true" outlineLevel="0" collapsed="false">
      <c r="A246" s="3"/>
      <c r="B246" s="9"/>
      <c r="C246" s="3"/>
      <c r="D246" s="3"/>
      <c r="E246" s="3"/>
      <c r="F246" s="3"/>
      <c r="G246" s="3"/>
      <c r="H246" s="3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3"/>
      <c r="AB246" s="3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6"/>
      <c r="AR246" s="4"/>
      <c r="AS246" s="7"/>
      <c r="AT246" s="8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</row>
    <row r="247" customFormat="false" ht="17.25" hidden="false" customHeight="true" outlineLevel="0" collapsed="false">
      <c r="A247" s="3"/>
      <c r="B247" s="9"/>
      <c r="C247" s="3"/>
      <c r="D247" s="3"/>
      <c r="E247" s="3"/>
      <c r="F247" s="3"/>
      <c r="G247" s="3"/>
      <c r="H247" s="3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3"/>
      <c r="AB247" s="3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6"/>
      <c r="AR247" s="4"/>
      <c r="AS247" s="7"/>
      <c r="AT247" s="8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</row>
    <row r="248" customFormat="false" ht="17.25" hidden="false" customHeight="true" outlineLevel="0" collapsed="false">
      <c r="A248" s="3"/>
      <c r="B248" s="9"/>
      <c r="C248" s="3"/>
      <c r="D248" s="3"/>
      <c r="E248" s="3"/>
      <c r="F248" s="3"/>
      <c r="G248" s="3"/>
      <c r="H248" s="3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3"/>
      <c r="AB248" s="3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6"/>
      <c r="AR248" s="4"/>
      <c r="AS248" s="7"/>
      <c r="AT248" s="8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</row>
    <row r="249" customFormat="false" ht="17.25" hidden="false" customHeight="true" outlineLevel="0" collapsed="false">
      <c r="A249" s="3"/>
      <c r="B249" s="9"/>
      <c r="C249" s="3"/>
      <c r="D249" s="3"/>
      <c r="E249" s="3"/>
      <c r="F249" s="3"/>
      <c r="G249" s="3"/>
      <c r="H249" s="3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3"/>
      <c r="AB249" s="3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6"/>
      <c r="AR249" s="4"/>
      <c r="AS249" s="7"/>
      <c r="AT249" s="8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</row>
    <row r="250" customFormat="false" ht="17.25" hidden="false" customHeight="true" outlineLevel="0" collapsed="false">
      <c r="A250" s="3"/>
      <c r="B250" s="9"/>
      <c r="C250" s="3"/>
      <c r="D250" s="3"/>
      <c r="E250" s="3"/>
      <c r="F250" s="3"/>
      <c r="G250" s="3"/>
      <c r="H250" s="3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3"/>
      <c r="AB250" s="3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6"/>
      <c r="AR250" s="4"/>
      <c r="AS250" s="7"/>
      <c r="AT250" s="8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</row>
    <row r="251" customFormat="false" ht="17.25" hidden="false" customHeight="true" outlineLevel="0" collapsed="false">
      <c r="A251" s="3"/>
      <c r="B251" s="9"/>
      <c r="C251" s="3"/>
      <c r="D251" s="3"/>
      <c r="E251" s="3"/>
      <c r="F251" s="3"/>
      <c r="G251" s="3"/>
      <c r="H251" s="3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3"/>
      <c r="AB251" s="3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6"/>
      <c r="AR251" s="4"/>
      <c r="AS251" s="7"/>
      <c r="AT251" s="8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</row>
    <row r="252" customFormat="false" ht="17.25" hidden="false" customHeight="true" outlineLevel="0" collapsed="false">
      <c r="A252" s="3"/>
      <c r="B252" s="9"/>
      <c r="C252" s="3"/>
      <c r="D252" s="3"/>
      <c r="E252" s="3"/>
      <c r="F252" s="3"/>
      <c r="G252" s="3"/>
      <c r="H252" s="3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3"/>
      <c r="AB252" s="3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6"/>
      <c r="AR252" s="4"/>
      <c r="AS252" s="7"/>
      <c r="AT252" s="8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</row>
    <row r="253" customFormat="false" ht="17.25" hidden="false" customHeight="true" outlineLevel="0" collapsed="false">
      <c r="A253" s="3"/>
      <c r="B253" s="9"/>
      <c r="C253" s="3"/>
      <c r="D253" s="3"/>
      <c r="E253" s="3"/>
      <c r="F253" s="3"/>
      <c r="G253" s="3"/>
      <c r="H253" s="3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3"/>
      <c r="AB253" s="3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6"/>
      <c r="AR253" s="4"/>
      <c r="AS253" s="7"/>
      <c r="AT253" s="8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</row>
    <row r="254" customFormat="false" ht="17.25" hidden="false" customHeight="true" outlineLevel="0" collapsed="false">
      <c r="A254" s="3"/>
      <c r="B254" s="9"/>
      <c r="C254" s="3"/>
      <c r="D254" s="3"/>
      <c r="E254" s="3"/>
      <c r="F254" s="3"/>
      <c r="G254" s="3"/>
      <c r="H254" s="3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3"/>
      <c r="AB254" s="3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6"/>
      <c r="AR254" s="4"/>
      <c r="AS254" s="7"/>
      <c r="AT254" s="8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</row>
    <row r="255" customFormat="false" ht="17.25" hidden="false" customHeight="true" outlineLevel="0" collapsed="false">
      <c r="A255" s="3"/>
      <c r="B255" s="9"/>
      <c r="C255" s="3"/>
      <c r="D255" s="3"/>
      <c r="E255" s="3"/>
      <c r="F255" s="3"/>
      <c r="G255" s="3"/>
      <c r="H255" s="3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3"/>
      <c r="AB255" s="3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6"/>
      <c r="AR255" s="4"/>
      <c r="AS255" s="7"/>
      <c r="AT255" s="8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</row>
    <row r="256" customFormat="false" ht="17.25" hidden="false" customHeight="true" outlineLevel="0" collapsed="false">
      <c r="A256" s="3"/>
      <c r="B256" s="9"/>
      <c r="C256" s="3"/>
      <c r="D256" s="3"/>
      <c r="E256" s="3"/>
      <c r="F256" s="3"/>
      <c r="G256" s="3"/>
      <c r="H256" s="3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3"/>
      <c r="AB256" s="3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6"/>
      <c r="AR256" s="4"/>
      <c r="AS256" s="7"/>
      <c r="AT256" s="8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</row>
    <row r="257" customFormat="false" ht="17.25" hidden="false" customHeight="true" outlineLevel="0" collapsed="false">
      <c r="A257" s="3"/>
      <c r="B257" s="9"/>
      <c r="C257" s="3"/>
      <c r="D257" s="3"/>
      <c r="E257" s="3"/>
      <c r="F257" s="3"/>
      <c r="G257" s="3"/>
      <c r="H257" s="3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3"/>
      <c r="AB257" s="3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6"/>
      <c r="AR257" s="4"/>
      <c r="AS257" s="7"/>
      <c r="AT257" s="8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</row>
    <row r="258" customFormat="false" ht="17.25" hidden="false" customHeight="true" outlineLevel="0" collapsed="false">
      <c r="A258" s="3"/>
      <c r="B258" s="9"/>
      <c r="C258" s="3"/>
      <c r="D258" s="3"/>
      <c r="E258" s="3"/>
      <c r="F258" s="3"/>
      <c r="G258" s="3"/>
      <c r="H258" s="3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3"/>
      <c r="AB258" s="3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6"/>
      <c r="AR258" s="4"/>
      <c r="AS258" s="7"/>
      <c r="AT258" s="8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</row>
    <row r="259" customFormat="false" ht="17.25" hidden="false" customHeight="true" outlineLevel="0" collapsed="false">
      <c r="A259" s="3"/>
      <c r="B259" s="9"/>
      <c r="C259" s="3"/>
      <c r="D259" s="3"/>
      <c r="E259" s="3"/>
      <c r="F259" s="3"/>
      <c r="G259" s="3"/>
      <c r="H259" s="3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3"/>
      <c r="AB259" s="3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6"/>
      <c r="AR259" s="4"/>
      <c r="AS259" s="7"/>
      <c r="AT259" s="8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</row>
    <row r="260" customFormat="false" ht="17.25" hidden="false" customHeight="true" outlineLevel="0" collapsed="false">
      <c r="A260" s="3"/>
      <c r="B260" s="9"/>
      <c r="C260" s="3"/>
      <c r="D260" s="3"/>
      <c r="E260" s="3"/>
      <c r="F260" s="3"/>
      <c r="G260" s="3"/>
      <c r="H260" s="3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3"/>
      <c r="AB260" s="3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6"/>
      <c r="AR260" s="4"/>
      <c r="AS260" s="7"/>
      <c r="AT260" s="8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</row>
    <row r="261" customFormat="false" ht="17.25" hidden="false" customHeight="true" outlineLevel="0" collapsed="false">
      <c r="A261" s="3"/>
      <c r="B261" s="9"/>
      <c r="C261" s="3"/>
      <c r="D261" s="3"/>
      <c r="E261" s="3"/>
      <c r="F261" s="3"/>
      <c r="G261" s="3"/>
      <c r="H261" s="3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3"/>
      <c r="AB261" s="3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6"/>
      <c r="AR261" s="4"/>
      <c r="AS261" s="7"/>
      <c r="AT261" s="8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</row>
    <row r="262" customFormat="false" ht="17.25" hidden="false" customHeight="true" outlineLevel="0" collapsed="false">
      <c r="A262" s="3"/>
      <c r="B262" s="9"/>
      <c r="C262" s="3"/>
      <c r="D262" s="3"/>
      <c r="E262" s="3"/>
      <c r="F262" s="3"/>
      <c r="G262" s="3"/>
      <c r="H262" s="3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3"/>
      <c r="AB262" s="3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6"/>
      <c r="AR262" s="4"/>
      <c r="AS262" s="7"/>
      <c r="AT262" s="8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</row>
    <row r="263" customFormat="false" ht="17.25" hidden="false" customHeight="true" outlineLevel="0" collapsed="false">
      <c r="A263" s="3"/>
      <c r="B263" s="9"/>
      <c r="C263" s="3"/>
      <c r="D263" s="3"/>
      <c r="E263" s="3"/>
      <c r="F263" s="3"/>
      <c r="G263" s="3"/>
      <c r="H263" s="3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3"/>
      <c r="AB263" s="3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6"/>
      <c r="AR263" s="4"/>
      <c r="AS263" s="7"/>
      <c r="AT263" s="8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</row>
    <row r="264" customFormat="false" ht="17.25" hidden="false" customHeight="true" outlineLevel="0" collapsed="false">
      <c r="A264" s="3"/>
      <c r="B264" s="9"/>
      <c r="C264" s="3"/>
      <c r="D264" s="3"/>
      <c r="E264" s="3"/>
      <c r="F264" s="3"/>
      <c r="G264" s="3"/>
      <c r="H264" s="3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3"/>
      <c r="AB264" s="3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6"/>
      <c r="AR264" s="4"/>
      <c r="AS264" s="7"/>
      <c r="AT264" s="8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</row>
    <row r="265" customFormat="false" ht="17.25" hidden="false" customHeight="true" outlineLevel="0" collapsed="false">
      <c r="A265" s="3"/>
      <c r="B265" s="9"/>
      <c r="C265" s="3"/>
      <c r="D265" s="3"/>
      <c r="E265" s="3"/>
      <c r="F265" s="3"/>
      <c r="G265" s="3"/>
      <c r="H265" s="3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3"/>
      <c r="AB265" s="3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6"/>
      <c r="AR265" s="4"/>
      <c r="AS265" s="7"/>
      <c r="AT265" s="8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</row>
    <row r="266" customFormat="false" ht="17.25" hidden="false" customHeight="true" outlineLevel="0" collapsed="false">
      <c r="A266" s="3"/>
      <c r="B266" s="9"/>
      <c r="C266" s="3"/>
      <c r="D266" s="3"/>
      <c r="E266" s="3"/>
      <c r="F266" s="3"/>
      <c r="G266" s="3"/>
      <c r="H266" s="3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3"/>
      <c r="AB266" s="3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6"/>
      <c r="AR266" s="4"/>
      <c r="AS266" s="7"/>
      <c r="AT266" s="8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</row>
    <row r="267" customFormat="false" ht="17.25" hidden="false" customHeight="true" outlineLevel="0" collapsed="false">
      <c r="A267" s="3"/>
      <c r="B267" s="9"/>
      <c r="C267" s="3"/>
      <c r="D267" s="3"/>
      <c r="E267" s="3"/>
      <c r="F267" s="3"/>
      <c r="G267" s="3"/>
      <c r="H267" s="3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3"/>
      <c r="AB267" s="3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6"/>
      <c r="AR267" s="4"/>
      <c r="AS267" s="7"/>
      <c r="AT267" s="8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</row>
    <row r="268" customFormat="false" ht="17.25" hidden="false" customHeight="true" outlineLevel="0" collapsed="false">
      <c r="A268" s="3"/>
      <c r="B268" s="9"/>
      <c r="C268" s="3"/>
      <c r="D268" s="3"/>
      <c r="E268" s="3"/>
      <c r="F268" s="3"/>
      <c r="G268" s="3"/>
      <c r="H268" s="3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3"/>
      <c r="AB268" s="3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6"/>
      <c r="AR268" s="4"/>
      <c r="AS268" s="7"/>
      <c r="AT268" s="8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</row>
    <row r="269" customFormat="false" ht="17.25" hidden="false" customHeight="true" outlineLevel="0" collapsed="false">
      <c r="A269" s="3"/>
      <c r="B269" s="9"/>
      <c r="C269" s="3"/>
      <c r="D269" s="3"/>
      <c r="E269" s="3"/>
      <c r="F269" s="3"/>
      <c r="G269" s="3"/>
      <c r="H269" s="3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3"/>
      <c r="AB269" s="3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6"/>
      <c r="AR269" s="4"/>
      <c r="AS269" s="7"/>
      <c r="AT269" s="8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</row>
    <row r="270" customFormat="false" ht="17.25" hidden="false" customHeight="true" outlineLevel="0" collapsed="false">
      <c r="A270" s="3"/>
      <c r="B270" s="9"/>
      <c r="C270" s="3"/>
      <c r="D270" s="3"/>
      <c r="E270" s="3"/>
      <c r="F270" s="3"/>
      <c r="G270" s="3"/>
      <c r="H270" s="3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3"/>
      <c r="AB270" s="3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6"/>
      <c r="AR270" s="4"/>
      <c r="AS270" s="7"/>
      <c r="AT270" s="8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</row>
    <row r="271" customFormat="false" ht="17.25" hidden="false" customHeight="true" outlineLevel="0" collapsed="false">
      <c r="A271" s="3"/>
      <c r="B271" s="9"/>
      <c r="C271" s="3"/>
      <c r="D271" s="3"/>
      <c r="E271" s="3"/>
      <c r="F271" s="3"/>
      <c r="G271" s="3"/>
      <c r="H271" s="3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3"/>
      <c r="AB271" s="3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6"/>
      <c r="AR271" s="4"/>
      <c r="AS271" s="7"/>
      <c r="AT271" s="8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</row>
    <row r="272" customFormat="false" ht="17.25" hidden="false" customHeight="true" outlineLevel="0" collapsed="false">
      <c r="A272" s="3"/>
      <c r="B272" s="9"/>
      <c r="C272" s="3"/>
      <c r="D272" s="3"/>
      <c r="E272" s="3"/>
      <c r="F272" s="3"/>
      <c r="G272" s="3"/>
      <c r="H272" s="3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3"/>
      <c r="AB272" s="3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6"/>
      <c r="AR272" s="4"/>
      <c r="AS272" s="7"/>
      <c r="AT272" s="8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</row>
    <row r="273" customFormat="false" ht="17.25" hidden="false" customHeight="true" outlineLevel="0" collapsed="false">
      <c r="A273" s="3"/>
      <c r="B273" s="9"/>
      <c r="C273" s="3"/>
      <c r="D273" s="3"/>
      <c r="E273" s="3"/>
      <c r="F273" s="3"/>
      <c r="G273" s="3"/>
      <c r="H273" s="3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3"/>
      <c r="AB273" s="3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6"/>
      <c r="AR273" s="4"/>
      <c r="AS273" s="7"/>
      <c r="AT273" s="8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</row>
    <row r="274" customFormat="false" ht="17.25" hidden="false" customHeight="true" outlineLevel="0" collapsed="false">
      <c r="A274" s="3"/>
      <c r="B274" s="9"/>
      <c r="C274" s="3"/>
      <c r="D274" s="3"/>
      <c r="E274" s="3"/>
      <c r="F274" s="3"/>
      <c r="G274" s="3"/>
      <c r="H274" s="3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3"/>
      <c r="AB274" s="3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6"/>
      <c r="AR274" s="4"/>
      <c r="AS274" s="7"/>
      <c r="AT274" s="8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</row>
    <row r="275" customFormat="false" ht="17.25" hidden="false" customHeight="true" outlineLevel="0" collapsed="false">
      <c r="A275" s="3"/>
      <c r="B275" s="9"/>
      <c r="C275" s="3"/>
      <c r="D275" s="3"/>
      <c r="E275" s="3"/>
      <c r="F275" s="3"/>
      <c r="G275" s="3"/>
      <c r="H275" s="3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3"/>
      <c r="AB275" s="3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6"/>
      <c r="AR275" s="4"/>
      <c r="AS275" s="7"/>
      <c r="AT275" s="8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</row>
    <row r="276" customFormat="false" ht="17.25" hidden="false" customHeight="true" outlineLevel="0" collapsed="false">
      <c r="A276" s="3"/>
      <c r="B276" s="9"/>
      <c r="C276" s="3"/>
      <c r="D276" s="3"/>
      <c r="E276" s="3"/>
      <c r="F276" s="3"/>
      <c r="G276" s="3"/>
      <c r="H276" s="3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3"/>
      <c r="AB276" s="3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6"/>
      <c r="AR276" s="4"/>
      <c r="AS276" s="7"/>
      <c r="AT276" s="8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</row>
    <row r="277" customFormat="false" ht="17.25" hidden="false" customHeight="true" outlineLevel="0" collapsed="false">
      <c r="A277" s="3"/>
      <c r="B277" s="9"/>
      <c r="C277" s="3"/>
      <c r="D277" s="3"/>
      <c r="E277" s="3"/>
      <c r="F277" s="3"/>
      <c r="G277" s="3"/>
      <c r="H277" s="3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3"/>
      <c r="AB277" s="3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6"/>
      <c r="AR277" s="4"/>
      <c r="AS277" s="7"/>
      <c r="AT277" s="8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</row>
    <row r="278" customFormat="false" ht="17.25" hidden="false" customHeight="true" outlineLevel="0" collapsed="false">
      <c r="A278" s="3"/>
      <c r="B278" s="9"/>
      <c r="C278" s="3"/>
      <c r="D278" s="3"/>
      <c r="E278" s="3"/>
      <c r="F278" s="3"/>
      <c r="G278" s="3"/>
      <c r="H278" s="3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3"/>
      <c r="AB278" s="3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6"/>
      <c r="AR278" s="4"/>
      <c r="AS278" s="7"/>
      <c r="AT278" s="8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</row>
    <row r="279" customFormat="false" ht="17.25" hidden="false" customHeight="true" outlineLevel="0" collapsed="false">
      <c r="A279" s="3"/>
      <c r="B279" s="9"/>
      <c r="C279" s="3"/>
      <c r="D279" s="3"/>
      <c r="E279" s="3"/>
      <c r="F279" s="3"/>
      <c r="G279" s="3"/>
      <c r="H279" s="3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3"/>
      <c r="AB279" s="3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6"/>
      <c r="AR279" s="4"/>
      <c r="AS279" s="7"/>
      <c r="AT279" s="8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</row>
    <row r="280" customFormat="false" ht="17.25" hidden="false" customHeight="true" outlineLevel="0" collapsed="false">
      <c r="A280" s="3"/>
      <c r="B280" s="9"/>
      <c r="C280" s="3"/>
      <c r="D280" s="3"/>
      <c r="E280" s="3"/>
      <c r="F280" s="3"/>
      <c r="G280" s="3"/>
      <c r="H280" s="3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3"/>
      <c r="AB280" s="3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6"/>
      <c r="AR280" s="4"/>
      <c r="AS280" s="7"/>
      <c r="AT280" s="8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</row>
    <row r="281" customFormat="false" ht="17.25" hidden="false" customHeight="true" outlineLevel="0" collapsed="false">
      <c r="A281" s="3"/>
      <c r="B281" s="9"/>
      <c r="C281" s="3"/>
      <c r="D281" s="3"/>
      <c r="E281" s="3"/>
      <c r="F281" s="3"/>
      <c r="G281" s="3"/>
      <c r="H281" s="3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3"/>
      <c r="AB281" s="3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6"/>
      <c r="AR281" s="4"/>
      <c r="AS281" s="7"/>
      <c r="AT281" s="8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</row>
    <row r="282" customFormat="false" ht="17.25" hidden="false" customHeight="true" outlineLevel="0" collapsed="false">
      <c r="A282" s="3"/>
      <c r="B282" s="9"/>
      <c r="C282" s="3"/>
      <c r="D282" s="3"/>
      <c r="E282" s="3"/>
      <c r="F282" s="3"/>
      <c r="G282" s="3"/>
      <c r="H282" s="3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3"/>
      <c r="AB282" s="3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6"/>
      <c r="AR282" s="4"/>
      <c r="AS282" s="7"/>
      <c r="AT282" s="8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</row>
    <row r="283" customFormat="false" ht="17.25" hidden="false" customHeight="true" outlineLevel="0" collapsed="false">
      <c r="A283" s="3"/>
      <c r="B283" s="9"/>
      <c r="C283" s="3"/>
      <c r="D283" s="3"/>
      <c r="E283" s="3"/>
      <c r="F283" s="3"/>
      <c r="G283" s="3"/>
      <c r="H283" s="3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3"/>
      <c r="AB283" s="3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6"/>
      <c r="AR283" s="4"/>
      <c r="AS283" s="7"/>
      <c r="AT283" s="8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</row>
    <row r="284" customFormat="false" ht="17.25" hidden="false" customHeight="true" outlineLevel="0" collapsed="false">
      <c r="A284" s="3"/>
      <c r="B284" s="9"/>
      <c r="C284" s="3"/>
      <c r="D284" s="3"/>
      <c r="E284" s="3"/>
      <c r="F284" s="3"/>
      <c r="G284" s="3"/>
      <c r="H284" s="3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3"/>
      <c r="AB284" s="3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6"/>
      <c r="AR284" s="4"/>
      <c r="AS284" s="7"/>
      <c r="AT284" s="8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</row>
    <row r="285" customFormat="false" ht="17.25" hidden="false" customHeight="true" outlineLevel="0" collapsed="false">
      <c r="A285" s="3"/>
      <c r="B285" s="9"/>
      <c r="C285" s="3"/>
      <c r="D285" s="3"/>
      <c r="E285" s="3"/>
      <c r="F285" s="3"/>
      <c r="G285" s="3"/>
      <c r="H285" s="3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3"/>
      <c r="AB285" s="3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6"/>
      <c r="AR285" s="4"/>
      <c r="AS285" s="7"/>
      <c r="AT285" s="8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</row>
    <row r="286" customFormat="false" ht="17.25" hidden="false" customHeight="true" outlineLevel="0" collapsed="false">
      <c r="A286" s="3"/>
      <c r="B286" s="9"/>
      <c r="C286" s="3"/>
      <c r="D286" s="3"/>
      <c r="E286" s="3"/>
      <c r="F286" s="3"/>
      <c r="G286" s="3"/>
      <c r="H286" s="3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3"/>
      <c r="AB286" s="3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6"/>
      <c r="AR286" s="4"/>
      <c r="AS286" s="7"/>
      <c r="AT286" s="8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</row>
    <row r="287" customFormat="false" ht="17.25" hidden="false" customHeight="true" outlineLevel="0" collapsed="false">
      <c r="A287" s="3"/>
      <c r="B287" s="9"/>
      <c r="C287" s="3"/>
      <c r="D287" s="3"/>
      <c r="E287" s="3"/>
      <c r="F287" s="3"/>
      <c r="G287" s="3"/>
      <c r="H287" s="3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3"/>
      <c r="AB287" s="3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6"/>
      <c r="AR287" s="4"/>
      <c r="AS287" s="7"/>
      <c r="AT287" s="8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</row>
    <row r="288" customFormat="false" ht="17.25" hidden="false" customHeight="true" outlineLevel="0" collapsed="false">
      <c r="A288" s="3"/>
      <c r="B288" s="9"/>
      <c r="C288" s="3"/>
      <c r="D288" s="3"/>
      <c r="E288" s="3"/>
      <c r="F288" s="3"/>
      <c r="G288" s="3"/>
      <c r="H288" s="3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3"/>
      <c r="AB288" s="3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6"/>
      <c r="AR288" s="4"/>
      <c r="AS288" s="7"/>
      <c r="AT288" s="8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</row>
    <row r="289" customFormat="false" ht="17.25" hidden="false" customHeight="true" outlineLevel="0" collapsed="false">
      <c r="A289" s="3"/>
      <c r="B289" s="9"/>
      <c r="C289" s="3"/>
      <c r="D289" s="3"/>
      <c r="E289" s="3"/>
      <c r="F289" s="3"/>
      <c r="G289" s="3"/>
      <c r="H289" s="3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3"/>
      <c r="AB289" s="3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6"/>
      <c r="AR289" s="4"/>
      <c r="AS289" s="7"/>
      <c r="AT289" s="8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</row>
    <row r="290" customFormat="false" ht="17.25" hidden="false" customHeight="true" outlineLevel="0" collapsed="false">
      <c r="A290" s="3"/>
      <c r="B290" s="9"/>
      <c r="C290" s="3"/>
      <c r="D290" s="3"/>
      <c r="E290" s="3"/>
      <c r="F290" s="3"/>
      <c r="G290" s="3"/>
      <c r="H290" s="3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3"/>
      <c r="AB290" s="3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6"/>
      <c r="AR290" s="4"/>
      <c r="AS290" s="7"/>
      <c r="AT290" s="8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</row>
    <row r="291" customFormat="false" ht="17.25" hidden="false" customHeight="true" outlineLevel="0" collapsed="false">
      <c r="A291" s="3"/>
      <c r="B291" s="9"/>
      <c r="C291" s="3"/>
      <c r="D291" s="3"/>
      <c r="E291" s="3"/>
      <c r="F291" s="3"/>
      <c r="G291" s="3"/>
      <c r="H291" s="3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3"/>
      <c r="AB291" s="3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6"/>
      <c r="AR291" s="4"/>
      <c r="AS291" s="7"/>
      <c r="AT291" s="8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</row>
    <row r="292" customFormat="false" ht="17.25" hidden="false" customHeight="true" outlineLevel="0" collapsed="false">
      <c r="A292" s="3"/>
      <c r="B292" s="9"/>
      <c r="C292" s="3"/>
      <c r="D292" s="3"/>
      <c r="E292" s="3"/>
      <c r="F292" s="3"/>
      <c r="G292" s="3"/>
      <c r="H292" s="3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3"/>
      <c r="AB292" s="3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6"/>
      <c r="AR292" s="4"/>
      <c r="AS292" s="7"/>
      <c r="AT292" s="8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</row>
    <row r="293" customFormat="false" ht="17.25" hidden="false" customHeight="true" outlineLevel="0" collapsed="false">
      <c r="A293" s="3"/>
      <c r="B293" s="9"/>
      <c r="C293" s="3"/>
      <c r="D293" s="3"/>
      <c r="E293" s="3"/>
      <c r="F293" s="3"/>
      <c r="G293" s="3"/>
      <c r="H293" s="3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3"/>
      <c r="AB293" s="3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6"/>
      <c r="AR293" s="4"/>
      <c r="AS293" s="7"/>
      <c r="AT293" s="8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</row>
    <row r="294" customFormat="false" ht="17.25" hidden="false" customHeight="true" outlineLevel="0" collapsed="false">
      <c r="A294" s="3"/>
      <c r="B294" s="9"/>
      <c r="C294" s="3"/>
      <c r="D294" s="3"/>
      <c r="E294" s="3"/>
      <c r="F294" s="3"/>
      <c r="G294" s="3"/>
      <c r="H294" s="3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3"/>
      <c r="AB294" s="3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6"/>
      <c r="AR294" s="4"/>
      <c r="AS294" s="7"/>
      <c r="AT294" s="8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</row>
    <row r="295" customFormat="false" ht="17.25" hidden="false" customHeight="true" outlineLevel="0" collapsed="false">
      <c r="A295" s="3"/>
      <c r="B295" s="9"/>
      <c r="C295" s="3"/>
      <c r="D295" s="3"/>
      <c r="E295" s="3"/>
      <c r="F295" s="3"/>
      <c r="G295" s="3"/>
      <c r="H295" s="3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3"/>
      <c r="AB295" s="3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6"/>
      <c r="AR295" s="4"/>
      <c r="AS295" s="7"/>
      <c r="AT295" s="8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</row>
    <row r="296" customFormat="false" ht="17.25" hidden="false" customHeight="true" outlineLevel="0" collapsed="false">
      <c r="A296" s="3"/>
      <c r="B296" s="9"/>
      <c r="C296" s="3"/>
      <c r="D296" s="3"/>
      <c r="E296" s="3"/>
      <c r="F296" s="3"/>
      <c r="G296" s="3"/>
      <c r="H296" s="3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3"/>
      <c r="AB296" s="3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6"/>
      <c r="AR296" s="4"/>
      <c r="AS296" s="7"/>
      <c r="AT296" s="8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</row>
    <row r="297" customFormat="false" ht="17.25" hidden="false" customHeight="true" outlineLevel="0" collapsed="false">
      <c r="A297" s="3"/>
      <c r="B297" s="9"/>
      <c r="C297" s="3"/>
      <c r="D297" s="3"/>
      <c r="E297" s="3"/>
      <c r="F297" s="3"/>
      <c r="G297" s="3"/>
      <c r="H297" s="3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3"/>
      <c r="AB297" s="3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6"/>
      <c r="AR297" s="4"/>
      <c r="AS297" s="7"/>
      <c r="AT297" s="8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</row>
    <row r="298" customFormat="false" ht="17.25" hidden="false" customHeight="true" outlineLevel="0" collapsed="false">
      <c r="A298" s="3"/>
      <c r="B298" s="9"/>
      <c r="C298" s="3"/>
      <c r="D298" s="3"/>
      <c r="E298" s="3"/>
      <c r="F298" s="3"/>
      <c r="G298" s="3"/>
      <c r="H298" s="3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3"/>
      <c r="AB298" s="3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6"/>
      <c r="AR298" s="4"/>
      <c r="AS298" s="7"/>
      <c r="AT298" s="8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</row>
    <row r="299" customFormat="false" ht="17.25" hidden="false" customHeight="true" outlineLevel="0" collapsed="false">
      <c r="A299" s="3"/>
      <c r="B299" s="9"/>
      <c r="C299" s="3"/>
      <c r="D299" s="3"/>
      <c r="E299" s="3"/>
      <c r="F299" s="3"/>
      <c r="G299" s="3"/>
      <c r="H299" s="3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3"/>
      <c r="AB299" s="3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6"/>
      <c r="AR299" s="4"/>
      <c r="AS299" s="7"/>
      <c r="AT299" s="8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</row>
    <row r="300" customFormat="false" ht="17.25" hidden="false" customHeight="true" outlineLevel="0" collapsed="false">
      <c r="A300" s="3"/>
      <c r="B300" s="9"/>
      <c r="C300" s="3"/>
      <c r="D300" s="3"/>
      <c r="E300" s="3"/>
      <c r="F300" s="3"/>
      <c r="G300" s="3"/>
      <c r="H300" s="3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3"/>
      <c r="AB300" s="3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6"/>
      <c r="AR300" s="4"/>
      <c r="AS300" s="7"/>
      <c r="AT300" s="8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</row>
    <row r="301" customFormat="false" ht="17.25" hidden="false" customHeight="true" outlineLevel="0" collapsed="false">
      <c r="A301" s="3"/>
      <c r="B301" s="9"/>
      <c r="C301" s="3"/>
      <c r="D301" s="3"/>
      <c r="E301" s="3"/>
      <c r="F301" s="3"/>
      <c r="G301" s="3"/>
      <c r="H301" s="3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3"/>
      <c r="AB301" s="3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6"/>
      <c r="AR301" s="4"/>
      <c r="AS301" s="7"/>
      <c r="AT301" s="8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</row>
    <row r="302" customFormat="false" ht="17.25" hidden="false" customHeight="true" outlineLevel="0" collapsed="false">
      <c r="A302" s="3"/>
      <c r="B302" s="9"/>
      <c r="C302" s="3"/>
      <c r="D302" s="3"/>
      <c r="E302" s="3"/>
      <c r="F302" s="3"/>
      <c r="G302" s="3"/>
      <c r="H302" s="3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3"/>
      <c r="AB302" s="3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6"/>
      <c r="AR302" s="4"/>
      <c r="AS302" s="7"/>
      <c r="AT302" s="8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</row>
    <row r="303" customFormat="false" ht="17.25" hidden="false" customHeight="true" outlineLevel="0" collapsed="false">
      <c r="A303" s="3"/>
      <c r="B303" s="9"/>
      <c r="C303" s="3"/>
      <c r="D303" s="3"/>
      <c r="E303" s="3"/>
      <c r="F303" s="3"/>
      <c r="G303" s="3"/>
      <c r="H303" s="3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3"/>
      <c r="AB303" s="3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6"/>
      <c r="AR303" s="4"/>
      <c r="AS303" s="7"/>
      <c r="AT303" s="8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</row>
    <row r="304" customFormat="false" ht="17.25" hidden="false" customHeight="true" outlineLevel="0" collapsed="false">
      <c r="A304" s="3"/>
      <c r="B304" s="9"/>
      <c r="C304" s="3"/>
      <c r="D304" s="3"/>
      <c r="E304" s="3"/>
      <c r="F304" s="3"/>
      <c r="G304" s="3"/>
      <c r="H304" s="3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3"/>
      <c r="AB304" s="3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6"/>
      <c r="AR304" s="4"/>
      <c r="AS304" s="7"/>
      <c r="AT304" s="8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</row>
    <row r="305" customFormat="false" ht="17.25" hidden="false" customHeight="true" outlineLevel="0" collapsed="false">
      <c r="A305" s="3"/>
      <c r="B305" s="9"/>
      <c r="C305" s="3"/>
      <c r="D305" s="3"/>
      <c r="E305" s="3"/>
      <c r="F305" s="3"/>
      <c r="G305" s="3"/>
      <c r="H305" s="3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3"/>
      <c r="AB305" s="3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6"/>
      <c r="AR305" s="4"/>
      <c r="AS305" s="7"/>
      <c r="AT305" s="8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</row>
    <row r="306" customFormat="false" ht="17.25" hidden="false" customHeight="true" outlineLevel="0" collapsed="false">
      <c r="A306" s="3"/>
      <c r="B306" s="9"/>
      <c r="C306" s="3"/>
      <c r="D306" s="3"/>
      <c r="E306" s="3"/>
      <c r="F306" s="3"/>
      <c r="G306" s="3"/>
      <c r="H306" s="3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3"/>
      <c r="AB306" s="3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6"/>
      <c r="AR306" s="4"/>
      <c r="AS306" s="7"/>
      <c r="AT306" s="8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</row>
    <row r="307" customFormat="false" ht="17.25" hidden="false" customHeight="true" outlineLevel="0" collapsed="false">
      <c r="A307" s="3"/>
      <c r="B307" s="9"/>
      <c r="C307" s="3"/>
      <c r="D307" s="3"/>
      <c r="E307" s="3"/>
      <c r="F307" s="3"/>
      <c r="G307" s="3"/>
      <c r="H307" s="3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3"/>
      <c r="AB307" s="3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6"/>
      <c r="AR307" s="4"/>
      <c r="AS307" s="7"/>
      <c r="AT307" s="8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</row>
    <row r="308" customFormat="false" ht="17.25" hidden="false" customHeight="true" outlineLevel="0" collapsed="false">
      <c r="A308" s="3"/>
      <c r="B308" s="9"/>
      <c r="C308" s="3"/>
      <c r="D308" s="3"/>
      <c r="E308" s="3"/>
      <c r="F308" s="3"/>
      <c r="G308" s="3"/>
      <c r="H308" s="3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3"/>
      <c r="AB308" s="3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6"/>
      <c r="AR308" s="4"/>
      <c r="AS308" s="7"/>
      <c r="AT308" s="8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</row>
    <row r="309" customFormat="false" ht="17.25" hidden="false" customHeight="true" outlineLevel="0" collapsed="false">
      <c r="A309" s="3"/>
      <c r="B309" s="9"/>
      <c r="C309" s="3"/>
      <c r="D309" s="3"/>
      <c r="E309" s="3"/>
      <c r="F309" s="3"/>
      <c r="G309" s="3"/>
      <c r="H309" s="3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3"/>
      <c r="AB309" s="3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6"/>
      <c r="AR309" s="4"/>
      <c r="AS309" s="7"/>
      <c r="AT309" s="8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</row>
    <row r="310" customFormat="false" ht="17.25" hidden="false" customHeight="true" outlineLevel="0" collapsed="false">
      <c r="A310" s="3"/>
      <c r="B310" s="9"/>
      <c r="C310" s="3"/>
      <c r="D310" s="3"/>
      <c r="E310" s="3"/>
      <c r="F310" s="3"/>
      <c r="G310" s="3"/>
      <c r="H310" s="3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3"/>
      <c r="AB310" s="3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6"/>
      <c r="AR310" s="4"/>
      <c r="AS310" s="7"/>
      <c r="AT310" s="8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</row>
    <row r="311" customFormat="false" ht="17.25" hidden="false" customHeight="true" outlineLevel="0" collapsed="false">
      <c r="A311" s="3"/>
      <c r="B311" s="9"/>
      <c r="C311" s="3"/>
      <c r="D311" s="3"/>
      <c r="E311" s="3"/>
      <c r="F311" s="3"/>
      <c r="G311" s="3"/>
      <c r="H311" s="3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3"/>
      <c r="AB311" s="3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6"/>
      <c r="AR311" s="4"/>
      <c r="AS311" s="7"/>
      <c r="AT311" s="8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</row>
    <row r="312" customFormat="false" ht="17.25" hidden="false" customHeight="true" outlineLevel="0" collapsed="false">
      <c r="A312" s="3"/>
      <c r="B312" s="9"/>
      <c r="C312" s="3"/>
      <c r="D312" s="3"/>
      <c r="E312" s="3"/>
      <c r="F312" s="3"/>
      <c r="G312" s="3"/>
      <c r="H312" s="3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3"/>
      <c r="AB312" s="3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6"/>
      <c r="AR312" s="4"/>
      <c r="AS312" s="7"/>
      <c r="AT312" s="8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</row>
    <row r="313" customFormat="false" ht="17.25" hidden="false" customHeight="true" outlineLevel="0" collapsed="false">
      <c r="A313" s="3"/>
      <c r="B313" s="9"/>
      <c r="C313" s="3"/>
      <c r="D313" s="3"/>
      <c r="E313" s="3"/>
      <c r="F313" s="3"/>
      <c r="G313" s="3"/>
      <c r="H313" s="3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3"/>
      <c r="AB313" s="3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6"/>
      <c r="AR313" s="4"/>
      <c r="AS313" s="7"/>
      <c r="AT313" s="8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</row>
    <row r="314" customFormat="false" ht="17.25" hidden="false" customHeight="true" outlineLevel="0" collapsed="false">
      <c r="A314" s="3"/>
      <c r="B314" s="9"/>
      <c r="C314" s="3"/>
      <c r="D314" s="3"/>
      <c r="E314" s="3"/>
      <c r="F314" s="3"/>
      <c r="G314" s="3"/>
      <c r="H314" s="3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3"/>
      <c r="AB314" s="3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6"/>
      <c r="AR314" s="4"/>
      <c r="AS314" s="7"/>
      <c r="AT314" s="8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</row>
    <row r="315" customFormat="false" ht="17.25" hidden="false" customHeight="true" outlineLevel="0" collapsed="false">
      <c r="A315" s="3"/>
      <c r="B315" s="9"/>
      <c r="C315" s="3"/>
      <c r="D315" s="3"/>
      <c r="E315" s="3"/>
      <c r="F315" s="3"/>
      <c r="G315" s="3"/>
      <c r="H315" s="3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3"/>
      <c r="AB315" s="3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6"/>
      <c r="AR315" s="4"/>
      <c r="AS315" s="7"/>
      <c r="AT315" s="8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</row>
    <row r="316" customFormat="false" ht="17.25" hidden="false" customHeight="true" outlineLevel="0" collapsed="false">
      <c r="A316" s="3"/>
      <c r="B316" s="9"/>
      <c r="C316" s="3"/>
      <c r="D316" s="3"/>
      <c r="E316" s="3"/>
      <c r="F316" s="3"/>
      <c r="G316" s="3"/>
      <c r="H316" s="3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3"/>
      <c r="AB316" s="3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6"/>
      <c r="AR316" s="4"/>
      <c r="AS316" s="7"/>
      <c r="AT316" s="8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</row>
    <row r="317" customFormat="false" ht="17.25" hidden="false" customHeight="true" outlineLevel="0" collapsed="false">
      <c r="A317" s="3"/>
      <c r="B317" s="9"/>
      <c r="C317" s="3"/>
      <c r="D317" s="3"/>
      <c r="E317" s="3"/>
      <c r="F317" s="3"/>
      <c r="G317" s="3"/>
      <c r="H317" s="3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3"/>
      <c r="AB317" s="3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6"/>
      <c r="AR317" s="4"/>
      <c r="AS317" s="7"/>
      <c r="AT317" s="8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</row>
    <row r="318" customFormat="false" ht="17.25" hidden="false" customHeight="true" outlineLevel="0" collapsed="false">
      <c r="A318" s="3"/>
      <c r="B318" s="9"/>
      <c r="C318" s="3"/>
      <c r="D318" s="3"/>
      <c r="E318" s="3"/>
      <c r="F318" s="3"/>
      <c r="G318" s="3"/>
      <c r="H318" s="3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3"/>
      <c r="AB318" s="3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6"/>
      <c r="AR318" s="4"/>
      <c r="AS318" s="7"/>
      <c r="AT318" s="8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</row>
    <row r="319" customFormat="false" ht="17.25" hidden="false" customHeight="true" outlineLevel="0" collapsed="false">
      <c r="A319" s="3"/>
      <c r="B319" s="9"/>
      <c r="C319" s="3"/>
      <c r="D319" s="3"/>
      <c r="E319" s="3"/>
      <c r="F319" s="3"/>
      <c r="G319" s="3"/>
      <c r="H319" s="3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3"/>
      <c r="AB319" s="3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6"/>
      <c r="AR319" s="4"/>
      <c r="AS319" s="7"/>
      <c r="AT319" s="8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</row>
    <row r="320" customFormat="false" ht="17.25" hidden="false" customHeight="true" outlineLevel="0" collapsed="false">
      <c r="A320" s="3"/>
      <c r="B320" s="9"/>
      <c r="C320" s="3"/>
      <c r="D320" s="3"/>
      <c r="E320" s="3"/>
      <c r="F320" s="3"/>
      <c r="G320" s="3"/>
      <c r="H320" s="3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3"/>
      <c r="AB320" s="3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6"/>
      <c r="AR320" s="4"/>
      <c r="AS320" s="7"/>
      <c r="AT320" s="8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</row>
    <row r="321" customFormat="false" ht="17.25" hidden="false" customHeight="true" outlineLevel="0" collapsed="false">
      <c r="A321" s="3"/>
      <c r="B321" s="9"/>
      <c r="C321" s="3"/>
      <c r="D321" s="3"/>
      <c r="E321" s="3"/>
      <c r="F321" s="3"/>
      <c r="G321" s="3"/>
      <c r="H321" s="3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3"/>
      <c r="AB321" s="3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6"/>
      <c r="AR321" s="4"/>
      <c r="AS321" s="7"/>
      <c r="AT321" s="8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</row>
    <row r="322" customFormat="false" ht="17.25" hidden="false" customHeight="true" outlineLevel="0" collapsed="false">
      <c r="A322" s="3"/>
      <c r="B322" s="9"/>
      <c r="C322" s="3"/>
      <c r="D322" s="3"/>
      <c r="E322" s="3"/>
      <c r="F322" s="3"/>
      <c r="G322" s="3"/>
      <c r="H322" s="3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3"/>
      <c r="AB322" s="3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6"/>
      <c r="AR322" s="4"/>
      <c r="AS322" s="7"/>
      <c r="AT322" s="8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</row>
    <row r="323" customFormat="false" ht="17.25" hidden="false" customHeight="true" outlineLevel="0" collapsed="false">
      <c r="A323" s="3"/>
      <c r="B323" s="9"/>
      <c r="C323" s="3"/>
      <c r="D323" s="3"/>
      <c r="E323" s="3"/>
      <c r="F323" s="3"/>
      <c r="G323" s="3"/>
      <c r="H323" s="3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3"/>
      <c r="AB323" s="3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6"/>
      <c r="AR323" s="4"/>
      <c r="AS323" s="7"/>
      <c r="AT323" s="8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</row>
    <row r="324" customFormat="false" ht="17.25" hidden="false" customHeight="true" outlineLevel="0" collapsed="false">
      <c r="A324" s="3"/>
      <c r="B324" s="9"/>
      <c r="C324" s="3"/>
      <c r="D324" s="3"/>
      <c r="E324" s="3"/>
      <c r="F324" s="3"/>
      <c r="G324" s="3"/>
      <c r="H324" s="3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3"/>
      <c r="AB324" s="3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6"/>
      <c r="AR324" s="4"/>
      <c r="AS324" s="7"/>
      <c r="AT324" s="8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</row>
    <row r="325" customFormat="false" ht="17.25" hidden="false" customHeight="true" outlineLevel="0" collapsed="false">
      <c r="A325" s="3"/>
      <c r="B325" s="9"/>
      <c r="C325" s="3"/>
      <c r="D325" s="3"/>
      <c r="E325" s="3"/>
      <c r="F325" s="3"/>
      <c r="G325" s="3"/>
      <c r="H325" s="3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3"/>
      <c r="AB325" s="3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6"/>
      <c r="AR325" s="4"/>
      <c r="AS325" s="7"/>
      <c r="AT325" s="8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</row>
    <row r="326" customFormat="false" ht="17.25" hidden="false" customHeight="true" outlineLevel="0" collapsed="false">
      <c r="A326" s="3"/>
      <c r="B326" s="9"/>
      <c r="C326" s="3"/>
      <c r="D326" s="3"/>
      <c r="E326" s="3"/>
      <c r="F326" s="3"/>
      <c r="G326" s="3"/>
      <c r="H326" s="3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3"/>
      <c r="AB326" s="3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6"/>
      <c r="AR326" s="4"/>
      <c r="AS326" s="7"/>
      <c r="AT326" s="8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</row>
    <row r="327" customFormat="false" ht="17.25" hidden="false" customHeight="true" outlineLevel="0" collapsed="false">
      <c r="A327" s="3"/>
      <c r="B327" s="9"/>
      <c r="C327" s="3"/>
      <c r="D327" s="3"/>
      <c r="E327" s="3"/>
      <c r="F327" s="3"/>
      <c r="G327" s="3"/>
      <c r="H327" s="3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3"/>
      <c r="AB327" s="3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6"/>
      <c r="AR327" s="4"/>
      <c r="AS327" s="7"/>
      <c r="AT327" s="8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</row>
    <row r="328" customFormat="false" ht="17.25" hidden="false" customHeight="true" outlineLevel="0" collapsed="false">
      <c r="A328" s="3"/>
      <c r="B328" s="9"/>
      <c r="C328" s="3"/>
      <c r="D328" s="3"/>
      <c r="E328" s="3"/>
      <c r="F328" s="3"/>
      <c r="G328" s="3"/>
      <c r="H328" s="3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3"/>
      <c r="AB328" s="3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6"/>
      <c r="AR328" s="4"/>
      <c r="AS328" s="7"/>
      <c r="AT328" s="8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</row>
    <row r="329" customFormat="false" ht="17.25" hidden="false" customHeight="true" outlineLevel="0" collapsed="false">
      <c r="A329" s="3"/>
      <c r="B329" s="9"/>
      <c r="C329" s="3"/>
      <c r="D329" s="3"/>
      <c r="E329" s="3"/>
      <c r="F329" s="3"/>
      <c r="G329" s="3"/>
      <c r="H329" s="3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3"/>
      <c r="AB329" s="3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6"/>
      <c r="AR329" s="4"/>
      <c r="AS329" s="7"/>
      <c r="AT329" s="8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</row>
    <row r="330" customFormat="false" ht="17.25" hidden="false" customHeight="true" outlineLevel="0" collapsed="false">
      <c r="A330" s="3"/>
      <c r="B330" s="9"/>
      <c r="C330" s="3"/>
      <c r="D330" s="3"/>
      <c r="E330" s="3"/>
      <c r="F330" s="3"/>
      <c r="G330" s="3"/>
      <c r="H330" s="3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3"/>
      <c r="AB330" s="3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6"/>
      <c r="AR330" s="4"/>
      <c r="AS330" s="7"/>
      <c r="AT330" s="8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</row>
    <row r="331" customFormat="false" ht="17.25" hidden="false" customHeight="true" outlineLevel="0" collapsed="false">
      <c r="A331" s="3"/>
      <c r="B331" s="9"/>
      <c r="C331" s="3"/>
      <c r="D331" s="3"/>
      <c r="E331" s="3"/>
      <c r="F331" s="3"/>
      <c r="G331" s="3"/>
      <c r="H331" s="3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3"/>
      <c r="AB331" s="3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6"/>
      <c r="AR331" s="4"/>
      <c r="AS331" s="7"/>
      <c r="AT331" s="8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</row>
    <row r="332" customFormat="false" ht="17.25" hidden="false" customHeight="true" outlineLevel="0" collapsed="false">
      <c r="A332" s="3"/>
      <c r="B332" s="9"/>
      <c r="C332" s="3"/>
      <c r="D332" s="3"/>
      <c r="E332" s="3"/>
      <c r="F332" s="3"/>
      <c r="G332" s="3"/>
      <c r="H332" s="3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3"/>
      <c r="AB332" s="3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6"/>
      <c r="AR332" s="4"/>
      <c r="AS332" s="7"/>
      <c r="AT332" s="8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</row>
    <row r="333" customFormat="false" ht="17.25" hidden="false" customHeight="true" outlineLevel="0" collapsed="false">
      <c r="A333" s="3"/>
      <c r="B333" s="9"/>
      <c r="C333" s="3"/>
      <c r="D333" s="3"/>
      <c r="E333" s="3"/>
      <c r="F333" s="3"/>
      <c r="G333" s="3"/>
      <c r="H333" s="3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3"/>
      <c r="AB333" s="3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6"/>
      <c r="AR333" s="4"/>
      <c r="AS333" s="7"/>
      <c r="AT333" s="8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</row>
    <row r="334" customFormat="false" ht="17.25" hidden="false" customHeight="true" outlineLevel="0" collapsed="false">
      <c r="A334" s="3"/>
      <c r="B334" s="9"/>
      <c r="C334" s="3"/>
      <c r="D334" s="3"/>
      <c r="E334" s="3"/>
      <c r="F334" s="3"/>
      <c r="G334" s="3"/>
      <c r="H334" s="3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3"/>
      <c r="AB334" s="3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6"/>
      <c r="AR334" s="4"/>
      <c r="AS334" s="7"/>
      <c r="AT334" s="8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</row>
    <row r="335" customFormat="false" ht="17.25" hidden="false" customHeight="true" outlineLevel="0" collapsed="false">
      <c r="A335" s="3"/>
      <c r="B335" s="9"/>
      <c r="C335" s="3"/>
      <c r="D335" s="3"/>
      <c r="E335" s="3"/>
      <c r="F335" s="3"/>
      <c r="G335" s="3"/>
      <c r="H335" s="3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3"/>
      <c r="AB335" s="3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6"/>
      <c r="AR335" s="4"/>
      <c r="AS335" s="7"/>
      <c r="AT335" s="8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</row>
    <row r="336" customFormat="false" ht="17.25" hidden="false" customHeight="true" outlineLevel="0" collapsed="false">
      <c r="A336" s="3"/>
      <c r="B336" s="9"/>
      <c r="C336" s="3"/>
      <c r="D336" s="3"/>
      <c r="E336" s="3"/>
      <c r="F336" s="3"/>
      <c r="G336" s="3"/>
      <c r="H336" s="3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3"/>
      <c r="AB336" s="3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6"/>
      <c r="AR336" s="4"/>
      <c r="AS336" s="7"/>
      <c r="AT336" s="8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</row>
    <row r="337" customFormat="false" ht="17.25" hidden="false" customHeight="true" outlineLevel="0" collapsed="false">
      <c r="A337" s="3"/>
      <c r="B337" s="9"/>
      <c r="C337" s="3"/>
      <c r="D337" s="3"/>
      <c r="E337" s="3"/>
      <c r="F337" s="3"/>
      <c r="G337" s="3"/>
      <c r="H337" s="3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3"/>
      <c r="AB337" s="3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6"/>
      <c r="AR337" s="4"/>
      <c r="AS337" s="7"/>
      <c r="AT337" s="8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</row>
    <row r="338" customFormat="false" ht="17.25" hidden="false" customHeight="true" outlineLevel="0" collapsed="false">
      <c r="A338" s="3"/>
      <c r="B338" s="9"/>
      <c r="C338" s="3"/>
      <c r="D338" s="3"/>
      <c r="E338" s="3"/>
      <c r="F338" s="3"/>
      <c r="G338" s="3"/>
      <c r="H338" s="3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3"/>
      <c r="AB338" s="3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6"/>
      <c r="AR338" s="4"/>
      <c r="AS338" s="7"/>
      <c r="AT338" s="8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</row>
    <row r="339" customFormat="false" ht="17.25" hidden="false" customHeight="true" outlineLevel="0" collapsed="false">
      <c r="A339" s="3"/>
      <c r="B339" s="9"/>
      <c r="C339" s="3"/>
      <c r="D339" s="3"/>
      <c r="E339" s="3"/>
      <c r="F339" s="3"/>
      <c r="G339" s="3"/>
      <c r="H339" s="3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3"/>
      <c r="AB339" s="3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6"/>
      <c r="AR339" s="4"/>
      <c r="AS339" s="7"/>
      <c r="AT339" s="8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</row>
    <row r="340" customFormat="false" ht="17.25" hidden="false" customHeight="true" outlineLevel="0" collapsed="false">
      <c r="A340" s="3"/>
      <c r="B340" s="9"/>
      <c r="C340" s="3"/>
      <c r="D340" s="3"/>
      <c r="E340" s="3"/>
      <c r="F340" s="3"/>
      <c r="G340" s="3"/>
      <c r="H340" s="3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3"/>
      <c r="AB340" s="3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6"/>
      <c r="AR340" s="4"/>
      <c r="AS340" s="7"/>
      <c r="AT340" s="8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</row>
    <row r="341" customFormat="false" ht="17.25" hidden="false" customHeight="true" outlineLevel="0" collapsed="false">
      <c r="A341" s="3"/>
      <c r="B341" s="9"/>
      <c r="C341" s="3"/>
      <c r="D341" s="3"/>
      <c r="E341" s="3"/>
      <c r="F341" s="3"/>
      <c r="G341" s="3"/>
      <c r="H341" s="3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3"/>
      <c r="AB341" s="3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6"/>
      <c r="AR341" s="4"/>
      <c r="AS341" s="7"/>
      <c r="AT341" s="8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</row>
    <row r="342" customFormat="false" ht="17.25" hidden="false" customHeight="true" outlineLevel="0" collapsed="false">
      <c r="A342" s="3"/>
      <c r="B342" s="9"/>
      <c r="C342" s="3"/>
      <c r="D342" s="3"/>
      <c r="E342" s="3"/>
      <c r="F342" s="3"/>
      <c r="G342" s="3"/>
      <c r="H342" s="3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3"/>
      <c r="AB342" s="3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6"/>
      <c r="AR342" s="4"/>
      <c r="AS342" s="7"/>
      <c r="AT342" s="8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</row>
    <row r="343" customFormat="false" ht="17.25" hidden="false" customHeight="true" outlineLevel="0" collapsed="false">
      <c r="A343" s="3"/>
      <c r="B343" s="9"/>
      <c r="C343" s="3"/>
      <c r="D343" s="3"/>
      <c r="E343" s="3"/>
      <c r="F343" s="3"/>
      <c r="G343" s="3"/>
      <c r="H343" s="3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3"/>
      <c r="AB343" s="3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6"/>
      <c r="AR343" s="4"/>
      <c r="AS343" s="7"/>
      <c r="AT343" s="8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</row>
    <row r="344" customFormat="false" ht="17.25" hidden="false" customHeight="true" outlineLevel="0" collapsed="false">
      <c r="A344" s="3"/>
      <c r="B344" s="9"/>
      <c r="C344" s="3"/>
      <c r="D344" s="3"/>
      <c r="E344" s="3"/>
      <c r="F344" s="3"/>
      <c r="G344" s="3"/>
      <c r="H344" s="3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3"/>
      <c r="AB344" s="3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6"/>
      <c r="AR344" s="4"/>
      <c r="AS344" s="7"/>
      <c r="AT344" s="8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</row>
    <row r="345" customFormat="false" ht="17.25" hidden="false" customHeight="true" outlineLevel="0" collapsed="false">
      <c r="A345" s="3"/>
      <c r="B345" s="9"/>
      <c r="C345" s="3"/>
      <c r="D345" s="3"/>
      <c r="E345" s="3"/>
      <c r="F345" s="3"/>
      <c r="G345" s="3"/>
      <c r="H345" s="3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3"/>
      <c r="AB345" s="3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6"/>
      <c r="AR345" s="4"/>
      <c r="AS345" s="7"/>
      <c r="AT345" s="8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</row>
    <row r="346" customFormat="false" ht="17.25" hidden="false" customHeight="true" outlineLevel="0" collapsed="false">
      <c r="A346" s="3"/>
      <c r="B346" s="9"/>
      <c r="C346" s="3"/>
      <c r="D346" s="3"/>
      <c r="E346" s="3"/>
      <c r="F346" s="3"/>
      <c r="G346" s="3"/>
      <c r="H346" s="3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3"/>
      <c r="AB346" s="3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6"/>
      <c r="AR346" s="4"/>
      <c r="AS346" s="7"/>
      <c r="AT346" s="8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</row>
    <row r="347" customFormat="false" ht="17.25" hidden="false" customHeight="true" outlineLevel="0" collapsed="false">
      <c r="A347" s="3"/>
      <c r="B347" s="9"/>
      <c r="C347" s="3"/>
      <c r="D347" s="3"/>
      <c r="E347" s="3"/>
      <c r="F347" s="3"/>
      <c r="G347" s="3"/>
      <c r="H347" s="3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3"/>
      <c r="AB347" s="3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6"/>
      <c r="AR347" s="4"/>
      <c r="AS347" s="7"/>
      <c r="AT347" s="8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</row>
    <row r="348" customFormat="false" ht="17.25" hidden="false" customHeight="true" outlineLevel="0" collapsed="false">
      <c r="A348" s="3"/>
      <c r="B348" s="9"/>
      <c r="C348" s="3"/>
      <c r="D348" s="3"/>
      <c r="E348" s="3"/>
      <c r="F348" s="3"/>
      <c r="G348" s="3"/>
      <c r="H348" s="3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3"/>
      <c r="AB348" s="3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6"/>
      <c r="AR348" s="4"/>
      <c r="AS348" s="7"/>
      <c r="AT348" s="8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</row>
    <row r="349" customFormat="false" ht="17.25" hidden="false" customHeight="true" outlineLevel="0" collapsed="false">
      <c r="A349" s="3"/>
      <c r="B349" s="9"/>
      <c r="C349" s="3"/>
      <c r="D349" s="3"/>
      <c r="E349" s="3"/>
      <c r="F349" s="3"/>
      <c r="G349" s="3"/>
      <c r="H349" s="3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3"/>
      <c r="AB349" s="3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6"/>
      <c r="AR349" s="4"/>
      <c r="AS349" s="7"/>
      <c r="AT349" s="8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</row>
    <row r="350" customFormat="false" ht="17.25" hidden="false" customHeight="true" outlineLevel="0" collapsed="false">
      <c r="A350" s="3"/>
      <c r="B350" s="9"/>
      <c r="C350" s="3"/>
      <c r="D350" s="3"/>
      <c r="E350" s="3"/>
      <c r="F350" s="3"/>
      <c r="G350" s="3"/>
      <c r="H350" s="3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3"/>
      <c r="AB350" s="3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6"/>
      <c r="AR350" s="4"/>
      <c r="AS350" s="7"/>
      <c r="AT350" s="8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</row>
    <row r="351" customFormat="false" ht="17.25" hidden="false" customHeight="true" outlineLevel="0" collapsed="false">
      <c r="A351" s="3"/>
      <c r="B351" s="9"/>
      <c r="C351" s="3"/>
      <c r="D351" s="3"/>
      <c r="E351" s="3"/>
      <c r="F351" s="3"/>
      <c r="G351" s="3"/>
      <c r="H351" s="3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3"/>
      <c r="AB351" s="3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6"/>
      <c r="AR351" s="4"/>
      <c r="AS351" s="7"/>
      <c r="AT351" s="8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</row>
    <row r="352" customFormat="false" ht="17.25" hidden="false" customHeight="true" outlineLevel="0" collapsed="false">
      <c r="A352" s="3"/>
      <c r="B352" s="9"/>
      <c r="C352" s="3"/>
      <c r="D352" s="3"/>
      <c r="E352" s="3"/>
      <c r="F352" s="3"/>
      <c r="G352" s="3"/>
      <c r="H352" s="3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3"/>
      <c r="AB352" s="3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6"/>
      <c r="AR352" s="4"/>
      <c r="AS352" s="7"/>
      <c r="AT352" s="8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</row>
    <row r="353" customFormat="false" ht="17.25" hidden="false" customHeight="true" outlineLevel="0" collapsed="false">
      <c r="A353" s="3"/>
      <c r="B353" s="9"/>
      <c r="C353" s="3"/>
      <c r="D353" s="3"/>
      <c r="E353" s="3"/>
      <c r="F353" s="3"/>
      <c r="G353" s="3"/>
      <c r="H353" s="3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3"/>
      <c r="AB353" s="3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6"/>
      <c r="AR353" s="4"/>
      <c r="AS353" s="7"/>
      <c r="AT353" s="8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</row>
    <row r="354" customFormat="false" ht="17.25" hidden="false" customHeight="true" outlineLevel="0" collapsed="false">
      <c r="A354" s="3"/>
      <c r="B354" s="9"/>
      <c r="C354" s="3"/>
      <c r="D354" s="3"/>
      <c r="E354" s="3"/>
      <c r="F354" s="3"/>
      <c r="G354" s="3"/>
      <c r="H354" s="3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3"/>
      <c r="AB354" s="3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6"/>
      <c r="AR354" s="4"/>
      <c r="AS354" s="7"/>
      <c r="AT354" s="8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</row>
    <row r="355" customFormat="false" ht="17.25" hidden="false" customHeight="true" outlineLevel="0" collapsed="false">
      <c r="A355" s="3"/>
      <c r="B355" s="9"/>
      <c r="C355" s="3"/>
      <c r="D355" s="3"/>
      <c r="E355" s="3"/>
      <c r="F355" s="3"/>
      <c r="G355" s="3"/>
      <c r="H355" s="3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3"/>
      <c r="AB355" s="3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6"/>
      <c r="AR355" s="4"/>
      <c r="AS355" s="7"/>
      <c r="AT355" s="8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</row>
    <row r="356" customFormat="false" ht="17.25" hidden="false" customHeight="true" outlineLevel="0" collapsed="false">
      <c r="A356" s="3"/>
      <c r="B356" s="9"/>
      <c r="C356" s="3"/>
      <c r="D356" s="3"/>
      <c r="E356" s="3"/>
      <c r="F356" s="3"/>
      <c r="G356" s="3"/>
      <c r="H356" s="3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3"/>
      <c r="AB356" s="3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6"/>
      <c r="AR356" s="4"/>
      <c r="AS356" s="7"/>
      <c r="AT356" s="8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</row>
    <row r="357" customFormat="false" ht="17.25" hidden="false" customHeight="true" outlineLevel="0" collapsed="false">
      <c r="A357" s="3"/>
      <c r="B357" s="9"/>
      <c r="C357" s="3"/>
      <c r="D357" s="3"/>
      <c r="E357" s="3"/>
      <c r="F357" s="3"/>
      <c r="G357" s="3"/>
      <c r="H357" s="3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3"/>
      <c r="AB357" s="3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6"/>
      <c r="AR357" s="4"/>
      <c r="AS357" s="7"/>
      <c r="AT357" s="8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</row>
    <row r="358" customFormat="false" ht="17.25" hidden="false" customHeight="true" outlineLevel="0" collapsed="false">
      <c r="A358" s="3"/>
      <c r="B358" s="9"/>
      <c r="C358" s="3"/>
      <c r="D358" s="3"/>
      <c r="E358" s="3"/>
      <c r="F358" s="3"/>
      <c r="G358" s="3"/>
      <c r="H358" s="3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3"/>
      <c r="AB358" s="3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6"/>
      <c r="AR358" s="4"/>
      <c r="AS358" s="7"/>
      <c r="AT358" s="8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</row>
    <row r="359" customFormat="false" ht="17.25" hidden="false" customHeight="true" outlineLevel="0" collapsed="false">
      <c r="A359" s="3"/>
      <c r="B359" s="9"/>
      <c r="C359" s="3"/>
      <c r="D359" s="3"/>
      <c r="E359" s="3"/>
      <c r="F359" s="3"/>
      <c r="G359" s="3"/>
      <c r="H359" s="3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3"/>
      <c r="AB359" s="3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6"/>
      <c r="AR359" s="4"/>
      <c r="AS359" s="7"/>
      <c r="AT359" s="8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</row>
    <row r="360" customFormat="false" ht="17.25" hidden="false" customHeight="true" outlineLevel="0" collapsed="false">
      <c r="A360" s="3"/>
      <c r="B360" s="9"/>
      <c r="C360" s="3"/>
      <c r="D360" s="3"/>
      <c r="E360" s="3"/>
      <c r="F360" s="3"/>
      <c r="G360" s="3"/>
      <c r="H360" s="3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3"/>
      <c r="AB360" s="3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6"/>
      <c r="AR360" s="4"/>
      <c r="AS360" s="7"/>
      <c r="AT360" s="8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</row>
    <row r="361" customFormat="false" ht="17.25" hidden="false" customHeight="true" outlineLevel="0" collapsed="false">
      <c r="A361" s="3"/>
      <c r="B361" s="9"/>
      <c r="C361" s="3"/>
      <c r="D361" s="3"/>
      <c r="E361" s="3"/>
      <c r="F361" s="3"/>
      <c r="G361" s="3"/>
      <c r="H361" s="3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3"/>
      <c r="AB361" s="3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6"/>
      <c r="AR361" s="4"/>
      <c r="AS361" s="7"/>
      <c r="AT361" s="8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</row>
    <row r="362" customFormat="false" ht="17.25" hidden="false" customHeight="true" outlineLevel="0" collapsed="false">
      <c r="A362" s="3"/>
      <c r="B362" s="9"/>
      <c r="C362" s="3"/>
      <c r="D362" s="3"/>
      <c r="E362" s="3"/>
      <c r="F362" s="3"/>
      <c r="G362" s="3"/>
      <c r="H362" s="3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3"/>
      <c r="AB362" s="3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6"/>
      <c r="AR362" s="4"/>
      <c r="AS362" s="7"/>
      <c r="AT362" s="8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</row>
    <row r="363" customFormat="false" ht="17.25" hidden="false" customHeight="true" outlineLevel="0" collapsed="false">
      <c r="A363" s="3"/>
      <c r="B363" s="9"/>
      <c r="C363" s="3"/>
      <c r="D363" s="3"/>
      <c r="E363" s="3"/>
      <c r="F363" s="3"/>
      <c r="G363" s="3"/>
      <c r="H363" s="3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3"/>
      <c r="AB363" s="3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6"/>
      <c r="AR363" s="4"/>
      <c r="AS363" s="7"/>
      <c r="AT363" s="8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</row>
    <row r="364" customFormat="false" ht="17.25" hidden="false" customHeight="true" outlineLevel="0" collapsed="false">
      <c r="A364" s="3"/>
      <c r="B364" s="9"/>
      <c r="C364" s="3"/>
      <c r="D364" s="3"/>
      <c r="E364" s="3"/>
      <c r="F364" s="3"/>
      <c r="G364" s="3"/>
      <c r="H364" s="3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3"/>
      <c r="AB364" s="3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6"/>
      <c r="AR364" s="4"/>
      <c r="AS364" s="7"/>
      <c r="AT364" s="8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</row>
    <row r="365" customFormat="false" ht="17.25" hidden="false" customHeight="true" outlineLevel="0" collapsed="false">
      <c r="A365" s="3"/>
      <c r="B365" s="9"/>
      <c r="C365" s="3"/>
      <c r="D365" s="3"/>
      <c r="E365" s="3"/>
      <c r="F365" s="3"/>
      <c r="G365" s="3"/>
      <c r="H365" s="3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3"/>
      <c r="AB365" s="3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6"/>
      <c r="AR365" s="4"/>
      <c r="AS365" s="7"/>
      <c r="AT365" s="8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</row>
    <row r="366" customFormat="false" ht="17.25" hidden="false" customHeight="true" outlineLevel="0" collapsed="false">
      <c r="A366" s="3"/>
      <c r="B366" s="9"/>
      <c r="C366" s="3"/>
      <c r="D366" s="3"/>
      <c r="E366" s="3"/>
      <c r="F366" s="3"/>
      <c r="G366" s="3"/>
      <c r="H366" s="3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3"/>
      <c r="AB366" s="3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6"/>
      <c r="AR366" s="4"/>
      <c r="AS366" s="7"/>
      <c r="AT366" s="8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</row>
    <row r="367" customFormat="false" ht="17.25" hidden="false" customHeight="true" outlineLevel="0" collapsed="false">
      <c r="A367" s="3"/>
      <c r="B367" s="9"/>
      <c r="C367" s="3"/>
      <c r="D367" s="3"/>
      <c r="E367" s="3"/>
      <c r="F367" s="3"/>
      <c r="G367" s="3"/>
      <c r="H367" s="3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3"/>
      <c r="AB367" s="3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6"/>
      <c r="AR367" s="4"/>
      <c r="AS367" s="7"/>
      <c r="AT367" s="8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</row>
    <row r="368" customFormat="false" ht="17.25" hidden="false" customHeight="true" outlineLevel="0" collapsed="false">
      <c r="A368" s="3"/>
      <c r="B368" s="9"/>
      <c r="C368" s="3"/>
      <c r="D368" s="3"/>
      <c r="E368" s="3"/>
      <c r="F368" s="3"/>
      <c r="G368" s="3"/>
      <c r="H368" s="3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3"/>
      <c r="AB368" s="3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6"/>
      <c r="AR368" s="4"/>
      <c r="AS368" s="7"/>
      <c r="AT368" s="8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</row>
    <row r="369" customFormat="false" ht="17.25" hidden="false" customHeight="true" outlineLevel="0" collapsed="false">
      <c r="A369" s="3"/>
      <c r="B369" s="9"/>
      <c r="C369" s="3"/>
      <c r="D369" s="3"/>
      <c r="E369" s="3"/>
      <c r="F369" s="3"/>
      <c r="G369" s="3"/>
      <c r="H369" s="3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3"/>
      <c r="AB369" s="3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6"/>
      <c r="AR369" s="4"/>
      <c r="AS369" s="7"/>
      <c r="AT369" s="8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</row>
    <row r="370" customFormat="false" ht="17.25" hidden="false" customHeight="true" outlineLevel="0" collapsed="false">
      <c r="A370" s="3"/>
      <c r="B370" s="9"/>
      <c r="C370" s="3"/>
      <c r="D370" s="3"/>
      <c r="E370" s="3"/>
      <c r="F370" s="3"/>
      <c r="G370" s="3"/>
      <c r="H370" s="3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3"/>
      <c r="AB370" s="3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6"/>
      <c r="AR370" s="4"/>
      <c r="AS370" s="7"/>
      <c r="AT370" s="8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</row>
    <row r="371" customFormat="false" ht="17.25" hidden="false" customHeight="true" outlineLevel="0" collapsed="false">
      <c r="A371" s="3"/>
      <c r="B371" s="9"/>
      <c r="C371" s="3"/>
      <c r="D371" s="3"/>
      <c r="E371" s="3"/>
      <c r="F371" s="3"/>
      <c r="G371" s="3"/>
      <c r="H371" s="3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3"/>
      <c r="AB371" s="3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6"/>
      <c r="AR371" s="4"/>
      <c r="AS371" s="7"/>
      <c r="AT371" s="8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</row>
    <row r="372" customFormat="false" ht="17.25" hidden="false" customHeight="true" outlineLevel="0" collapsed="false">
      <c r="A372" s="3"/>
      <c r="B372" s="9"/>
      <c r="C372" s="3"/>
      <c r="D372" s="3"/>
      <c r="E372" s="3"/>
      <c r="F372" s="3"/>
      <c r="G372" s="3"/>
      <c r="H372" s="3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3"/>
      <c r="AB372" s="3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6"/>
      <c r="AR372" s="4"/>
      <c r="AS372" s="7"/>
      <c r="AT372" s="8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</row>
    <row r="373" customFormat="false" ht="17.25" hidden="false" customHeight="true" outlineLevel="0" collapsed="false">
      <c r="A373" s="3"/>
      <c r="B373" s="9"/>
      <c r="C373" s="3"/>
      <c r="D373" s="3"/>
      <c r="E373" s="3"/>
      <c r="F373" s="3"/>
      <c r="G373" s="3"/>
      <c r="H373" s="3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3"/>
      <c r="AB373" s="3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6"/>
      <c r="AR373" s="4"/>
      <c r="AS373" s="7"/>
      <c r="AT373" s="8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</row>
    <row r="374" customFormat="false" ht="17.25" hidden="false" customHeight="true" outlineLevel="0" collapsed="false">
      <c r="A374" s="3"/>
      <c r="B374" s="9"/>
      <c r="C374" s="3"/>
      <c r="D374" s="3"/>
      <c r="E374" s="3"/>
      <c r="F374" s="3"/>
      <c r="G374" s="3"/>
      <c r="H374" s="3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3"/>
      <c r="AB374" s="3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6"/>
      <c r="AR374" s="4"/>
      <c r="AS374" s="7"/>
      <c r="AT374" s="8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</row>
    <row r="375" customFormat="false" ht="17.25" hidden="false" customHeight="true" outlineLevel="0" collapsed="false">
      <c r="A375" s="3"/>
      <c r="B375" s="9"/>
      <c r="C375" s="3"/>
      <c r="D375" s="3"/>
      <c r="E375" s="3"/>
      <c r="F375" s="3"/>
      <c r="G375" s="3"/>
      <c r="H375" s="3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3"/>
      <c r="AB375" s="3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6"/>
      <c r="AR375" s="4"/>
      <c r="AS375" s="7"/>
      <c r="AT375" s="8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</row>
    <row r="376" customFormat="false" ht="17.25" hidden="false" customHeight="true" outlineLevel="0" collapsed="false">
      <c r="A376" s="3"/>
      <c r="B376" s="9"/>
      <c r="C376" s="3"/>
      <c r="D376" s="3"/>
      <c r="E376" s="3"/>
      <c r="F376" s="3"/>
      <c r="G376" s="3"/>
      <c r="H376" s="3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3"/>
      <c r="AB376" s="3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6"/>
      <c r="AR376" s="4"/>
      <c r="AS376" s="7"/>
      <c r="AT376" s="8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</row>
    <row r="377" customFormat="false" ht="17.25" hidden="false" customHeight="true" outlineLevel="0" collapsed="false">
      <c r="A377" s="3"/>
      <c r="B377" s="9"/>
      <c r="C377" s="3"/>
      <c r="D377" s="3"/>
      <c r="E377" s="3"/>
      <c r="F377" s="3"/>
      <c r="G377" s="3"/>
      <c r="H377" s="3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3"/>
      <c r="AB377" s="3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6"/>
      <c r="AR377" s="4"/>
      <c r="AS377" s="7"/>
      <c r="AT377" s="8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</row>
    <row r="378" customFormat="false" ht="17.25" hidden="false" customHeight="true" outlineLevel="0" collapsed="false">
      <c r="A378" s="3"/>
      <c r="B378" s="9"/>
      <c r="C378" s="3"/>
      <c r="D378" s="3"/>
      <c r="E378" s="3"/>
      <c r="F378" s="3"/>
      <c r="G378" s="3"/>
      <c r="H378" s="3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3"/>
      <c r="AB378" s="3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6"/>
      <c r="AR378" s="4"/>
      <c r="AS378" s="7"/>
      <c r="AT378" s="8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</row>
    <row r="379" customFormat="false" ht="17.25" hidden="false" customHeight="true" outlineLevel="0" collapsed="false">
      <c r="A379" s="3"/>
      <c r="B379" s="9"/>
      <c r="C379" s="3"/>
      <c r="D379" s="3"/>
      <c r="E379" s="3"/>
      <c r="F379" s="3"/>
      <c r="G379" s="3"/>
      <c r="H379" s="3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3"/>
      <c r="AB379" s="3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6"/>
      <c r="AR379" s="4"/>
      <c r="AS379" s="7"/>
      <c r="AT379" s="8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</row>
    <row r="380" customFormat="false" ht="17.25" hidden="false" customHeight="true" outlineLevel="0" collapsed="false">
      <c r="A380" s="3"/>
      <c r="B380" s="9"/>
      <c r="C380" s="3"/>
      <c r="D380" s="3"/>
      <c r="E380" s="3"/>
      <c r="F380" s="3"/>
      <c r="G380" s="3"/>
      <c r="H380" s="3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3"/>
      <c r="AB380" s="3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6"/>
      <c r="AR380" s="4"/>
      <c r="AS380" s="7"/>
      <c r="AT380" s="8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</row>
    <row r="381" customFormat="false" ht="17.25" hidden="false" customHeight="true" outlineLevel="0" collapsed="false">
      <c r="A381" s="3"/>
      <c r="B381" s="9"/>
      <c r="C381" s="3"/>
      <c r="D381" s="3"/>
      <c r="E381" s="3"/>
      <c r="F381" s="3"/>
      <c r="G381" s="3"/>
      <c r="H381" s="3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3"/>
      <c r="AB381" s="3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6"/>
      <c r="AR381" s="4"/>
      <c r="AS381" s="7"/>
      <c r="AT381" s="8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</row>
    <row r="382" customFormat="false" ht="17.25" hidden="false" customHeight="true" outlineLevel="0" collapsed="false">
      <c r="A382" s="3"/>
      <c r="B382" s="9"/>
      <c r="C382" s="3"/>
      <c r="D382" s="3"/>
      <c r="E382" s="3"/>
      <c r="F382" s="3"/>
      <c r="G382" s="3"/>
      <c r="H382" s="3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3"/>
      <c r="AB382" s="3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6"/>
      <c r="AR382" s="4"/>
      <c r="AS382" s="7"/>
      <c r="AT382" s="8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</row>
    <row r="383" customFormat="false" ht="17.25" hidden="false" customHeight="true" outlineLevel="0" collapsed="false">
      <c r="A383" s="3"/>
      <c r="B383" s="9"/>
      <c r="C383" s="3"/>
      <c r="D383" s="3"/>
      <c r="E383" s="3"/>
      <c r="F383" s="3"/>
      <c r="G383" s="3"/>
      <c r="H383" s="3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3"/>
      <c r="AB383" s="3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6"/>
      <c r="AR383" s="4"/>
      <c r="AS383" s="7"/>
      <c r="AT383" s="8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</row>
    <row r="384" customFormat="false" ht="17.25" hidden="false" customHeight="true" outlineLevel="0" collapsed="false">
      <c r="A384" s="3"/>
      <c r="B384" s="9"/>
      <c r="C384" s="3"/>
      <c r="D384" s="3"/>
      <c r="E384" s="3"/>
      <c r="F384" s="3"/>
      <c r="G384" s="3"/>
      <c r="H384" s="3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3"/>
      <c r="AB384" s="3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6"/>
      <c r="AR384" s="4"/>
      <c r="AS384" s="7"/>
      <c r="AT384" s="8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</row>
    <row r="385" customFormat="false" ht="17.25" hidden="false" customHeight="true" outlineLevel="0" collapsed="false">
      <c r="A385" s="3"/>
      <c r="B385" s="9"/>
      <c r="C385" s="3"/>
      <c r="D385" s="3"/>
      <c r="E385" s="3"/>
      <c r="F385" s="3"/>
      <c r="G385" s="3"/>
      <c r="H385" s="3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3"/>
      <c r="AB385" s="3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6"/>
      <c r="AR385" s="4"/>
      <c r="AS385" s="7"/>
      <c r="AT385" s="8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</row>
    <row r="386" customFormat="false" ht="17.25" hidden="false" customHeight="true" outlineLevel="0" collapsed="false">
      <c r="A386" s="3"/>
      <c r="B386" s="9"/>
      <c r="C386" s="3"/>
      <c r="D386" s="3"/>
      <c r="E386" s="3"/>
      <c r="F386" s="3"/>
      <c r="G386" s="3"/>
      <c r="H386" s="3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3"/>
      <c r="AB386" s="3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6"/>
      <c r="AR386" s="4"/>
      <c r="AS386" s="7"/>
      <c r="AT386" s="8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</row>
    <row r="387" customFormat="false" ht="17.25" hidden="false" customHeight="true" outlineLevel="0" collapsed="false">
      <c r="A387" s="3"/>
      <c r="B387" s="9"/>
      <c r="C387" s="3"/>
      <c r="D387" s="3"/>
      <c r="E387" s="3"/>
      <c r="F387" s="3"/>
      <c r="G387" s="3"/>
      <c r="H387" s="3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3"/>
      <c r="AB387" s="3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6"/>
      <c r="AR387" s="4"/>
      <c r="AS387" s="7"/>
      <c r="AT387" s="8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</row>
    <row r="388" customFormat="false" ht="17.25" hidden="false" customHeight="true" outlineLevel="0" collapsed="false">
      <c r="A388" s="3"/>
      <c r="B388" s="9"/>
      <c r="C388" s="3"/>
      <c r="D388" s="3"/>
      <c r="E388" s="3"/>
      <c r="F388" s="3"/>
      <c r="G388" s="3"/>
      <c r="H388" s="3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3"/>
      <c r="AB388" s="3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6"/>
      <c r="AR388" s="4"/>
      <c r="AS388" s="7"/>
      <c r="AT388" s="8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</row>
    <row r="389" customFormat="false" ht="17.25" hidden="false" customHeight="true" outlineLevel="0" collapsed="false">
      <c r="A389" s="3"/>
      <c r="B389" s="9"/>
      <c r="C389" s="3"/>
      <c r="D389" s="3"/>
      <c r="E389" s="3"/>
      <c r="F389" s="3"/>
      <c r="G389" s="3"/>
      <c r="H389" s="3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3"/>
      <c r="AB389" s="3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6"/>
      <c r="AR389" s="4"/>
      <c r="AS389" s="7"/>
      <c r="AT389" s="8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</row>
    <row r="390" customFormat="false" ht="17.25" hidden="false" customHeight="true" outlineLevel="0" collapsed="false">
      <c r="A390" s="3"/>
      <c r="B390" s="9"/>
      <c r="C390" s="3"/>
      <c r="D390" s="3"/>
      <c r="E390" s="3"/>
      <c r="F390" s="3"/>
      <c r="G390" s="3"/>
      <c r="H390" s="3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3"/>
      <c r="AB390" s="3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6"/>
      <c r="AR390" s="4"/>
      <c r="AS390" s="7"/>
      <c r="AT390" s="8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</row>
    <row r="391" customFormat="false" ht="17.25" hidden="false" customHeight="true" outlineLevel="0" collapsed="false">
      <c r="A391" s="3"/>
      <c r="B391" s="9"/>
      <c r="C391" s="3"/>
      <c r="D391" s="3"/>
      <c r="E391" s="3"/>
      <c r="F391" s="3"/>
      <c r="G391" s="3"/>
      <c r="H391" s="3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3"/>
      <c r="AB391" s="3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6"/>
      <c r="AR391" s="4"/>
      <c r="AS391" s="7"/>
      <c r="AT391" s="8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</row>
    <row r="392" customFormat="false" ht="17.25" hidden="false" customHeight="true" outlineLevel="0" collapsed="false">
      <c r="A392" s="3"/>
      <c r="B392" s="9"/>
      <c r="C392" s="3"/>
      <c r="D392" s="3"/>
      <c r="E392" s="3"/>
      <c r="F392" s="3"/>
      <c r="G392" s="3"/>
      <c r="H392" s="3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3"/>
      <c r="AB392" s="3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6"/>
      <c r="AR392" s="4"/>
      <c r="AS392" s="7"/>
      <c r="AT392" s="8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</row>
    <row r="393" customFormat="false" ht="17.25" hidden="false" customHeight="true" outlineLevel="0" collapsed="false">
      <c r="A393" s="3"/>
      <c r="B393" s="9"/>
      <c r="C393" s="3"/>
      <c r="D393" s="3"/>
      <c r="E393" s="3"/>
      <c r="F393" s="3"/>
      <c r="G393" s="3"/>
      <c r="H393" s="3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3"/>
      <c r="AB393" s="3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6"/>
      <c r="AR393" s="4"/>
      <c r="AS393" s="7"/>
      <c r="AT393" s="8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</row>
    <row r="394" customFormat="false" ht="17.25" hidden="false" customHeight="true" outlineLevel="0" collapsed="false">
      <c r="A394" s="3"/>
      <c r="B394" s="9"/>
      <c r="C394" s="3"/>
      <c r="D394" s="3"/>
      <c r="E394" s="3"/>
      <c r="F394" s="3"/>
      <c r="G394" s="3"/>
      <c r="H394" s="3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3"/>
      <c r="AB394" s="3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6"/>
      <c r="AR394" s="4"/>
      <c r="AS394" s="7"/>
      <c r="AT394" s="8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</row>
    <row r="395" customFormat="false" ht="17.25" hidden="false" customHeight="true" outlineLevel="0" collapsed="false">
      <c r="A395" s="3"/>
      <c r="B395" s="9"/>
      <c r="C395" s="3"/>
      <c r="D395" s="3"/>
      <c r="E395" s="3"/>
      <c r="F395" s="3"/>
      <c r="G395" s="3"/>
      <c r="H395" s="3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3"/>
      <c r="AB395" s="3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6"/>
      <c r="AR395" s="4"/>
      <c r="AS395" s="7"/>
      <c r="AT395" s="8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</row>
    <row r="396" customFormat="false" ht="17.25" hidden="false" customHeight="true" outlineLevel="0" collapsed="false">
      <c r="A396" s="3"/>
      <c r="B396" s="9"/>
      <c r="C396" s="3"/>
      <c r="D396" s="3"/>
      <c r="E396" s="3"/>
      <c r="F396" s="3"/>
      <c r="G396" s="3"/>
      <c r="H396" s="3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3"/>
      <c r="AB396" s="3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6"/>
      <c r="AR396" s="4"/>
      <c r="AS396" s="7"/>
      <c r="AT396" s="8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</row>
    <row r="397" customFormat="false" ht="17.25" hidden="false" customHeight="true" outlineLevel="0" collapsed="false">
      <c r="A397" s="3"/>
      <c r="B397" s="9"/>
      <c r="C397" s="3"/>
      <c r="D397" s="3"/>
      <c r="E397" s="3"/>
      <c r="F397" s="3"/>
      <c r="G397" s="3"/>
      <c r="H397" s="3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3"/>
      <c r="AB397" s="3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6"/>
      <c r="AR397" s="4"/>
      <c r="AS397" s="7"/>
      <c r="AT397" s="8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</row>
    <row r="398" customFormat="false" ht="17.25" hidden="false" customHeight="true" outlineLevel="0" collapsed="false">
      <c r="A398" s="3"/>
      <c r="B398" s="9"/>
      <c r="C398" s="3"/>
      <c r="D398" s="3"/>
      <c r="E398" s="3"/>
      <c r="F398" s="3"/>
      <c r="G398" s="3"/>
      <c r="H398" s="3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3"/>
      <c r="AB398" s="3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6"/>
      <c r="AR398" s="4"/>
      <c r="AS398" s="7"/>
      <c r="AT398" s="8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</row>
    <row r="399" customFormat="false" ht="17.25" hidden="false" customHeight="true" outlineLevel="0" collapsed="false">
      <c r="A399" s="3"/>
      <c r="B399" s="9"/>
      <c r="C399" s="3"/>
      <c r="D399" s="3"/>
      <c r="E399" s="3"/>
      <c r="F399" s="3"/>
      <c r="G399" s="3"/>
      <c r="H399" s="3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3"/>
      <c r="AB399" s="3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6"/>
      <c r="AR399" s="4"/>
      <c r="AS399" s="7"/>
      <c r="AT399" s="8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</row>
    <row r="400" customFormat="false" ht="17.25" hidden="false" customHeight="true" outlineLevel="0" collapsed="false">
      <c r="A400" s="3"/>
      <c r="B400" s="9"/>
      <c r="C400" s="3"/>
      <c r="D400" s="3"/>
      <c r="E400" s="3"/>
      <c r="F400" s="3"/>
      <c r="G400" s="3"/>
      <c r="H400" s="3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3"/>
      <c r="AB400" s="3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6"/>
      <c r="AR400" s="4"/>
      <c r="AS400" s="7"/>
      <c r="AT400" s="8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</row>
    <row r="401" customFormat="false" ht="17.25" hidden="false" customHeight="true" outlineLevel="0" collapsed="false">
      <c r="A401" s="3"/>
      <c r="B401" s="9"/>
      <c r="C401" s="3"/>
      <c r="D401" s="3"/>
      <c r="E401" s="3"/>
      <c r="F401" s="3"/>
      <c r="G401" s="3"/>
      <c r="H401" s="3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3"/>
      <c r="AB401" s="3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6"/>
      <c r="AR401" s="4"/>
      <c r="AS401" s="7"/>
      <c r="AT401" s="8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</row>
    <row r="402" customFormat="false" ht="17.25" hidden="false" customHeight="true" outlineLevel="0" collapsed="false">
      <c r="A402" s="3"/>
      <c r="B402" s="9"/>
      <c r="C402" s="3"/>
      <c r="D402" s="3"/>
      <c r="E402" s="3"/>
      <c r="F402" s="3"/>
      <c r="G402" s="3"/>
      <c r="H402" s="3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3"/>
      <c r="AB402" s="3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6"/>
      <c r="AR402" s="4"/>
      <c r="AS402" s="7"/>
      <c r="AT402" s="8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</row>
    <row r="403" customFormat="false" ht="17.25" hidden="false" customHeight="true" outlineLevel="0" collapsed="false">
      <c r="A403" s="3"/>
      <c r="B403" s="9"/>
      <c r="C403" s="3"/>
      <c r="D403" s="3"/>
      <c r="E403" s="3"/>
      <c r="F403" s="3"/>
      <c r="G403" s="3"/>
      <c r="H403" s="3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3"/>
      <c r="AB403" s="3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6"/>
      <c r="AR403" s="4"/>
      <c r="AS403" s="7"/>
      <c r="AT403" s="8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</row>
    <row r="404" customFormat="false" ht="17.25" hidden="false" customHeight="true" outlineLevel="0" collapsed="false">
      <c r="A404" s="3"/>
      <c r="B404" s="9"/>
      <c r="C404" s="3"/>
      <c r="D404" s="3"/>
      <c r="E404" s="3"/>
      <c r="F404" s="3"/>
      <c r="G404" s="3"/>
      <c r="H404" s="3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3"/>
      <c r="AB404" s="3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6"/>
      <c r="AR404" s="4"/>
      <c r="AS404" s="7"/>
      <c r="AT404" s="8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</row>
    <row r="405" customFormat="false" ht="17.25" hidden="false" customHeight="true" outlineLevel="0" collapsed="false">
      <c r="A405" s="3"/>
      <c r="B405" s="9"/>
      <c r="C405" s="3"/>
      <c r="D405" s="3"/>
      <c r="E405" s="3"/>
      <c r="F405" s="3"/>
      <c r="G405" s="3"/>
      <c r="H405" s="3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3"/>
      <c r="AB405" s="3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6"/>
      <c r="AR405" s="4"/>
      <c r="AS405" s="7"/>
      <c r="AT405" s="8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</row>
    <row r="406" customFormat="false" ht="17.25" hidden="false" customHeight="true" outlineLevel="0" collapsed="false">
      <c r="A406" s="3"/>
      <c r="B406" s="9"/>
      <c r="C406" s="3"/>
      <c r="D406" s="3"/>
      <c r="E406" s="3"/>
      <c r="F406" s="3"/>
      <c r="G406" s="3"/>
      <c r="H406" s="3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3"/>
      <c r="AB406" s="3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6"/>
      <c r="AR406" s="4"/>
      <c r="AS406" s="7"/>
      <c r="AT406" s="8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</row>
    <row r="407" customFormat="false" ht="17.25" hidden="false" customHeight="true" outlineLevel="0" collapsed="false">
      <c r="A407" s="3"/>
      <c r="B407" s="9"/>
      <c r="C407" s="3"/>
      <c r="D407" s="3"/>
      <c r="E407" s="3"/>
      <c r="F407" s="3"/>
      <c r="G407" s="3"/>
      <c r="H407" s="3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3"/>
      <c r="AB407" s="3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6"/>
      <c r="AR407" s="4"/>
      <c r="AS407" s="7"/>
      <c r="AT407" s="8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</row>
    <row r="408" customFormat="false" ht="17.25" hidden="false" customHeight="true" outlineLevel="0" collapsed="false">
      <c r="A408" s="3"/>
      <c r="B408" s="9"/>
      <c r="C408" s="3"/>
      <c r="D408" s="3"/>
      <c r="E408" s="3"/>
      <c r="F408" s="3"/>
      <c r="G408" s="3"/>
      <c r="H408" s="3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3"/>
      <c r="AB408" s="3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6"/>
      <c r="AR408" s="4"/>
      <c r="AS408" s="7"/>
      <c r="AT408" s="8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</row>
    <row r="409" customFormat="false" ht="17.25" hidden="false" customHeight="true" outlineLevel="0" collapsed="false">
      <c r="A409" s="3"/>
      <c r="B409" s="9"/>
      <c r="C409" s="3"/>
      <c r="D409" s="3"/>
      <c r="E409" s="3"/>
      <c r="F409" s="3"/>
      <c r="G409" s="3"/>
      <c r="H409" s="3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3"/>
      <c r="AB409" s="3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6"/>
      <c r="AR409" s="4"/>
      <c r="AS409" s="7"/>
      <c r="AT409" s="8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</row>
    <row r="410" customFormat="false" ht="17.25" hidden="false" customHeight="true" outlineLevel="0" collapsed="false">
      <c r="A410" s="3"/>
      <c r="B410" s="9"/>
      <c r="C410" s="3"/>
      <c r="D410" s="3"/>
      <c r="E410" s="3"/>
      <c r="F410" s="3"/>
      <c r="G410" s="3"/>
      <c r="H410" s="3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3"/>
      <c r="AB410" s="3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6"/>
      <c r="AR410" s="4"/>
      <c r="AS410" s="7"/>
      <c r="AT410" s="8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</row>
    <row r="411" customFormat="false" ht="17.25" hidden="false" customHeight="true" outlineLevel="0" collapsed="false">
      <c r="A411" s="3"/>
      <c r="B411" s="9"/>
      <c r="C411" s="3"/>
      <c r="D411" s="3"/>
      <c r="E411" s="3"/>
      <c r="F411" s="3"/>
      <c r="G411" s="3"/>
      <c r="H411" s="3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3"/>
      <c r="AB411" s="3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6"/>
      <c r="AR411" s="4"/>
      <c r="AS411" s="7"/>
      <c r="AT411" s="8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</row>
    <row r="412" customFormat="false" ht="17.25" hidden="false" customHeight="true" outlineLevel="0" collapsed="false">
      <c r="A412" s="3"/>
      <c r="B412" s="9"/>
      <c r="C412" s="3"/>
      <c r="D412" s="3"/>
      <c r="E412" s="3"/>
      <c r="F412" s="3"/>
      <c r="G412" s="3"/>
      <c r="H412" s="3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3"/>
      <c r="AB412" s="3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6"/>
      <c r="AR412" s="4"/>
      <c r="AS412" s="7"/>
      <c r="AT412" s="8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</row>
    <row r="413" customFormat="false" ht="17.25" hidden="false" customHeight="true" outlineLevel="0" collapsed="false">
      <c r="A413" s="3"/>
      <c r="B413" s="9"/>
      <c r="C413" s="3"/>
      <c r="D413" s="3"/>
      <c r="E413" s="3"/>
      <c r="F413" s="3"/>
      <c r="G413" s="3"/>
      <c r="H413" s="3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3"/>
      <c r="AB413" s="3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6"/>
      <c r="AR413" s="4"/>
      <c r="AS413" s="7"/>
      <c r="AT413" s="8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</row>
    <row r="414" customFormat="false" ht="17.25" hidden="false" customHeight="true" outlineLevel="0" collapsed="false">
      <c r="A414" s="3"/>
      <c r="B414" s="9"/>
      <c r="C414" s="3"/>
      <c r="D414" s="3"/>
      <c r="E414" s="3"/>
      <c r="F414" s="3"/>
      <c r="G414" s="3"/>
      <c r="H414" s="3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3"/>
      <c r="AB414" s="3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6"/>
      <c r="AR414" s="4"/>
      <c r="AS414" s="7"/>
      <c r="AT414" s="8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</row>
    <row r="415" customFormat="false" ht="17.25" hidden="false" customHeight="true" outlineLevel="0" collapsed="false">
      <c r="A415" s="3"/>
      <c r="B415" s="9"/>
      <c r="C415" s="3"/>
      <c r="D415" s="3"/>
      <c r="E415" s="3"/>
      <c r="F415" s="3"/>
      <c r="G415" s="3"/>
      <c r="H415" s="3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3"/>
      <c r="AB415" s="3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6"/>
      <c r="AR415" s="4"/>
      <c r="AS415" s="7"/>
      <c r="AT415" s="8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</row>
    <row r="416" customFormat="false" ht="17.25" hidden="false" customHeight="true" outlineLevel="0" collapsed="false">
      <c r="A416" s="3"/>
      <c r="B416" s="9"/>
      <c r="C416" s="3"/>
      <c r="D416" s="3"/>
      <c r="E416" s="3"/>
      <c r="F416" s="3"/>
      <c r="G416" s="3"/>
      <c r="H416" s="3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3"/>
      <c r="AB416" s="3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6"/>
      <c r="AR416" s="4"/>
      <c r="AS416" s="7"/>
      <c r="AT416" s="8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</row>
    <row r="417" customFormat="false" ht="17.25" hidden="false" customHeight="true" outlineLevel="0" collapsed="false">
      <c r="A417" s="3"/>
      <c r="B417" s="9"/>
      <c r="C417" s="3"/>
      <c r="D417" s="3"/>
      <c r="E417" s="3"/>
      <c r="F417" s="3"/>
      <c r="G417" s="3"/>
      <c r="H417" s="3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3"/>
      <c r="AB417" s="3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6"/>
      <c r="AR417" s="4"/>
      <c r="AS417" s="7"/>
      <c r="AT417" s="8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</row>
    <row r="418" customFormat="false" ht="17.25" hidden="false" customHeight="true" outlineLevel="0" collapsed="false">
      <c r="A418" s="3"/>
      <c r="B418" s="9"/>
      <c r="C418" s="3"/>
      <c r="D418" s="3"/>
      <c r="E418" s="3"/>
      <c r="F418" s="3"/>
      <c r="G418" s="3"/>
      <c r="H418" s="3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3"/>
      <c r="AB418" s="3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6"/>
      <c r="AR418" s="4"/>
      <c r="AS418" s="7"/>
      <c r="AT418" s="8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</row>
    <row r="419" customFormat="false" ht="17.25" hidden="false" customHeight="true" outlineLevel="0" collapsed="false">
      <c r="A419" s="3"/>
      <c r="B419" s="9"/>
      <c r="C419" s="3"/>
      <c r="D419" s="3"/>
      <c r="E419" s="3"/>
      <c r="F419" s="3"/>
      <c r="G419" s="3"/>
      <c r="H419" s="3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3"/>
      <c r="AB419" s="3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6"/>
      <c r="AR419" s="4"/>
      <c r="AS419" s="7"/>
      <c r="AT419" s="8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</row>
    <row r="420" customFormat="false" ht="17.25" hidden="false" customHeight="true" outlineLevel="0" collapsed="false">
      <c r="A420" s="3"/>
      <c r="B420" s="9"/>
      <c r="C420" s="3"/>
      <c r="D420" s="3"/>
      <c r="E420" s="3"/>
      <c r="F420" s="3"/>
      <c r="G420" s="3"/>
      <c r="H420" s="3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3"/>
      <c r="AB420" s="3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6"/>
      <c r="AR420" s="4"/>
      <c r="AS420" s="7"/>
      <c r="AT420" s="8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</row>
    <row r="421" customFormat="false" ht="17.25" hidden="false" customHeight="true" outlineLevel="0" collapsed="false">
      <c r="A421" s="3"/>
      <c r="B421" s="9"/>
      <c r="C421" s="3"/>
      <c r="D421" s="3"/>
      <c r="E421" s="3"/>
      <c r="F421" s="3"/>
      <c r="G421" s="3"/>
      <c r="H421" s="3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3"/>
      <c r="AB421" s="3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6"/>
      <c r="AR421" s="4"/>
      <c r="AS421" s="7"/>
      <c r="AT421" s="8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</row>
    <row r="422" customFormat="false" ht="17.25" hidden="false" customHeight="true" outlineLevel="0" collapsed="false">
      <c r="A422" s="3"/>
      <c r="B422" s="9"/>
      <c r="C422" s="3"/>
      <c r="D422" s="3"/>
      <c r="E422" s="3"/>
      <c r="F422" s="3"/>
      <c r="G422" s="3"/>
      <c r="H422" s="3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3"/>
      <c r="AB422" s="3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6"/>
      <c r="AR422" s="4"/>
      <c r="AS422" s="7"/>
      <c r="AT422" s="8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</row>
    <row r="423" customFormat="false" ht="17.25" hidden="false" customHeight="true" outlineLevel="0" collapsed="false">
      <c r="A423" s="3"/>
      <c r="B423" s="9"/>
      <c r="C423" s="3"/>
      <c r="D423" s="3"/>
      <c r="E423" s="3"/>
      <c r="F423" s="3"/>
      <c r="G423" s="3"/>
      <c r="H423" s="3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3"/>
      <c r="AB423" s="3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6"/>
      <c r="AR423" s="4"/>
      <c r="AS423" s="7"/>
      <c r="AT423" s="8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</row>
    <row r="424" customFormat="false" ht="17.25" hidden="false" customHeight="true" outlineLevel="0" collapsed="false">
      <c r="A424" s="3"/>
      <c r="B424" s="9"/>
      <c r="C424" s="3"/>
      <c r="D424" s="3"/>
      <c r="E424" s="3"/>
      <c r="F424" s="3"/>
      <c r="G424" s="3"/>
      <c r="H424" s="3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3"/>
      <c r="AB424" s="3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6"/>
      <c r="AR424" s="4"/>
      <c r="AS424" s="7"/>
      <c r="AT424" s="8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</row>
    <row r="425" customFormat="false" ht="17.25" hidden="false" customHeight="true" outlineLevel="0" collapsed="false">
      <c r="A425" s="3"/>
      <c r="B425" s="9"/>
      <c r="C425" s="3"/>
      <c r="D425" s="3"/>
      <c r="E425" s="3"/>
      <c r="F425" s="3"/>
      <c r="G425" s="3"/>
      <c r="H425" s="3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3"/>
      <c r="AB425" s="3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6"/>
      <c r="AR425" s="4"/>
      <c r="AS425" s="7"/>
      <c r="AT425" s="8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</row>
    <row r="426" customFormat="false" ht="17.25" hidden="false" customHeight="true" outlineLevel="0" collapsed="false">
      <c r="A426" s="3"/>
      <c r="B426" s="9"/>
      <c r="C426" s="3"/>
      <c r="D426" s="3"/>
      <c r="E426" s="3"/>
      <c r="F426" s="3"/>
      <c r="G426" s="3"/>
      <c r="H426" s="3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3"/>
      <c r="AB426" s="3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6"/>
      <c r="AR426" s="4"/>
      <c r="AS426" s="7"/>
      <c r="AT426" s="8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</row>
    <row r="427" customFormat="false" ht="17.25" hidden="false" customHeight="true" outlineLevel="0" collapsed="false">
      <c r="A427" s="3"/>
      <c r="B427" s="9"/>
      <c r="C427" s="3"/>
      <c r="D427" s="3"/>
      <c r="E427" s="3"/>
      <c r="F427" s="3"/>
      <c r="G427" s="3"/>
      <c r="H427" s="3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3"/>
      <c r="AB427" s="3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6"/>
      <c r="AR427" s="4"/>
      <c r="AS427" s="7"/>
      <c r="AT427" s="8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</row>
    <row r="428" customFormat="false" ht="17.25" hidden="false" customHeight="true" outlineLevel="0" collapsed="false">
      <c r="A428" s="3"/>
      <c r="B428" s="9"/>
      <c r="C428" s="3"/>
      <c r="D428" s="3"/>
      <c r="E428" s="3"/>
      <c r="F428" s="3"/>
      <c r="G428" s="3"/>
      <c r="H428" s="3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3"/>
      <c r="AB428" s="3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6"/>
      <c r="AR428" s="4"/>
      <c r="AS428" s="7"/>
      <c r="AT428" s="8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</row>
    <row r="429" customFormat="false" ht="17.25" hidden="false" customHeight="true" outlineLevel="0" collapsed="false">
      <c r="A429" s="3"/>
      <c r="B429" s="9"/>
      <c r="C429" s="3"/>
      <c r="D429" s="3"/>
      <c r="E429" s="3"/>
      <c r="F429" s="3"/>
      <c r="G429" s="3"/>
      <c r="H429" s="3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3"/>
      <c r="AB429" s="3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6"/>
      <c r="AR429" s="4"/>
      <c r="AS429" s="7"/>
      <c r="AT429" s="8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</row>
    <row r="430" customFormat="false" ht="17.25" hidden="false" customHeight="true" outlineLevel="0" collapsed="false">
      <c r="A430" s="3"/>
      <c r="B430" s="9"/>
      <c r="C430" s="3"/>
      <c r="D430" s="3"/>
      <c r="E430" s="3"/>
      <c r="F430" s="3"/>
      <c r="G430" s="3"/>
      <c r="H430" s="3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3"/>
      <c r="AB430" s="3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6"/>
      <c r="AR430" s="4"/>
      <c r="AS430" s="7"/>
      <c r="AT430" s="8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</row>
    <row r="431" customFormat="false" ht="17.25" hidden="false" customHeight="true" outlineLevel="0" collapsed="false">
      <c r="A431" s="3"/>
      <c r="B431" s="9"/>
      <c r="C431" s="3"/>
      <c r="D431" s="3"/>
      <c r="E431" s="3"/>
      <c r="F431" s="3"/>
      <c r="G431" s="3"/>
      <c r="H431" s="3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3"/>
      <c r="AB431" s="3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6"/>
      <c r="AR431" s="4"/>
      <c r="AS431" s="7"/>
      <c r="AT431" s="8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</row>
    <row r="432" customFormat="false" ht="17.25" hidden="false" customHeight="true" outlineLevel="0" collapsed="false">
      <c r="A432" s="3"/>
      <c r="B432" s="9"/>
      <c r="C432" s="3"/>
      <c r="D432" s="3"/>
      <c r="E432" s="3"/>
      <c r="F432" s="3"/>
      <c r="G432" s="3"/>
      <c r="H432" s="3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3"/>
      <c r="AB432" s="3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6"/>
      <c r="AR432" s="4"/>
      <c r="AS432" s="7"/>
      <c r="AT432" s="8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</row>
    <row r="433" customFormat="false" ht="17.25" hidden="false" customHeight="true" outlineLevel="0" collapsed="false">
      <c r="A433" s="3"/>
      <c r="B433" s="9"/>
      <c r="C433" s="3"/>
      <c r="D433" s="3"/>
      <c r="E433" s="3"/>
      <c r="F433" s="3"/>
      <c r="G433" s="3"/>
      <c r="H433" s="3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3"/>
      <c r="AB433" s="3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6"/>
      <c r="AR433" s="4"/>
      <c r="AS433" s="7"/>
      <c r="AT433" s="8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</row>
    <row r="434" customFormat="false" ht="17.25" hidden="false" customHeight="true" outlineLevel="0" collapsed="false">
      <c r="A434" s="3"/>
      <c r="B434" s="9"/>
      <c r="C434" s="3"/>
      <c r="D434" s="3"/>
      <c r="E434" s="3"/>
      <c r="F434" s="3"/>
      <c r="G434" s="3"/>
      <c r="H434" s="3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3"/>
      <c r="AB434" s="3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6"/>
      <c r="AR434" s="4"/>
      <c r="AS434" s="7"/>
      <c r="AT434" s="8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</row>
    <row r="435" customFormat="false" ht="17.25" hidden="false" customHeight="true" outlineLevel="0" collapsed="false">
      <c r="A435" s="3"/>
      <c r="B435" s="9"/>
      <c r="C435" s="3"/>
      <c r="D435" s="3"/>
      <c r="E435" s="3"/>
      <c r="F435" s="3"/>
      <c r="G435" s="3"/>
      <c r="H435" s="3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3"/>
      <c r="AB435" s="3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6"/>
      <c r="AR435" s="4"/>
      <c r="AS435" s="7"/>
      <c r="AT435" s="8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</row>
    <row r="436" customFormat="false" ht="17.25" hidden="false" customHeight="true" outlineLevel="0" collapsed="false">
      <c r="A436" s="3"/>
      <c r="B436" s="9"/>
      <c r="C436" s="3"/>
      <c r="D436" s="3"/>
      <c r="E436" s="3"/>
      <c r="F436" s="3"/>
      <c r="G436" s="3"/>
      <c r="H436" s="3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3"/>
      <c r="AB436" s="3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6"/>
      <c r="AR436" s="4"/>
      <c r="AS436" s="7"/>
      <c r="AT436" s="8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</row>
    <row r="437" customFormat="false" ht="17.25" hidden="false" customHeight="true" outlineLevel="0" collapsed="false">
      <c r="A437" s="3"/>
      <c r="B437" s="9"/>
      <c r="C437" s="3"/>
      <c r="D437" s="3"/>
      <c r="E437" s="3"/>
      <c r="F437" s="3"/>
      <c r="G437" s="3"/>
      <c r="H437" s="3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3"/>
      <c r="AB437" s="3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6"/>
      <c r="AR437" s="4"/>
      <c r="AS437" s="7"/>
      <c r="AT437" s="8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</row>
    <row r="438" customFormat="false" ht="17.25" hidden="false" customHeight="true" outlineLevel="0" collapsed="false">
      <c r="A438" s="3"/>
      <c r="B438" s="9"/>
      <c r="C438" s="3"/>
      <c r="D438" s="3"/>
      <c r="E438" s="3"/>
      <c r="F438" s="3"/>
      <c r="G438" s="3"/>
      <c r="H438" s="3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3"/>
      <c r="AB438" s="3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6"/>
      <c r="AR438" s="4"/>
      <c r="AS438" s="7"/>
      <c r="AT438" s="8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</row>
    <row r="439" customFormat="false" ht="17.25" hidden="false" customHeight="true" outlineLevel="0" collapsed="false">
      <c r="A439" s="3"/>
      <c r="B439" s="9"/>
      <c r="C439" s="3"/>
      <c r="D439" s="3"/>
      <c r="E439" s="3"/>
      <c r="F439" s="3"/>
      <c r="G439" s="3"/>
      <c r="H439" s="3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3"/>
      <c r="AB439" s="3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6"/>
      <c r="AR439" s="4"/>
      <c r="AS439" s="7"/>
      <c r="AT439" s="8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</row>
    <row r="440" customFormat="false" ht="17.25" hidden="false" customHeight="true" outlineLevel="0" collapsed="false">
      <c r="A440" s="3"/>
      <c r="B440" s="9"/>
      <c r="C440" s="3"/>
      <c r="D440" s="3"/>
      <c r="E440" s="3"/>
      <c r="F440" s="3"/>
      <c r="G440" s="3"/>
      <c r="H440" s="3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3"/>
      <c r="AB440" s="3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6"/>
      <c r="AR440" s="4"/>
      <c r="AS440" s="7"/>
      <c r="AT440" s="8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</row>
    <row r="441" customFormat="false" ht="17.25" hidden="false" customHeight="true" outlineLevel="0" collapsed="false">
      <c r="A441" s="3"/>
      <c r="B441" s="9"/>
      <c r="C441" s="3"/>
      <c r="D441" s="3"/>
      <c r="E441" s="3"/>
      <c r="F441" s="3"/>
      <c r="G441" s="3"/>
      <c r="H441" s="3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3"/>
      <c r="AB441" s="3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6"/>
      <c r="AR441" s="4"/>
      <c r="AS441" s="7"/>
      <c r="AT441" s="8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</row>
    <row r="442" customFormat="false" ht="17.25" hidden="false" customHeight="true" outlineLevel="0" collapsed="false">
      <c r="A442" s="3"/>
      <c r="B442" s="9"/>
      <c r="C442" s="3"/>
      <c r="D442" s="3"/>
      <c r="E442" s="3"/>
      <c r="F442" s="3"/>
      <c r="G442" s="3"/>
      <c r="H442" s="3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3"/>
      <c r="AB442" s="3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6"/>
      <c r="AR442" s="4"/>
      <c r="AS442" s="7"/>
      <c r="AT442" s="8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</row>
    <row r="443" customFormat="false" ht="17.25" hidden="false" customHeight="true" outlineLevel="0" collapsed="false">
      <c r="A443" s="3"/>
      <c r="B443" s="9"/>
      <c r="C443" s="3"/>
      <c r="D443" s="3"/>
      <c r="E443" s="3"/>
      <c r="F443" s="3"/>
      <c r="G443" s="3"/>
      <c r="H443" s="3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3"/>
      <c r="AB443" s="3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6"/>
      <c r="AR443" s="4"/>
      <c r="AS443" s="7"/>
      <c r="AT443" s="8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</row>
    <row r="444" customFormat="false" ht="17.25" hidden="false" customHeight="true" outlineLevel="0" collapsed="false">
      <c r="A444" s="3"/>
      <c r="B444" s="9"/>
      <c r="C444" s="3"/>
      <c r="D444" s="3"/>
      <c r="E444" s="3"/>
      <c r="F444" s="3"/>
      <c r="G444" s="3"/>
      <c r="H444" s="3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3"/>
      <c r="AB444" s="3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6"/>
      <c r="AR444" s="4"/>
      <c r="AS444" s="7"/>
      <c r="AT444" s="8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</row>
    <row r="445" customFormat="false" ht="17.25" hidden="false" customHeight="true" outlineLevel="0" collapsed="false">
      <c r="A445" s="3"/>
      <c r="B445" s="9"/>
      <c r="C445" s="3"/>
      <c r="D445" s="3"/>
      <c r="E445" s="3"/>
      <c r="F445" s="3"/>
      <c r="G445" s="3"/>
      <c r="H445" s="3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3"/>
      <c r="AB445" s="3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6"/>
      <c r="AR445" s="4"/>
      <c r="AS445" s="7"/>
      <c r="AT445" s="8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</row>
    <row r="446" customFormat="false" ht="17.25" hidden="false" customHeight="true" outlineLevel="0" collapsed="false">
      <c r="A446" s="3"/>
      <c r="B446" s="9"/>
      <c r="C446" s="3"/>
      <c r="D446" s="3"/>
      <c r="E446" s="3"/>
      <c r="F446" s="3"/>
      <c r="G446" s="3"/>
      <c r="H446" s="3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3"/>
      <c r="AB446" s="3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6"/>
      <c r="AR446" s="4"/>
      <c r="AS446" s="7"/>
      <c r="AT446" s="8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</row>
    <row r="447" customFormat="false" ht="17.25" hidden="false" customHeight="true" outlineLevel="0" collapsed="false">
      <c r="A447" s="3"/>
      <c r="B447" s="9"/>
      <c r="C447" s="3"/>
      <c r="D447" s="3"/>
      <c r="E447" s="3"/>
      <c r="F447" s="3"/>
      <c r="G447" s="3"/>
      <c r="H447" s="3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3"/>
      <c r="AB447" s="3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6"/>
      <c r="AR447" s="4"/>
      <c r="AS447" s="7"/>
      <c r="AT447" s="8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</row>
    <row r="448" customFormat="false" ht="17.25" hidden="false" customHeight="true" outlineLevel="0" collapsed="false">
      <c r="A448" s="3"/>
      <c r="B448" s="9"/>
      <c r="C448" s="3"/>
      <c r="D448" s="3"/>
      <c r="E448" s="3"/>
      <c r="F448" s="3"/>
      <c r="G448" s="3"/>
      <c r="H448" s="3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3"/>
      <c r="AB448" s="3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6"/>
      <c r="AR448" s="4"/>
      <c r="AS448" s="7"/>
      <c r="AT448" s="8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</row>
    <row r="449" customFormat="false" ht="17.25" hidden="false" customHeight="true" outlineLevel="0" collapsed="false">
      <c r="A449" s="3"/>
      <c r="B449" s="9"/>
      <c r="C449" s="3"/>
      <c r="D449" s="3"/>
      <c r="E449" s="3"/>
      <c r="F449" s="3"/>
      <c r="G449" s="3"/>
      <c r="H449" s="3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3"/>
      <c r="AB449" s="3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6"/>
      <c r="AR449" s="4"/>
      <c r="AS449" s="7"/>
      <c r="AT449" s="8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</row>
    <row r="450" customFormat="false" ht="17.25" hidden="false" customHeight="true" outlineLevel="0" collapsed="false">
      <c r="A450" s="3"/>
      <c r="B450" s="9"/>
      <c r="C450" s="3"/>
      <c r="D450" s="3"/>
      <c r="E450" s="3"/>
      <c r="F450" s="3"/>
      <c r="G450" s="3"/>
      <c r="H450" s="3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3"/>
      <c r="AB450" s="3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6"/>
      <c r="AR450" s="4"/>
      <c r="AS450" s="7"/>
      <c r="AT450" s="8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</row>
    <row r="451" customFormat="false" ht="17.25" hidden="false" customHeight="true" outlineLevel="0" collapsed="false">
      <c r="A451" s="3"/>
      <c r="B451" s="9"/>
      <c r="C451" s="3"/>
      <c r="D451" s="3"/>
      <c r="E451" s="3"/>
      <c r="F451" s="3"/>
      <c r="G451" s="3"/>
      <c r="H451" s="3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3"/>
      <c r="AB451" s="3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6"/>
      <c r="AR451" s="4"/>
      <c r="AS451" s="7"/>
      <c r="AT451" s="8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</row>
    <row r="452" customFormat="false" ht="17.25" hidden="false" customHeight="true" outlineLevel="0" collapsed="false">
      <c r="A452" s="3"/>
      <c r="B452" s="9"/>
      <c r="C452" s="3"/>
      <c r="D452" s="3"/>
      <c r="E452" s="3"/>
      <c r="F452" s="3"/>
      <c r="G452" s="3"/>
      <c r="H452" s="3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3"/>
      <c r="AB452" s="3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6"/>
      <c r="AR452" s="4"/>
      <c r="AS452" s="7"/>
      <c r="AT452" s="8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</row>
    <row r="453" customFormat="false" ht="17.25" hidden="false" customHeight="true" outlineLevel="0" collapsed="false">
      <c r="A453" s="3"/>
      <c r="B453" s="9"/>
      <c r="C453" s="3"/>
      <c r="D453" s="3"/>
      <c r="E453" s="3"/>
      <c r="F453" s="3"/>
      <c r="G453" s="3"/>
      <c r="H453" s="3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3"/>
      <c r="AB453" s="3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6"/>
      <c r="AR453" s="4"/>
      <c r="AS453" s="7"/>
      <c r="AT453" s="8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</row>
    <row r="454" customFormat="false" ht="17.25" hidden="false" customHeight="true" outlineLevel="0" collapsed="false">
      <c r="A454" s="3"/>
      <c r="B454" s="9"/>
      <c r="C454" s="3"/>
      <c r="D454" s="3"/>
      <c r="E454" s="3"/>
      <c r="F454" s="3"/>
      <c r="G454" s="3"/>
      <c r="H454" s="3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3"/>
      <c r="AB454" s="3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6"/>
      <c r="AR454" s="4"/>
      <c r="AS454" s="7"/>
      <c r="AT454" s="8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</row>
    <row r="455" customFormat="false" ht="17.25" hidden="false" customHeight="true" outlineLevel="0" collapsed="false">
      <c r="A455" s="3"/>
      <c r="B455" s="9"/>
      <c r="C455" s="3"/>
      <c r="D455" s="3"/>
      <c r="E455" s="3"/>
      <c r="F455" s="3"/>
      <c r="G455" s="3"/>
      <c r="H455" s="3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3"/>
      <c r="AB455" s="3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6"/>
      <c r="AR455" s="4"/>
      <c r="AS455" s="7"/>
      <c r="AT455" s="8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</row>
    <row r="456" customFormat="false" ht="17.25" hidden="false" customHeight="true" outlineLevel="0" collapsed="false">
      <c r="A456" s="3"/>
      <c r="B456" s="9"/>
      <c r="C456" s="3"/>
      <c r="D456" s="3"/>
      <c r="E456" s="3"/>
      <c r="F456" s="3"/>
      <c r="G456" s="3"/>
      <c r="H456" s="3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3"/>
      <c r="AB456" s="3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6"/>
      <c r="AR456" s="4"/>
      <c r="AS456" s="7"/>
      <c r="AT456" s="8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</row>
    <row r="457" customFormat="false" ht="17.25" hidden="false" customHeight="true" outlineLevel="0" collapsed="false">
      <c r="A457" s="3"/>
      <c r="B457" s="9"/>
      <c r="C457" s="3"/>
      <c r="D457" s="3"/>
      <c r="E457" s="3"/>
      <c r="F457" s="3"/>
      <c r="G457" s="3"/>
      <c r="H457" s="3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3"/>
      <c r="AB457" s="3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6"/>
      <c r="AR457" s="4"/>
      <c r="AS457" s="7"/>
      <c r="AT457" s="8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</row>
    <row r="458" customFormat="false" ht="17.25" hidden="false" customHeight="true" outlineLevel="0" collapsed="false">
      <c r="A458" s="3"/>
      <c r="B458" s="9"/>
      <c r="C458" s="3"/>
      <c r="D458" s="3"/>
      <c r="E458" s="3"/>
      <c r="F458" s="3"/>
      <c r="G458" s="3"/>
      <c r="H458" s="3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3"/>
      <c r="AB458" s="3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6"/>
      <c r="AR458" s="4"/>
      <c r="AS458" s="7"/>
      <c r="AT458" s="8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</row>
    <row r="459" customFormat="false" ht="17.25" hidden="false" customHeight="true" outlineLevel="0" collapsed="false">
      <c r="A459" s="3"/>
      <c r="B459" s="9"/>
      <c r="C459" s="3"/>
      <c r="D459" s="3"/>
      <c r="E459" s="3"/>
      <c r="F459" s="3"/>
      <c r="G459" s="3"/>
      <c r="H459" s="3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3"/>
      <c r="AB459" s="3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6"/>
      <c r="AR459" s="4"/>
      <c r="AS459" s="7"/>
      <c r="AT459" s="8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</row>
    <row r="460" customFormat="false" ht="17.25" hidden="false" customHeight="true" outlineLevel="0" collapsed="false">
      <c r="A460" s="3"/>
      <c r="B460" s="9"/>
      <c r="C460" s="3"/>
      <c r="D460" s="3"/>
      <c r="E460" s="3"/>
      <c r="F460" s="3"/>
      <c r="G460" s="3"/>
      <c r="H460" s="3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3"/>
      <c r="AB460" s="3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6"/>
      <c r="AR460" s="4"/>
      <c r="AS460" s="7"/>
      <c r="AT460" s="8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</row>
    <row r="461" customFormat="false" ht="17.25" hidden="false" customHeight="true" outlineLevel="0" collapsed="false">
      <c r="A461" s="3"/>
      <c r="B461" s="9"/>
      <c r="C461" s="3"/>
      <c r="D461" s="3"/>
      <c r="E461" s="3"/>
      <c r="F461" s="3"/>
      <c r="G461" s="3"/>
      <c r="H461" s="3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3"/>
      <c r="AB461" s="3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6"/>
      <c r="AR461" s="4"/>
      <c r="AS461" s="7"/>
      <c r="AT461" s="8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</row>
    <row r="462" customFormat="false" ht="17.25" hidden="false" customHeight="true" outlineLevel="0" collapsed="false">
      <c r="A462" s="3"/>
      <c r="B462" s="9"/>
      <c r="C462" s="3"/>
      <c r="D462" s="3"/>
      <c r="E462" s="3"/>
      <c r="F462" s="3"/>
      <c r="G462" s="3"/>
      <c r="H462" s="3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3"/>
      <c r="AB462" s="3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6"/>
      <c r="AR462" s="4"/>
      <c r="AS462" s="7"/>
      <c r="AT462" s="8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</row>
    <row r="463" customFormat="false" ht="17.25" hidden="false" customHeight="true" outlineLevel="0" collapsed="false">
      <c r="A463" s="3"/>
      <c r="B463" s="9"/>
      <c r="C463" s="3"/>
      <c r="D463" s="3"/>
      <c r="E463" s="3"/>
      <c r="F463" s="3"/>
      <c r="G463" s="3"/>
      <c r="H463" s="3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3"/>
      <c r="AB463" s="3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6"/>
      <c r="AR463" s="4"/>
      <c r="AS463" s="7"/>
      <c r="AT463" s="8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</row>
    <row r="464" customFormat="false" ht="17.25" hidden="false" customHeight="true" outlineLevel="0" collapsed="false">
      <c r="A464" s="3"/>
      <c r="B464" s="9"/>
      <c r="C464" s="3"/>
      <c r="D464" s="3"/>
      <c r="E464" s="3"/>
      <c r="F464" s="3"/>
      <c r="G464" s="3"/>
      <c r="H464" s="3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3"/>
      <c r="AB464" s="3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6"/>
      <c r="AR464" s="4"/>
      <c r="AS464" s="7"/>
      <c r="AT464" s="8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</row>
    <row r="465" customFormat="false" ht="17.25" hidden="false" customHeight="true" outlineLevel="0" collapsed="false">
      <c r="A465" s="3"/>
      <c r="B465" s="9"/>
      <c r="C465" s="3"/>
      <c r="D465" s="3"/>
      <c r="E465" s="3"/>
      <c r="F465" s="3"/>
      <c r="G465" s="3"/>
      <c r="H465" s="3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3"/>
      <c r="AB465" s="3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6"/>
      <c r="AR465" s="4"/>
      <c r="AS465" s="7"/>
      <c r="AT465" s="8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</row>
    <row r="466" customFormat="false" ht="17.25" hidden="false" customHeight="true" outlineLevel="0" collapsed="false">
      <c r="A466" s="3"/>
      <c r="B466" s="9"/>
      <c r="C466" s="3"/>
      <c r="D466" s="3"/>
      <c r="E466" s="3"/>
      <c r="F466" s="3"/>
      <c r="G466" s="3"/>
      <c r="H466" s="3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3"/>
      <c r="AB466" s="3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6"/>
      <c r="AR466" s="4"/>
      <c r="AS466" s="7"/>
      <c r="AT466" s="8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</row>
    <row r="467" customFormat="false" ht="17.25" hidden="false" customHeight="true" outlineLevel="0" collapsed="false">
      <c r="A467" s="3"/>
      <c r="B467" s="9"/>
      <c r="C467" s="3"/>
      <c r="D467" s="3"/>
      <c r="E467" s="3"/>
      <c r="F467" s="3"/>
      <c r="G467" s="3"/>
      <c r="H467" s="3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3"/>
      <c r="AB467" s="3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6"/>
      <c r="AR467" s="4"/>
      <c r="AS467" s="7"/>
      <c r="AT467" s="8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</row>
    <row r="468" customFormat="false" ht="17.25" hidden="false" customHeight="true" outlineLevel="0" collapsed="false">
      <c r="A468" s="3"/>
      <c r="B468" s="9"/>
      <c r="C468" s="3"/>
      <c r="D468" s="3"/>
      <c r="E468" s="3"/>
      <c r="F468" s="3"/>
      <c r="G468" s="3"/>
      <c r="H468" s="3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3"/>
      <c r="AB468" s="3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6"/>
      <c r="AR468" s="4"/>
      <c r="AS468" s="7"/>
      <c r="AT468" s="8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</row>
    <row r="469" customFormat="false" ht="17.25" hidden="false" customHeight="true" outlineLevel="0" collapsed="false">
      <c r="A469" s="3"/>
      <c r="B469" s="9"/>
      <c r="C469" s="3"/>
      <c r="D469" s="3"/>
      <c r="E469" s="3"/>
      <c r="F469" s="3"/>
      <c r="G469" s="3"/>
      <c r="H469" s="3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3"/>
      <c r="AB469" s="3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6"/>
      <c r="AR469" s="4"/>
      <c r="AS469" s="7"/>
      <c r="AT469" s="8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</row>
    <row r="470" customFormat="false" ht="17.25" hidden="false" customHeight="true" outlineLevel="0" collapsed="false">
      <c r="A470" s="3"/>
      <c r="B470" s="9"/>
      <c r="C470" s="3"/>
      <c r="D470" s="3"/>
      <c r="E470" s="3"/>
      <c r="F470" s="3"/>
      <c r="G470" s="3"/>
      <c r="H470" s="3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3"/>
      <c r="AB470" s="3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6"/>
      <c r="AR470" s="4"/>
      <c r="AS470" s="7"/>
      <c r="AT470" s="8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</row>
    <row r="471" customFormat="false" ht="17.25" hidden="false" customHeight="true" outlineLevel="0" collapsed="false">
      <c r="A471" s="3"/>
      <c r="B471" s="9"/>
      <c r="C471" s="3"/>
      <c r="D471" s="3"/>
      <c r="E471" s="3"/>
      <c r="F471" s="3"/>
      <c r="G471" s="3"/>
      <c r="H471" s="3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3"/>
      <c r="AB471" s="3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6"/>
      <c r="AR471" s="4"/>
      <c r="AS471" s="7"/>
      <c r="AT471" s="8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</row>
    <row r="472" customFormat="false" ht="17.25" hidden="false" customHeight="true" outlineLevel="0" collapsed="false">
      <c r="A472" s="3"/>
      <c r="B472" s="9"/>
      <c r="C472" s="3"/>
      <c r="D472" s="3"/>
      <c r="E472" s="3"/>
      <c r="F472" s="3"/>
      <c r="G472" s="3"/>
      <c r="H472" s="3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3"/>
      <c r="AB472" s="3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6"/>
      <c r="AR472" s="4"/>
      <c r="AS472" s="7"/>
      <c r="AT472" s="8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</row>
    <row r="473" customFormat="false" ht="17.25" hidden="false" customHeight="true" outlineLevel="0" collapsed="false">
      <c r="A473" s="3"/>
      <c r="B473" s="9"/>
      <c r="C473" s="3"/>
      <c r="D473" s="3"/>
      <c r="E473" s="3"/>
      <c r="F473" s="3"/>
      <c r="G473" s="3"/>
      <c r="H473" s="3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3"/>
      <c r="AB473" s="3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6"/>
      <c r="AR473" s="4"/>
      <c r="AS473" s="7"/>
      <c r="AT473" s="8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</row>
    <row r="474" customFormat="false" ht="17.25" hidden="false" customHeight="true" outlineLevel="0" collapsed="false">
      <c r="A474" s="3"/>
      <c r="B474" s="9"/>
      <c r="C474" s="3"/>
      <c r="D474" s="3"/>
      <c r="E474" s="3"/>
      <c r="F474" s="3"/>
      <c r="G474" s="3"/>
      <c r="H474" s="3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3"/>
      <c r="AB474" s="3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6"/>
      <c r="AR474" s="4"/>
      <c r="AS474" s="7"/>
      <c r="AT474" s="8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</row>
    <row r="475" customFormat="false" ht="17.25" hidden="false" customHeight="true" outlineLevel="0" collapsed="false">
      <c r="A475" s="3"/>
      <c r="B475" s="9"/>
      <c r="C475" s="3"/>
      <c r="D475" s="3"/>
      <c r="E475" s="3"/>
      <c r="F475" s="3"/>
      <c r="G475" s="3"/>
      <c r="H475" s="3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3"/>
      <c r="AB475" s="3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6"/>
      <c r="AR475" s="4"/>
      <c r="AS475" s="7"/>
      <c r="AT475" s="8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</row>
    <row r="476" customFormat="false" ht="17.25" hidden="false" customHeight="true" outlineLevel="0" collapsed="false">
      <c r="A476" s="3"/>
      <c r="B476" s="9"/>
      <c r="C476" s="3"/>
      <c r="D476" s="3"/>
      <c r="E476" s="3"/>
      <c r="F476" s="3"/>
      <c r="G476" s="3"/>
      <c r="H476" s="3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3"/>
      <c r="AB476" s="3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6"/>
      <c r="AR476" s="4"/>
      <c r="AS476" s="7"/>
      <c r="AT476" s="8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</row>
    <row r="477" customFormat="false" ht="17.25" hidden="false" customHeight="true" outlineLevel="0" collapsed="false">
      <c r="A477" s="3"/>
      <c r="B477" s="9"/>
      <c r="C477" s="3"/>
      <c r="D477" s="3"/>
      <c r="E477" s="3"/>
      <c r="F477" s="3"/>
      <c r="G477" s="3"/>
      <c r="H477" s="3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3"/>
      <c r="AB477" s="3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6"/>
      <c r="AR477" s="4"/>
      <c r="AS477" s="7"/>
      <c r="AT477" s="8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</row>
    <row r="478" customFormat="false" ht="17.25" hidden="false" customHeight="true" outlineLevel="0" collapsed="false">
      <c r="A478" s="3"/>
      <c r="B478" s="9"/>
      <c r="C478" s="3"/>
      <c r="D478" s="3"/>
      <c r="E478" s="3"/>
      <c r="F478" s="3"/>
      <c r="G478" s="3"/>
      <c r="H478" s="3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3"/>
      <c r="AB478" s="3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6"/>
      <c r="AR478" s="4"/>
      <c r="AS478" s="7"/>
      <c r="AT478" s="8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</row>
    <row r="479" customFormat="false" ht="17.25" hidden="false" customHeight="true" outlineLevel="0" collapsed="false">
      <c r="A479" s="3"/>
      <c r="B479" s="9"/>
      <c r="C479" s="3"/>
      <c r="D479" s="3"/>
      <c r="E479" s="3"/>
      <c r="F479" s="3"/>
      <c r="G479" s="3"/>
      <c r="H479" s="3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3"/>
      <c r="AB479" s="3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6"/>
      <c r="AR479" s="4"/>
      <c r="AS479" s="7"/>
      <c r="AT479" s="8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</row>
    <row r="480" customFormat="false" ht="17.25" hidden="false" customHeight="true" outlineLevel="0" collapsed="false">
      <c r="A480" s="3"/>
      <c r="B480" s="9"/>
      <c r="C480" s="3"/>
      <c r="D480" s="3"/>
      <c r="E480" s="3"/>
      <c r="F480" s="3"/>
      <c r="G480" s="3"/>
      <c r="H480" s="3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3"/>
      <c r="AB480" s="3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6"/>
      <c r="AR480" s="4"/>
      <c r="AS480" s="7"/>
      <c r="AT480" s="8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</row>
    <row r="481" customFormat="false" ht="17.25" hidden="false" customHeight="true" outlineLevel="0" collapsed="false">
      <c r="A481" s="3"/>
      <c r="B481" s="9"/>
      <c r="C481" s="3"/>
      <c r="D481" s="3"/>
      <c r="E481" s="3"/>
      <c r="F481" s="3"/>
      <c r="G481" s="3"/>
      <c r="H481" s="3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3"/>
      <c r="AB481" s="3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6"/>
      <c r="AR481" s="4"/>
      <c r="AS481" s="7"/>
      <c r="AT481" s="8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</row>
    <row r="482" customFormat="false" ht="17.25" hidden="false" customHeight="true" outlineLevel="0" collapsed="false">
      <c r="A482" s="3"/>
      <c r="B482" s="9"/>
      <c r="C482" s="3"/>
      <c r="D482" s="3"/>
      <c r="E482" s="3"/>
      <c r="F482" s="3"/>
      <c r="G482" s="3"/>
      <c r="H482" s="3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3"/>
      <c r="AB482" s="3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6"/>
      <c r="AR482" s="4"/>
      <c r="AS482" s="7"/>
      <c r="AT482" s="8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</row>
    <row r="483" customFormat="false" ht="17.25" hidden="false" customHeight="true" outlineLevel="0" collapsed="false">
      <c r="A483" s="3"/>
      <c r="B483" s="9"/>
      <c r="C483" s="3"/>
      <c r="D483" s="3"/>
      <c r="E483" s="3"/>
      <c r="F483" s="3"/>
      <c r="G483" s="3"/>
      <c r="H483" s="3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3"/>
      <c r="AB483" s="3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6"/>
      <c r="AR483" s="4"/>
      <c r="AS483" s="7"/>
      <c r="AT483" s="8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</row>
    <row r="484" customFormat="false" ht="17.25" hidden="false" customHeight="true" outlineLevel="0" collapsed="false">
      <c r="A484" s="3"/>
      <c r="B484" s="9"/>
      <c r="C484" s="3"/>
      <c r="D484" s="3"/>
      <c r="E484" s="3"/>
      <c r="F484" s="3"/>
      <c r="G484" s="3"/>
      <c r="H484" s="3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3"/>
      <c r="AB484" s="3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6"/>
      <c r="AR484" s="4"/>
      <c r="AS484" s="7"/>
      <c r="AT484" s="8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</row>
    <row r="485" customFormat="false" ht="17.25" hidden="false" customHeight="true" outlineLevel="0" collapsed="false">
      <c r="A485" s="3"/>
      <c r="B485" s="9"/>
      <c r="C485" s="3"/>
      <c r="D485" s="3"/>
      <c r="E485" s="3"/>
      <c r="F485" s="3"/>
      <c r="G485" s="3"/>
      <c r="H485" s="3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3"/>
      <c r="AB485" s="3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6"/>
      <c r="AR485" s="4"/>
      <c r="AS485" s="7"/>
      <c r="AT485" s="8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</row>
    <row r="486" customFormat="false" ht="17.25" hidden="false" customHeight="true" outlineLevel="0" collapsed="false">
      <c r="A486" s="3"/>
      <c r="B486" s="9"/>
      <c r="C486" s="3"/>
      <c r="D486" s="3"/>
      <c r="E486" s="3"/>
      <c r="F486" s="3"/>
      <c r="G486" s="3"/>
      <c r="H486" s="3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3"/>
      <c r="AB486" s="3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6"/>
      <c r="AR486" s="4"/>
      <c r="AS486" s="7"/>
      <c r="AT486" s="8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</row>
    <row r="487" customFormat="false" ht="17.25" hidden="false" customHeight="true" outlineLevel="0" collapsed="false">
      <c r="A487" s="3"/>
      <c r="B487" s="9"/>
      <c r="C487" s="3"/>
      <c r="D487" s="3"/>
      <c r="E487" s="3"/>
      <c r="F487" s="3"/>
      <c r="G487" s="3"/>
      <c r="H487" s="3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3"/>
      <c r="AB487" s="3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6"/>
      <c r="AR487" s="4"/>
      <c r="AS487" s="7"/>
      <c r="AT487" s="8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</row>
    <row r="488" customFormat="false" ht="17.25" hidden="false" customHeight="true" outlineLevel="0" collapsed="false">
      <c r="A488" s="3"/>
      <c r="B488" s="9"/>
      <c r="C488" s="3"/>
      <c r="D488" s="3"/>
      <c r="E488" s="3"/>
      <c r="F488" s="3"/>
      <c r="G488" s="3"/>
      <c r="H488" s="3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3"/>
      <c r="AB488" s="3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6"/>
      <c r="AR488" s="4"/>
      <c r="AS488" s="7"/>
      <c r="AT488" s="8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</row>
    <row r="489" customFormat="false" ht="17.25" hidden="false" customHeight="true" outlineLevel="0" collapsed="false">
      <c r="A489" s="3"/>
      <c r="B489" s="9"/>
      <c r="C489" s="3"/>
      <c r="D489" s="3"/>
      <c r="E489" s="3"/>
      <c r="F489" s="3"/>
      <c r="G489" s="3"/>
      <c r="H489" s="3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3"/>
      <c r="AB489" s="3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6"/>
      <c r="AR489" s="4"/>
      <c r="AS489" s="7"/>
      <c r="AT489" s="8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</row>
    <row r="490" customFormat="false" ht="17.25" hidden="false" customHeight="true" outlineLevel="0" collapsed="false">
      <c r="A490" s="3"/>
      <c r="B490" s="9"/>
      <c r="C490" s="3"/>
      <c r="D490" s="3"/>
      <c r="E490" s="3"/>
      <c r="F490" s="3"/>
      <c r="G490" s="3"/>
      <c r="H490" s="3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3"/>
      <c r="AB490" s="3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6"/>
      <c r="AR490" s="4"/>
      <c r="AS490" s="7"/>
      <c r="AT490" s="8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</row>
    <row r="491" customFormat="false" ht="17.25" hidden="false" customHeight="true" outlineLevel="0" collapsed="false">
      <c r="A491" s="3"/>
      <c r="B491" s="9"/>
      <c r="C491" s="3"/>
      <c r="D491" s="3"/>
      <c r="E491" s="3"/>
      <c r="F491" s="3"/>
      <c r="G491" s="3"/>
      <c r="H491" s="3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3"/>
      <c r="AB491" s="3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6"/>
      <c r="AR491" s="4"/>
      <c r="AS491" s="7"/>
      <c r="AT491" s="8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</row>
    <row r="492" customFormat="false" ht="17.25" hidden="false" customHeight="true" outlineLevel="0" collapsed="false">
      <c r="A492" s="3"/>
      <c r="B492" s="9"/>
      <c r="C492" s="3"/>
      <c r="D492" s="3"/>
      <c r="E492" s="3"/>
      <c r="F492" s="3"/>
      <c r="G492" s="3"/>
      <c r="H492" s="3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3"/>
      <c r="AB492" s="3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6"/>
      <c r="AR492" s="4"/>
      <c r="AS492" s="7"/>
      <c r="AT492" s="8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</row>
    <row r="493" customFormat="false" ht="17.25" hidden="false" customHeight="true" outlineLevel="0" collapsed="false">
      <c r="A493" s="3"/>
      <c r="B493" s="9"/>
      <c r="C493" s="3"/>
      <c r="D493" s="3"/>
      <c r="E493" s="3"/>
      <c r="F493" s="3"/>
      <c r="G493" s="3"/>
      <c r="H493" s="3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3"/>
      <c r="AB493" s="3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6"/>
      <c r="AR493" s="4"/>
      <c r="AS493" s="7"/>
      <c r="AT493" s="8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</row>
    <row r="494" customFormat="false" ht="17.25" hidden="false" customHeight="true" outlineLevel="0" collapsed="false">
      <c r="A494" s="3"/>
      <c r="B494" s="9"/>
      <c r="C494" s="3"/>
      <c r="D494" s="3"/>
      <c r="E494" s="3"/>
      <c r="F494" s="3"/>
      <c r="G494" s="3"/>
      <c r="H494" s="3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3"/>
      <c r="AB494" s="3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6"/>
      <c r="AR494" s="4"/>
      <c r="AS494" s="7"/>
      <c r="AT494" s="8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</row>
    <row r="495" customFormat="false" ht="17.25" hidden="false" customHeight="true" outlineLevel="0" collapsed="false">
      <c r="A495" s="3"/>
      <c r="B495" s="9"/>
      <c r="C495" s="3"/>
      <c r="D495" s="3"/>
      <c r="E495" s="3"/>
      <c r="F495" s="3"/>
      <c r="G495" s="3"/>
      <c r="H495" s="3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3"/>
      <c r="AB495" s="3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6"/>
      <c r="AR495" s="4"/>
      <c r="AS495" s="7"/>
      <c r="AT495" s="8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</row>
    <row r="496" customFormat="false" ht="17.25" hidden="false" customHeight="true" outlineLevel="0" collapsed="false">
      <c r="A496" s="3"/>
      <c r="B496" s="9"/>
      <c r="C496" s="3"/>
      <c r="D496" s="3"/>
      <c r="E496" s="3"/>
      <c r="F496" s="3"/>
      <c r="G496" s="3"/>
      <c r="H496" s="3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3"/>
      <c r="AB496" s="3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6"/>
      <c r="AR496" s="4"/>
      <c r="AS496" s="7"/>
      <c r="AT496" s="8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</row>
    <row r="497" customFormat="false" ht="17.25" hidden="false" customHeight="true" outlineLevel="0" collapsed="false">
      <c r="A497" s="3"/>
      <c r="B497" s="9"/>
      <c r="C497" s="3"/>
      <c r="D497" s="3"/>
      <c r="E497" s="3"/>
      <c r="F497" s="3"/>
      <c r="G497" s="3"/>
      <c r="H497" s="3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3"/>
      <c r="AB497" s="3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6"/>
      <c r="AR497" s="4"/>
      <c r="AS497" s="7"/>
      <c r="AT497" s="8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</row>
    <row r="498" customFormat="false" ht="17.25" hidden="false" customHeight="true" outlineLevel="0" collapsed="false">
      <c r="A498" s="3"/>
      <c r="B498" s="9"/>
      <c r="C498" s="3"/>
      <c r="D498" s="3"/>
      <c r="E498" s="3"/>
      <c r="F498" s="3"/>
      <c r="G498" s="3"/>
      <c r="H498" s="3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3"/>
      <c r="AB498" s="3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6"/>
      <c r="AR498" s="4"/>
      <c r="AS498" s="7"/>
      <c r="AT498" s="8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</row>
    <row r="499" customFormat="false" ht="17.25" hidden="false" customHeight="true" outlineLevel="0" collapsed="false">
      <c r="A499" s="3"/>
      <c r="B499" s="9"/>
      <c r="C499" s="3"/>
      <c r="D499" s="3"/>
      <c r="E499" s="3"/>
      <c r="F499" s="3"/>
      <c r="G499" s="3"/>
      <c r="H499" s="3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3"/>
      <c r="AB499" s="3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6"/>
      <c r="AR499" s="4"/>
      <c r="AS499" s="7"/>
      <c r="AT499" s="8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</row>
    <row r="500" customFormat="false" ht="17.25" hidden="false" customHeight="true" outlineLevel="0" collapsed="false">
      <c r="A500" s="3"/>
      <c r="B500" s="9"/>
      <c r="C500" s="3"/>
      <c r="D500" s="3"/>
      <c r="E500" s="3"/>
      <c r="F500" s="3"/>
      <c r="G500" s="3"/>
      <c r="H500" s="3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3"/>
      <c r="AB500" s="3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6"/>
      <c r="AR500" s="4"/>
      <c r="AS500" s="7"/>
      <c r="AT500" s="8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</row>
    <row r="501" customFormat="false" ht="17.25" hidden="false" customHeight="true" outlineLevel="0" collapsed="false">
      <c r="A501" s="3"/>
      <c r="B501" s="9"/>
      <c r="C501" s="3"/>
      <c r="D501" s="3"/>
      <c r="E501" s="3"/>
      <c r="F501" s="3"/>
      <c r="G501" s="3"/>
      <c r="H501" s="3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3"/>
      <c r="AB501" s="3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6"/>
      <c r="AR501" s="4"/>
      <c r="AS501" s="7"/>
      <c r="AT501" s="8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</row>
    <row r="502" customFormat="false" ht="17.25" hidden="false" customHeight="true" outlineLevel="0" collapsed="false">
      <c r="A502" s="3"/>
      <c r="B502" s="9"/>
      <c r="C502" s="3"/>
      <c r="D502" s="3"/>
      <c r="E502" s="3"/>
      <c r="F502" s="3"/>
      <c r="G502" s="3"/>
      <c r="H502" s="3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3"/>
      <c r="AB502" s="3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6"/>
      <c r="AR502" s="4"/>
      <c r="AS502" s="7"/>
      <c r="AT502" s="8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</row>
    <row r="503" customFormat="false" ht="17.25" hidden="false" customHeight="true" outlineLevel="0" collapsed="false">
      <c r="A503" s="3"/>
      <c r="B503" s="9"/>
      <c r="C503" s="3"/>
      <c r="D503" s="3"/>
      <c r="E503" s="3"/>
      <c r="F503" s="3"/>
      <c r="G503" s="3"/>
      <c r="H503" s="3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3"/>
      <c r="AB503" s="3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6"/>
      <c r="AR503" s="4"/>
      <c r="AS503" s="7"/>
      <c r="AT503" s="8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</row>
    <row r="504" customFormat="false" ht="17.25" hidden="false" customHeight="true" outlineLevel="0" collapsed="false">
      <c r="A504" s="3"/>
      <c r="B504" s="9"/>
      <c r="C504" s="3"/>
      <c r="D504" s="3"/>
      <c r="E504" s="3"/>
      <c r="F504" s="3"/>
      <c r="G504" s="3"/>
      <c r="H504" s="3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3"/>
      <c r="AB504" s="3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6"/>
      <c r="AR504" s="4"/>
      <c r="AS504" s="7"/>
      <c r="AT504" s="8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</row>
    <row r="505" customFormat="false" ht="17.25" hidden="false" customHeight="true" outlineLevel="0" collapsed="false">
      <c r="A505" s="3"/>
      <c r="B505" s="9"/>
      <c r="C505" s="3"/>
      <c r="D505" s="3"/>
      <c r="E505" s="3"/>
      <c r="F505" s="3"/>
      <c r="G505" s="3"/>
      <c r="H505" s="3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3"/>
      <c r="AB505" s="3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6"/>
      <c r="AR505" s="4"/>
      <c r="AS505" s="7"/>
      <c r="AT505" s="8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</row>
    <row r="506" customFormat="false" ht="17.25" hidden="false" customHeight="true" outlineLevel="0" collapsed="false">
      <c r="A506" s="3"/>
      <c r="B506" s="9"/>
      <c r="C506" s="3"/>
      <c r="D506" s="3"/>
      <c r="E506" s="3"/>
      <c r="F506" s="3"/>
      <c r="G506" s="3"/>
      <c r="H506" s="3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3"/>
      <c r="AB506" s="3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6"/>
      <c r="AR506" s="4"/>
      <c r="AS506" s="7"/>
      <c r="AT506" s="8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</row>
    <row r="507" customFormat="false" ht="17.25" hidden="false" customHeight="true" outlineLevel="0" collapsed="false">
      <c r="A507" s="3"/>
      <c r="B507" s="9"/>
      <c r="C507" s="3"/>
      <c r="D507" s="3"/>
      <c r="E507" s="3"/>
      <c r="F507" s="3"/>
      <c r="G507" s="3"/>
      <c r="H507" s="3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3"/>
      <c r="AB507" s="3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6"/>
      <c r="AR507" s="4"/>
      <c r="AS507" s="7"/>
      <c r="AT507" s="8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</row>
    <row r="508" customFormat="false" ht="17.25" hidden="false" customHeight="true" outlineLevel="0" collapsed="false">
      <c r="A508" s="3"/>
      <c r="B508" s="9"/>
      <c r="C508" s="3"/>
      <c r="D508" s="3"/>
      <c r="E508" s="3"/>
      <c r="F508" s="3"/>
      <c r="G508" s="3"/>
      <c r="H508" s="3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3"/>
      <c r="AB508" s="3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6"/>
      <c r="AR508" s="4"/>
      <c r="AS508" s="7"/>
      <c r="AT508" s="8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</row>
    <row r="509" customFormat="false" ht="17.25" hidden="false" customHeight="true" outlineLevel="0" collapsed="false">
      <c r="A509" s="3"/>
      <c r="B509" s="9"/>
      <c r="C509" s="3"/>
      <c r="D509" s="3"/>
      <c r="E509" s="3"/>
      <c r="F509" s="3"/>
      <c r="G509" s="3"/>
      <c r="H509" s="3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3"/>
      <c r="AB509" s="3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6"/>
      <c r="AR509" s="4"/>
      <c r="AS509" s="7"/>
      <c r="AT509" s="8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</row>
    <row r="510" customFormat="false" ht="17.25" hidden="false" customHeight="true" outlineLevel="0" collapsed="false">
      <c r="A510" s="3"/>
      <c r="B510" s="9"/>
      <c r="C510" s="3"/>
      <c r="D510" s="3"/>
      <c r="E510" s="3"/>
      <c r="F510" s="3"/>
      <c r="G510" s="3"/>
      <c r="H510" s="3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3"/>
      <c r="AB510" s="3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6"/>
      <c r="AR510" s="4"/>
      <c r="AS510" s="7"/>
      <c r="AT510" s="8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</row>
    <row r="511" customFormat="false" ht="17.25" hidden="false" customHeight="true" outlineLevel="0" collapsed="false">
      <c r="A511" s="3"/>
      <c r="B511" s="9"/>
      <c r="C511" s="3"/>
      <c r="D511" s="3"/>
      <c r="E511" s="3"/>
      <c r="F511" s="3"/>
      <c r="G511" s="3"/>
      <c r="H511" s="3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3"/>
      <c r="AB511" s="3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6"/>
      <c r="AR511" s="4"/>
      <c r="AS511" s="7"/>
      <c r="AT511" s="8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</row>
    <row r="512" customFormat="false" ht="17.25" hidden="false" customHeight="true" outlineLevel="0" collapsed="false">
      <c r="A512" s="3"/>
      <c r="B512" s="9"/>
      <c r="C512" s="3"/>
      <c r="D512" s="3"/>
      <c r="E512" s="3"/>
      <c r="F512" s="3"/>
      <c r="G512" s="3"/>
      <c r="H512" s="3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3"/>
      <c r="AB512" s="3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6"/>
      <c r="AR512" s="4"/>
      <c r="AS512" s="7"/>
      <c r="AT512" s="8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</row>
    <row r="513" customFormat="false" ht="17.25" hidden="false" customHeight="true" outlineLevel="0" collapsed="false">
      <c r="A513" s="3"/>
      <c r="B513" s="9"/>
      <c r="C513" s="3"/>
      <c r="D513" s="3"/>
      <c r="E513" s="3"/>
      <c r="F513" s="3"/>
      <c r="G513" s="3"/>
      <c r="H513" s="3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3"/>
      <c r="AB513" s="3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6"/>
      <c r="AR513" s="4"/>
      <c r="AS513" s="7"/>
      <c r="AT513" s="8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</row>
    <row r="514" customFormat="false" ht="17.25" hidden="false" customHeight="true" outlineLevel="0" collapsed="false">
      <c r="A514" s="3"/>
      <c r="B514" s="9"/>
      <c r="C514" s="3"/>
      <c r="D514" s="3"/>
      <c r="E514" s="3"/>
      <c r="F514" s="3"/>
      <c r="G514" s="3"/>
      <c r="H514" s="3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3"/>
      <c r="AB514" s="3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6"/>
      <c r="AR514" s="4"/>
      <c r="AS514" s="7"/>
      <c r="AT514" s="8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</row>
    <row r="515" customFormat="false" ht="17.25" hidden="false" customHeight="true" outlineLevel="0" collapsed="false">
      <c r="A515" s="3"/>
      <c r="B515" s="9"/>
      <c r="C515" s="3"/>
      <c r="D515" s="3"/>
      <c r="E515" s="3"/>
      <c r="F515" s="3"/>
      <c r="G515" s="3"/>
      <c r="H515" s="3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3"/>
      <c r="AB515" s="3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6"/>
      <c r="AR515" s="4"/>
      <c r="AS515" s="7"/>
      <c r="AT515" s="8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</row>
    <row r="516" customFormat="false" ht="17.25" hidden="false" customHeight="true" outlineLevel="0" collapsed="false">
      <c r="A516" s="3"/>
      <c r="B516" s="9"/>
      <c r="C516" s="3"/>
      <c r="D516" s="3"/>
      <c r="E516" s="3"/>
      <c r="F516" s="3"/>
      <c r="G516" s="3"/>
      <c r="H516" s="3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3"/>
      <c r="AB516" s="3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6"/>
      <c r="AR516" s="4"/>
      <c r="AS516" s="7"/>
      <c r="AT516" s="8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</row>
    <row r="517" customFormat="false" ht="17.25" hidden="false" customHeight="true" outlineLevel="0" collapsed="false">
      <c r="A517" s="3"/>
      <c r="B517" s="9"/>
      <c r="C517" s="3"/>
      <c r="D517" s="3"/>
      <c r="E517" s="3"/>
      <c r="F517" s="3"/>
      <c r="G517" s="3"/>
      <c r="H517" s="3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3"/>
      <c r="AB517" s="3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6"/>
      <c r="AR517" s="4"/>
      <c r="AS517" s="7"/>
      <c r="AT517" s="8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</row>
    <row r="518" customFormat="false" ht="17.25" hidden="false" customHeight="true" outlineLevel="0" collapsed="false">
      <c r="A518" s="3"/>
      <c r="B518" s="9"/>
      <c r="C518" s="3"/>
      <c r="D518" s="3"/>
      <c r="E518" s="3"/>
      <c r="F518" s="3"/>
      <c r="G518" s="3"/>
      <c r="H518" s="3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3"/>
      <c r="AB518" s="3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6"/>
      <c r="AR518" s="4"/>
      <c r="AS518" s="7"/>
      <c r="AT518" s="8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</row>
    <row r="519" customFormat="false" ht="17.25" hidden="false" customHeight="true" outlineLevel="0" collapsed="false">
      <c r="A519" s="3"/>
      <c r="B519" s="9"/>
      <c r="C519" s="3"/>
      <c r="D519" s="3"/>
      <c r="E519" s="3"/>
      <c r="F519" s="3"/>
      <c r="G519" s="3"/>
      <c r="H519" s="3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3"/>
      <c r="AB519" s="3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6"/>
      <c r="AR519" s="4"/>
      <c r="AS519" s="7"/>
      <c r="AT519" s="8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</row>
    <row r="520" customFormat="false" ht="17.25" hidden="false" customHeight="true" outlineLevel="0" collapsed="false">
      <c r="A520" s="3"/>
      <c r="B520" s="9"/>
      <c r="C520" s="3"/>
      <c r="D520" s="3"/>
      <c r="E520" s="3"/>
      <c r="F520" s="3"/>
      <c r="G520" s="3"/>
      <c r="H520" s="3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3"/>
      <c r="AB520" s="3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6"/>
      <c r="AR520" s="4"/>
      <c r="AS520" s="7"/>
      <c r="AT520" s="8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</row>
    <row r="521" customFormat="false" ht="17.25" hidden="false" customHeight="true" outlineLevel="0" collapsed="false">
      <c r="A521" s="3"/>
      <c r="B521" s="9"/>
      <c r="C521" s="3"/>
      <c r="D521" s="3"/>
      <c r="E521" s="3"/>
      <c r="F521" s="3"/>
      <c r="G521" s="3"/>
      <c r="H521" s="3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3"/>
      <c r="AB521" s="3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6"/>
      <c r="AR521" s="4"/>
      <c r="AS521" s="7"/>
      <c r="AT521" s="8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</row>
    <row r="522" customFormat="false" ht="17.25" hidden="false" customHeight="true" outlineLevel="0" collapsed="false">
      <c r="A522" s="3"/>
      <c r="B522" s="9"/>
      <c r="C522" s="3"/>
      <c r="D522" s="3"/>
      <c r="E522" s="3"/>
      <c r="F522" s="3"/>
      <c r="G522" s="3"/>
      <c r="H522" s="3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3"/>
      <c r="AB522" s="3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6"/>
      <c r="AR522" s="4"/>
      <c r="AS522" s="7"/>
      <c r="AT522" s="8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</row>
    <row r="523" customFormat="false" ht="17.25" hidden="false" customHeight="true" outlineLevel="0" collapsed="false">
      <c r="A523" s="3"/>
      <c r="B523" s="9"/>
      <c r="C523" s="3"/>
      <c r="D523" s="3"/>
      <c r="E523" s="3"/>
      <c r="F523" s="3"/>
      <c r="G523" s="3"/>
      <c r="H523" s="3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3"/>
      <c r="AB523" s="3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6"/>
      <c r="AR523" s="4"/>
      <c r="AS523" s="7"/>
      <c r="AT523" s="8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</row>
    <row r="524" customFormat="false" ht="17.25" hidden="false" customHeight="true" outlineLevel="0" collapsed="false">
      <c r="A524" s="3"/>
      <c r="B524" s="9"/>
      <c r="C524" s="3"/>
      <c r="D524" s="3"/>
      <c r="E524" s="3"/>
      <c r="F524" s="3"/>
      <c r="G524" s="3"/>
      <c r="H524" s="3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3"/>
      <c r="AB524" s="3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6"/>
      <c r="AR524" s="4"/>
      <c r="AS524" s="7"/>
      <c r="AT524" s="8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</row>
    <row r="525" customFormat="false" ht="17.25" hidden="false" customHeight="true" outlineLevel="0" collapsed="false">
      <c r="A525" s="3"/>
      <c r="B525" s="9"/>
      <c r="C525" s="3"/>
      <c r="D525" s="3"/>
      <c r="E525" s="3"/>
      <c r="F525" s="3"/>
      <c r="G525" s="3"/>
      <c r="H525" s="3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3"/>
      <c r="AB525" s="3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6"/>
      <c r="AR525" s="4"/>
      <c r="AS525" s="7"/>
      <c r="AT525" s="8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</row>
    <row r="526" customFormat="false" ht="17.25" hidden="false" customHeight="true" outlineLevel="0" collapsed="false">
      <c r="A526" s="3"/>
      <c r="B526" s="9"/>
      <c r="C526" s="3"/>
      <c r="D526" s="3"/>
      <c r="E526" s="3"/>
      <c r="F526" s="3"/>
      <c r="G526" s="3"/>
      <c r="H526" s="3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3"/>
      <c r="AB526" s="3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6"/>
      <c r="AR526" s="4"/>
      <c r="AS526" s="7"/>
      <c r="AT526" s="8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</row>
    <row r="527" customFormat="false" ht="17.25" hidden="false" customHeight="true" outlineLevel="0" collapsed="false">
      <c r="A527" s="3"/>
      <c r="B527" s="9"/>
      <c r="C527" s="3"/>
      <c r="D527" s="3"/>
      <c r="E527" s="3"/>
      <c r="F527" s="3"/>
      <c r="G527" s="3"/>
      <c r="H527" s="3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3"/>
      <c r="AB527" s="3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6"/>
      <c r="AR527" s="4"/>
      <c r="AS527" s="7"/>
      <c r="AT527" s="8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</row>
    <row r="528" customFormat="false" ht="17.25" hidden="false" customHeight="true" outlineLevel="0" collapsed="false">
      <c r="A528" s="3"/>
      <c r="B528" s="9"/>
      <c r="C528" s="3"/>
      <c r="D528" s="3"/>
      <c r="E528" s="3"/>
      <c r="F528" s="3"/>
      <c r="G528" s="3"/>
      <c r="H528" s="3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3"/>
      <c r="AB528" s="3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6"/>
      <c r="AR528" s="4"/>
      <c r="AS528" s="7"/>
      <c r="AT528" s="8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</row>
    <row r="529" customFormat="false" ht="17.25" hidden="false" customHeight="true" outlineLevel="0" collapsed="false">
      <c r="A529" s="3"/>
      <c r="B529" s="9"/>
      <c r="C529" s="3"/>
      <c r="D529" s="3"/>
      <c r="E529" s="3"/>
      <c r="F529" s="3"/>
      <c r="G529" s="3"/>
      <c r="H529" s="3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3"/>
      <c r="AB529" s="3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6"/>
      <c r="AR529" s="4"/>
      <c r="AS529" s="7"/>
      <c r="AT529" s="8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</row>
    <row r="530" customFormat="false" ht="17.25" hidden="false" customHeight="true" outlineLevel="0" collapsed="false">
      <c r="A530" s="3"/>
      <c r="B530" s="9"/>
      <c r="C530" s="3"/>
      <c r="D530" s="3"/>
      <c r="E530" s="3"/>
      <c r="F530" s="3"/>
      <c r="G530" s="3"/>
      <c r="H530" s="3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3"/>
      <c r="AB530" s="3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6"/>
      <c r="AR530" s="4"/>
      <c r="AS530" s="7"/>
      <c r="AT530" s="8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</row>
    <row r="531" customFormat="false" ht="17.25" hidden="false" customHeight="true" outlineLevel="0" collapsed="false">
      <c r="A531" s="3"/>
      <c r="B531" s="9"/>
      <c r="C531" s="3"/>
      <c r="D531" s="3"/>
      <c r="E531" s="3"/>
      <c r="F531" s="3"/>
      <c r="G531" s="3"/>
      <c r="H531" s="3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3"/>
      <c r="AB531" s="3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6"/>
      <c r="AR531" s="4"/>
      <c r="AS531" s="7"/>
      <c r="AT531" s="8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</row>
    <row r="532" customFormat="false" ht="17.25" hidden="false" customHeight="true" outlineLevel="0" collapsed="false">
      <c r="A532" s="3"/>
      <c r="B532" s="9"/>
      <c r="C532" s="3"/>
      <c r="D532" s="3"/>
      <c r="E532" s="3"/>
      <c r="F532" s="3"/>
      <c r="G532" s="3"/>
      <c r="H532" s="3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3"/>
      <c r="AB532" s="3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6"/>
      <c r="AR532" s="4"/>
      <c r="AS532" s="7"/>
      <c r="AT532" s="8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</row>
    <row r="533" customFormat="false" ht="17.25" hidden="false" customHeight="true" outlineLevel="0" collapsed="false">
      <c r="A533" s="3"/>
      <c r="B533" s="9"/>
      <c r="C533" s="3"/>
      <c r="D533" s="3"/>
      <c r="E533" s="3"/>
      <c r="F533" s="3"/>
      <c r="G533" s="3"/>
      <c r="H533" s="3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3"/>
      <c r="AB533" s="3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6"/>
      <c r="AR533" s="4"/>
      <c r="AS533" s="7"/>
      <c r="AT533" s="8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</row>
    <row r="534" customFormat="false" ht="17.25" hidden="false" customHeight="true" outlineLevel="0" collapsed="false">
      <c r="A534" s="3"/>
      <c r="B534" s="9"/>
      <c r="C534" s="3"/>
      <c r="D534" s="3"/>
      <c r="E534" s="3"/>
      <c r="F534" s="3"/>
      <c r="G534" s="3"/>
      <c r="H534" s="3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3"/>
      <c r="AB534" s="3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6"/>
      <c r="AR534" s="4"/>
      <c r="AS534" s="7"/>
      <c r="AT534" s="8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</row>
    <row r="535" customFormat="false" ht="17.25" hidden="false" customHeight="true" outlineLevel="0" collapsed="false">
      <c r="A535" s="3"/>
      <c r="B535" s="9"/>
      <c r="C535" s="3"/>
      <c r="D535" s="3"/>
      <c r="E535" s="3"/>
      <c r="F535" s="3"/>
      <c r="G535" s="3"/>
      <c r="H535" s="3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3"/>
      <c r="AB535" s="3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6"/>
      <c r="AR535" s="4"/>
      <c r="AS535" s="7"/>
      <c r="AT535" s="8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</row>
    <row r="536" customFormat="false" ht="17.25" hidden="false" customHeight="true" outlineLevel="0" collapsed="false">
      <c r="A536" s="3"/>
      <c r="B536" s="9"/>
      <c r="C536" s="3"/>
      <c r="D536" s="3"/>
      <c r="E536" s="3"/>
      <c r="F536" s="3"/>
      <c r="G536" s="3"/>
      <c r="H536" s="3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3"/>
      <c r="AB536" s="3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6"/>
      <c r="AR536" s="4"/>
      <c r="AS536" s="7"/>
      <c r="AT536" s="8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</row>
    <row r="537" customFormat="false" ht="17.25" hidden="false" customHeight="true" outlineLevel="0" collapsed="false">
      <c r="A537" s="3"/>
      <c r="B537" s="9"/>
      <c r="C537" s="3"/>
      <c r="D537" s="3"/>
      <c r="E537" s="3"/>
      <c r="F537" s="3"/>
      <c r="G537" s="3"/>
      <c r="H537" s="3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3"/>
      <c r="AB537" s="3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6"/>
      <c r="AR537" s="4"/>
      <c r="AS537" s="7"/>
      <c r="AT537" s="8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</row>
    <row r="538" customFormat="false" ht="17.25" hidden="false" customHeight="true" outlineLevel="0" collapsed="false">
      <c r="A538" s="3"/>
      <c r="B538" s="9"/>
      <c r="C538" s="3"/>
      <c r="D538" s="3"/>
      <c r="E538" s="3"/>
      <c r="F538" s="3"/>
      <c r="G538" s="3"/>
      <c r="H538" s="3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3"/>
      <c r="AB538" s="3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6"/>
      <c r="AR538" s="4"/>
      <c r="AS538" s="7"/>
      <c r="AT538" s="8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</row>
    <row r="539" customFormat="false" ht="17.25" hidden="false" customHeight="true" outlineLevel="0" collapsed="false">
      <c r="A539" s="3"/>
      <c r="B539" s="9"/>
      <c r="C539" s="3"/>
      <c r="D539" s="3"/>
      <c r="E539" s="3"/>
      <c r="F539" s="3"/>
      <c r="G539" s="3"/>
      <c r="H539" s="3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3"/>
      <c r="AB539" s="3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6"/>
      <c r="AR539" s="4"/>
      <c r="AS539" s="7"/>
      <c r="AT539" s="8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</row>
    <row r="540" customFormat="false" ht="17.25" hidden="false" customHeight="true" outlineLevel="0" collapsed="false">
      <c r="A540" s="3"/>
      <c r="B540" s="9"/>
      <c r="C540" s="3"/>
      <c r="D540" s="3"/>
      <c r="E540" s="3"/>
      <c r="F540" s="3"/>
      <c r="G540" s="3"/>
      <c r="H540" s="3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3"/>
      <c r="AB540" s="3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6"/>
      <c r="AR540" s="4"/>
      <c r="AS540" s="7"/>
      <c r="AT540" s="8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</row>
    <row r="541" customFormat="false" ht="17.25" hidden="false" customHeight="true" outlineLevel="0" collapsed="false">
      <c r="A541" s="3"/>
      <c r="B541" s="9"/>
      <c r="C541" s="3"/>
      <c r="D541" s="3"/>
      <c r="E541" s="3"/>
      <c r="F541" s="3"/>
      <c r="G541" s="3"/>
      <c r="H541" s="3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3"/>
      <c r="AB541" s="3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6"/>
      <c r="AR541" s="4"/>
      <c r="AS541" s="7"/>
      <c r="AT541" s="8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</row>
    <row r="542" customFormat="false" ht="17.25" hidden="false" customHeight="true" outlineLevel="0" collapsed="false">
      <c r="A542" s="3"/>
      <c r="B542" s="9"/>
      <c r="C542" s="3"/>
      <c r="D542" s="3"/>
      <c r="E542" s="3"/>
      <c r="F542" s="3"/>
      <c r="G542" s="3"/>
      <c r="H542" s="3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3"/>
      <c r="AB542" s="3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6"/>
      <c r="AR542" s="4"/>
      <c r="AS542" s="7"/>
      <c r="AT542" s="8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</row>
    <row r="543" customFormat="false" ht="17.25" hidden="false" customHeight="true" outlineLevel="0" collapsed="false">
      <c r="A543" s="3"/>
      <c r="B543" s="9"/>
      <c r="C543" s="3"/>
      <c r="D543" s="3"/>
      <c r="E543" s="3"/>
      <c r="F543" s="3"/>
      <c r="G543" s="3"/>
      <c r="H543" s="3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3"/>
      <c r="AB543" s="3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6"/>
      <c r="AR543" s="4"/>
      <c r="AS543" s="7"/>
      <c r="AT543" s="8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</row>
    <row r="544" customFormat="false" ht="17.25" hidden="false" customHeight="true" outlineLevel="0" collapsed="false">
      <c r="A544" s="3"/>
      <c r="B544" s="9"/>
      <c r="C544" s="3"/>
      <c r="D544" s="3"/>
      <c r="E544" s="3"/>
      <c r="F544" s="3"/>
      <c r="G544" s="3"/>
      <c r="H544" s="3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3"/>
      <c r="AB544" s="3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6"/>
      <c r="AR544" s="4"/>
      <c r="AS544" s="7"/>
      <c r="AT544" s="8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</row>
    <row r="545" customFormat="false" ht="17.25" hidden="false" customHeight="true" outlineLevel="0" collapsed="false">
      <c r="A545" s="3"/>
      <c r="B545" s="9"/>
      <c r="C545" s="3"/>
      <c r="D545" s="3"/>
      <c r="E545" s="3"/>
      <c r="F545" s="3"/>
      <c r="G545" s="3"/>
      <c r="H545" s="3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3"/>
      <c r="AB545" s="3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6"/>
      <c r="AR545" s="4"/>
      <c r="AS545" s="7"/>
      <c r="AT545" s="8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</row>
    <row r="546" customFormat="false" ht="17.25" hidden="false" customHeight="true" outlineLevel="0" collapsed="false">
      <c r="A546" s="3"/>
      <c r="B546" s="9"/>
      <c r="C546" s="3"/>
      <c r="D546" s="3"/>
      <c r="E546" s="3"/>
      <c r="F546" s="3"/>
      <c r="G546" s="3"/>
      <c r="H546" s="3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3"/>
      <c r="AB546" s="3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6"/>
      <c r="AR546" s="4"/>
      <c r="AS546" s="7"/>
      <c r="AT546" s="8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</row>
    <row r="547" customFormat="false" ht="17.25" hidden="false" customHeight="true" outlineLevel="0" collapsed="false">
      <c r="A547" s="3"/>
      <c r="B547" s="9"/>
      <c r="C547" s="3"/>
      <c r="D547" s="3"/>
      <c r="E547" s="3"/>
      <c r="F547" s="3"/>
      <c r="G547" s="3"/>
      <c r="H547" s="3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3"/>
      <c r="AB547" s="3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6"/>
      <c r="AR547" s="4"/>
      <c r="AS547" s="7"/>
      <c r="AT547" s="8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</row>
    <row r="548" customFormat="false" ht="17.25" hidden="false" customHeight="true" outlineLevel="0" collapsed="false">
      <c r="A548" s="3"/>
      <c r="B548" s="9"/>
      <c r="C548" s="3"/>
      <c r="D548" s="3"/>
      <c r="E548" s="3"/>
      <c r="F548" s="3"/>
      <c r="G548" s="3"/>
      <c r="H548" s="3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3"/>
      <c r="AB548" s="3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6"/>
      <c r="AR548" s="4"/>
      <c r="AS548" s="7"/>
      <c r="AT548" s="8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</row>
    <row r="549" customFormat="false" ht="17.25" hidden="false" customHeight="true" outlineLevel="0" collapsed="false">
      <c r="A549" s="3"/>
      <c r="B549" s="9"/>
      <c r="C549" s="3"/>
      <c r="D549" s="3"/>
      <c r="E549" s="3"/>
      <c r="F549" s="3"/>
      <c r="G549" s="3"/>
      <c r="H549" s="3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3"/>
      <c r="AB549" s="3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6"/>
      <c r="AR549" s="4"/>
      <c r="AS549" s="7"/>
      <c r="AT549" s="8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</row>
    <row r="550" customFormat="false" ht="17.25" hidden="false" customHeight="true" outlineLevel="0" collapsed="false">
      <c r="A550" s="3"/>
      <c r="B550" s="9"/>
      <c r="C550" s="3"/>
      <c r="D550" s="3"/>
      <c r="E550" s="3"/>
      <c r="F550" s="3"/>
      <c r="G550" s="3"/>
      <c r="H550" s="3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3"/>
      <c r="AB550" s="3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6"/>
      <c r="AR550" s="4"/>
      <c r="AS550" s="7"/>
      <c r="AT550" s="8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</row>
    <row r="551" customFormat="false" ht="17.25" hidden="false" customHeight="true" outlineLevel="0" collapsed="false">
      <c r="A551" s="3"/>
      <c r="B551" s="9"/>
      <c r="C551" s="3"/>
      <c r="D551" s="3"/>
      <c r="E551" s="3"/>
      <c r="F551" s="3"/>
      <c r="G551" s="3"/>
      <c r="H551" s="3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3"/>
      <c r="AB551" s="3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6"/>
      <c r="AR551" s="4"/>
      <c r="AS551" s="7"/>
      <c r="AT551" s="8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</row>
    <row r="552" customFormat="false" ht="17.25" hidden="false" customHeight="true" outlineLevel="0" collapsed="false">
      <c r="A552" s="3"/>
      <c r="B552" s="9"/>
      <c r="C552" s="3"/>
      <c r="D552" s="3"/>
      <c r="E552" s="3"/>
      <c r="F552" s="3"/>
      <c r="G552" s="3"/>
      <c r="H552" s="3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3"/>
      <c r="AB552" s="3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6"/>
      <c r="AR552" s="4"/>
      <c r="AS552" s="7"/>
      <c r="AT552" s="8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</row>
    <row r="553" customFormat="false" ht="17.25" hidden="false" customHeight="true" outlineLevel="0" collapsed="false">
      <c r="A553" s="3"/>
      <c r="B553" s="9"/>
      <c r="C553" s="3"/>
      <c r="D553" s="3"/>
      <c r="E553" s="3"/>
      <c r="F553" s="3"/>
      <c r="G553" s="3"/>
      <c r="H553" s="3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3"/>
      <c r="AB553" s="3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6"/>
      <c r="AR553" s="4"/>
      <c r="AS553" s="7"/>
      <c r="AT553" s="8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</row>
    <row r="554" customFormat="false" ht="17.25" hidden="false" customHeight="true" outlineLevel="0" collapsed="false">
      <c r="A554" s="3"/>
      <c r="B554" s="9"/>
      <c r="C554" s="3"/>
      <c r="D554" s="3"/>
      <c r="E554" s="3"/>
      <c r="F554" s="3"/>
      <c r="G554" s="3"/>
      <c r="H554" s="3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3"/>
      <c r="AB554" s="3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6"/>
      <c r="AR554" s="4"/>
      <c r="AS554" s="7"/>
      <c r="AT554" s="8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</row>
    <row r="555" customFormat="false" ht="17.25" hidden="false" customHeight="true" outlineLevel="0" collapsed="false">
      <c r="A555" s="3"/>
      <c r="B555" s="9"/>
      <c r="C555" s="3"/>
      <c r="D555" s="3"/>
      <c r="E555" s="3"/>
      <c r="F555" s="3"/>
      <c r="G555" s="3"/>
      <c r="H555" s="3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3"/>
      <c r="AB555" s="3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6"/>
      <c r="AR555" s="4"/>
      <c r="AS555" s="7"/>
      <c r="AT555" s="8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</row>
    <row r="556" customFormat="false" ht="17.25" hidden="false" customHeight="true" outlineLevel="0" collapsed="false">
      <c r="A556" s="3"/>
      <c r="B556" s="9"/>
      <c r="C556" s="3"/>
      <c r="D556" s="3"/>
      <c r="E556" s="3"/>
      <c r="F556" s="3"/>
      <c r="G556" s="3"/>
      <c r="H556" s="3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3"/>
      <c r="AB556" s="3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6"/>
      <c r="AR556" s="4"/>
      <c r="AS556" s="7"/>
      <c r="AT556" s="8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</row>
    <row r="557" customFormat="false" ht="17.25" hidden="false" customHeight="true" outlineLevel="0" collapsed="false">
      <c r="A557" s="3"/>
      <c r="B557" s="9"/>
      <c r="C557" s="3"/>
      <c r="D557" s="3"/>
      <c r="E557" s="3"/>
      <c r="F557" s="3"/>
      <c r="G557" s="3"/>
      <c r="H557" s="3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3"/>
      <c r="AB557" s="3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6"/>
      <c r="AR557" s="4"/>
      <c r="AS557" s="7"/>
      <c r="AT557" s="8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</row>
    <row r="558" customFormat="false" ht="17.25" hidden="false" customHeight="true" outlineLevel="0" collapsed="false">
      <c r="A558" s="3"/>
      <c r="B558" s="9"/>
      <c r="C558" s="3"/>
      <c r="D558" s="3"/>
      <c r="E558" s="3"/>
      <c r="F558" s="3"/>
      <c r="G558" s="3"/>
      <c r="H558" s="3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3"/>
      <c r="AB558" s="3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6"/>
      <c r="AR558" s="4"/>
      <c r="AS558" s="7"/>
      <c r="AT558" s="8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</row>
    <row r="559" customFormat="false" ht="17.25" hidden="false" customHeight="true" outlineLevel="0" collapsed="false">
      <c r="A559" s="3"/>
      <c r="B559" s="9"/>
      <c r="C559" s="3"/>
      <c r="D559" s="3"/>
      <c r="E559" s="3"/>
      <c r="F559" s="3"/>
      <c r="G559" s="3"/>
      <c r="H559" s="3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3"/>
      <c r="AB559" s="3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6"/>
      <c r="AR559" s="4"/>
      <c r="AS559" s="7"/>
      <c r="AT559" s="8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</row>
    <row r="560" customFormat="false" ht="17.25" hidden="false" customHeight="true" outlineLevel="0" collapsed="false">
      <c r="A560" s="3"/>
      <c r="B560" s="9"/>
      <c r="C560" s="3"/>
      <c r="D560" s="3"/>
      <c r="E560" s="3"/>
      <c r="F560" s="3"/>
      <c r="G560" s="3"/>
      <c r="H560" s="3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3"/>
      <c r="AB560" s="3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6"/>
      <c r="AR560" s="4"/>
      <c r="AS560" s="7"/>
      <c r="AT560" s="8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</row>
    <row r="561" customFormat="false" ht="17.25" hidden="false" customHeight="true" outlineLevel="0" collapsed="false">
      <c r="A561" s="3"/>
      <c r="B561" s="9"/>
      <c r="C561" s="3"/>
      <c r="D561" s="3"/>
      <c r="E561" s="3"/>
      <c r="F561" s="3"/>
      <c r="G561" s="3"/>
      <c r="H561" s="3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3"/>
      <c r="AB561" s="3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6"/>
      <c r="AR561" s="4"/>
      <c r="AS561" s="7"/>
      <c r="AT561" s="8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</row>
    <row r="562" customFormat="false" ht="17.25" hidden="false" customHeight="true" outlineLevel="0" collapsed="false">
      <c r="A562" s="3"/>
      <c r="B562" s="9"/>
      <c r="C562" s="3"/>
      <c r="D562" s="3"/>
      <c r="E562" s="3"/>
      <c r="F562" s="3"/>
      <c r="G562" s="3"/>
      <c r="H562" s="3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3"/>
      <c r="AB562" s="3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6"/>
      <c r="AR562" s="4"/>
      <c r="AS562" s="7"/>
      <c r="AT562" s="8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</row>
    <row r="563" customFormat="false" ht="17.25" hidden="false" customHeight="true" outlineLevel="0" collapsed="false">
      <c r="A563" s="3"/>
      <c r="B563" s="9"/>
      <c r="C563" s="3"/>
      <c r="D563" s="3"/>
      <c r="E563" s="3"/>
      <c r="F563" s="3"/>
      <c r="G563" s="3"/>
      <c r="H563" s="3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3"/>
      <c r="AB563" s="3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6"/>
      <c r="AR563" s="4"/>
      <c r="AS563" s="7"/>
      <c r="AT563" s="8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</row>
    <row r="564" customFormat="false" ht="17.25" hidden="false" customHeight="true" outlineLevel="0" collapsed="false">
      <c r="A564" s="3"/>
      <c r="B564" s="9"/>
      <c r="C564" s="3"/>
      <c r="D564" s="3"/>
      <c r="E564" s="3"/>
      <c r="F564" s="3"/>
      <c r="G564" s="3"/>
      <c r="H564" s="3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3"/>
      <c r="AB564" s="3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6"/>
      <c r="AR564" s="4"/>
      <c r="AS564" s="7"/>
      <c r="AT564" s="8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</row>
    <row r="565" customFormat="false" ht="17.25" hidden="false" customHeight="true" outlineLevel="0" collapsed="false">
      <c r="A565" s="3"/>
      <c r="B565" s="9"/>
      <c r="C565" s="3"/>
      <c r="D565" s="3"/>
      <c r="E565" s="3"/>
      <c r="F565" s="3"/>
      <c r="G565" s="3"/>
      <c r="H565" s="3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3"/>
      <c r="AB565" s="3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6"/>
      <c r="AR565" s="4"/>
      <c r="AS565" s="7"/>
      <c r="AT565" s="8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</row>
    <row r="566" customFormat="false" ht="17.25" hidden="false" customHeight="true" outlineLevel="0" collapsed="false">
      <c r="A566" s="3"/>
      <c r="B566" s="9"/>
      <c r="C566" s="3"/>
      <c r="D566" s="3"/>
      <c r="E566" s="3"/>
      <c r="F566" s="3"/>
      <c r="G566" s="3"/>
      <c r="H566" s="3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3"/>
      <c r="AB566" s="3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6"/>
      <c r="AR566" s="4"/>
      <c r="AS566" s="7"/>
      <c r="AT566" s="8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</row>
    <row r="567" customFormat="false" ht="17.25" hidden="false" customHeight="true" outlineLevel="0" collapsed="false">
      <c r="A567" s="3"/>
      <c r="B567" s="9"/>
      <c r="C567" s="3"/>
      <c r="D567" s="3"/>
      <c r="E567" s="3"/>
      <c r="F567" s="3"/>
      <c r="G567" s="3"/>
      <c r="H567" s="3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3"/>
      <c r="AB567" s="3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6"/>
      <c r="AR567" s="4"/>
      <c r="AS567" s="7"/>
      <c r="AT567" s="8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</row>
    <row r="568" customFormat="false" ht="17.25" hidden="false" customHeight="true" outlineLevel="0" collapsed="false">
      <c r="A568" s="3"/>
      <c r="B568" s="9"/>
      <c r="C568" s="3"/>
      <c r="D568" s="3"/>
      <c r="E568" s="3"/>
      <c r="F568" s="3"/>
      <c r="G568" s="3"/>
      <c r="H568" s="3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3"/>
      <c r="AB568" s="3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6"/>
      <c r="AR568" s="4"/>
      <c r="AS568" s="7"/>
      <c r="AT568" s="8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</row>
    <row r="569" customFormat="false" ht="17.25" hidden="false" customHeight="true" outlineLevel="0" collapsed="false">
      <c r="A569" s="3"/>
      <c r="B569" s="9"/>
      <c r="C569" s="3"/>
      <c r="D569" s="3"/>
      <c r="E569" s="3"/>
      <c r="F569" s="3"/>
      <c r="G569" s="3"/>
      <c r="H569" s="3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3"/>
      <c r="AB569" s="3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6"/>
      <c r="AR569" s="4"/>
      <c r="AS569" s="7"/>
      <c r="AT569" s="8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</row>
    <row r="570" customFormat="false" ht="17.25" hidden="false" customHeight="true" outlineLevel="0" collapsed="false">
      <c r="A570" s="3"/>
      <c r="B570" s="9"/>
      <c r="C570" s="3"/>
      <c r="D570" s="3"/>
      <c r="E570" s="3"/>
      <c r="F570" s="3"/>
      <c r="G570" s="3"/>
      <c r="H570" s="3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3"/>
      <c r="AB570" s="3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6"/>
      <c r="AR570" s="4"/>
      <c r="AS570" s="7"/>
      <c r="AT570" s="8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</row>
    <row r="571" customFormat="false" ht="17.25" hidden="false" customHeight="true" outlineLevel="0" collapsed="false">
      <c r="A571" s="3"/>
      <c r="B571" s="9"/>
      <c r="C571" s="3"/>
      <c r="D571" s="3"/>
      <c r="E571" s="3"/>
      <c r="F571" s="3"/>
      <c r="G571" s="3"/>
      <c r="H571" s="3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3"/>
      <c r="AB571" s="3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6"/>
      <c r="AR571" s="4"/>
      <c r="AS571" s="7"/>
      <c r="AT571" s="8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</row>
    <row r="572" customFormat="false" ht="17.25" hidden="false" customHeight="true" outlineLevel="0" collapsed="false">
      <c r="A572" s="3"/>
      <c r="B572" s="9"/>
      <c r="C572" s="3"/>
      <c r="D572" s="3"/>
      <c r="E572" s="3"/>
      <c r="F572" s="3"/>
      <c r="G572" s="3"/>
      <c r="H572" s="3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3"/>
      <c r="AB572" s="3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6"/>
      <c r="AR572" s="4"/>
      <c r="AS572" s="7"/>
      <c r="AT572" s="8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</row>
    <row r="573" customFormat="false" ht="17.25" hidden="false" customHeight="true" outlineLevel="0" collapsed="false">
      <c r="A573" s="3"/>
      <c r="B573" s="9"/>
      <c r="C573" s="3"/>
      <c r="D573" s="3"/>
      <c r="E573" s="3"/>
      <c r="F573" s="3"/>
      <c r="G573" s="3"/>
      <c r="H573" s="3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3"/>
      <c r="AB573" s="3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6"/>
      <c r="AR573" s="4"/>
      <c r="AS573" s="7"/>
      <c r="AT573" s="8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</row>
    <row r="574" customFormat="false" ht="17.25" hidden="false" customHeight="true" outlineLevel="0" collapsed="false">
      <c r="A574" s="3"/>
      <c r="B574" s="9"/>
      <c r="C574" s="3"/>
      <c r="D574" s="3"/>
      <c r="E574" s="3"/>
      <c r="F574" s="3"/>
      <c r="G574" s="3"/>
      <c r="H574" s="3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3"/>
      <c r="AB574" s="3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6"/>
      <c r="AR574" s="4"/>
      <c r="AS574" s="7"/>
      <c r="AT574" s="8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</row>
    <row r="575" customFormat="false" ht="17.25" hidden="false" customHeight="true" outlineLevel="0" collapsed="false">
      <c r="A575" s="3"/>
      <c r="B575" s="9"/>
      <c r="C575" s="3"/>
      <c r="D575" s="3"/>
      <c r="E575" s="3"/>
      <c r="F575" s="3"/>
      <c r="G575" s="3"/>
      <c r="H575" s="3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3"/>
      <c r="AB575" s="3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6"/>
      <c r="AR575" s="4"/>
      <c r="AS575" s="7"/>
      <c r="AT575" s="8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</row>
    <row r="576" customFormat="false" ht="17.25" hidden="false" customHeight="true" outlineLevel="0" collapsed="false">
      <c r="A576" s="3"/>
      <c r="B576" s="9"/>
      <c r="C576" s="3"/>
      <c r="D576" s="3"/>
      <c r="E576" s="3"/>
      <c r="F576" s="3"/>
      <c r="G576" s="3"/>
      <c r="H576" s="3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3"/>
      <c r="AB576" s="3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6"/>
      <c r="AR576" s="4"/>
      <c r="AS576" s="7"/>
      <c r="AT576" s="8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</row>
    <row r="577" customFormat="false" ht="17.25" hidden="false" customHeight="true" outlineLevel="0" collapsed="false">
      <c r="A577" s="3"/>
      <c r="B577" s="9"/>
      <c r="C577" s="3"/>
      <c r="D577" s="3"/>
      <c r="E577" s="3"/>
      <c r="F577" s="3"/>
      <c r="G577" s="3"/>
      <c r="H577" s="3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3"/>
      <c r="AB577" s="3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6"/>
      <c r="AR577" s="4"/>
      <c r="AS577" s="7"/>
      <c r="AT577" s="8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</row>
    <row r="578" customFormat="false" ht="17.25" hidden="false" customHeight="true" outlineLevel="0" collapsed="false">
      <c r="A578" s="3"/>
      <c r="B578" s="9"/>
      <c r="C578" s="3"/>
      <c r="D578" s="3"/>
      <c r="E578" s="3"/>
      <c r="F578" s="3"/>
      <c r="G578" s="3"/>
      <c r="H578" s="3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3"/>
      <c r="AB578" s="3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6"/>
      <c r="AR578" s="4"/>
      <c r="AS578" s="7"/>
      <c r="AT578" s="8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</row>
    <row r="579" customFormat="false" ht="17.25" hidden="false" customHeight="true" outlineLevel="0" collapsed="false">
      <c r="A579" s="3"/>
      <c r="B579" s="9"/>
      <c r="C579" s="3"/>
      <c r="D579" s="3"/>
      <c r="E579" s="3"/>
      <c r="F579" s="3"/>
      <c r="G579" s="3"/>
      <c r="H579" s="3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3"/>
      <c r="AB579" s="3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6"/>
      <c r="AR579" s="4"/>
      <c r="AS579" s="7"/>
      <c r="AT579" s="8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</row>
    <row r="580" customFormat="false" ht="17.25" hidden="false" customHeight="true" outlineLevel="0" collapsed="false">
      <c r="A580" s="3"/>
      <c r="B580" s="9"/>
      <c r="C580" s="3"/>
      <c r="D580" s="3"/>
      <c r="E580" s="3"/>
      <c r="F580" s="3"/>
      <c r="G580" s="3"/>
      <c r="H580" s="3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3"/>
      <c r="AB580" s="3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6"/>
      <c r="AR580" s="4"/>
      <c r="AS580" s="7"/>
      <c r="AT580" s="8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</row>
    <row r="581" customFormat="false" ht="17.25" hidden="false" customHeight="true" outlineLevel="0" collapsed="false">
      <c r="A581" s="3"/>
      <c r="B581" s="9"/>
      <c r="C581" s="3"/>
      <c r="D581" s="3"/>
      <c r="E581" s="3"/>
      <c r="F581" s="3"/>
      <c r="G581" s="3"/>
      <c r="H581" s="3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3"/>
      <c r="AB581" s="3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6"/>
      <c r="AR581" s="4"/>
      <c r="AS581" s="7"/>
      <c r="AT581" s="8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</row>
    <row r="582" customFormat="false" ht="17.25" hidden="false" customHeight="true" outlineLevel="0" collapsed="false">
      <c r="A582" s="3"/>
      <c r="B582" s="9"/>
      <c r="C582" s="3"/>
      <c r="D582" s="3"/>
      <c r="E582" s="3"/>
      <c r="F582" s="3"/>
      <c r="G582" s="3"/>
      <c r="H582" s="3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3"/>
      <c r="AB582" s="3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6"/>
      <c r="AR582" s="4"/>
      <c r="AS582" s="7"/>
      <c r="AT582" s="8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</row>
    <row r="583" customFormat="false" ht="17.25" hidden="false" customHeight="true" outlineLevel="0" collapsed="false">
      <c r="A583" s="3"/>
      <c r="B583" s="9"/>
      <c r="C583" s="3"/>
      <c r="D583" s="3"/>
      <c r="E583" s="3"/>
      <c r="F583" s="3"/>
      <c r="G583" s="3"/>
      <c r="H583" s="3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3"/>
      <c r="AB583" s="3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6"/>
      <c r="AR583" s="4"/>
      <c r="AS583" s="7"/>
      <c r="AT583" s="8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</row>
    <row r="584" customFormat="false" ht="17.25" hidden="false" customHeight="true" outlineLevel="0" collapsed="false">
      <c r="A584" s="3"/>
      <c r="B584" s="9"/>
      <c r="C584" s="3"/>
      <c r="D584" s="3"/>
      <c r="E584" s="3"/>
      <c r="F584" s="3"/>
      <c r="G584" s="3"/>
      <c r="H584" s="3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3"/>
      <c r="AB584" s="3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6"/>
      <c r="AR584" s="4"/>
      <c r="AS584" s="7"/>
      <c r="AT584" s="8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</row>
    <row r="585" customFormat="false" ht="17.25" hidden="false" customHeight="true" outlineLevel="0" collapsed="false">
      <c r="A585" s="3"/>
      <c r="B585" s="9"/>
      <c r="C585" s="3"/>
      <c r="D585" s="3"/>
      <c r="E585" s="3"/>
      <c r="F585" s="3"/>
      <c r="G585" s="3"/>
      <c r="H585" s="3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3"/>
      <c r="AB585" s="3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6"/>
      <c r="AR585" s="4"/>
      <c r="AS585" s="7"/>
      <c r="AT585" s="8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</row>
    <row r="586" customFormat="false" ht="17.25" hidden="false" customHeight="true" outlineLevel="0" collapsed="false">
      <c r="A586" s="3"/>
      <c r="B586" s="9"/>
      <c r="C586" s="3"/>
      <c r="D586" s="3"/>
      <c r="E586" s="3"/>
      <c r="F586" s="3"/>
      <c r="G586" s="3"/>
      <c r="H586" s="3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3"/>
      <c r="AB586" s="3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6"/>
      <c r="AR586" s="4"/>
      <c r="AS586" s="7"/>
      <c r="AT586" s="8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</row>
    <row r="587" customFormat="false" ht="17.25" hidden="false" customHeight="true" outlineLevel="0" collapsed="false">
      <c r="A587" s="3"/>
      <c r="B587" s="9"/>
      <c r="C587" s="3"/>
      <c r="D587" s="3"/>
      <c r="E587" s="3"/>
      <c r="F587" s="3"/>
      <c r="G587" s="3"/>
      <c r="H587" s="3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3"/>
      <c r="AB587" s="3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6"/>
      <c r="AR587" s="4"/>
      <c r="AS587" s="7"/>
      <c r="AT587" s="8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</row>
    <row r="588" customFormat="false" ht="17.25" hidden="false" customHeight="true" outlineLevel="0" collapsed="false">
      <c r="A588" s="3"/>
      <c r="B588" s="9"/>
      <c r="C588" s="3"/>
      <c r="D588" s="3"/>
      <c r="E588" s="3"/>
      <c r="F588" s="3"/>
      <c r="G588" s="3"/>
      <c r="H588" s="3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3"/>
      <c r="AB588" s="3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6"/>
      <c r="AR588" s="4"/>
      <c r="AS588" s="7"/>
      <c r="AT588" s="8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</row>
    <row r="589" customFormat="false" ht="17.25" hidden="false" customHeight="true" outlineLevel="0" collapsed="false">
      <c r="A589" s="3"/>
      <c r="B589" s="9"/>
      <c r="C589" s="3"/>
      <c r="D589" s="3"/>
      <c r="E589" s="3"/>
      <c r="F589" s="3"/>
      <c r="G589" s="3"/>
      <c r="H589" s="3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3"/>
      <c r="AB589" s="3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6"/>
      <c r="AR589" s="4"/>
      <c r="AS589" s="7"/>
      <c r="AT589" s="8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</row>
    <row r="590" customFormat="false" ht="17.25" hidden="false" customHeight="true" outlineLevel="0" collapsed="false">
      <c r="A590" s="3"/>
      <c r="B590" s="9"/>
      <c r="C590" s="3"/>
      <c r="D590" s="3"/>
      <c r="E590" s="3"/>
      <c r="F590" s="3"/>
      <c r="G590" s="3"/>
      <c r="H590" s="3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3"/>
      <c r="AB590" s="3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6"/>
      <c r="AR590" s="4"/>
      <c r="AS590" s="7"/>
      <c r="AT590" s="8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</row>
    <row r="591" customFormat="false" ht="17.25" hidden="false" customHeight="true" outlineLevel="0" collapsed="false">
      <c r="A591" s="3"/>
      <c r="B591" s="9"/>
      <c r="C591" s="3"/>
      <c r="D591" s="3"/>
      <c r="E591" s="3"/>
      <c r="F591" s="3"/>
      <c r="G591" s="3"/>
      <c r="H591" s="3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3"/>
      <c r="AB591" s="3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6"/>
      <c r="AR591" s="4"/>
      <c r="AS591" s="7"/>
      <c r="AT591" s="8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</row>
    <row r="592" customFormat="false" ht="17.25" hidden="false" customHeight="true" outlineLevel="0" collapsed="false">
      <c r="A592" s="3"/>
      <c r="B592" s="9"/>
      <c r="C592" s="3"/>
      <c r="D592" s="3"/>
      <c r="E592" s="3"/>
      <c r="F592" s="3"/>
      <c r="G592" s="3"/>
      <c r="H592" s="3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3"/>
      <c r="AB592" s="3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6"/>
      <c r="AR592" s="4"/>
      <c r="AS592" s="7"/>
      <c r="AT592" s="8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</row>
    <row r="593" customFormat="false" ht="17.25" hidden="false" customHeight="true" outlineLevel="0" collapsed="false">
      <c r="A593" s="3"/>
      <c r="B593" s="9"/>
      <c r="C593" s="3"/>
      <c r="D593" s="3"/>
      <c r="E593" s="3"/>
      <c r="F593" s="3"/>
      <c r="G593" s="3"/>
      <c r="H593" s="3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3"/>
      <c r="AB593" s="3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6"/>
      <c r="AR593" s="4"/>
      <c r="AS593" s="7"/>
      <c r="AT593" s="8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</row>
    <row r="594" customFormat="false" ht="17.25" hidden="false" customHeight="true" outlineLevel="0" collapsed="false">
      <c r="A594" s="3"/>
      <c r="B594" s="9"/>
      <c r="C594" s="3"/>
      <c r="D594" s="3"/>
      <c r="E594" s="3"/>
      <c r="F594" s="3"/>
      <c r="G594" s="3"/>
      <c r="H594" s="3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3"/>
      <c r="AB594" s="3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6"/>
      <c r="AR594" s="4"/>
      <c r="AS594" s="7"/>
      <c r="AT594" s="8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</row>
    <row r="595" customFormat="false" ht="17.25" hidden="false" customHeight="true" outlineLevel="0" collapsed="false">
      <c r="A595" s="3"/>
      <c r="B595" s="9"/>
      <c r="C595" s="3"/>
      <c r="D595" s="3"/>
      <c r="E595" s="3"/>
      <c r="F595" s="3"/>
      <c r="G595" s="3"/>
      <c r="H595" s="3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3"/>
      <c r="AB595" s="3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6"/>
      <c r="AR595" s="4"/>
      <c r="AS595" s="7"/>
      <c r="AT595" s="8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</row>
    <row r="596" customFormat="false" ht="17.25" hidden="false" customHeight="true" outlineLevel="0" collapsed="false">
      <c r="A596" s="3"/>
      <c r="B596" s="9"/>
      <c r="C596" s="3"/>
      <c r="D596" s="3"/>
      <c r="E596" s="3"/>
      <c r="F596" s="3"/>
      <c r="G596" s="3"/>
      <c r="H596" s="3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3"/>
      <c r="AB596" s="3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6"/>
      <c r="AR596" s="4"/>
      <c r="AS596" s="7"/>
      <c r="AT596" s="8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</row>
    <row r="597" customFormat="false" ht="17.25" hidden="false" customHeight="true" outlineLevel="0" collapsed="false">
      <c r="A597" s="3"/>
      <c r="B597" s="9"/>
      <c r="C597" s="3"/>
      <c r="D597" s="3"/>
      <c r="E597" s="3"/>
      <c r="F597" s="3"/>
      <c r="G597" s="3"/>
      <c r="H597" s="3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3"/>
      <c r="AB597" s="3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6"/>
      <c r="AR597" s="4"/>
      <c r="AS597" s="7"/>
      <c r="AT597" s="8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</row>
    <row r="598" customFormat="false" ht="17.25" hidden="false" customHeight="true" outlineLevel="0" collapsed="false">
      <c r="A598" s="3"/>
      <c r="B598" s="9"/>
      <c r="C598" s="3"/>
      <c r="D598" s="3"/>
      <c r="E598" s="3"/>
      <c r="F598" s="3"/>
      <c r="G598" s="3"/>
      <c r="H598" s="3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3"/>
      <c r="AB598" s="3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6"/>
      <c r="AR598" s="4"/>
      <c r="AS598" s="7"/>
      <c r="AT598" s="8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</row>
    <row r="599" customFormat="false" ht="17.25" hidden="false" customHeight="true" outlineLevel="0" collapsed="false">
      <c r="A599" s="3"/>
      <c r="B599" s="9"/>
      <c r="C599" s="3"/>
      <c r="D599" s="3"/>
      <c r="E599" s="3"/>
      <c r="F599" s="3"/>
      <c r="G599" s="3"/>
      <c r="H599" s="3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3"/>
      <c r="AB599" s="3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6"/>
      <c r="AR599" s="4"/>
      <c r="AS599" s="7"/>
      <c r="AT599" s="8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</row>
    <row r="600" customFormat="false" ht="17.25" hidden="false" customHeight="true" outlineLevel="0" collapsed="false">
      <c r="A600" s="3"/>
      <c r="B600" s="9"/>
      <c r="C600" s="3"/>
      <c r="D600" s="3"/>
      <c r="E600" s="3"/>
      <c r="F600" s="3"/>
      <c r="G600" s="3"/>
      <c r="H600" s="3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3"/>
      <c r="AB600" s="3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6"/>
      <c r="AR600" s="4"/>
      <c r="AS600" s="7"/>
      <c r="AT600" s="8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</row>
    <row r="601" customFormat="false" ht="17.25" hidden="false" customHeight="true" outlineLevel="0" collapsed="false">
      <c r="A601" s="3"/>
      <c r="B601" s="9"/>
      <c r="C601" s="3"/>
      <c r="D601" s="3"/>
      <c r="E601" s="3"/>
      <c r="F601" s="3"/>
      <c r="G601" s="3"/>
      <c r="H601" s="3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3"/>
      <c r="AB601" s="3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6"/>
      <c r="AR601" s="4"/>
      <c r="AS601" s="7"/>
      <c r="AT601" s="8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</row>
    <row r="602" customFormat="false" ht="17.25" hidden="false" customHeight="true" outlineLevel="0" collapsed="false">
      <c r="A602" s="3"/>
      <c r="B602" s="9"/>
      <c r="C602" s="3"/>
      <c r="D602" s="3"/>
      <c r="E602" s="3"/>
      <c r="F602" s="3"/>
      <c r="G602" s="3"/>
      <c r="H602" s="3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3"/>
      <c r="AB602" s="3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6"/>
      <c r="AR602" s="4"/>
      <c r="AS602" s="7"/>
      <c r="AT602" s="8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</row>
    <row r="603" customFormat="false" ht="17.25" hidden="false" customHeight="true" outlineLevel="0" collapsed="false">
      <c r="A603" s="3"/>
      <c r="B603" s="9"/>
      <c r="C603" s="3"/>
      <c r="D603" s="3"/>
      <c r="E603" s="3"/>
      <c r="F603" s="3"/>
      <c r="G603" s="3"/>
      <c r="H603" s="3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3"/>
      <c r="AB603" s="3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6"/>
      <c r="AR603" s="4"/>
      <c r="AS603" s="7"/>
      <c r="AT603" s="8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</row>
    <row r="604" customFormat="false" ht="17.25" hidden="false" customHeight="true" outlineLevel="0" collapsed="false">
      <c r="A604" s="3"/>
      <c r="B604" s="9"/>
      <c r="C604" s="3"/>
      <c r="D604" s="3"/>
      <c r="E604" s="3"/>
      <c r="F604" s="3"/>
      <c r="G604" s="3"/>
      <c r="H604" s="3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3"/>
      <c r="AB604" s="3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6"/>
      <c r="AR604" s="4"/>
      <c r="AS604" s="7"/>
      <c r="AT604" s="8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</row>
    <row r="605" customFormat="false" ht="17.25" hidden="false" customHeight="true" outlineLevel="0" collapsed="false">
      <c r="A605" s="3"/>
      <c r="B605" s="9"/>
      <c r="C605" s="3"/>
      <c r="D605" s="3"/>
      <c r="E605" s="3"/>
      <c r="F605" s="3"/>
      <c r="G605" s="3"/>
      <c r="H605" s="3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3"/>
      <c r="AB605" s="3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6"/>
      <c r="AR605" s="4"/>
      <c r="AS605" s="7"/>
      <c r="AT605" s="8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</row>
    <row r="606" customFormat="false" ht="17.25" hidden="false" customHeight="true" outlineLevel="0" collapsed="false">
      <c r="A606" s="3"/>
      <c r="B606" s="9"/>
      <c r="C606" s="3"/>
      <c r="D606" s="3"/>
      <c r="E606" s="3"/>
      <c r="F606" s="3"/>
      <c r="G606" s="3"/>
      <c r="H606" s="3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3"/>
      <c r="AB606" s="3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6"/>
      <c r="AR606" s="4"/>
      <c r="AS606" s="7"/>
      <c r="AT606" s="8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</row>
    <row r="607" customFormat="false" ht="17.25" hidden="false" customHeight="true" outlineLevel="0" collapsed="false">
      <c r="A607" s="3"/>
      <c r="B607" s="9"/>
      <c r="C607" s="3"/>
      <c r="D607" s="3"/>
      <c r="E607" s="3"/>
      <c r="F607" s="3"/>
      <c r="G607" s="3"/>
      <c r="H607" s="3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3"/>
      <c r="AB607" s="3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6"/>
      <c r="AR607" s="4"/>
      <c r="AS607" s="7"/>
      <c r="AT607" s="8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</row>
    <row r="608" customFormat="false" ht="17.25" hidden="false" customHeight="true" outlineLevel="0" collapsed="false">
      <c r="A608" s="3"/>
      <c r="B608" s="9"/>
      <c r="C608" s="3"/>
      <c r="D608" s="3"/>
      <c r="E608" s="3"/>
      <c r="F608" s="3"/>
      <c r="G608" s="3"/>
      <c r="H608" s="3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3"/>
      <c r="AB608" s="3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6"/>
      <c r="AR608" s="4"/>
      <c r="AS608" s="7"/>
      <c r="AT608" s="8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</row>
    <row r="609" customFormat="false" ht="17.25" hidden="false" customHeight="true" outlineLevel="0" collapsed="false">
      <c r="A609" s="3"/>
      <c r="B609" s="9"/>
      <c r="C609" s="3"/>
      <c r="D609" s="3"/>
      <c r="E609" s="3"/>
      <c r="F609" s="3"/>
      <c r="G609" s="3"/>
      <c r="H609" s="3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3"/>
      <c r="AB609" s="3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6"/>
      <c r="AR609" s="4"/>
      <c r="AS609" s="7"/>
      <c r="AT609" s="8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</row>
    <row r="610" customFormat="false" ht="17.25" hidden="false" customHeight="true" outlineLevel="0" collapsed="false">
      <c r="A610" s="3"/>
      <c r="B610" s="9"/>
      <c r="C610" s="3"/>
      <c r="D610" s="3"/>
      <c r="E610" s="3"/>
      <c r="F610" s="3"/>
      <c r="G610" s="3"/>
      <c r="H610" s="3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3"/>
      <c r="AB610" s="3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6"/>
      <c r="AR610" s="4"/>
      <c r="AS610" s="7"/>
      <c r="AT610" s="8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</row>
    <row r="611" customFormat="false" ht="17.25" hidden="false" customHeight="true" outlineLevel="0" collapsed="false">
      <c r="A611" s="3"/>
      <c r="B611" s="9"/>
      <c r="C611" s="3"/>
      <c r="D611" s="3"/>
      <c r="E611" s="3"/>
      <c r="F611" s="3"/>
      <c r="G611" s="3"/>
      <c r="H611" s="3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3"/>
      <c r="AB611" s="3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6"/>
      <c r="AR611" s="4"/>
      <c r="AS611" s="7"/>
      <c r="AT611" s="8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</row>
    <row r="612" customFormat="false" ht="17.25" hidden="false" customHeight="true" outlineLevel="0" collapsed="false">
      <c r="A612" s="3"/>
      <c r="B612" s="9"/>
      <c r="C612" s="3"/>
      <c r="D612" s="3"/>
      <c r="E612" s="3"/>
      <c r="F612" s="3"/>
      <c r="G612" s="3"/>
      <c r="H612" s="3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3"/>
      <c r="AB612" s="3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6"/>
      <c r="AR612" s="4"/>
      <c r="AS612" s="7"/>
      <c r="AT612" s="8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</row>
    <row r="613" customFormat="false" ht="17.25" hidden="false" customHeight="true" outlineLevel="0" collapsed="false">
      <c r="A613" s="3"/>
      <c r="B613" s="9"/>
      <c r="C613" s="3"/>
      <c r="D613" s="3"/>
      <c r="E613" s="3"/>
      <c r="F613" s="3"/>
      <c r="G613" s="3"/>
      <c r="H613" s="3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3"/>
      <c r="AB613" s="3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6"/>
      <c r="AR613" s="4"/>
      <c r="AS613" s="7"/>
      <c r="AT613" s="8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</row>
    <row r="614" customFormat="false" ht="17.25" hidden="false" customHeight="true" outlineLevel="0" collapsed="false">
      <c r="A614" s="3"/>
      <c r="B614" s="9"/>
      <c r="C614" s="3"/>
      <c r="D614" s="3"/>
      <c r="E614" s="3"/>
      <c r="F614" s="3"/>
      <c r="G614" s="3"/>
      <c r="H614" s="3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3"/>
      <c r="AB614" s="3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6"/>
      <c r="AR614" s="4"/>
      <c r="AS614" s="7"/>
      <c r="AT614" s="8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</row>
    <row r="615" customFormat="false" ht="17.25" hidden="false" customHeight="true" outlineLevel="0" collapsed="false">
      <c r="A615" s="3"/>
      <c r="B615" s="9"/>
      <c r="C615" s="3"/>
      <c r="D615" s="3"/>
      <c r="E615" s="3"/>
      <c r="F615" s="3"/>
      <c r="G615" s="3"/>
      <c r="H615" s="3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3"/>
      <c r="AB615" s="3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6"/>
      <c r="AR615" s="4"/>
      <c r="AS615" s="7"/>
      <c r="AT615" s="8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</row>
    <row r="616" customFormat="false" ht="17.25" hidden="false" customHeight="true" outlineLevel="0" collapsed="false">
      <c r="A616" s="3"/>
      <c r="B616" s="9"/>
      <c r="C616" s="3"/>
      <c r="D616" s="3"/>
      <c r="E616" s="3"/>
      <c r="F616" s="3"/>
      <c r="G616" s="3"/>
      <c r="H616" s="3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3"/>
      <c r="AB616" s="3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6"/>
      <c r="AR616" s="4"/>
      <c r="AS616" s="7"/>
      <c r="AT616" s="8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</row>
    <row r="617" customFormat="false" ht="17.25" hidden="false" customHeight="true" outlineLevel="0" collapsed="false">
      <c r="A617" s="3"/>
      <c r="B617" s="9"/>
      <c r="C617" s="3"/>
      <c r="D617" s="3"/>
      <c r="E617" s="3"/>
      <c r="F617" s="3"/>
      <c r="G617" s="3"/>
      <c r="H617" s="3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3"/>
      <c r="AB617" s="3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6"/>
      <c r="AR617" s="4"/>
      <c r="AS617" s="7"/>
      <c r="AT617" s="8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</row>
    <row r="618" customFormat="false" ht="17.25" hidden="false" customHeight="true" outlineLevel="0" collapsed="false">
      <c r="A618" s="3"/>
      <c r="B618" s="9"/>
      <c r="C618" s="3"/>
      <c r="D618" s="3"/>
      <c r="E618" s="3"/>
      <c r="F618" s="3"/>
      <c r="G618" s="3"/>
      <c r="H618" s="3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3"/>
      <c r="AB618" s="3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6"/>
      <c r="AR618" s="4"/>
      <c r="AS618" s="7"/>
      <c r="AT618" s="8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</row>
    <row r="619" customFormat="false" ht="17.25" hidden="false" customHeight="true" outlineLevel="0" collapsed="false">
      <c r="A619" s="3"/>
      <c r="B619" s="9"/>
      <c r="C619" s="3"/>
      <c r="D619" s="3"/>
      <c r="E619" s="3"/>
      <c r="F619" s="3"/>
      <c r="G619" s="3"/>
      <c r="H619" s="3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3"/>
      <c r="AB619" s="3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6"/>
      <c r="AR619" s="4"/>
      <c r="AS619" s="7"/>
      <c r="AT619" s="8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</row>
    <row r="620" customFormat="false" ht="17.25" hidden="false" customHeight="true" outlineLevel="0" collapsed="false">
      <c r="A620" s="3"/>
      <c r="B620" s="9"/>
      <c r="C620" s="3"/>
      <c r="D620" s="3"/>
      <c r="E620" s="3"/>
      <c r="F620" s="3"/>
      <c r="G620" s="3"/>
      <c r="H620" s="3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3"/>
      <c r="AB620" s="3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6"/>
      <c r="AR620" s="4"/>
      <c r="AS620" s="7"/>
      <c r="AT620" s="8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</row>
    <row r="621" customFormat="false" ht="17.25" hidden="false" customHeight="true" outlineLevel="0" collapsed="false">
      <c r="A621" s="3"/>
      <c r="B621" s="9"/>
      <c r="C621" s="3"/>
      <c r="D621" s="3"/>
      <c r="E621" s="3"/>
      <c r="F621" s="3"/>
      <c r="G621" s="3"/>
      <c r="H621" s="3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3"/>
      <c r="AB621" s="3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6"/>
      <c r="AR621" s="4"/>
      <c r="AS621" s="7"/>
      <c r="AT621" s="8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</row>
    <row r="622" customFormat="false" ht="17.25" hidden="false" customHeight="true" outlineLevel="0" collapsed="false">
      <c r="A622" s="3"/>
      <c r="B622" s="9"/>
      <c r="C622" s="3"/>
      <c r="D622" s="3"/>
      <c r="E622" s="3"/>
      <c r="F622" s="3"/>
      <c r="G622" s="3"/>
      <c r="H622" s="3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3"/>
      <c r="AB622" s="3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6"/>
      <c r="AR622" s="4"/>
      <c r="AS622" s="7"/>
      <c r="AT622" s="8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</row>
    <row r="623" customFormat="false" ht="17.25" hidden="false" customHeight="true" outlineLevel="0" collapsed="false">
      <c r="A623" s="3"/>
      <c r="B623" s="9"/>
      <c r="C623" s="3"/>
      <c r="D623" s="3"/>
      <c r="E623" s="3"/>
      <c r="F623" s="3"/>
      <c r="G623" s="3"/>
      <c r="H623" s="3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3"/>
      <c r="AB623" s="3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6"/>
      <c r="AR623" s="4"/>
      <c r="AS623" s="7"/>
      <c r="AT623" s="8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</row>
    <row r="624" customFormat="false" ht="17.25" hidden="false" customHeight="true" outlineLevel="0" collapsed="false">
      <c r="A624" s="3"/>
      <c r="B624" s="9"/>
      <c r="C624" s="3"/>
      <c r="D624" s="3"/>
      <c r="E624" s="3"/>
      <c r="F624" s="3"/>
      <c r="G624" s="3"/>
      <c r="H624" s="3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3"/>
      <c r="AB624" s="3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6"/>
      <c r="AR624" s="4"/>
      <c r="AS624" s="7"/>
      <c r="AT624" s="8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</row>
    <row r="625" customFormat="false" ht="17.25" hidden="false" customHeight="true" outlineLevel="0" collapsed="false">
      <c r="A625" s="3"/>
      <c r="B625" s="9"/>
      <c r="C625" s="3"/>
      <c r="D625" s="3"/>
      <c r="E625" s="3"/>
      <c r="F625" s="3"/>
      <c r="G625" s="3"/>
      <c r="H625" s="3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3"/>
      <c r="AB625" s="3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6"/>
      <c r="AR625" s="4"/>
      <c r="AS625" s="7"/>
      <c r="AT625" s="8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</row>
    <row r="626" customFormat="false" ht="17.25" hidden="false" customHeight="true" outlineLevel="0" collapsed="false">
      <c r="A626" s="3"/>
      <c r="B626" s="9"/>
      <c r="C626" s="3"/>
      <c r="D626" s="3"/>
      <c r="E626" s="3"/>
      <c r="F626" s="3"/>
      <c r="G626" s="3"/>
      <c r="H626" s="3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3"/>
      <c r="AB626" s="3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6"/>
      <c r="AR626" s="4"/>
      <c r="AS626" s="7"/>
      <c r="AT626" s="8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</row>
    <row r="627" customFormat="false" ht="17.25" hidden="false" customHeight="true" outlineLevel="0" collapsed="false">
      <c r="A627" s="3"/>
      <c r="B627" s="9"/>
      <c r="C627" s="3"/>
      <c r="D627" s="3"/>
      <c r="E627" s="3"/>
      <c r="F627" s="3"/>
      <c r="G627" s="3"/>
      <c r="H627" s="3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3"/>
      <c r="AB627" s="3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6"/>
      <c r="AR627" s="4"/>
      <c r="AS627" s="7"/>
      <c r="AT627" s="8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</row>
    <row r="628" customFormat="false" ht="17.25" hidden="false" customHeight="true" outlineLevel="0" collapsed="false">
      <c r="A628" s="3"/>
      <c r="B628" s="9"/>
      <c r="C628" s="3"/>
      <c r="D628" s="3"/>
      <c r="E628" s="3"/>
      <c r="F628" s="3"/>
      <c r="G628" s="3"/>
      <c r="H628" s="3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3"/>
      <c r="AB628" s="3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6"/>
      <c r="AR628" s="4"/>
      <c r="AS628" s="7"/>
      <c r="AT628" s="8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</row>
    <row r="629" customFormat="false" ht="17.25" hidden="false" customHeight="true" outlineLevel="0" collapsed="false">
      <c r="A629" s="3"/>
      <c r="B629" s="9"/>
      <c r="C629" s="3"/>
      <c r="D629" s="3"/>
      <c r="E629" s="3"/>
      <c r="F629" s="3"/>
      <c r="G629" s="3"/>
      <c r="H629" s="3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3"/>
      <c r="AB629" s="3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6"/>
      <c r="AR629" s="4"/>
      <c r="AS629" s="7"/>
      <c r="AT629" s="8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</row>
    <row r="630" customFormat="false" ht="17.25" hidden="false" customHeight="true" outlineLevel="0" collapsed="false">
      <c r="A630" s="3"/>
      <c r="B630" s="9"/>
      <c r="C630" s="3"/>
      <c r="D630" s="3"/>
      <c r="E630" s="3"/>
      <c r="F630" s="3"/>
      <c r="G630" s="3"/>
      <c r="H630" s="3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3"/>
      <c r="AB630" s="3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6"/>
      <c r="AR630" s="4"/>
      <c r="AS630" s="7"/>
      <c r="AT630" s="8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</row>
    <row r="631" customFormat="false" ht="17.25" hidden="false" customHeight="true" outlineLevel="0" collapsed="false">
      <c r="A631" s="3"/>
      <c r="B631" s="9"/>
      <c r="C631" s="3"/>
      <c r="D631" s="3"/>
      <c r="E631" s="3"/>
      <c r="F631" s="3"/>
      <c r="G631" s="3"/>
      <c r="H631" s="3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3"/>
      <c r="AB631" s="3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6"/>
      <c r="AR631" s="4"/>
      <c r="AS631" s="7"/>
      <c r="AT631" s="8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</row>
    <row r="632" customFormat="false" ht="17.25" hidden="false" customHeight="true" outlineLevel="0" collapsed="false">
      <c r="A632" s="3"/>
      <c r="B632" s="9"/>
      <c r="C632" s="3"/>
      <c r="D632" s="3"/>
      <c r="E632" s="3"/>
      <c r="F632" s="3"/>
      <c r="G632" s="3"/>
      <c r="H632" s="3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3"/>
      <c r="AB632" s="3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6"/>
      <c r="AR632" s="4"/>
      <c r="AS632" s="7"/>
      <c r="AT632" s="8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</row>
    <row r="633" customFormat="false" ht="17.25" hidden="false" customHeight="true" outlineLevel="0" collapsed="false">
      <c r="A633" s="3"/>
      <c r="B633" s="9"/>
      <c r="C633" s="3"/>
      <c r="D633" s="3"/>
      <c r="E633" s="3"/>
      <c r="F633" s="3"/>
      <c r="G633" s="3"/>
      <c r="H633" s="3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3"/>
      <c r="AB633" s="3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6"/>
      <c r="AR633" s="4"/>
      <c r="AS633" s="7"/>
      <c r="AT633" s="8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</row>
    <row r="634" customFormat="false" ht="17.25" hidden="false" customHeight="true" outlineLevel="0" collapsed="false">
      <c r="A634" s="3"/>
      <c r="B634" s="9"/>
      <c r="C634" s="3"/>
      <c r="D634" s="3"/>
      <c r="E634" s="3"/>
      <c r="F634" s="3"/>
      <c r="G634" s="3"/>
      <c r="H634" s="3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3"/>
      <c r="AB634" s="3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6"/>
      <c r="AR634" s="4"/>
      <c r="AS634" s="7"/>
      <c r="AT634" s="8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</row>
    <row r="635" customFormat="false" ht="17.25" hidden="false" customHeight="true" outlineLevel="0" collapsed="false">
      <c r="A635" s="3"/>
      <c r="B635" s="9"/>
      <c r="C635" s="3"/>
      <c r="D635" s="3"/>
      <c r="E635" s="3"/>
      <c r="F635" s="3"/>
      <c r="G635" s="3"/>
      <c r="H635" s="3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3"/>
      <c r="AB635" s="3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6"/>
      <c r="AR635" s="4"/>
      <c r="AS635" s="7"/>
      <c r="AT635" s="8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</row>
    <row r="636" customFormat="false" ht="17.25" hidden="false" customHeight="true" outlineLevel="0" collapsed="false">
      <c r="A636" s="3"/>
      <c r="B636" s="9"/>
      <c r="C636" s="3"/>
      <c r="D636" s="3"/>
      <c r="E636" s="3"/>
      <c r="F636" s="3"/>
      <c r="G636" s="3"/>
      <c r="H636" s="3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3"/>
      <c r="AB636" s="3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6"/>
      <c r="AR636" s="4"/>
      <c r="AS636" s="7"/>
      <c r="AT636" s="8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</row>
    <row r="637" customFormat="false" ht="17.25" hidden="false" customHeight="true" outlineLevel="0" collapsed="false">
      <c r="A637" s="3"/>
      <c r="B637" s="9"/>
      <c r="C637" s="3"/>
      <c r="D637" s="3"/>
      <c r="E637" s="3"/>
      <c r="F637" s="3"/>
      <c r="G637" s="3"/>
      <c r="H637" s="3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3"/>
      <c r="AB637" s="3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6"/>
      <c r="AR637" s="4"/>
      <c r="AS637" s="7"/>
      <c r="AT637" s="8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</row>
    <row r="638" customFormat="false" ht="17.25" hidden="false" customHeight="true" outlineLevel="0" collapsed="false">
      <c r="A638" s="3"/>
      <c r="B638" s="9"/>
      <c r="C638" s="3"/>
      <c r="D638" s="3"/>
      <c r="E638" s="3"/>
      <c r="F638" s="3"/>
      <c r="G638" s="3"/>
      <c r="H638" s="3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3"/>
      <c r="AB638" s="3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6"/>
      <c r="AR638" s="4"/>
      <c r="AS638" s="7"/>
      <c r="AT638" s="8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</row>
    <row r="639" customFormat="false" ht="17.25" hidden="false" customHeight="true" outlineLevel="0" collapsed="false">
      <c r="A639" s="3"/>
      <c r="B639" s="9"/>
      <c r="C639" s="3"/>
      <c r="D639" s="3"/>
      <c r="E639" s="3"/>
      <c r="F639" s="3"/>
      <c r="G639" s="3"/>
      <c r="H639" s="3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3"/>
      <c r="AB639" s="3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6"/>
      <c r="AR639" s="4"/>
      <c r="AS639" s="7"/>
      <c r="AT639" s="8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</row>
    <row r="640" customFormat="false" ht="17.25" hidden="false" customHeight="true" outlineLevel="0" collapsed="false">
      <c r="A640" s="3"/>
      <c r="B640" s="9"/>
      <c r="C640" s="3"/>
      <c r="D640" s="3"/>
      <c r="E640" s="3"/>
      <c r="F640" s="3"/>
      <c r="G640" s="3"/>
      <c r="H640" s="3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3"/>
      <c r="AB640" s="3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6"/>
      <c r="AR640" s="4"/>
      <c r="AS640" s="7"/>
      <c r="AT640" s="8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</row>
    <row r="641" customFormat="false" ht="17.25" hidden="false" customHeight="true" outlineLevel="0" collapsed="false">
      <c r="A641" s="3"/>
      <c r="B641" s="9"/>
      <c r="C641" s="3"/>
      <c r="D641" s="3"/>
      <c r="E641" s="3"/>
      <c r="F641" s="3"/>
      <c r="G641" s="3"/>
      <c r="H641" s="3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3"/>
      <c r="AB641" s="3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6"/>
      <c r="AR641" s="4"/>
      <c r="AS641" s="7"/>
      <c r="AT641" s="8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</row>
    <row r="642" customFormat="false" ht="17.25" hidden="false" customHeight="true" outlineLevel="0" collapsed="false">
      <c r="A642" s="3"/>
      <c r="B642" s="9"/>
      <c r="C642" s="3"/>
      <c r="D642" s="3"/>
      <c r="E642" s="3"/>
      <c r="F642" s="3"/>
      <c r="G642" s="3"/>
      <c r="H642" s="3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3"/>
      <c r="AB642" s="3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6"/>
      <c r="AR642" s="4"/>
      <c r="AS642" s="7"/>
      <c r="AT642" s="8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</row>
    <row r="643" customFormat="false" ht="17.25" hidden="false" customHeight="true" outlineLevel="0" collapsed="false">
      <c r="A643" s="3"/>
      <c r="B643" s="9"/>
      <c r="C643" s="3"/>
      <c r="D643" s="3"/>
      <c r="E643" s="3"/>
      <c r="F643" s="3"/>
      <c r="G643" s="3"/>
      <c r="H643" s="3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3"/>
      <c r="AB643" s="3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6"/>
      <c r="AR643" s="4"/>
      <c r="AS643" s="7"/>
      <c r="AT643" s="8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</row>
    <row r="644" customFormat="false" ht="17.25" hidden="false" customHeight="true" outlineLevel="0" collapsed="false">
      <c r="A644" s="3"/>
      <c r="B644" s="9"/>
      <c r="C644" s="3"/>
      <c r="D644" s="3"/>
      <c r="E644" s="3"/>
      <c r="F644" s="3"/>
      <c r="G644" s="3"/>
      <c r="H644" s="3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3"/>
      <c r="AB644" s="3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6"/>
      <c r="AR644" s="4"/>
      <c r="AS644" s="7"/>
      <c r="AT644" s="8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</row>
    <row r="645" customFormat="false" ht="17.25" hidden="false" customHeight="true" outlineLevel="0" collapsed="false">
      <c r="A645" s="3"/>
      <c r="B645" s="9"/>
      <c r="C645" s="3"/>
      <c r="D645" s="3"/>
      <c r="E645" s="3"/>
      <c r="F645" s="3"/>
      <c r="G645" s="3"/>
      <c r="H645" s="3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3"/>
      <c r="AB645" s="3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6"/>
      <c r="AR645" s="4"/>
      <c r="AS645" s="7"/>
      <c r="AT645" s="8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</row>
    <row r="646" customFormat="false" ht="17.25" hidden="false" customHeight="true" outlineLevel="0" collapsed="false">
      <c r="A646" s="3"/>
      <c r="B646" s="9"/>
      <c r="C646" s="3"/>
      <c r="D646" s="3"/>
      <c r="E646" s="3"/>
      <c r="F646" s="3"/>
      <c r="G646" s="3"/>
      <c r="H646" s="3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3"/>
      <c r="AB646" s="3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6"/>
      <c r="AR646" s="4"/>
      <c r="AS646" s="7"/>
      <c r="AT646" s="8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</row>
    <row r="647" customFormat="false" ht="17.25" hidden="false" customHeight="true" outlineLevel="0" collapsed="false">
      <c r="A647" s="3"/>
      <c r="B647" s="9"/>
      <c r="C647" s="3"/>
      <c r="D647" s="3"/>
      <c r="E647" s="3"/>
      <c r="F647" s="3"/>
      <c r="G647" s="3"/>
      <c r="H647" s="3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3"/>
      <c r="AB647" s="3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6"/>
      <c r="AR647" s="4"/>
      <c r="AS647" s="7"/>
      <c r="AT647" s="8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</row>
    <row r="648" customFormat="false" ht="17.25" hidden="false" customHeight="true" outlineLevel="0" collapsed="false">
      <c r="A648" s="3"/>
      <c r="B648" s="9"/>
      <c r="C648" s="3"/>
      <c r="D648" s="3"/>
      <c r="E648" s="3"/>
      <c r="F648" s="3"/>
      <c r="G648" s="3"/>
      <c r="H648" s="3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3"/>
      <c r="AB648" s="3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6"/>
      <c r="AR648" s="4"/>
      <c r="AS648" s="7"/>
      <c r="AT648" s="8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</row>
    <row r="649" customFormat="false" ht="17.25" hidden="false" customHeight="true" outlineLevel="0" collapsed="false">
      <c r="A649" s="3"/>
      <c r="B649" s="9"/>
      <c r="C649" s="3"/>
      <c r="D649" s="3"/>
      <c r="E649" s="3"/>
      <c r="F649" s="3"/>
      <c r="G649" s="3"/>
      <c r="H649" s="3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3"/>
      <c r="AB649" s="3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6"/>
      <c r="AR649" s="4"/>
      <c r="AS649" s="7"/>
      <c r="AT649" s="8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</row>
    <row r="650" customFormat="false" ht="17.25" hidden="false" customHeight="true" outlineLevel="0" collapsed="false">
      <c r="A650" s="3"/>
      <c r="B650" s="9"/>
      <c r="C650" s="3"/>
      <c r="D650" s="3"/>
      <c r="E650" s="3"/>
      <c r="F650" s="3"/>
      <c r="G650" s="3"/>
      <c r="H650" s="3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3"/>
      <c r="AB650" s="3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6"/>
      <c r="AR650" s="4"/>
      <c r="AS650" s="7"/>
      <c r="AT650" s="8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</row>
    <row r="651" customFormat="false" ht="17.25" hidden="false" customHeight="true" outlineLevel="0" collapsed="false">
      <c r="A651" s="3"/>
      <c r="B651" s="9"/>
      <c r="C651" s="3"/>
      <c r="D651" s="3"/>
      <c r="E651" s="3"/>
      <c r="F651" s="3"/>
      <c r="G651" s="3"/>
      <c r="H651" s="3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3"/>
      <c r="AB651" s="3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6"/>
      <c r="AR651" s="4"/>
      <c r="AS651" s="7"/>
      <c r="AT651" s="8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</row>
    <row r="652" customFormat="false" ht="17.25" hidden="false" customHeight="true" outlineLevel="0" collapsed="false">
      <c r="A652" s="3"/>
      <c r="B652" s="9"/>
      <c r="C652" s="3"/>
      <c r="D652" s="3"/>
      <c r="E652" s="3"/>
      <c r="F652" s="3"/>
      <c r="G652" s="3"/>
      <c r="H652" s="3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3"/>
      <c r="AB652" s="3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6"/>
      <c r="AR652" s="4"/>
      <c r="AS652" s="7"/>
      <c r="AT652" s="8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</row>
    <row r="653" customFormat="false" ht="17.25" hidden="false" customHeight="true" outlineLevel="0" collapsed="false">
      <c r="A653" s="3"/>
      <c r="B653" s="9"/>
      <c r="C653" s="3"/>
      <c r="D653" s="3"/>
      <c r="E653" s="3"/>
      <c r="F653" s="3"/>
      <c r="G653" s="3"/>
      <c r="H653" s="3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3"/>
      <c r="AB653" s="3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6"/>
      <c r="AR653" s="4"/>
      <c r="AS653" s="7"/>
      <c r="AT653" s="8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</row>
    <row r="654" customFormat="false" ht="17.25" hidden="false" customHeight="true" outlineLevel="0" collapsed="false">
      <c r="A654" s="3"/>
      <c r="B654" s="9"/>
      <c r="C654" s="3"/>
      <c r="D654" s="3"/>
      <c r="E654" s="3"/>
      <c r="F654" s="3"/>
      <c r="G654" s="3"/>
      <c r="H654" s="3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3"/>
      <c r="AB654" s="3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6"/>
      <c r="AR654" s="4"/>
      <c r="AS654" s="7"/>
      <c r="AT654" s="8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</row>
    <row r="655" customFormat="false" ht="17.25" hidden="false" customHeight="true" outlineLevel="0" collapsed="false">
      <c r="A655" s="3"/>
      <c r="B655" s="9"/>
      <c r="C655" s="3"/>
      <c r="D655" s="3"/>
      <c r="E655" s="3"/>
      <c r="F655" s="3"/>
      <c r="G655" s="3"/>
      <c r="H655" s="3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3"/>
      <c r="AB655" s="3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6"/>
      <c r="AR655" s="4"/>
      <c r="AS655" s="7"/>
      <c r="AT655" s="8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</row>
    <row r="656" customFormat="false" ht="17.25" hidden="false" customHeight="true" outlineLevel="0" collapsed="false">
      <c r="A656" s="3"/>
      <c r="B656" s="9"/>
      <c r="C656" s="3"/>
      <c r="D656" s="3"/>
      <c r="E656" s="3"/>
      <c r="F656" s="3"/>
      <c r="G656" s="3"/>
      <c r="H656" s="3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3"/>
      <c r="AB656" s="3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6"/>
      <c r="AR656" s="4"/>
      <c r="AS656" s="7"/>
      <c r="AT656" s="8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</row>
    <row r="657" customFormat="false" ht="17.25" hidden="false" customHeight="true" outlineLevel="0" collapsed="false">
      <c r="A657" s="3"/>
      <c r="B657" s="9"/>
      <c r="C657" s="3"/>
      <c r="D657" s="3"/>
      <c r="E657" s="3"/>
      <c r="F657" s="3"/>
      <c r="G657" s="3"/>
      <c r="H657" s="3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3"/>
      <c r="AB657" s="3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6"/>
      <c r="AR657" s="4"/>
      <c r="AS657" s="7"/>
      <c r="AT657" s="8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</row>
    <row r="658" customFormat="false" ht="17.25" hidden="false" customHeight="true" outlineLevel="0" collapsed="false">
      <c r="A658" s="3"/>
      <c r="B658" s="9"/>
      <c r="C658" s="3"/>
      <c r="D658" s="3"/>
      <c r="E658" s="3"/>
      <c r="F658" s="3"/>
      <c r="G658" s="3"/>
      <c r="H658" s="3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3"/>
      <c r="AB658" s="3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6"/>
      <c r="AR658" s="4"/>
      <c r="AS658" s="7"/>
      <c r="AT658" s="8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</row>
    <row r="659" customFormat="false" ht="17.25" hidden="false" customHeight="true" outlineLevel="0" collapsed="false">
      <c r="A659" s="3"/>
      <c r="B659" s="9"/>
      <c r="C659" s="3"/>
      <c r="D659" s="3"/>
      <c r="E659" s="3"/>
      <c r="F659" s="3"/>
      <c r="G659" s="3"/>
      <c r="H659" s="3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3"/>
      <c r="AB659" s="3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6"/>
      <c r="AR659" s="4"/>
      <c r="AS659" s="7"/>
      <c r="AT659" s="8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</row>
    <row r="660" customFormat="false" ht="17.25" hidden="false" customHeight="true" outlineLevel="0" collapsed="false">
      <c r="A660" s="3"/>
      <c r="B660" s="9"/>
      <c r="C660" s="3"/>
      <c r="D660" s="3"/>
      <c r="E660" s="3"/>
      <c r="F660" s="3"/>
      <c r="G660" s="3"/>
      <c r="H660" s="3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3"/>
      <c r="AB660" s="3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6"/>
      <c r="AR660" s="4"/>
      <c r="AS660" s="7"/>
      <c r="AT660" s="8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</row>
    <row r="661" customFormat="false" ht="17.25" hidden="false" customHeight="true" outlineLevel="0" collapsed="false">
      <c r="A661" s="3"/>
      <c r="B661" s="9"/>
      <c r="C661" s="3"/>
      <c r="D661" s="3"/>
      <c r="E661" s="3"/>
      <c r="F661" s="3"/>
      <c r="G661" s="3"/>
      <c r="H661" s="3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3"/>
      <c r="AB661" s="3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6"/>
      <c r="AR661" s="4"/>
      <c r="AS661" s="7"/>
      <c r="AT661" s="8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</row>
    <row r="662" customFormat="false" ht="17.25" hidden="false" customHeight="true" outlineLevel="0" collapsed="false">
      <c r="A662" s="3"/>
      <c r="B662" s="9"/>
      <c r="C662" s="3"/>
      <c r="D662" s="3"/>
      <c r="E662" s="3"/>
      <c r="F662" s="3"/>
      <c r="G662" s="3"/>
      <c r="H662" s="3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3"/>
      <c r="AB662" s="3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6"/>
      <c r="AR662" s="4"/>
      <c r="AS662" s="7"/>
      <c r="AT662" s="8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</row>
    <row r="663" customFormat="false" ht="17.25" hidden="false" customHeight="true" outlineLevel="0" collapsed="false">
      <c r="A663" s="3"/>
      <c r="B663" s="9"/>
      <c r="C663" s="3"/>
      <c r="D663" s="3"/>
      <c r="E663" s="3"/>
      <c r="F663" s="3"/>
      <c r="G663" s="3"/>
      <c r="H663" s="3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3"/>
      <c r="AB663" s="3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6"/>
      <c r="AR663" s="4"/>
      <c r="AS663" s="7"/>
      <c r="AT663" s="8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</row>
    <row r="664" customFormat="false" ht="17.25" hidden="false" customHeight="true" outlineLevel="0" collapsed="false">
      <c r="A664" s="3"/>
      <c r="B664" s="9"/>
      <c r="C664" s="3"/>
      <c r="D664" s="3"/>
      <c r="E664" s="3"/>
      <c r="F664" s="3"/>
      <c r="G664" s="3"/>
      <c r="H664" s="3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3"/>
      <c r="AB664" s="3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6"/>
      <c r="AR664" s="4"/>
      <c r="AS664" s="7"/>
      <c r="AT664" s="8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</row>
    <row r="665" customFormat="false" ht="17.25" hidden="false" customHeight="true" outlineLevel="0" collapsed="false">
      <c r="A665" s="3"/>
      <c r="B665" s="9"/>
      <c r="C665" s="3"/>
      <c r="D665" s="3"/>
      <c r="E665" s="3"/>
      <c r="F665" s="3"/>
      <c r="G665" s="3"/>
      <c r="H665" s="3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3"/>
      <c r="AB665" s="3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6"/>
      <c r="AR665" s="4"/>
      <c r="AS665" s="7"/>
      <c r="AT665" s="8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</row>
    <row r="666" customFormat="false" ht="17.25" hidden="false" customHeight="true" outlineLevel="0" collapsed="false">
      <c r="A666" s="3"/>
      <c r="B666" s="9"/>
      <c r="C666" s="3"/>
      <c r="D666" s="3"/>
      <c r="E666" s="3"/>
      <c r="F666" s="3"/>
      <c r="G666" s="3"/>
      <c r="H666" s="3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3"/>
      <c r="AB666" s="3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6"/>
      <c r="AR666" s="4"/>
      <c r="AS666" s="7"/>
      <c r="AT666" s="8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</row>
    <row r="667" customFormat="false" ht="17.25" hidden="false" customHeight="true" outlineLevel="0" collapsed="false">
      <c r="A667" s="3"/>
      <c r="B667" s="9"/>
      <c r="C667" s="3"/>
      <c r="D667" s="3"/>
      <c r="E667" s="3"/>
      <c r="F667" s="3"/>
      <c r="G667" s="3"/>
      <c r="H667" s="3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3"/>
      <c r="AB667" s="3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6"/>
      <c r="AR667" s="4"/>
      <c r="AS667" s="7"/>
      <c r="AT667" s="8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</row>
    <row r="668" customFormat="false" ht="17.25" hidden="false" customHeight="true" outlineLevel="0" collapsed="false">
      <c r="A668" s="3"/>
      <c r="B668" s="9"/>
      <c r="C668" s="3"/>
      <c r="D668" s="3"/>
      <c r="E668" s="3"/>
      <c r="F668" s="3"/>
      <c r="G668" s="3"/>
      <c r="H668" s="3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3"/>
      <c r="AB668" s="3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6"/>
      <c r="AR668" s="4"/>
      <c r="AS668" s="7"/>
      <c r="AT668" s="8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</row>
    <row r="669" customFormat="false" ht="17.25" hidden="false" customHeight="true" outlineLevel="0" collapsed="false">
      <c r="A669" s="3"/>
      <c r="B669" s="9"/>
      <c r="C669" s="3"/>
      <c r="D669" s="3"/>
      <c r="E669" s="3"/>
      <c r="F669" s="3"/>
      <c r="G669" s="3"/>
      <c r="H669" s="3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3"/>
      <c r="AB669" s="3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6"/>
      <c r="AR669" s="4"/>
      <c r="AS669" s="7"/>
      <c r="AT669" s="8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</row>
    <row r="670" customFormat="false" ht="17.25" hidden="false" customHeight="true" outlineLevel="0" collapsed="false">
      <c r="A670" s="3"/>
      <c r="B670" s="9"/>
      <c r="C670" s="3"/>
      <c r="D670" s="3"/>
      <c r="E670" s="3"/>
      <c r="F670" s="3"/>
      <c r="G670" s="3"/>
      <c r="H670" s="3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3"/>
      <c r="AB670" s="3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6"/>
      <c r="AR670" s="4"/>
      <c r="AS670" s="7"/>
      <c r="AT670" s="8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</row>
    <row r="671" customFormat="false" ht="17.25" hidden="false" customHeight="true" outlineLevel="0" collapsed="false">
      <c r="A671" s="3"/>
      <c r="B671" s="9"/>
      <c r="C671" s="3"/>
      <c r="D671" s="3"/>
      <c r="E671" s="3"/>
      <c r="F671" s="3"/>
      <c r="G671" s="3"/>
      <c r="H671" s="3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3"/>
      <c r="AB671" s="3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6"/>
      <c r="AR671" s="4"/>
      <c r="AS671" s="7"/>
      <c r="AT671" s="8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</row>
    <row r="672" customFormat="false" ht="17.25" hidden="false" customHeight="true" outlineLevel="0" collapsed="false">
      <c r="A672" s="3"/>
      <c r="B672" s="9"/>
      <c r="C672" s="3"/>
      <c r="D672" s="3"/>
      <c r="E672" s="3"/>
      <c r="F672" s="3"/>
      <c r="G672" s="3"/>
      <c r="H672" s="3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3"/>
      <c r="AB672" s="3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6"/>
      <c r="AR672" s="4"/>
      <c r="AS672" s="7"/>
      <c r="AT672" s="8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</row>
    <row r="673" customFormat="false" ht="17.25" hidden="false" customHeight="true" outlineLevel="0" collapsed="false">
      <c r="A673" s="3"/>
      <c r="B673" s="9"/>
      <c r="C673" s="3"/>
      <c r="D673" s="3"/>
      <c r="E673" s="3"/>
      <c r="F673" s="3"/>
      <c r="G673" s="3"/>
      <c r="H673" s="3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3"/>
      <c r="AB673" s="3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6"/>
      <c r="AR673" s="4"/>
      <c r="AS673" s="7"/>
      <c r="AT673" s="8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</row>
    <row r="674" customFormat="false" ht="17.25" hidden="false" customHeight="true" outlineLevel="0" collapsed="false">
      <c r="A674" s="3"/>
      <c r="B674" s="9"/>
      <c r="C674" s="3"/>
      <c r="D674" s="3"/>
      <c r="E674" s="3"/>
      <c r="F674" s="3"/>
      <c r="G674" s="3"/>
      <c r="H674" s="3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3"/>
      <c r="AB674" s="3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6"/>
      <c r="AR674" s="4"/>
      <c r="AS674" s="7"/>
      <c r="AT674" s="8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</row>
    <row r="675" customFormat="false" ht="17.25" hidden="false" customHeight="true" outlineLevel="0" collapsed="false">
      <c r="A675" s="3"/>
      <c r="B675" s="9"/>
      <c r="C675" s="3"/>
      <c r="D675" s="3"/>
      <c r="E675" s="3"/>
      <c r="F675" s="3"/>
      <c r="G675" s="3"/>
      <c r="H675" s="3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3"/>
      <c r="AB675" s="3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6"/>
      <c r="AR675" s="4"/>
      <c r="AS675" s="7"/>
      <c r="AT675" s="8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</row>
    <row r="676" customFormat="false" ht="17.25" hidden="false" customHeight="true" outlineLevel="0" collapsed="false">
      <c r="A676" s="3"/>
      <c r="B676" s="9"/>
      <c r="C676" s="3"/>
      <c r="D676" s="3"/>
      <c r="E676" s="3"/>
      <c r="F676" s="3"/>
      <c r="G676" s="3"/>
      <c r="H676" s="3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3"/>
      <c r="AB676" s="3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6"/>
      <c r="AR676" s="4"/>
      <c r="AS676" s="7"/>
      <c r="AT676" s="8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</row>
    <row r="677" customFormat="false" ht="17.25" hidden="false" customHeight="true" outlineLevel="0" collapsed="false">
      <c r="A677" s="3"/>
      <c r="B677" s="9"/>
      <c r="C677" s="3"/>
      <c r="D677" s="3"/>
      <c r="E677" s="3"/>
      <c r="F677" s="3"/>
      <c r="G677" s="3"/>
      <c r="H677" s="3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3"/>
      <c r="AB677" s="3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6"/>
      <c r="AR677" s="4"/>
      <c r="AS677" s="7"/>
      <c r="AT677" s="8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</row>
    <row r="678" customFormat="false" ht="17.25" hidden="false" customHeight="true" outlineLevel="0" collapsed="false">
      <c r="A678" s="3"/>
      <c r="B678" s="9"/>
      <c r="C678" s="3"/>
      <c r="D678" s="3"/>
      <c r="E678" s="3"/>
      <c r="F678" s="3"/>
      <c r="G678" s="3"/>
      <c r="H678" s="3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3"/>
      <c r="AB678" s="3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6"/>
      <c r="AR678" s="4"/>
      <c r="AS678" s="7"/>
      <c r="AT678" s="8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</row>
    <row r="679" customFormat="false" ht="17.25" hidden="false" customHeight="true" outlineLevel="0" collapsed="false">
      <c r="A679" s="3"/>
      <c r="B679" s="9"/>
      <c r="C679" s="3"/>
      <c r="D679" s="3"/>
      <c r="E679" s="3"/>
      <c r="F679" s="3"/>
      <c r="G679" s="3"/>
      <c r="H679" s="3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3"/>
      <c r="AB679" s="3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6"/>
      <c r="AR679" s="4"/>
      <c r="AS679" s="7"/>
      <c r="AT679" s="8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</row>
    <row r="680" customFormat="false" ht="17.25" hidden="false" customHeight="true" outlineLevel="0" collapsed="false">
      <c r="A680" s="3"/>
      <c r="B680" s="9"/>
      <c r="C680" s="3"/>
      <c r="D680" s="3"/>
      <c r="E680" s="3"/>
      <c r="F680" s="3"/>
      <c r="G680" s="3"/>
      <c r="H680" s="3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3"/>
      <c r="AB680" s="3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6"/>
      <c r="AR680" s="4"/>
      <c r="AS680" s="7"/>
      <c r="AT680" s="8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</row>
    <row r="681" customFormat="false" ht="17.25" hidden="false" customHeight="true" outlineLevel="0" collapsed="false">
      <c r="A681" s="3"/>
      <c r="B681" s="9"/>
      <c r="C681" s="3"/>
      <c r="D681" s="3"/>
      <c r="E681" s="3"/>
      <c r="F681" s="3"/>
      <c r="G681" s="3"/>
      <c r="H681" s="3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3"/>
      <c r="AB681" s="3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6"/>
      <c r="AR681" s="4"/>
      <c r="AS681" s="7"/>
      <c r="AT681" s="8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</row>
    <row r="682" customFormat="false" ht="17.25" hidden="false" customHeight="true" outlineLevel="0" collapsed="false">
      <c r="A682" s="3"/>
      <c r="B682" s="9"/>
      <c r="C682" s="3"/>
      <c r="D682" s="3"/>
      <c r="E682" s="3"/>
      <c r="F682" s="3"/>
      <c r="G682" s="3"/>
      <c r="H682" s="3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3"/>
      <c r="AB682" s="3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6"/>
      <c r="AR682" s="4"/>
      <c r="AS682" s="7"/>
      <c r="AT682" s="8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</row>
    <row r="683" customFormat="false" ht="17.25" hidden="false" customHeight="true" outlineLevel="0" collapsed="false">
      <c r="A683" s="3"/>
      <c r="B683" s="9"/>
      <c r="C683" s="3"/>
      <c r="D683" s="3"/>
      <c r="E683" s="3"/>
      <c r="F683" s="3"/>
      <c r="G683" s="3"/>
      <c r="H683" s="3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3"/>
      <c r="AB683" s="3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6"/>
      <c r="AR683" s="4"/>
      <c r="AS683" s="7"/>
      <c r="AT683" s="8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</row>
    <row r="684" customFormat="false" ht="17.25" hidden="false" customHeight="true" outlineLevel="0" collapsed="false">
      <c r="A684" s="3"/>
      <c r="B684" s="9"/>
      <c r="C684" s="3"/>
      <c r="D684" s="3"/>
      <c r="E684" s="3"/>
      <c r="F684" s="3"/>
      <c r="G684" s="3"/>
      <c r="H684" s="3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3"/>
      <c r="AB684" s="3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6"/>
      <c r="AR684" s="4"/>
      <c r="AS684" s="7"/>
      <c r="AT684" s="8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</row>
    <row r="685" customFormat="false" ht="17.25" hidden="false" customHeight="true" outlineLevel="0" collapsed="false">
      <c r="A685" s="3"/>
      <c r="B685" s="9"/>
      <c r="C685" s="3"/>
      <c r="D685" s="3"/>
      <c r="E685" s="3"/>
      <c r="F685" s="3"/>
      <c r="G685" s="3"/>
      <c r="H685" s="3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3"/>
      <c r="AB685" s="3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6"/>
      <c r="AR685" s="4"/>
      <c r="AS685" s="7"/>
      <c r="AT685" s="8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</row>
    <row r="686" customFormat="false" ht="17.25" hidden="false" customHeight="true" outlineLevel="0" collapsed="false">
      <c r="A686" s="3"/>
      <c r="B686" s="9"/>
      <c r="C686" s="3"/>
      <c r="D686" s="3"/>
      <c r="E686" s="3"/>
      <c r="F686" s="3"/>
      <c r="G686" s="3"/>
      <c r="H686" s="3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3"/>
      <c r="AB686" s="3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6"/>
      <c r="AR686" s="4"/>
      <c r="AS686" s="7"/>
      <c r="AT686" s="8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</row>
    <row r="687" customFormat="false" ht="17.25" hidden="false" customHeight="true" outlineLevel="0" collapsed="false">
      <c r="A687" s="3"/>
      <c r="B687" s="9"/>
      <c r="C687" s="3"/>
      <c r="D687" s="3"/>
      <c r="E687" s="3"/>
      <c r="F687" s="3"/>
      <c r="G687" s="3"/>
      <c r="H687" s="3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3"/>
      <c r="AB687" s="3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6"/>
      <c r="AR687" s="4"/>
      <c r="AS687" s="7"/>
      <c r="AT687" s="8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</row>
    <row r="688" customFormat="false" ht="17.25" hidden="false" customHeight="true" outlineLevel="0" collapsed="false">
      <c r="A688" s="3"/>
      <c r="B688" s="9"/>
      <c r="C688" s="3"/>
      <c r="D688" s="3"/>
      <c r="E688" s="3"/>
      <c r="F688" s="3"/>
      <c r="G688" s="3"/>
      <c r="H688" s="3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3"/>
      <c r="AB688" s="3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6"/>
      <c r="AR688" s="4"/>
      <c r="AS688" s="7"/>
      <c r="AT688" s="8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</row>
    <row r="689" customFormat="false" ht="17.25" hidden="false" customHeight="true" outlineLevel="0" collapsed="false">
      <c r="A689" s="3"/>
      <c r="B689" s="9"/>
      <c r="C689" s="3"/>
      <c r="D689" s="3"/>
      <c r="E689" s="3"/>
      <c r="F689" s="3"/>
      <c r="G689" s="3"/>
      <c r="H689" s="3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3"/>
      <c r="AB689" s="3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6"/>
      <c r="AR689" s="4"/>
      <c r="AS689" s="7"/>
      <c r="AT689" s="8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</row>
    <row r="690" customFormat="false" ht="17.25" hidden="false" customHeight="true" outlineLevel="0" collapsed="false">
      <c r="A690" s="3"/>
      <c r="B690" s="9"/>
      <c r="C690" s="3"/>
      <c r="D690" s="3"/>
      <c r="E690" s="3"/>
      <c r="F690" s="3"/>
      <c r="G690" s="3"/>
      <c r="H690" s="3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3"/>
      <c r="AB690" s="3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6"/>
      <c r="AR690" s="4"/>
      <c r="AS690" s="7"/>
      <c r="AT690" s="8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</row>
    <row r="691" customFormat="false" ht="17.25" hidden="false" customHeight="true" outlineLevel="0" collapsed="false">
      <c r="A691" s="3"/>
      <c r="B691" s="9"/>
      <c r="C691" s="3"/>
      <c r="D691" s="3"/>
      <c r="E691" s="3"/>
      <c r="F691" s="3"/>
      <c r="G691" s="3"/>
      <c r="H691" s="3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3"/>
      <c r="AB691" s="3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6"/>
      <c r="AR691" s="4"/>
      <c r="AS691" s="7"/>
      <c r="AT691" s="8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</row>
    <row r="692" customFormat="false" ht="17.25" hidden="false" customHeight="true" outlineLevel="0" collapsed="false">
      <c r="A692" s="3"/>
      <c r="B692" s="9"/>
      <c r="C692" s="3"/>
      <c r="D692" s="3"/>
      <c r="E692" s="3"/>
      <c r="F692" s="3"/>
      <c r="G692" s="3"/>
      <c r="H692" s="3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3"/>
      <c r="AB692" s="3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6"/>
      <c r="AR692" s="4"/>
      <c r="AS692" s="7"/>
      <c r="AT692" s="8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</row>
    <row r="693" customFormat="false" ht="17.25" hidden="false" customHeight="true" outlineLevel="0" collapsed="false">
      <c r="A693" s="3"/>
      <c r="B693" s="9"/>
      <c r="C693" s="3"/>
      <c r="D693" s="3"/>
      <c r="E693" s="3"/>
      <c r="F693" s="3"/>
      <c r="G693" s="3"/>
      <c r="H693" s="3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3"/>
      <c r="AB693" s="3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6"/>
      <c r="AR693" s="4"/>
      <c r="AS693" s="7"/>
      <c r="AT693" s="8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</row>
    <row r="694" customFormat="false" ht="17.25" hidden="false" customHeight="true" outlineLevel="0" collapsed="false">
      <c r="A694" s="3"/>
      <c r="B694" s="9"/>
      <c r="C694" s="3"/>
      <c r="D694" s="3"/>
      <c r="E694" s="3"/>
      <c r="F694" s="3"/>
      <c r="G694" s="3"/>
      <c r="H694" s="3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3"/>
      <c r="AB694" s="3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6"/>
      <c r="AR694" s="4"/>
      <c r="AS694" s="7"/>
      <c r="AT694" s="8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</row>
    <row r="695" customFormat="false" ht="17.25" hidden="false" customHeight="true" outlineLevel="0" collapsed="false">
      <c r="A695" s="3"/>
      <c r="B695" s="9"/>
      <c r="C695" s="3"/>
      <c r="D695" s="3"/>
      <c r="E695" s="3"/>
      <c r="F695" s="3"/>
      <c r="G695" s="3"/>
      <c r="H695" s="3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3"/>
      <c r="AB695" s="3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6"/>
      <c r="AR695" s="4"/>
      <c r="AS695" s="7"/>
      <c r="AT695" s="8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</row>
    <row r="696" customFormat="false" ht="17.25" hidden="false" customHeight="true" outlineLevel="0" collapsed="false">
      <c r="A696" s="3"/>
      <c r="B696" s="9"/>
      <c r="C696" s="3"/>
      <c r="D696" s="3"/>
      <c r="E696" s="3"/>
      <c r="F696" s="3"/>
      <c r="G696" s="3"/>
      <c r="H696" s="3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3"/>
      <c r="AB696" s="3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6"/>
      <c r="AR696" s="4"/>
      <c r="AS696" s="7"/>
      <c r="AT696" s="8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</row>
    <row r="697" customFormat="false" ht="17.25" hidden="false" customHeight="true" outlineLevel="0" collapsed="false">
      <c r="A697" s="3"/>
      <c r="B697" s="9"/>
      <c r="C697" s="3"/>
      <c r="D697" s="3"/>
      <c r="E697" s="3"/>
      <c r="F697" s="3"/>
      <c r="G697" s="3"/>
      <c r="H697" s="3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3"/>
      <c r="AB697" s="3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6"/>
      <c r="AR697" s="4"/>
      <c r="AS697" s="7"/>
      <c r="AT697" s="8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</row>
    <row r="698" customFormat="false" ht="17.25" hidden="false" customHeight="true" outlineLevel="0" collapsed="false">
      <c r="A698" s="3"/>
      <c r="B698" s="9"/>
      <c r="C698" s="3"/>
      <c r="D698" s="3"/>
      <c r="E698" s="3"/>
      <c r="F698" s="3"/>
      <c r="G698" s="3"/>
      <c r="H698" s="3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3"/>
      <c r="AB698" s="3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6"/>
      <c r="AR698" s="4"/>
      <c r="AS698" s="7"/>
      <c r="AT698" s="8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</row>
    <row r="699" customFormat="false" ht="17.25" hidden="false" customHeight="true" outlineLevel="0" collapsed="false">
      <c r="A699" s="3"/>
      <c r="B699" s="9"/>
      <c r="C699" s="3"/>
      <c r="D699" s="3"/>
      <c r="E699" s="3"/>
      <c r="F699" s="3"/>
      <c r="G699" s="3"/>
      <c r="H699" s="3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3"/>
      <c r="AB699" s="3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6"/>
      <c r="AR699" s="4"/>
      <c r="AS699" s="7"/>
      <c r="AT699" s="8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</row>
    <row r="700" customFormat="false" ht="17.25" hidden="false" customHeight="true" outlineLevel="0" collapsed="false">
      <c r="A700" s="3"/>
      <c r="B700" s="9"/>
      <c r="C700" s="3"/>
      <c r="D700" s="3"/>
      <c r="E700" s="3"/>
      <c r="F700" s="3"/>
      <c r="G700" s="3"/>
      <c r="H700" s="3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3"/>
      <c r="AB700" s="3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6"/>
      <c r="AR700" s="4"/>
      <c r="AS700" s="7"/>
      <c r="AT700" s="8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</row>
    <row r="701" customFormat="false" ht="17.25" hidden="false" customHeight="true" outlineLevel="0" collapsed="false">
      <c r="A701" s="3"/>
      <c r="B701" s="9"/>
      <c r="C701" s="3"/>
      <c r="D701" s="3"/>
      <c r="E701" s="3"/>
      <c r="F701" s="3"/>
      <c r="G701" s="3"/>
      <c r="H701" s="3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3"/>
      <c r="AB701" s="3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6"/>
      <c r="AR701" s="4"/>
      <c r="AS701" s="7"/>
      <c r="AT701" s="8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</row>
    <row r="702" customFormat="false" ht="17.25" hidden="false" customHeight="true" outlineLevel="0" collapsed="false">
      <c r="A702" s="3"/>
      <c r="B702" s="9"/>
      <c r="C702" s="3"/>
      <c r="D702" s="3"/>
      <c r="E702" s="3"/>
      <c r="F702" s="3"/>
      <c r="G702" s="3"/>
      <c r="H702" s="3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3"/>
      <c r="AB702" s="3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6"/>
      <c r="AR702" s="4"/>
      <c r="AS702" s="7"/>
      <c r="AT702" s="8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</row>
    <row r="703" customFormat="false" ht="17.25" hidden="false" customHeight="true" outlineLevel="0" collapsed="false">
      <c r="A703" s="3"/>
      <c r="B703" s="9"/>
      <c r="C703" s="3"/>
      <c r="D703" s="3"/>
      <c r="E703" s="3"/>
      <c r="F703" s="3"/>
      <c r="G703" s="3"/>
      <c r="H703" s="3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3"/>
      <c r="AB703" s="3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6"/>
      <c r="AR703" s="4"/>
      <c r="AS703" s="7"/>
      <c r="AT703" s="8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</row>
    <row r="704" customFormat="false" ht="17.25" hidden="false" customHeight="true" outlineLevel="0" collapsed="false">
      <c r="A704" s="3"/>
      <c r="B704" s="9"/>
      <c r="C704" s="3"/>
      <c r="D704" s="3"/>
      <c r="E704" s="3"/>
      <c r="F704" s="3"/>
      <c r="G704" s="3"/>
      <c r="H704" s="3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3"/>
      <c r="AB704" s="3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6"/>
      <c r="AR704" s="4"/>
      <c r="AS704" s="7"/>
      <c r="AT704" s="8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</row>
    <row r="705" customFormat="false" ht="17.25" hidden="false" customHeight="true" outlineLevel="0" collapsed="false">
      <c r="A705" s="3"/>
      <c r="B705" s="9"/>
      <c r="C705" s="3"/>
      <c r="D705" s="3"/>
      <c r="E705" s="3"/>
      <c r="F705" s="3"/>
      <c r="G705" s="3"/>
      <c r="H705" s="3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3"/>
      <c r="AB705" s="3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6"/>
      <c r="AR705" s="4"/>
      <c r="AS705" s="7"/>
      <c r="AT705" s="8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</row>
    <row r="706" customFormat="false" ht="17.25" hidden="false" customHeight="true" outlineLevel="0" collapsed="false">
      <c r="A706" s="3"/>
      <c r="B706" s="9"/>
      <c r="C706" s="3"/>
      <c r="D706" s="3"/>
      <c r="E706" s="3"/>
      <c r="F706" s="3"/>
      <c r="G706" s="3"/>
      <c r="H706" s="3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3"/>
      <c r="AB706" s="3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6"/>
      <c r="AR706" s="4"/>
      <c r="AS706" s="7"/>
      <c r="AT706" s="8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</row>
    <row r="707" customFormat="false" ht="17.25" hidden="false" customHeight="true" outlineLevel="0" collapsed="false">
      <c r="A707" s="3"/>
      <c r="B707" s="9"/>
      <c r="C707" s="3"/>
      <c r="D707" s="3"/>
      <c r="E707" s="3"/>
      <c r="F707" s="3"/>
      <c r="G707" s="3"/>
      <c r="H707" s="3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3"/>
      <c r="AB707" s="3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6"/>
      <c r="AR707" s="4"/>
      <c r="AS707" s="7"/>
      <c r="AT707" s="8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</row>
    <row r="708" customFormat="false" ht="17.25" hidden="false" customHeight="true" outlineLevel="0" collapsed="false">
      <c r="A708" s="3"/>
      <c r="B708" s="9"/>
      <c r="C708" s="3"/>
      <c r="D708" s="3"/>
      <c r="E708" s="3"/>
      <c r="F708" s="3"/>
      <c r="G708" s="3"/>
      <c r="H708" s="3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3"/>
      <c r="AB708" s="3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6"/>
      <c r="AR708" s="4"/>
      <c r="AS708" s="7"/>
      <c r="AT708" s="8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</row>
    <row r="709" customFormat="false" ht="17.25" hidden="false" customHeight="true" outlineLevel="0" collapsed="false">
      <c r="A709" s="3"/>
      <c r="B709" s="9"/>
      <c r="C709" s="3"/>
      <c r="D709" s="3"/>
      <c r="E709" s="3"/>
      <c r="F709" s="3"/>
      <c r="G709" s="3"/>
      <c r="H709" s="3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3"/>
      <c r="AB709" s="3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6"/>
      <c r="AR709" s="4"/>
      <c r="AS709" s="7"/>
      <c r="AT709" s="8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</row>
    <row r="710" customFormat="false" ht="17.25" hidden="false" customHeight="true" outlineLevel="0" collapsed="false">
      <c r="A710" s="3"/>
      <c r="B710" s="9"/>
      <c r="C710" s="3"/>
      <c r="D710" s="3"/>
      <c r="E710" s="3"/>
      <c r="F710" s="3"/>
      <c r="G710" s="3"/>
      <c r="H710" s="3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3"/>
      <c r="AB710" s="3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6"/>
      <c r="AR710" s="4"/>
      <c r="AS710" s="7"/>
      <c r="AT710" s="8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</row>
    <row r="711" customFormat="false" ht="17.25" hidden="false" customHeight="true" outlineLevel="0" collapsed="false">
      <c r="A711" s="3"/>
      <c r="B711" s="9"/>
      <c r="C711" s="3"/>
      <c r="D711" s="3"/>
      <c r="E711" s="3"/>
      <c r="F711" s="3"/>
      <c r="G711" s="3"/>
      <c r="H711" s="3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3"/>
      <c r="AB711" s="3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6"/>
      <c r="AR711" s="4"/>
      <c r="AS711" s="7"/>
      <c r="AT711" s="8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</row>
    <row r="712" customFormat="false" ht="17.25" hidden="false" customHeight="true" outlineLevel="0" collapsed="false">
      <c r="A712" s="3"/>
      <c r="B712" s="9"/>
      <c r="C712" s="3"/>
      <c r="D712" s="3"/>
      <c r="E712" s="3"/>
      <c r="F712" s="3"/>
      <c r="G712" s="3"/>
      <c r="H712" s="3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3"/>
      <c r="AB712" s="3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6"/>
      <c r="AR712" s="4"/>
      <c r="AS712" s="7"/>
      <c r="AT712" s="8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</row>
    <row r="713" customFormat="false" ht="17.25" hidden="false" customHeight="true" outlineLevel="0" collapsed="false">
      <c r="A713" s="3"/>
      <c r="B713" s="9"/>
      <c r="C713" s="3"/>
      <c r="D713" s="3"/>
      <c r="E713" s="3"/>
      <c r="F713" s="3"/>
      <c r="G713" s="3"/>
      <c r="H713" s="3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3"/>
      <c r="AB713" s="3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6"/>
      <c r="AR713" s="4"/>
      <c r="AS713" s="7"/>
      <c r="AT713" s="8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</row>
    <row r="714" customFormat="false" ht="17.25" hidden="false" customHeight="true" outlineLevel="0" collapsed="false">
      <c r="A714" s="3"/>
      <c r="B714" s="9"/>
      <c r="C714" s="3"/>
      <c r="D714" s="3"/>
      <c r="E714" s="3"/>
      <c r="F714" s="3"/>
      <c r="G714" s="3"/>
      <c r="H714" s="3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3"/>
      <c r="AB714" s="3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6"/>
      <c r="AR714" s="4"/>
      <c r="AS714" s="7"/>
      <c r="AT714" s="8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</row>
    <row r="715" customFormat="false" ht="17.25" hidden="false" customHeight="true" outlineLevel="0" collapsed="false">
      <c r="A715" s="3"/>
      <c r="B715" s="9"/>
      <c r="C715" s="3"/>
      <c r="D715" s="3"/>
      <c r="E715" s="3"/>
      <c r="F715" s="3"/>
      <c r="G715" s="3"/>
      <c r="H715" s="3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3"/>
      <c r="AB715" s="3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6"/>
      <c r="AR715" s="4"/>
      <c r="AS715" s="7"/>
      <c r="AT715" s="8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</row>
    <row r="716" customFormat="false" ht="17.25" hidden="false" customHeight="true" outlineLevel="0" collapsed="false">
      <c r="A716" s="3"/>
      <c r="B716" s="9"/>
      <c r="C716" s="3"/>
      <c r="D716" s="3"/>
      <c r="E716" s="3"/>
      <c r="F716" s="3"/>
      <c r="G716" s="3"/>
      <c r="H716" s="3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3"/>
      <c r="AB716" s="3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6"/>
      <c r="AR716" s="4"/>
      <c r="AS716" s="7"/>
      <c r="AT716" s="8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</row>
    <row r="717" customFormat="false" ht="17.25" hidden="false" customHeight="true" outlineLevel="0" collapsed="false">
      <c r="A717" s="3"/>
      <c r="B717" s="9"/>
      <c r="C717" s="3"/>
      <c r="D717" s="3"/>
      <c r="E717" s="3"/>
      <c r="F717" s="3"/>
      <c r="G717" s="3"/>
      <c r="H717" s="3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3"/>
      <c r="AB717" s="3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6"/>
      <c r="AR717" s="4"/>
      <c r="AS717" s="7"/>
      <c r="AT717" s="8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</row>
    <row r="718" customFormat="false" ht="17.25" hidden="false" customHeight="true" outlineLevel="0" collapsed="false">
      <c r="A718" s="3"/>
      <c r="B718" s="9"/>
      <c r="C718" s="3"/>
      <c r="D718" s="3"/>
      <c r="E718" s="3"/>
      <c r="F718" s="3"/>
      <c r="G718" s="3"/>
      <c r="H718" s="3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3"/>
      <c r="AB718" s="3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6"/>
      <c r="AR718" s="4"/>
      <c r="AS718" s="7"/>
      <c r="AT718" s="8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</row>
    <row r="719" customFormat="false" ht="17.25" hidden="false" customHeight="true" outlineLevel="0" collapsed="false">
      <c r="A719" s="3"/>
      <c r="B719" s="9"/>
      <c r="C719" s="3"/>
      <c r="D719" s="3"/>
      <c r="E719" s="3"/>
      <c r="F719" s="3"/>
      <c r="G719" s="3"/>
      <c r="H719" s="3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3"/>
      <c r="AB719" s="3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6"/>
      <c r="AR719" s="4"/>
      <c r="AS719" s="7"/>
      <c r="AT719" s="8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</row>
    <row r="720" customFormat="false" ht="17.25" hidden="false" customHeight="true" outlineLevel="0" collapsed="false">
      <c r="A720" s="3"/>
      <c r="B720" s="9"/>
      <c r="C720" s="3"/>
      <c r="D720" s="3"/>
      <c r="E720" s="3"/>
      <c r="F720" s="3"/>
      <c r="G720" s="3"/>
      <c r="H720" s="3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3"/>
      <c r="AB720" s="3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6"/>
      <c r="AR720" s="4"/>
      <c r="AS720" s="7"/>
      <c r="AT720" s="8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</row>
    <row r="721" customFormat="false" ht="17.25" hidden="false" customHeight="true" outlineLevel="0" collapsed="false">
      <c r="A721" s="3"/>
      <c r="B721" s="9"/>
      <c r="C721" s="3"/>
      <c r="D721" s="3"/>
      <c r="E721" s="3"/>
      <c r="F721" s="3"/>
      <c r="G721" s="3"/>
      <c r="H721" s="3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3"/>
      <c r="AB721" s="3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6"/>
      <c r="AR721" s="4"/>
      <c r="AS721" s="7"/>
      <c r="AT721" s="8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</row>
    <row r="722" customFormat="false" ht="17.25" hidden="false" customHeight="true" outlineLevel="0" collapsed="false">
      <c r="A722" s="3"/>
      <c r="B722" s="9"/>
      <c r="C722" s="3"/>
      <c r="D722" s="3"/>
      <c r="E722" s="3"/>
      <c r="F722" s="3"/>
      <c r="G722" s="3"/>
      <c r="H722" s="3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3"/>
      <c r="AB722" s="3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6"/>
      <c r="AR722" s="4"/>
      <c r="AS722" s="7"/>
      <c r="AT722" s="8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</row>
    <row r="723" customFormat="false" ht="17.25" hidden="false" customHeight="true" outlineLevel="0" collapsed="false">
      <c r="A723" s="3"/>
      <c r="B723" s="9"/>
      <c r="C723" s="3"/>
      <c r="D723" s="3"/>
      <c r="E723" s="3"/>
      <c r="F723" s="3"/>
      <c r="G723" s="3"/>
      <c r="H723" s="3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3"/>
      <c r="AB723" s="3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6"/>
      <c r="AR723" s="4"/>
      <c r="AS723" s="7"/>
      <c r="AT723" s="8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</row>
    <row r="724" customFormat="false" ht="17.25" hidden="false" customHeight="true" outlineLevel="0" collapsed="false">
      <c r="A724" s="3"/>
      <c r="B724" s="9"/>
      <c r="C724" s="3"/>
      <c r="D724" s="3"/>
      <c r="E724" s="3"/>
      <c r="F724" s="3"/>
      <c r="G724" s="3"/>
      <c r="H724" s="3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3"/>
      <c r="AB724" s="3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6"/>
      <c r="AR724" s="4"/>
      <c r="AS724" s="7"/>
      <c r="AT724" s="8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</row>
    <row r="725" customFormat="false" ht="17.25" hidden="false" customHeight="true" outlineLevel="0" collapsed="false">
      <c r="A725" s="3"/>
      <c r="B725" s="9"/>
      <c r="C725" s="3"/>
      <c r="D725" s="3"/>
      <c r="E725" s="3"/>
      <c r="F725" s="3"/>
      <c r="G725" s="3"/>
      <c r="H725" s="3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3"/>
      <c r="AB725" s="3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6"/>
      <c r="AR725" s="4"/>
      <c r="AS725" s="7"/>
      <c r="AT725" s="8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</row>
    <row r="726" customFormat="false" ht="17.25" hidden="false" customHeight="true" outlineLevel="0" collapsed="false">
      <c r="A726" s="3"/>
      <c r="B726" s="9"/>
      <c r="C726" s="3"/>
      <c r="D726" s="3"/>
      <c r="E726" s="3"/>
      <c r="F726" s="3"/>
      <c r="G726" s="3"/>
      <c r="H726" s="3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3"/>
      <c r="AB726" s="3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6"/>
      <c r="AR726" s="4"/>
      <c r="AS726" s="7"/>
      <c r="AT726" s="8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</row>
    <row r="727" customFormat="false" ht="17.25" hidden="false" customHeight="true" outlineLevel="0" collapsed="false">
      <c r="A727" s="3"/>
      <c r="B727" s="9"/>
      <c r="C727" s="3"/>
      <c r="D727" s="3"/>
      <c r="E727" s="3"/>
      <c r="F727" s="3"/>
      <c r="G727" s="3"/>
      <c r="H727" s="3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3"/>
      <c r="AB727" s="3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6"/>
      <c r="AR727" s="4"/>
      <c r="AS727" s="7"/>
      <c r="AT727" s="8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</row>
    <row r="728" customFormat="false" ht="17.25" hidden="false" customHeight="true" outlineLevel="0" collapsed="false">
      <c r="A728" s="3"/>
      <c r="B728" s="9"/>
      <c r="C728" s="3"/>
      <c r="D728" s="3"/>
      <c r="E728" s="3"/>
      <c r="F728" s="3"/>
      <c r="G728" s="3"/>
      <c r="H728" s="3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3"/>
      <c r="AB728" s="3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6"/>
      <c r="AR728" s="4"/>
      <c r="AS728" s="7"/>
      <c r="AT728" s="8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</row>
    <row r="729" customFormat="false" ht="17.25" hidden="false" customHeight="true" outlineLevel="0" collapsed="false">
      <c r="A729" s="3"/>
      <c r="B729" s="9"/>
      <c r="C729" s="3"/>
      <c r="D729" s="3"/>
      <c r="E729" s="3"/>
      <c r="F729" s="3"/>
      <c r="G729" s="3"/>
      <c r="H729" s="3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3"/>
      <c r="AB729" s="3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6"/>
      <c r="AR729" s="4"/>
      <c r="AS729" s="7"/>
      <c r="AT729" s="8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</row>
    <row r="730" customFormat="false" ht="17.25" hidden="false" customHeight="true" outlineLevel="0" collapsed="false">
      <c r="A730" s="3"/>
      <c r="B730" s="9"/>
      <c r="C730" s="3"/>
      <c r="D730" s="3"/>
      <c r="E730" s="3"/>
      <c r="F730" s="3"/>
      <c r="G730" s="3"/>
      <c r="H730" s="3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3"/>
      <c r="AB730" s="3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6"/>
      <c r="AR730" s="4"/>
      <c r="AS730" s="7"/>
      <c r="AT730" s="8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</row>
    <row r="731" customFormat="false" ht="17.25" hidden="false" customHeight="true" outlineLevel="0" collapsed="false">
      <c r="A731" s="3"/>
      <c r="B731" s="9"/>
      <c r="C731" s="3"/>
      <c r="D731" s="3"/>
      <c r="E731" s="3"/>
      <c r="F731" s="3"/>
      <c r="G731" s="3"/>
      <c r="H731" s="3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3"/>
      <c r="AB731" s="3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6"/>
      <c r="AR731" s="4"/>
      <c r="AS731" s="7"/>
      <c r="AT731" s="8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</row>
    <row r="732" customFormat="false" ht="17.25" hidden="false" customHeight="true" outlineLevel="0" collapsed="false">
      <c r="A732" s="3"/>
      <c r="B732" s="9"/>
      <c r="C732" s="3"/>
      <c r="D732" s="3"/>
      <c r="E732" s="3"/>
      <c r="F732" s="3"/>
      <c r="G732" s="3"/>
      <c r="H732" s="3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3"/>
      <c r="AB732" s="3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6"/>
      <c r="AR732" s="4"/>
      <c r="AS732" s="7"/>
      <c r="AT732" s="8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</row>
    <row r="733" customFormat="false" ht="17.25" hidden="false" customHeight="true" outlineLevel="0" collapsed="false">
      <c r="A733" s="3"/>
      <c r="B733" s="9"/>
      <c r="C733" s="3"/>
      <c r="D733" s="3"/>
      <c r="E733" s="3"/>
      <c r="F733" s="3"/>
      <c r="G733" s="3"/>
      <c r="H733" s="3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3"/>
      <c r="AB733" s="3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6"/>
      <c r="AR733" s="4"/>
      <c r="AS733" s="7"/>
      <c r="AT733" s="8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</row>
    <row r="734" customFormat="false" ht="17.25" hidden="false" customHeight="true" outlineLevel="0" collapsed="false">
      <c r="A734" s="3"/>
      <c r="B734" s="9"/>
      <c r="C734" s="3"/>
      <c r="D734" s="3"/>
      <c r="E734" s="3"/>
      <c r="F734" s="3"/>
      <c r="G734" s="3"/>
      <c r="H734" s="3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3"/>
      <c r="AB734" s="3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6"/>
      <c r="AR734" s="4"/>
      <c r="AS734" s="7"/>
      <c r="AT734" s="8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</row>
    <row r="735" customFormat="false" ht="17.25" hidden="false" customHeight="true" outlineLevel="0" collapsed="false">
      <c r="A735" s="3"/>
      <c r="B735" s="9"/>
      <c r="C735" s="3"/>
      <c r="D735" s="3"/>
      <c r="E735" s="3"/>
      <c r="F735" s="3"/>
      <c r="G735" s="3"/>
      <c r="H735" s="3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3"/>
      <c r="AB735" s="3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6"/>
      <c r="AR735" s="4"/>
      <c r="AS735" s="7"/>
      <c r="AT735" s="8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</row>
    <row r="736" customFormat="false" ht="17.25" hidden="false" customHeight="true" outlineLevel="0" collapsed="false">
      <c r="A736" s="3"/>
      <c r="B736" s="9"/>
      <c r="C736" s="3"/>
      <c r="D736" s="3"/>
      <c r="E736" s="3"/>
      <c r="F736" s="3"/>
      <c r="G736" s="3"/>
      <c r="H736" s="3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3"/>
      <c r="AB736" s="3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6"/>
      <c r="AR736" s="4"/>
      <c r="AS736" s="7"/>
      <c r="AT736" s="8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</row>
    <row r="737" customFormat="false" ht="17.25" hidden="false" customHeight="true" outlineLevel="0" collapsed="false">
      <c r="A737" s="3"/>
      <c r="B737" s="9"/>
      <c r="C737" s="3"/>
      <c r="D737" s="3"/>
      <c r="E737" s="3"/>
      <c r="F737" s="3"/>
      <c r="G737" s="3"/>
      <c r="H737" s="3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3"/>
      <c r="AB737" s="3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6"/>
      <c r="AR737" s="4"/>
      <c r="AS737" s="7"/>
      <c r="AT737" s="8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</row>
    <row r="738" customFormat="false" ht="17.25" hidden="false" customHeight="true" outlineLevel="0" collapsed="false">
      <c r="A738" s="3"/>
      <c r="B738" s="9"/>
      <c r="C738" s="3"/>
      <c r="D738" s="3"/>
      <c r="E738" s="3"/>
      <c r="F738" s="3"/>
      <c r="G738" s="3"/>
      <c r="H738" s="3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3"/>
      <c r="AB738" s="3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6"/>
      <c r="AR738" s="4"/>
      <c r="AS738" s="7"/>
      <c r="AT738" s="8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</row>
    <row r="739" customFormat="false" ht="17.25" hidden="false" customHeight="true" outlineLevel="0" collapsed="false">
      <c r="A739" s="3"/>
      <c r="B739" s="9"/>
      <c r="C739" s="3"/>
      <c r="D739" s="3"/>
      <c r="E739" s="3"/>
      <c r="F739" s="3"/>
      <c r="G739" s="3"/>
      <c r="H739" s="3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3"/>
      <c r="AB739" s="3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6"/>
      <c r="AR739" s="4"/>
      <c r="AS739" s="7"/>
      <c r="AT739" s="8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</row>
    <row r="740" customFormat="false" ht="17.25" hidden="false" customHeight="true" outlineLevel="0" collapsed="false">
      <c r="A740" s="3"/>
      <c r="B740" s="9"/>
      <c r="C740" s="3"/>
      <c r="D740" s="3"/>
      <c r="E740" s="3"/>
      <c r="F740" s="3"/>
      <c r="G740" s="3"/>
      <c r="H740" s="3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3"/>
      <c r="AB740" s="3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6"/>
      <c r="AR740" s="4"/>
      <c r="AS740" s="7"/>
      <c r="AT740" s="8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</row>
    <row r="741" customFormat="false" ht="17.25" hidden="false" customHeight="true" outlineLevel="0" collapsed="false">
      <c r="A741" s="3"/>
      <c r="B741" s="9"/>
      <c r="C741" s="3"/>
      <c r="D741" s="3"/>
      <c r="E741" s="3"/>
      <c r="F741" s="3"/>
      <c r="G741" s="3"/>
      <c r="H741" s="3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3"/>
      <c r="AB741" s="3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6"/>
      <c r="AR741" s="4"/>
      <c r="AS741" s="7"/>
      <c r="AT741" s="8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</row>
    <row r="742" customFormat="false" ht="17.25" hidden="false" customHeight="true" outlineLevel="0" collapsed="false">
      <c r="A742" s="3"/>
      <c r="B742" s="9"/>
      <c r="C742" s="3"/>
      <c r="D742" s="3"/>
      <c r="E742" s="3"/>
      <c r="F742" s="3"/>
      <c r="G742" s="3"/>
      <c r="H742" s="3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3"/>
      <c r="AB742" s="3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6"/>
      <c r="AR742" s="4"/>
      <c r="AS742" s="7"/>
      <c r="AT742" s="8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</row>
    <row r="743" customFormat="false" ht="17.25" hidden="false" customHeight="true" outlineLevel="0" collapsed="false">
      <c r="A743" s="3"/>
      <c r="B743" s="9"/>
      <c r="C743" s="3"/>
      <c r="D743" s="3"/>
      <c r="E743" s="3"/>
      <c r="F743" s="3"/>
      <c r="G743" s="3"/>
      <c r="H743" s="3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3"/>
      <c r="AB743" s="3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6"/>
      <c r="AR743" s="4"/>
      <c r="AS743" s="7"/>
      <c r="AT743" s="8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</row>
    <row r="744" customFormat="false" ht="17.25" hidden="false" customHeight="true" outlineLevel="0" collapsed="false">
      <c r="A744" s="3"/>
      <c r="B744" s="9"/>
      <c r="C744" s="3"/>
      <c r="D744" s="3"/>
      <c r="E744" s="3"/>
      <c r="F744" s="3"/>
      <c r="G744" s="3"/>
      <c r="H744" s="3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3"/>
      <c r="AB744" s="3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6"/>
      <c r="AR744" s="4"/>
      <c r="AS744" s="7"/>
      <c r="AT744" s="8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</row>
    <row r="745" customFormat="false" ht="17.25" hidden="false" customHeight="true" outlineLevel="0" collapsed="false">
      <c r="A745" s="3"/>
      <c r="B745" s="9"/>
      <c r="C745" s="3"/>
      <c r="D745" s="3"/>
      <c r="E745" s="3"/>
      <c r="F745" s="3"/>
      <c r="G745" s="3"/>
      <c r="H745" s="3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3"/>
      <c r="AB745" s="3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6"/>
      <c r="AR745" s="4"/>
      <c r="AS745" s="7"/>
      <c r="AT745" s="8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</row>
    <row r="746" customFormat="false" ht="17.25" hidden="false" customHeight="true" outlineLevel="0" collapsed="false">
      <c r="A746" s="3"/>
      <c r="B746" s="9"/>
      <c r="C746" s="3"/>
      <c r="D746" s="3"/>
      <c r="E746" s="3"/>
      <c r="F746" s="3"/>
      <c r="G746" s="3"/>
      <c r="H746" s="3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3"/>
      <c r="AB746" s="3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6"/>
      <c r="AR746" s="4"/>
      <c r="AS746" s="7"/>
      <c r="AT746" s="8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</row>
    <row r="747" customFormat="false" ht="17.25" hidden="false" customHeight="true" outlineLevel="0" collapsed="false">
      <c r="A747" s="3"/>
      <c r="B747" s="9"/>
      <c r="C747" s="3"/>
      <c r="D747" s="3"/>
      <c r="E747" s="3"/>
      <c r="F747" s="3"/>
      <c r="G747" s="3"/>
      <c r="H747" s="3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3"/>
      <c r="AB747" s="3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6"/>
      <c r="AR747" s="4"/>
      <c r="AS747" s="7"/>
      <c r="AT747" s="8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</row>
    <row r="748" customFormat="false" ht="17.25" hidden="false" customHeight="true" outlineLevel="0" collapsed="false">
      <c r="A748" s="3"/>
      <c r="B748" s="9"/>
      <c r="C748" s="3"/>
      <c r="D748" s="3"/>
      <c r="E748" s="3"/>
      <c r="F748" s="3"/>
      <c r="G748" s="3"/>
      <c r="H748" s="3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3"/>
      <c r="AB748" s="3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6"/>
      <c r="AR748" s="4"/>
      <c r="AS748" s="7"/>
      <c r="AT748" s="8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</row>
    <row r="749" customFormat="false" ht="17.25" hidden="false" customHeight="true" outlineLevel="0" collapsed="false">
      <c r="A749" s="3"/>
      <c r="B749" s="9"/>
      <c r="C749" s="3"/>
      <c r="D749" s="3"/>
      <c r="E749" s="3"/>
      <c r="F749" s="3"/>
      <c r="G749" s="3"/>
      <c r="H749" s="3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3"/>
      <c r="AB749" s="3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6"/>
      <c r="AR749" s="4"/>
      <c r="AS749" s="7"/>
      <c r="AT749" s="8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</row>
    <row r="750" customFormat="false" ht="17.25" hidden="false" customHeight="true" outlineLevel="0" collapsed="false">
      <c r="A750" s="3"/>
      <c r="B750" s="9"/>
      <c r="C750" s="3"/>
      <c r="D750" s="3"/>
      <c r="E750" s="3"/>
      <c r="F750" s="3"/>
      <c r="G750" s="3"/>
      <c r="H750" s="3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3"/>
      <c r="AB750" s="3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6"/>
      <c r="AR750" s="4"/>
      <c r="AS750" s="7"/>
      <c r="AT750" s="8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</row>
    <row r="751" customFormat="false" ht="17.25" hidden="false" customHeight="true" outlineLevel="0" collapsed="false">
      <c r="A751" s="3"/>
      <c r="B751" s="9"/>
      <c r="C751" s="3"/>
      <c r="D751" s="3"/>
      <c r="E751" s="3"/>
      <c r="F751" s="3"/>
      <c r="G751" s="3"/>
      <c r="H751" s="3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3"/>
      <c r="AB751" s="3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6"/>
      <c r="AR751" s="4"/>
      <c r="AS751" s="7"/>
      <c r="AT751" s="8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</row>
    <row r="752" customFormat="false" ht="17.25" hidden="false" customHeight="true" outlineLevel="0" collapsed="false">
      <c r="A752" s="3"/>
      <c r="B752" s="9"/>
      <c r="C752" s="3"/>
      <c r="D752" s="3"/>
      <c r="E752" s="3"/>
      <c r="F752" s="3"/>
      <c r="G752" s="3"/>
      <c r="H752" s="3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3"/>
      <c r="AB752" s="3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6"/>
      <c r="AR752" s="4"/>
      <c r="AS752" s="7"/>
      <c r="AT752" s="8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</row>
    <row r="753" customFormat="false" ht="17.25" hidden="false" customHeight="true" outlineLevel="0" collapsed="false">
      <c r="A753" s="3"/>
      <c r="B753" s="9"/>
      <c r="C753" s="3"/>
      <c r="D753" s="3"/>
      <c r="E753" s="3"/>
      <c r="F753" s="3"/>
      <c r="G753" s="3"/>
      <c r="H753" s="3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3"/>
      <c r="AB753" s="3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6"/>
      <c r="AR753" s="4"/>
      <c r="AS753" s="7"/>
      <c r="AT753" s="8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</row>
    <row r="754" customFormat="false" ht="17.25" hidden="false" customHeight="true" outlineLevel="0" collapsed="false">
      <c r="A754" s="3"/>
      <c r="B754" s="9"/>
      <c r="C754" s="3"/>
      <c r="D754" s="3"/>
      <c r="E754" s="3"/>
      <c r="F754" s="3"/>
      <c r="G754" s="3"/>
      <c r="H754" s="3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3"/>
      <c r="AB754" s="3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6"/>
      <c r="AR754" s="4"/>
      <c r="AS754" s="7"/>
      <c r="AT754" s="8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</row>
    <row r="755" customFormat="false" ht="17.25" hidden="false" customHeight="true" outlineLevel="0" collapsed="false">
      <c r="A755" s="3"/>
      <c r="B755" s="9"/>
      <c r="C755" s="3"/>
      <c r="D755" s="3"/>
      <c r="E755" s="3"/>
      <c r="F755" s="3"/>
      <c r="G755" s="3"/>
      <c r="H755" s="3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3"/>
      <c r="AB755" s="3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6"/>
      <c r="AR755" s="4"/>
      <c r="AS755" s="7"/>
      <c r="AT755" s="8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</row>
    <row r="756" customFormat="false" ht="17.25" hidden="false" customHeight="true" outlineLevel="0" collapsed="false">
      <c r="A756" s="3"/>
      <c r="B756" s="9"/>
      <c r="C756" s="3"/>
      <c r="D756" s="3"/>
      <c r="E756" s="3"/>
      <c r="F756" s="3"/>
      <c r="G756" s="3"/>
      <c r="H756" s="3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3"/>
      <c r="AB756" s="3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6"/>
      <c r="AR756" s="4"/>
      <c r="AS756" s="7"/>
      <c r="AT756" s="8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</row>
    <row r="757" customFormat="false" ht="17.25" hidden="false" customHeight="true" outlineLevel="0" collapsed="false">
      <c r="A757" s="3"/>
      <c r="B757" s="9"/>
      <c r="C757" s="3"/>
      <c r="D757" s="3"/>
      <c r="E757" s="3"/>
      <c r="F757" s="3"/>
      <c r="G757" s="3"/>
      <c r="H757" s="3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3"/>
      <c r="AB757" s="3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6"/>
      <c r="AR757" s="4"/>
      <c r="AS757" s="7"/>
      <c r="AT757" s="8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</row>
    <row r="758" customFormat="false" ht="17.25" hidden="false" customHeight="true" outlineLevel="0" collapsed="false">
      <c r="A758" s="3"/>
      <c r="B758" s="9"/>
      <c r="C758" s="3"/>
      <c r="D758" s="3"/>
      <c r="E758" s="3"/>
      <c r="F758" s="3"/>
      <c r="G758" s="3"/>
      <c r="H758" s="3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3"/>
      <c r="AB758" s="3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6"/>
      <c r="AR758" s="4"/>
      <c r="AS758" s="7"/>
      <c r="AT758" s="8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</row>
    <row r="759" customFormat="false" ht="17.25" hidden="false" customHeight="true" outlineLevel="0" collapsed="false">
      <c r="A759" s="3"/>
      <c r="B759" s="9"/>
      <c r="C759" s="3"/>
      <c r="D759" s="3"/>
      <c r="E759" s="3"/>
      <c r="F759" s="3"/>
      <c r="G759" s="3"/>
      <c r="H759" s="3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3"/>
      <c r="AB759" s="3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6"/>
      <c r="AR759" s="4"/>
      <c r="AS759" s="7"/>
      <c r="AT759" s="8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</row>
    <row r="760" customFormat="false" ht="17.25" hidden="false" customHeight="true" outlineLevel="0" collapsed="false">
      <c r="A760" s="3"/>
      <c r="B760" s="9"/>
      <c r="C760" s="3"/>
      <c r="D760" s="3"/>
      <c r="E760" s="3"/>
      <c r="F760" s="3"/>
      <c r="G760" s="3"/>
      <c r="H760" s="3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3"/>
      <c r="AB760" s="3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6"/>
      <c r="AR760" s="4"/>
      <c r="AS760" s="7"/>
      <c r="AT760" s="8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</row>
    <row r="761" customFormat="false" ht="17.25" hidden="false" customHeight="true" outlineLevel="0" collapsed="false">
      <c r="A761" s="3"/>
      <c r="B761" s="9"/>
      <c r="C761" s="3"/>
      <c r="D761" s="3"/>
      <c r="E761" s="3"/>
      <c r="F761" s="3"/>
      <c r="G761" s="3"/>
      <c r="H761" s="3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3"/>
      <c r="AB761" s="3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6"/>
      <c r="AR761" s="4"/>
      <c r="AS761" s="7"/>
      <c r="AT761" s="8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</row>
    <row r="762" customFormat="false" ht="17.25" hidden="false" customHeight="true" outlineLevel="0" collapsed="false">
      <c r="A762" s="3"/>
      <c r="B762" s="9"/>
      <c r="C762" s="3"/>
      <c r="D762" s="3"/>
      <c r="E762" s="3"/>
      <c r="F762" s="3"/>
      <c r="G762" s="3"/>
      <c r="H762" s="3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3"/>
      <c r="AB762" s="3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6"/>
      <c r="AR762" s="4"/>
      <c r="AS762" s="7"/>
      <c r="AT762" s="8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</row>
    <row r="763" customFormat="false" ht="17.25" hidden="false" customHeight="true" outlineLevel="0" collapsed="false">
      <c r="A763" s="3"/>
      <c r="B763" s="9"/>
      <c r="C763" s="3"/>
      <c r="D763" s="3"/>
      <c r="E763" s="3"/>
      <c r="F763" s="3"/>
      <c r="G763" s="3"/>
      <c r="H763" s="3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3"/>
      <c r="AB763" s="3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6"/>
      <c r="AR763" s="4"/>
      <c r="AS763" s="7"/>
      <c r="AT763" s="8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</row>
    <row r="764" customFormat="false" ht="17.25" hidden="false" customHeight="true" outlineLevel="0" collapsed="false">
      <c r="A764" s="3"/>
      <c r="B764" s="9"/>
      <c r="C764" s="3"/>
      <c r="D764" s="3"/>
      <c r="E764" s="3"/>
      <c r="F764" s="3"/>
      <c r="G764" s="3"/>
      <c r="H764" s="3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3"/>
      <c r="AB764" s="3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6"/>
      <c r="AR764" s="4"/>
      <c r="AS764" s="7"/>
      <c r="AT764" s="8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</row>
    <row r="765" customFormat="false" ht="17.25" hidden="false" customHeight="true" outlineLevel="0" collapsed="false">
      <c r="A765" s="3"/>
      <c r="B765" s="9"/>
      <c r="C765" s="3"/>
      <c r="D765" s="3"/>
      <c r="E765" s="3"/>
      <c r="F765" s="3"/>
      <c r="G765" s="3"/>
      <c r="H765" s="3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3"/>
      <c r="AB765" s="3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6"/>
      <c r="AR765" s="4"/>
      <c r="AS765" s="7"/>
      <c r="AT765" s="8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</row>
    <row r="766" customFormat="false" ht="17.25" hidden="false" customHeight="true" outlineLevel="0" collapsed="false">
      <c r="A766" s="3"/>
      <c r="B766" s="9"/>
      <c r="C766" s="3"/>
      <c r="D766" s="3"/>
      <c r="E766" s="3"/>
      <c r="F766" s="3"/>
      <c r="G766" s="3"/>
      <c r="H766" s="3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3"/>
      <c r="AB766" s="3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6"/>
      <c r="AR766" s="4"/>
      <c r="AS766" s="7"/>
      <c r="AT766" s="8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</row>
    <row r="767" customFormat="false" ht="17.25" hidden="false" customHeight="true" outlineLevel="0" collapsed="false">
      <c r="A767" s="3"/>
      <c r="B767" s="9"/>
      <c r="C767" s="3"/>
      <c r="D767" s="3"/>
      <c r="E767" s="3"/>
      <c r="F767" s="3"/>
      <c r="G767" s="3"/>
      <c r="H767" s="3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3"/>
      <c r="AB767" s="3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6"/>
      <c r="AR767" s="4"/>
      <c r="AS767" s="7"/>
      <c r="AT767" s="8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</row>
    <row r="768" customFormat="false" ht="17.25" hidden="false" customHeight="true" outlineLevel="0" collapsed="false">
      <c r="A768" s="3"/>
      <c r="B768" s="9"/>
      <c r="C768" s="3"/>
      <c r="D768" s="3"/>
      <c r="E768" s="3"/>
      <c r="F768" s="3"/>
      <c r="G768" s="3"/>
      <c r="H768" s="3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3"/>
      <c r="AB768" s="3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6"/>
      <c r="AR768" s="4"/>
      <c r="AS768" s="7"/>
      <c r="AT768" s="8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</row>
    <row r="769" customFormat="false" ht="17.25" hidden="false" customHeight="true" outlineLevel="0" collapsed="false">
      <c r="A769" s="3"/>
      <c r="B769" s="9"/>
      <c r="C769" s="3"/>
      <c r="D769" s="3"/>
      <c r="E769" s="3"/>
      <c r="F769" s="3"/>
      <c r="G769" s="3"/>
      <c r="H769" s="3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3"/>
      <c r="AB769" s="3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6"/>
      <c r="AR769" s="4"/>
      <c r="AS769" s="7"/>
      <c r="AT769" s="8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</row>
    <row r="770" customFormat="false" ht="17.25" hidden="false" customHeight="true" outlineLevel="0" collapsed="false">
      <c r="A770" s="3"/>
      <c r="B770" s="9"/>
      <c r="C770" s="3"/>
      <c r="D770" s="3"/>
      <c r="E770" s="3"/>
      <c r="F770" s="3"/>
      <c r="G770" s="3"/>
      <c r="H770" s="3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3"/>
      <c r="AB770" s="3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6"/>
      <c r="AR770" s="4"/>
      <c r="AS770" s="7"/>
      <c r="AT770" s="8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</row>
    <row r="771" customFormat="false" ht="17.25" hidden="false" customHeight="true" outlineLevel="0" collapsed="false">
      <c r="A771" s="3"/>
      <c r="B771" s="9"/>
      <c r="C771" s="3"/>
      <c r="D771" s="3"/>
      <c r="E771" s="3"/>
      <c r="F771" s="3"/>
      <c r="G771" s="3"/>
      <c r="H771" s="3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3"/>
      <c r="AB771" s="3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6"/>
      <c r="AR771" s="4"/>
      <c r="AS771" s="7"/>
      <c r="AT771" s="8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</row>
    <row r="772" customFormat="false" ht="17.25" hidden="false" customHeight="true" outlineLevel="0" collapsed="false">
      <c r="A772" s="3"/>
      <c r="B772" s="9"/>
      <c r="C772" s="3"/>
      <c r="D772" s="3"/>
      <c r="E772" s="3"/>
      <c r="F772" s="3"/>
      <c r="G772" s="3"/>
      <c r="H772" s="3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3"/>
      <c r="AB772" s="3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6"/>
      <c r="AR772" s="4"/>
      <c r="AS772" s="7"/>
      <c r="AT772" s="8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</row>
    <row r="773" customFormat="false" ht="17.25" hidden="false" customHeight="true" outlineLevel="0" collapsed="false">
      <c r="A773" s="3"/>
      <c r="B773" s="9"/>
      <c r="C773" s="3"/>
      <c r="D773" s="3"/>
      <c r="E773" s="3"/>
      <c r="F773" s="3"/>
      <c r="G773" s="3"/>
      <c r="H773" s="3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3"/>
      <c r="AB773" s="3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6"/>
      <c r="AR773" s="4"/>
      <c r="AS773" s="7"/>
      <c r="AT773" s="8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</row>
    <row r="774" customFormat="false" ht="17.25" hidden="false" customHeight="true" outlineLevel="0" collapsed="false">
      <c r="A774" s="3"/>
      <c r="B774" s="9"/>
      <c r="C774" s="3"/>
      <c r="D774" s="3"/>
      <c r="E774" s="3"/>
      <c r="F774" s="3"/>
      <c r="G774" s="3"/>
      <c r="H774" s="3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3"/>
      <c r="AB774" s="3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6"/>
      <c r="AR774" s="4"/>
      <c r="AS774" s="7"/>
      <c r="AT774" s="8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</row>
    <row r="775" customFormat="false" ht="17.25" hidden="false" customHeight="true" outlineLevel="0" collapsed="false">
      <c r="A775" s="3"/>
      <c r="B775" s="9"/>
      <c r="C775" s="3"/>
      <c r="D775" s="3"/>
      <c r="E775" s="3"/>
      <c r="F775" s="3"/>
      <c r="G775" s="3"/>
      <c r="H775" s="3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3"/>
      <c r="AB775" s="3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6"/>
      <c r="AR775" s="4"/>
      <c r="AS775" s="7"/>
      <c r="AT775" s="8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</row>
    <row r="776" customFormat="false" ht="17.25" hidden="false" customHeight="true" outlineLevel="0" collapsed="false">
      <c r="A776" s="3"/>
      <c r="B776" s="9"/>
      <c r="C776" s="3"/>
      <c r="D776" s="3"/>
      <c r="E776" s="3"/>
      <c r="F776" s="3"/>
      <c r="G776" s="3"/>
      <c r="H776" s="3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3"/>
      <c r="AB776" s="3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6"/>
      <c r="AR776" s="4"/>
      <c r="AS776" s="7"/>
      <c r="AT776" s="8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</row>
    <row r="777" customFormat="false" ht="17.25" hidden="false" customHeight="true" outlineLevel="0" collapsed="false">
      <c r="A777" s="3"/>
      <c r="B777" s="9"/>
      <c r="C777" s="3"/>
      <c r="D777" s="3"/>
      <c r="E777" s="3"/>
      <c r="F777" s="3"/>
      <c r="G777" s="3"/>
      <c r="H777" s="3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3"/>
      <c r="AB777" s="3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6"/>
      <c r="AR777" s="4"/>
      <c r="AS777" s="7"/>
      <c r="AT777" s="8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</row>
    <row r="778" customFormat="false" ht="17.25" hidden="false" customHeight="true" outlineLevel="0" collapsed="false">
      <c r="A778" s="3"/>
      <c r="B778" s="9"/>
      <c r="C778" s="3"/>
      <c r="D778" s="3"/>
      <c r="E778" s="3"/>
      <c r="F778" s="3"/>
      <c r="G778" s="3"/>
      <c r="H778" s="3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3"/>
      <c r="AB778" s="3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6"/>
      <c r="AR778" s="4"/>
      <c r="AS778" s="7"/>
      <c r="AT778" s="8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</row>
    <row r="779" customFormat="false" ht="17.25" hidden="false" customHeight="true" outlineLevel="0" collapsed="false">
      <c r="A779" s="3"/>
      <c r="B779" s="9"/>
      <c r="C779" s="3"/>
      <c r="D779" s="3"/>
      <c r="E779" s="3"/>
      <c r="F779" s="3"/>
      <c r="G779" s="3"/>
      <c r="H779" s="3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3"/>
      <c r="AB779" s="3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6"/>
      <c r="AR779" s="4"/>
      <c r="AS779" s="7"/>
      <c r="AT779" s="8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</row>
    <row r="780" customFormat="false" ht="17.25" hidden="false" customHeight="true" outlineLevel="0" collapsed="false">
      <c r="A780" s="3"/>
      <c r="B780" s="9"/>
      <c r="C780" s="3"/>
      <c r="D780" s="3"/>
      <c r="E780" s="3"/>
      <c r="F780" s="3"/>
      <c r="G780" s="3"/>
      <c r="H780" s="3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3"/>
      <c r="AB780" s="3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6"/>
      <c r="AR780" s="4"/>
      <c r="AS780" s="7"/>
      <c r="AT780" s="8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</row>
    <row r="781" customFormat="false" ht="17.25" hidden="false" customHeight="true" outlineLevel="0" collapsed="false">
      <c r="A781" s="3"/>
      <c r="B781" s="9"/>
      <c r="C781" s="3"/>
      <c r="D781" s="3"/>
      <c r="E781" s="3"/>
      <c r="F781" s="3"/>
      <c r="G781" s="3"/>
      <c r="H781" s="3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3"/>
      <c r="AB781" s="3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6"/>
      <c r="AR781" s="4"/>
      <c r="AS781" s="7"/>
      <c r="AT781" s="8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</row>
    <row r="782" customFormat="false" ht="17.25" hidden="false" customHeight="true" outlineLevel="0" collapsed="false">
      <c r="A782" s="3"/>
      <c r="B782" s="9"/>
      <c r="C782" s="3"/>
      <c r="D782" s="3"/>
      <c r="E782" s="3"/>
      <c r="F782" s="3"/>
      <c r="G782" s="3"/>
      <c r="H782" s="3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3"/>
      <c r="AB782" s="3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6"/>
      <c r="AR782" s="4"/>
      <c r="AS782" s="7"/>
      <c r="AT782" s="8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</row>
    <row r="783" customFormat="false" ht="17.25" hidden="false" customHeight="true" outlineLevel="0" collapsed="false">
      <c r="A783" s="3"/>
      <c r="B783" s="9"/>
      <c r="C783" s="3"/>
      <c r="D783" s="3"/>
      <c r="E783" s="3"/>
      <c r="F783" s="3"/>
      <c r="G783" s="3"/>
      <c r="H783" s="3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3"/>
      <c r="AB783" s="3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6"/>
      <c r="AR783" s="4"/>
      <c r="AS783" s="7"/>
      <c r="AT783" s="8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</row>
    <row r="784" customFormat="false" ht="17.25" hidden="false" customHeight="true" outlineLevel="0" collapsed="false">
      <c r="A784" s="3"/>
      <c r="B784" s="9"/>
      <c r="C784" s="3"/>
      <c r="D784" s="3"/>
      <c r="E784" s="3"/>
      <c r="F784" s="3"/>
      <c r="G784" s="3"/>
      <c r="H784" s="3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3"/>
      <c r="AB784" s="3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6"/>
      <c r="AR784" s="4"/>
      <c r="AS784" s="7"/>
      <c r="AT784" s="8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</row>
    <row r="785" customFormat="false" ht="17.25" hidden="false" customHeight="true" outlineLevel="0" collapsed="false">
      <c r="A785" s="3"/>
      <c r="B785" s="9"/>
      <c r="C785" s="3"/>
      <c r="D785" s="3"/>
      <c r="E785" s="3"/>
      <c r="F785" s="3"/>
      <c r="G785" s="3"/>
      <c r="H785" s="3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3"/>
      <c r="AB785" s="3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6"/>
      <c r="AR785" s="4"/>
      <c r="AS785" s="7"/>
      <c r="AT785" s="8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</row>
    <row r="786" customFormat="false" ht="17.25" hidden="false" customHeight="true" outlineLevel="0" collapsed="false">
      <c r="A786" s="3"/>
      <c r="B786" s="9"/>
      <c r="C786" s="3"/>
      <c r="D786" s="3"/>
      <c r="E786" s="3"/>
      <c r="F786" s="3"/>
      <c r="G786" s="3"/>
      <c r="H786" s="3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3"/>
      <c r="AB786" s="3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6"/>
      <c r="AR786" s="4"/>
      <c r="AS786" s="7"/>
      <c r="AT786" s="8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</row>
    <row r="787" customFormat="false" ht="17.25" hidden="false" customHeight="true" outlineLevel="0" collapsed="false">
      <c r="A787" s="3"/>
      <c r="B787" s="9"/>
      <c r="C787" s="3"/>
      <c r="D787" s="3"/>
      <c r="E787" s="3"/>
      <c r="F787" s="3"/>
      <c r="G787" s="3"/>
      <c r="H787" s="3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3"/>
      <c r="AB787" s="3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6"/>
      <c r="AR787" s="4"/>
      <c r="AS787" s="7"/>
      <c r="AT787" s="8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</row>
    <row r="788" customFormat="false" ht="17.25" hidden="false" customHeight="true" outlineLevel="0" collapsed="false">
      <c r="A788" s="3"/>
      <c r="B788" s="9"/>
      <c r="C788" s="3"/>
      <c r="D788" s="3"/>
      <c r="E788" s="3"/>
      <c r="F788" s="3"/>
      <c r="G788" s="3"/>
      <c r="H788" s="3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3"/>
      <c r="AB788" s="3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6"/>
      <c r="AR788" s="4"/>
      <c r="AS788" s="7"/>
      <c r="AT788" s="8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</row>
    <row r="789" customFormat="false" ht="17.25" hidden="false" customHeight="true" outlineLevel="0" collapsed="false">
      <c r="A789" s="3"/>
      <c r="B789" s="9"/>
      <c r="C789" s="3"/>
      <c r="D789" s="3"/>
      <c r="E789" s="3"/>
      <c r="F789" s="3"/>
      <c r="G789" s="3"/>
      <c r="H789" s="3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3"/>
      <c r="AB789" s="3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6"/>
      <c r="AR789" s="4"/>
      <c r="AS789" s="7"/>
      <c r="AT789" s="8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</row>
    <row r="790" customFormat="false" ht="17.25" hidden="false" customHeight="true" outlineLevel="0" collapsed="false">
      <c r="A790" s="3"/>
      <c r="B790" s="9"/>
      <c r="C790" s="3"/>
      <c r="D790" s="3"/>
      <c r="E790" s="3"/>
      <c r="F790" s="3"/>
      <c r="G790" s="3"/>
      <c r="H790" s="3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3"/>
      <c r="AB790" s="3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6"/>
      <c r="AR790" s="4"/>
      <c r="AS790" s="7"/>
      <c r="AT790" s="8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</row>
    <row r="791" customFormat="false" ht="17.25" hidden="false" customHeight="true" outlineLevel="0" collapsed="false">
      <c r="A791" s="3"/>
      <c r="B791" s="9"/>
      <c r="C791" s="3"/>
      <c r="D791" s="3"/>
      <c r="E791" s="3"/>
      <c r="F791" s="3"/>
      <c r="G791" s="3"/>
      <c r="H791" s="3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3"/>
      <c r="AB791" s="3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6"/>
      <c r="AR791" s="4"/>
      <c r="AS791" s="7"/>
      <c r="AT791" s="8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</row>
    <row r="792" customFormat="false" ht="17.25" hidden="false" customHeight="true" outlineLevel="0" collapsed="false">
      <c r="A792" s="3"/>
      <c r="B792" s="9"/>
      <c r="C792" s="3"/>
      <c r="D792" s="3"/>
      <c r="E792" s="3"/>
      <c r="F792" s="3"/>
      <c r="G792" s="3"/>
      <c r="H792" s="3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3"/>
      <c r="AB792" s="3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6"/>
      <c r="AR792" s="4"/>
      <c r="AS792" s="7"/>
      <c r="AT792" s="8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</row>
    <row r="793" customFormat="false" ht="17.25" hidden="false" customHeight="true" outlineLevel="0" collapsed="false">
      <c r="A793" s="3"/>
      <c r="B793" s="9"/>
      <c r="C793" s="3"/>
      <c r="D793" s="3"/>
      <c r="E793" s="3"/>
      <c r="F793" s="3"/>
      <c r="G793" s="3"/>
      <c r="H793" s="3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3"/>
      <c r="AB793" s="3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6"/>
      <c r="AR793" s="4"/>
      <c r="AS793" s="7"/>
      <c r="AT793" s="8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</row>
    <row r="794" customFormat="false" ht="17.25" hidden="false" customHeight="true" outlineLevel="0" collapsed="false">
      <c r="A794" s="3"/>
      <c r="B794" s="9"/>
      <c r="C794" s="3"/>
      <c r="D794" s="3"/>
      <c r="E794" s="3"/>
      <c r="F794" s="3"/>
      <c r="G794" s="3"/>
      <c r="H794" s="3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3"/>
      <c r="AB794" s="3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6"/>
      <c r="AR794" s="4"/>
      <c r="AS794" s="7"/>
      <c r="AT794" s="8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</row>
    <row r="795" customFormat="false" ht="17.25" hidden="false" customHeight="true" outlineLevel="0" collapsed="false">
      <c r="A795" s="3"/>
      <c r="B795" s="9"/>
      <c r="C795" s="3"/>
      <c r="D795" s="3"/>
      <c r="E795" s="3"/>
      <c r="F795" s="3"/>
      <c r="G795" s="3"/>
      <c r="H795" s="3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3"/>
      <c r="AB795" s="3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6"/>
      <c r="AR795" s="4"/>
      <c r="AS795" s="7"/>
      <c r="AT795" s="8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</row>
    <row r="796" customFormat="false" ht="17.25" hidden="false" customHeight="true" outlineLevel="0" collapsed="false">
      <c r="A796" s="3"/>
      <c r="B796" s="9"/>
      <c r="C796" s="3"/>
      <c r="D796" s="3"/>
      <c r="E796" s="3"/>
      <c r="F796" s="3"/>
      <c r="G796" s="3"/>
      <c r="H796" s="3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3"/>
      <c r="AB796" s="3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6"/>
      <c r="AR796" s="4"/>
      <c r="AS796" s="7"/>
      <c r="AT796" s="8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</row>
    <row r="797" customFormat="false" ht="17.25" hidden="false" customHeight="true" outlineLevel="0" collapsed="false">
      <c r="A797" s="3"/>
      <c r="B797" s="9"/>
      <c r="C797" s="3"/>
      <c r="D797" s="3"/>
      <c r="E797" s="3"/>
      <c r="F797" s="3"/>
      <c r="G797" s="3"/>
      <c r="H797" s="3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3"/>
      <c r="AB797" s="3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6"/>
      <c r="AR797" s="4"/>
      <c r="AS797" s="7"/>
      <c r="AT797" s="8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</row>
    <row r="798" customFormat="false" ht="17.25" hidden="false" customHeight="true" outlineLevel="0" collapsed="false">
      <c r="A798" s="3"/>
      <c r="B798" s="9"/>
      <c r="C798" s="3"/>
      <c r="D798" s="3"/>
      <c r="E798" s="3"/>
      <c r="F798" s="3"/>
      <c r="G798" s="3"/>
      <c r="H798" s="3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3"/>
      <c r="AB798" s="3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6"/>
      <c r="AR798" s="4"/>
      <c r="AS798" s="7"/>
      <c r="AT798" s="8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</row>
    <row r="799" customFormat="false" ht="17.25" hidden="false" customHeight="true" outlineLevel="0" collapsed="false">
      <c r="A799" s="3"/>
      <c r="B799" s="9"/>
      <c r="C799" s="3"/>
      <c r="D799" s="3"/>
      <c r="E799" s="3"/>
      <c r="F799" s="3"/>
      <c r="G799" s="3"/>
      <c r="H799" s="3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3"/>
      <c r="AB799" s="3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6"/>
      <c r="AR799" s="4"/>
      <c r="AS799" s="7"/>
      <c r="AT799" s="8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</row>
    <row r="800" customFormat="false" ht="17.25" hidden="false" customHeight="true" outlineLevel="0" collapsed="false">
      <c r="A800" s="3"/>
      <c r="B800" s="9"/>
      <c r="C800" s="3"/>
      <c r="D800" s="3"/>
      <c r="E800" s="3"/>
      <c r="F800" s="3"/>
      <c r="G800" s="3"/>
      <c r="H800" s="3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3"/>
      <c r="AB800" s="3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6"/>
      <c r="AR800" s="4"/>
      <c r="AS800" s="7"/>
      <c r="AT800" s="8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</row>
    <row r="801" customFormat="false" ht="17.25" hidden="false" customHeight="true" outlineLevel="0" collapsed="false">
      <c r="A801" s="3"/>
      <c r="B801" s="9"/>
      <c r="C801" s="3"/>
      <c r="D801" s="3"/>
      <c r="E801" s="3"/>
      <c r="F801" s="3"/>
      <c r="G801" s="3"/>
      <c r="H801" s="3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3"/>
      <c r="AB801" s="3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6"/>
      <c r="AR801" s="4"/>
      <c r="AS801" s="7"/>
      <c r="AT801" s="8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</row>
    <row r="802" customFormat="false" ht="17.25" hidden="false" customHeight="true" outlineLevel="0" collapsed="false">
      <c r="A802" s="3"/>
      <c r="B802" s="9"/>
      <c r="C802" s="3"/>
      <c r="D802" s="3"/>
      <c r="E802" s="3"/>
      <c r="F802" s="3"/>
      <c r="G802" s="3"/>
      <c r="H802" s="3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3"/>
      <c r="AB802" s="3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6"/>
      <c r="AR802" s="4"/>
      <c r="AS802" s="7"/>
      <c r="AT802" s="8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</row>
    <row r="803" customFormat="false" ht="17.25" hidden="false" customHeight="true" outlineLevel="0" collapsed="false">
      <c r="A803" s="3"/>
      <c r="B803" s="9"/>
      <c r="C803" s="3"/>
      <c r="D803" s="3"/>
      <c r="E803" s="3"/>
      <c r="F803" s="3"/>
      <c r="G803" s="3"/>
      <c r="H803" s="3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3"/>
      <c r="AB803" s="3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6"/>
      <c r="AR803" s="4"/>
      <c r="AS803" s="7"/>
      <c r="AT803" s="8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</row>
    <row r="804" customFormat="false" ht="17.25" hidden="false" customHeight="true" outlineLevel="0" collapsed="false">
      <c r="A804" s="3"/>
      <c r="B804" s="9"/>
      <c r="C804" s="3"/>
      <c r="D804" s="3"/>
      <c r="E804" s="3"/>
      <c r="F804" s="3"/>
      <c r="G804" s="3"/>
      <c r="H804" s="3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3"/>
      <c r="AB804" s="3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6"/>
      <c r="AR804" s="4"/>
      <c r="AS804" s="7"/>
      <c r="AT804" s="8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</row>
    <row r="805" customFormat="false" ht="17.25" hidden="false" customHeight="true" outlineLevel="0" collapsed="false">
      <c r="A805" s="3"/>
      <c r="B805" s="9"/>
      <c r="C805" s="3"/>
      <c r="D805" s="3"/>
      <c r="E805" s="3"/>
      <c r="F805" s="3"/>
      <c r="G805" s="3"/>
      <c r="H805" s="3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3"/>
      <c r="AB805" s="3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6"/>
      <c r="AR805" s="4"/>
      <c r="AS805" s="7"/>
      <c r="AT805" s="8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</row>
    <row r="806" customFormat="false" ht="17.25" hidden="false" customHeight="true" outlineLevel="0" collapsed="false">
      <c r="A806" s="3"/>
      <c r="B806" s="9"/>
      <c r="C806" s="3"/>
      <c r="D806" s="3"/>
      <c r="E806" s="3"/>
      <c r="F806" s="3"/>
      <c r="G806" s="3"/>
      <c r="H806" s="3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3"/>
      <c r="AB806" s="3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6"/>
      <c r="AR806" s="4"/>
      <c r="AS806" s="7"/>
      <c r="AT806" s="8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</row>
    <row r="807" customFormat="false" ht="17.25" hidden="false" customHeight="true" outlineLevel="0" collapsed="false">
      <c r="A807" s="3"/>
      <c r="B807" s="9"/>
      <c r="C807" s="3"/>
      <c r="D807" s="3"/>
      <c r="E807" s="3"/>
      <c r="F807" s="3"/>
      <c r="G807" s="3"/>
      <c r="H807" s="3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3"/>
      <c r="AB807" s="3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6"/>
      <c r="AR807" s="4"/>
      <c r="AS807" s="7"/>
      <c r="AT807" s="8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</row>
    <row r="808" customFormat="false" ht="17.25" hidden="false" customHeight="true" outlineLevel="0" collapsed="false">
      <c r="A808" s="3"/>
      <c r="B808" s="9"/>
      <c r="C808" s="3"/>
      <c r="D808" s="3"/>
      <c r="E808" s="3"/>
      <c r="F808" s="3"/>
      <c r="G808" s="3"/>
      <c r="H808" s="3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3"/>
      <c r="AB808" s="3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6"/>
      <c r="AR808" s="4"/>
      <c r="AS808" s="7"/>
      <c r="AT808" s="8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</row>
    <row r="809" customFormat="false" ht="17.25" hidden="false" customHeight="true" outlineLevel="0" collapsed="false">
      <c r="A809" s="3"/>
      <c r="B809" s="9"/>
      <c r="C809" s="3"/>
      <c r="D809" s="3"/>
      <c r="E809" s="3"/>
      <c r="F809" s="3"/>
      <c r="G809" s="3"/>
      <c r="H809" s="3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3"/>
      <c r="AB809" s="3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6"/>
      <c r="AR809" s="4"/>
      <c r="AS809" s="7"/>
      <c r="AT809" s="8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</row>
    <row r="810" customFormat="false" ht="17.25" hidden="false" customHeight="true" outlineLevel="0" collapsed="false">
      <c r="A810" s="3"/>
      <c r="B810" s="9"/>
      <c r="C810" s="3"/>
      <c r="D810" s="3"/>
      <c r="E810" s="3"/>
      <c r="F810" s="3"/>
      <c r="G810" s="3"/>
      <c r="H810" s="3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3"/>
      <c r="AB810" s="3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6"/>
      <c r="AR810" s="4"/>
      <c r="AS810" s="7"/>
      <c r="AT810" s="8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</row>
    <row r="811" customFormat="false" ht="17.25" hidden="false" customHeight="true" outlineLevel="0" collapsed="false">
      <c r="A811" s="3"/>
      <c r="B811" s="9"/>
      <c r="C811" s="3"/>
      <c r="D811" s="3"/>
      <c r="E811" s="3"/>
      <c r="F811" s="3"/>
      <c r="G811" s="3"/>
      <c r="H811" s="3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3"/>
      <c r="AB811" s="3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6"/>
      <c r="AR811" s="4"/>
      <c r="AS811" s="7"/>
      <c r="AT811" s="8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</row>
    <row r="812" customFormat="false" ht="17.25" hidden="false" customHeight="true" outlineLevel="0" collapsed="false">
      <c r="A812" s="3"/>
      <c r="B812" s="9"/>
      <c r="C812" s="3"/>
      <c r="D812" s="3"/>
      <c r="E812" s="3"/>
      <c r="F812" s="3"/>
      <c r="G812" s="3"/>
      <c r="H812" s="3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3"/>
      <c r="AB812" s="3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6"/>
      <c r="AR812" s="4"/>
      <c r="AS812" s="7"/>
      <c r="AT812" s="8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</row>
    <row r="813" customFormat="false" ht="17.25" hidden="false" customHeight="true" outlineLevel="0" collapsed="false">
      <c r="A813" s="3"/>
      <c r="B813" s="9"/>
      <c r="C813" s="3"/>
      <c r="D813" s="3"/>
      <c r="E813" s="3"/>
      <c r="F813" s="3"/>
      <c r="G813" s="3"/>
      <c r="H813" s="3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3"/>
      <c r="AB813" s="3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6"/>
      <c r="AR813" s="4"/>
      <c r="AS813" s="7"/>
      <c r="AT813" s="8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</row>
    <row r="814" customFormat="false" ht="17.25" hidden="false" customHeight="true" outlineLevel="0" collapsed="false">
      <c r="A814" s="3"/>
      <c r="B814" s="9"/>
      <c r="C814" s="3"/>
      <c r="D814" s="3"/>
      <c r="E814" s="3"/>
      <c r="F814" s="3"/>
      <c r="G814" s="3"/>
      <c r="H814" s="3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3"/>
      <c r="AB814" s="3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6"/>
      <c r="AR814" s="4"/>
      <c r="AS814" s="7"/>
      <c r="AT814" s="8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</row>
    <row r="815" customFormat="false" ht="17.25" hidden="false" customHeight="true" outlineLevel="0" collapsed="false">
      <c r="A815" s="3"/>
      <c r="B815" s="9"/>
      <c r="C815" s="3"/>
      <c r="D815" s="3"/>
      <c r="E815" s="3"/>
      <c r="F815" s="3"/>
      <c r="G815" s="3"/>
      <c r="H815" s="3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3"/>
      <c r="AB815" s="3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6"/>
      <c r="AR815" s="4"/>
      <c r="AS815" s="7"/>
      <c r="AT815" s="8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</row>
    <row r="816" customFormat="false" ht="17.25" hidden="false" customHeight="true" outlineLevel="0" collapsed="false">
      <c r="A816" s="3"/>
      <c r="B816" s="9"/>
      <c r="C816" s="3"/>
      <c r="D816" s="3"/>
      <c r="E816" s="3"/>
      <c r="F816" s="3"/>
      <c r="G816" s="3"/>
      <c r="H816" s="3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3"/>
      <c r="AB816" s="3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6"/>
      <c r="AR816" s="4"/>
      <c r="AS816" s="7"/>
      <c r="AT816" s="8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</row>
    <row r="817" customFormat="false" ht="17.25" hidden="false" customHeight="true" outlineLevel="0" collapsed="false">
      <c r="A817" s="3"/>
      <c r="B817" s="9"/>
      <c r="C817" s="3"/>
      <c r="D817" s="3"/>
      <c r="E817" s="3"/>
      <c r="F817" s="3"/>
      <c r="G817" s="3"/>
      <c r="H817" s="3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3"/>
      <c r="AB817" s="3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6"/>
      <c r="AR817" s="4"/>
      <c r="AS817" s="7"/>
      <c r="AT817" s="8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</row>
    <row r="818" customFormat="false" ht="17.25" hidden="false" customHeight="true" outlineLevel="0" collapsed="false">
      <c r="A818" s="3"/>
      <c r="B818" s="9"/>
      <c r="C818" s="3"/>
      <c r="D818" s="3"/>
      <c r="E818" s="3"/>
      <c r="F818" s="3"/>
      <c r="G818" s="3"/>
      <c r="H818" s="3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3"/>
      <c r="AB818" s="3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6"/>
      <c r="AR818" s="4"/>
      <c r="AS818" s="7"/>
      <c r="AT818" s="8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</row>
    <row r="819" customFormat="false" ht="17.25" hidden="false" customHeight="true" outlineLevel="0" collapsed="false">
      <c r="A819" s="3"/>
      <c r="B819" s="9"/>
      <c r="C819" s="3"/>
      <c r="D819" s="3"/>
      <c r="E819" s="3"/>
      <c r="F819" s="3"/>
      <c r="G819" s="3"/>
      <c r="H819" s="3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3"/>
      <c r="AB819" s="3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6"/>
      <c r="AR819" s="4"/>
      <c r="AS819" s="7"/>
      <c r="AT819" s="8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</row>
    <row r="820" customFormat="false" ht="17.25" hidden="false" customHeight="true" outlineLevel="0" collapsed="false">
      <c r="A820" s="3"/>
      <c r="B820" s="9"/>
      <c r="C820" s="3"/>
      <c r="D820" s="3"/>
      <c r="E820" s="3"/>
      <c r="F820" s="3"/>
      <c r="G820" s="3"/>
      <c r="H820" s="3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3"/>
      <c r="AB820" s="3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6"/>
      <c r="AR820" s="4"/>
      <c r="AS820" s="7"/>
      <c r="AT820" s="8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</row>
    <row r="821" customFormat="false" ht="17.25" hidden="false" customHeight="true" outlineLevel="0" collapsed="false">
      <c r="A821" s="3"/>
      <c r="B821" s="9"/>
      <c r="C821" s="3"/>
      <c r="D821" s="3"/>
      <c r="E821" s="3"/>
      <c r="F821" s="3"/>
      <c r="G821" s="3"/>
      <c r="H821" s="3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3"/>
      <c r="AB821" s="3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6"/>
      <c r="AR821" s="4"/>
      <c r="AS821" s="7"/>
      <c r="AT821" s="8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</row>
    <row r="822" customFormat="false" ht="17.25" hidden="false" customHeight="true" outlineLevel="0" collapsed="false">
      <c r="A822" s="3"/>
      <c r="B822" s="9"/>
      <c r="C822" s="3"/>
      <c r="D822" s="3"/>
      <c r="E822" s="3"/>
      <c r="F822" s="3"/>
      <c r="G822" s="3"/>
      <c r="H822" s="3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3"/>
      <c r="AB822" s="3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6"/>
      <c r="AR822" s="4"/>
      <c r="AS822" s="7"/>
      <c r="AT822" s="8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</row>
    <row r="823" customFormat="false" ht="17.25" hidden="false" customHeight="true" outlineLevel="0" collapsed="false">
      <c r="A823" s="3"/>
      <c r="B823" s="9"/>
      <c r="C823" s="3"/>
      <c r="D823" s="3"/>
      <c r="E823" s="3"/>
      <c r="F823" s="3"/>
      <c r="G823" s="3"/>
      <c r="H823" s="3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3"/>
      <c r="AB823" s="3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6"/>
      <c r="AR823" s="4"/>
      <c r="AS823" s="7"/>
      <c r="AT823" s="8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</row>
    <row r="824" customFormat="false" ht="17.25" hidden="false" customHeight="true" outlineLevel="0" collapsed="false">
      <c r="A824" s="3"/>
      <c r="B824" s="9"/>
      <c r="C824" s="3"/>
      <c r="D824" s="3"/>
      <c r="E824" s="3"/>
      <c r="F824" s="3"/>
      <c r="G824" s="3"/>
      <c r="H824" s="3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3"/>
      <c r="AB824" s="3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6"/>
      <c r="AR824" s="4"/>
      <c r="AS824" s="7"/>
      <c r="AT824" s="8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</row>
    <row r="825" customFormat="false" ht="17.25" hidden="false" customHeight="true" outlineLevel="0" collapsed="false">
      <c r="A825" s="3"/>
      <c r="B825" s="9"/>
      <c r="C825" s="3"/>
      <c r="D825" s="3"/>
      <c r="E825" s="3"/>
      <c r="F825" s="3"/>
      <c r="G825" s="3"/>
      <c r="H825" s="3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3"/>
      <c r="AB825" s="3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6"/>
      <c r="AR825" s="4"/>
      <c r="AS825" s="7"/>
      <c r="AT825" s="8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</row>
    <row r="826" customFormat="false" ht="17.25" hidden="false" customHeight="true" outlineLevel="0" collapsed="false">
      <c r="A826" s="3"/>
      <c r="B826" s="9"/>
      <c r="C826" s="3"/>
      <c r="D826" s="3"/>
      <c r="E826" s="3"/>
      <c r="F826" s="3"/>
      <c r="G826" s="3"/>
      <c r="H826" s="3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3"/>
      <c r="AB826" s="3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6"/>
      <c r="AR826" s="4"/>
      <c r="AS826" s="7"/>
      <c r="AT826" s="8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</row>
    <row r="827" customFormat="false" ht="17.25" hidden="false" customHeight="true" outlineLevel="0" collapsed="false">
      <c r="A827" s="3"/>
      <c r="B827" s="9"/>
      <c r="C827" s="3"/>
      <c r="D827" s="3"/>
      <c r="E827" s="3"/>
      <c r="F827" s="3"/>
      <c r="G827" s="3"/>
      <c r="H827" s="3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3"/>
      <c r="AB827" s="3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6"/>
      <c r="AR827" s="4"/>
      <c r="AS827" s="7"/>
      <c r="AT827" s="8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</row>
    <row r="828" customFormat="false" ht="17.25" hidden="false" customHeight="true" outlineLevel="0" collapsed="false">
      <c r="A828" s="3"/>
      <c r="B828" s="9"/>
      <c r="C828" s="3"/>
      <c r="D828" s="3"/>
      <c r="E828" s="3"/>
      <c r="F828" s="3"/>
      <c r="G828" s="3"/>
      <c r="H828" s="3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3"/>
      <c r="AB828" s="3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6"/>
      <c r="AR828" s="4"/>
      <c r="AS828" s="7"/>
      <c r="AT828" s="8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</row>
    <row r="829" customFormat="false" ht="17.25" hidden="false" customHeight="true" outlineLevel="0" collapsed="false">
      <c r="A829" s="3"/>
      <c r="B829" s="9"/>
      <c r="C829" s="3"/>
      <c r="D829" s="3"/>
      <c r="E829" s="3"/>
      <c r="F829" s="3"/>
      <c r="G829" s="3"/>
      <c r="H829" s="3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3"/>
      <c r="AB829" s="3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6"/>
      <c r="AR829" s="4"/>
      <c r="AS829" s="7"/>
      <c r="AT829" s="8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</row>
    <row r="830" customFormat="false" ht="17.25" hidden="false" customHeight="true" outlineLevel="0" collapsed="false">
      <c r="A830" s="3"/>
      <c r="B830" s="9"/>
      <c r="C830" s="3"/>
      <c r="D830" s="3"/>
      <c r="E830" s="3"/>
      <c r="F830" s="3"/>
      <c r="G830" s="3"/>
      <c r="H830" s="3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3"/>
      <c r="AB830" s="3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6"/>
      <c r="AR830" s="4"/>
      <c r="AS830" s="7"/>
      <c r="AT830" s="8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</row>
    <row r="831" customFormat="false" ht="17.25" hidden="false" customHeight="true" outlineLevel="0" collapsed="false">
      <c r="A831" s="3"/>
      <c r="B831" s="9"/>
      <c r="C831" s="3"/>
      <c r="D831" s="3"/>
      <c r="E831" s="3"/>
      <c r="F831" s="3"/>
      <c r="G831" s="3"/>
      <c r="H831" s="3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3"/>
      <c r="AB831" s="3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6"/>
      <c r="AR831" s="4"/>
      <c r="AS831" s="7"/>
      <c r="AT831" s="8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</row>
    <row r="832" customFormat="false" ht="17.25" hidden="false" customHeight="true" outlineLevel="0" collapsed="false">
      <c r="A832" s="3"/>
      <c r="B832" s="9"/>
      <c r="C832" s="3"/>
      <c r="D832" s="3"/>
      <c r="E832" s="3"/>
      <c r="F832" s="3"/>
      <c r="G832" s="3"/>
      <c r="H832" s="3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3"/>
      <c r="AB832" s="3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6"/>
      <c r="AR832" s="4"/>
      <c r="AS832" s="7"/>
      <c r="AT832" s="8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</row>
    <row r="833" customFormat="false" ht="17.25" hidden="false" customHeight="true" outlineLevel="0" collapsed="false">
      <c r="A833" s="3"/>
      <c r="B833" s="9"/>
      <c r="C833" s="3"/>
      <c r="D833" s="3"/>
      <c r="E833" s="3"/>
      <c r="F833" s="3"/>
      <c r="G833" s="3"/>
      <c r="H833" s="3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3"/>
      <c r="AB833" s="3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6"/>
      <c r="AR833" s="4"/>
      <c r="AS833" s="7"/>
      <c r="AT833" s="8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</row>
    <row r="834" customFormat="false" ht="17.25" hidden="false" customHeight="true" outlineLevel="0" collapsed="false">
      <c r="A834" s="3"/>
      <c r="B834" s="9"/>
      <c r="C834" s="3"/>
      <c r="D834" s="3"/>
      <c r="E834" s="3"/>
      <c r="F834" s="3"/>
      <c r="G834" s="3"/>
      <c r="H834" s="3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3"/>
      <c r="AB834" s="3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6"/>
      <c r="AR834" s="4"/>
      <c r="AS834" s="7"/>
      <c r="AT834" s="8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</row>
    <row r="835" customFormat="false" ht="17.25" hidden="false" customHeight="true" outlineLevel="0" collapsed="false">
      <c r="A835" s="3"/>
      <c r="B835" s="9"/>
      <c r="C835" s="3"/>
      <c r="D835" s="3"/>
      <c r="E835" s="3"/>
      <c r="F835" s="3"/>
      <c r="G835" s="3"/>
      <c r="H835" s="3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3"/>
      <c r="AB835" s="3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6"/>
      <c r="AR835" s="4"/>
      <c r="AS835" s="7"/>
      <c r="AT835" s="8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</row>
    <row r="836" customFormat="false" ht="17.25" hidden="false" customHeight="true" outlineLevel="0" collapsed="false">
      <c r="A836" s="3"/>
      <c r="B836" s="9"/>
      <c r="C836" s="3"/>
      <c r="D836" s="3"/>
      <c r="E836" s="3"/>
      <c r="F836" s="3"/>
      <c r="G836" s="3"/>
      <c r="H836" s="3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3"/>
      <c r="AB836" s="3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6"/>
      <c r="AR836" s="4"/>
      <c r="AS836" s="7"/>
      <c r="AT836" s="8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</row>
    <row r="837" customFormat="false" ht="17.25" hidden="false" customHeight="true" outlineLevel="0" collapsed="false">
      <c r="A837" s="3"/>
      <c r="B837" s="9"/>
      <c r="C837" s="3"/>
      <c r="D837" s="3"/>
      <c r="E837" s="3"/>
      <c r="F837" s="3"/>
      <c r="G837" s="3"/>
      <c r="H837" s="3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3"/>
      <c r="AB837" s="3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6"/>
      <c r="AR837" s="4"/>
      <c r="AS837" s="7"/>
      <c r="AT837" s="8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</row>
    <row r="838" customFormat="false" ht="17.25" hidden="false" customHeight="true" outlineLevel="0" collapsed="false">
      <c r="A838" s="3"/>
      <c r="B838" s="9"/>
      <c r="C838" s="3"/>
      <c r="D838" s="3"/>
      <c r="E838" s="3"/>
      <c r="F838" s="3"/>
      <c r="G838" s="3"/>
      <c r="H838" s="3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3"/>
      <c r="AB838" s="3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6"/>
      <c r="AR838" s="4"/>
      <c r="AS838" s="7"/>
      <c r="AT838" s="8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</row>
    <row r="839" customFormat="false" ht="17.25" hidden="false" customHeight="true" outlineLevel="0" collapsed="false">
      <c r="A839" s="3"/>
      <c r="B839" s="9"/>
      <c r="C839" s="3"/>
      <c r="D839" s="3"/>
      <c r="E839" s="3"/>
      <c r="F839" s="3"/>
      <c r="G839" s="3"/>
      <c r="H839" s="3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3"/>
      <c r="AB839" s="3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6"/>
      <c r="AR839" s="4"/>
      <c r="AS839" s="7"/>
      <c r="AT839" s="8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</row>
    <row r="840" customFormat="false" ht="17.25" hidden="false" customHeight="true" outlineLevel="0" collapsed="false">
      <c r="A840" s="3"/>
      <c r="B840" s="9"/>
      <c r="C840" s="3"/>
      <c r="D840" s="3"/>
      <c r="E840" s="3"/>
      <c r="F840" s="3"/>
      <c r="G840" s="3"/>
      <c r="H840" s="3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3"/>
      <c r="AB840" s="3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6"/>
      <c r="AR840" s="4"/>
      <c r="AS840" s="7"/>
      <c r="AT840" s="8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</row>
    <row r="841" customFormat="false" ht="17.25" hidden="false" customHeight="true" outlineLevel="0" collapsed="false">
      <c r="A841" s="3"/>
      <c r="B841" s="9"/>
      <c r="C841" s="3"/>
      <c r="D841" s="3"/>
      <c r="E841" s="3"/>
      <c r="F841" s="3"/>
      <c r="G841" s="3"/>
      <c r="H841" s="3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3"/>
      <c r="AB841" s="3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6"/>
      <c r="AR841" s="4"/>
      <c r="AS841" s="7"/>
      <c r="AT841" s="8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</row>
    <row r="842" customFormat="false" ht="17.25" hidden="false" customHeight="true" outlineLevel="0" collapsed="false">
      <c r="A842" s="3"/>
      <c r="B842" s="9"/>
      <c r="C842" s="3"/>
      <c r="D842" s="3"/>
      <c r="E842" s="3"/>
      <c r="F842" s="3"/>
      <c r="G842" s="3"/>
      <c r="H842" s="3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3"/>
      <c r="AB842" s="3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6"/>
      <c r="AR842" s="4"/>
      <c r="AS842" s="7"/>
      <c r="AT842" s="8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</row>
    <row r="843" customFormat="false" ht="17.25" hidden="false" customHeight="true" outlineLevel="0" collapsed="false">
      <c r="A843" s="3"/>
      <c r="B843" s="9"/>
      <c r="C843" s="3"/>
      <c r="D843" s="3"/>
      <c r="E843" s="3"/>
      <c r="F843" s="3"/>
      <c r="G843" s="3"/>
      <c r="H843" s="3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3"/>
      <c r="AB843" s="3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6"/>
      <c r="AR843" s="4"/>
      <c r="AS843" s="7"/>
      <c r="AT843" s="8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</row>
    <row r="844" customFormat="false" ht="17.25" hidden="false" customHeight="true" outlineLevel="0" collapsed="false">
      <c r="A844" s="3"/>
      <c r="B844" s="9"/>
      <c r="C844" s="3"/>
      <c r="D844" s="3"/>
      <c r="E844" s="3"/>
      <c r="F844" s="3"/>
      <c r="G844" s="3"/>
      <c r="H844" s="3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3"/>
      <c r="AB844" s="3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6"/>
      <c r="AR844" s="4"/>
      <c r="AS844" s="7"/>
      <c r="AT844" s="8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</row>
    <row r="845" customFormat="false" ht="17.25" hidden="false" customHeight="true" outlineLevel="0" collapsed="false">
      <c r="A845" s="3"/>
      <c r="B845" s="9"/>
      <c r="C845" s="3"/>
      <c r="D845" s="3"/>
      <c r="E845" s="3"/>
      <c r="F845" s="3"/>
      <c r="G845" s="3"/>
      <c r="H845" s="3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3"/>
      <c r="AB845" s="3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6"/>
      <c r="AR845" s="4"/>
      <c r="AS845" s="7"/>
      <c r="AT845" s="8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</row>
    <row r="846" customFormat="false" ht="17.25" hidden="false" customHeight="true" outlineLevel="0" collapsed="false">
      <c r="A846" s="3"/>
      <c r="B846" s="9"/>
      <c r="C846" s="3"/>
      <c r="D846" s="3"/>
      <c r="E846" s="3"/>
      <c r="F846" s="3"/>
      <c r="G846" s="3"/>
      <c r="H846" s="3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3"/>
      <c r="AB846" s="3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6"/>
      <c r="AR846" s="4"/>
      <c r="AS846" s="7"/>
      <c r="AT846" s="8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</row>
    <row r="847" customFormat="false" ht="17.25" hidden="false" customHeight="true" outlineLevel="0" collapsed="false">
      <c r="A847" s="3"/>
      <c r="B847" s="9"/>
      <c r="C847" s="3"/>
      <c r="D847" s="3"/>
      <c r="E847" s="3"/>
      <c r="F847" s="3"/>
      <c r="G847" s="3"/>
      <c r="H847" s="3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3"/>
      <c r="AB847" s="3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6"/>
      <c r="AR847" s="4"/>
      <c r="AS847" s="7"/>
      <c r="AT847" s="8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</row>
    <row r="848" customFormat="false" ht="17.25" hidden="false" customHeight="true" outlineLevel="0" collapsed="false">
      <c r="A848" s="3"/>
      <c r="B848" s="9"/>
      <c r="C848" s="3"/>
      <c r="D848" s="3"/>
      <c r="E848" s="3"/>
      <c r="F848" s="3"/>
      <c r="G848" s="3"/>
      <c r="H848" s="3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3"/>
      <c r="AB848" s="3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6"/>
      <c r="AR848" s="4"/>
      <c r="AS848" s="7"/>
      <c r="AT848" s="8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</row>
    <row r="849" customFormat="false" ht="17.25" hidden="false" customHeight="true" outlineLevel="0" collapsed="false">
      <c r="A849" s="3"/>
      <c r="B849" s="9"/>
      <c r="C849" s="3"/>
      <c r="D849" s="3"/>
      <c r="E849" s="3"/>
      <c r="F849" s="3"/>
      <c r="G849" s="3"/>
      <c r="H849" s="3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3"/>
      <c r="AB849" s="3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6"/>
      <c r="AR849" s="4"/>
      <c r="AS849" s="7"/>
      <c r="AT849" s="8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</row>
    <row r="850" customFormat="false" ht="17.25" hidden="false" customHeight="true" outlineLevel="0" collapsed="false">
      <c r="A850" s="3"/>
      <c r="B850" s="9"/>
      <c r="C850" s="3"/>
      <c r="D850" s="3"/>
      <c r="E850" s="3"/>
      <c r="F850" s="3"/>
      <c r="G850" s="3"/>
      <c r="H850" s="3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3"/>
      <c r="AB850" s="3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6"/>
      <c r="AR850" s="4"/>
      <c r="AS850" s="7"/>
      <c r="AT850" s="8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</row>
    <row r="851" customFormat="false" ht="17.25" hidden="false" customHeight="true" outlineLevel="0" collapsed="false">
      <c r="A851" s="3"/>
      <c r="B851" s="9"/>
      <c r="C851" s="3"/>
      <c r="D851" s="3"/>
      <c r="E851" s="3"/>
      <c r="F851" s="3"/>
      <c r="G851" s="3"/>
      <c r="H851" s="3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3"/>
      <c r="AB851" s="3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6"/>
      <c r="AR851" s="4"/>
      <c r="AS851" s="7"/>
      <c r="AT851" s="8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</row>
    <row r="852" customFormat="false" ht="17.25" hidden="false" customHeight="true" outlineLevel="0" collapsed="false">
      <c r="A852" s="3"/>
      <c r="B852" s="9"/>
      <c r="C852" s="3"/>
      <c r="D852" s="3"/>
      <c r="E852" s="3"/>
      <c r="F852" s="3"/>
      <c r="G852" s="3"/>
      <c r="H852" s="3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3"/>
      <c r="AB852" s="3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6"/>
      <c r="AR852" s="4"/>
      <c r="AS852" s="7"/>
      <c r="AT852" s="8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</row>
    <row r="853" customFormat="false" ht="17.25" hidden="false" customHeight="true" outlineLevel="0" collapsed="false">
      <c r="A853" s="3"/>
      <c r="B853" s="9"/>
      <c r="C853" s="3"/>
      <c r="D853" s="3"/>
      <c r="E853" s="3"/>
      <c r="F853" s="3"/>
      <c r="G853" s="3"/>
      <c r="H853" s="3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3"/>
      <c r="AB853" s="3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6"/>
      <c r="AR853" s="4"/>
      <c r="AS853" s="7"/>
      <c r="AT853" s="8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</row>
    <row r="854" customFormat="false" ht="17.25" hidden="false" customHeight="true" outlineLevel="0" collapsed="false">
      <c r="A854" s="3"/>
      <c r="B854" s="9"/>
      <c r="C854" s="3"/>
      <c r="D854" s="3"/>
      <c r="E854" s="3"/>
      <c r="F854" s="3"/>
      <c r="G854" s="3"/>
      <c r="H854" s="3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3"/>
      <c r="AB854" s="3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6"/>
      <c r="AR854" s="4"/>
      <c r="AS854" s="7"/>
      <c r="AT854" s="8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</row>
    <row r="855" customFormat="false" ht="17.25" hidden="false" customHeight="true" outlineLevel="0" collapsed="false">
      <c r="A855" s="3"/>
      <c r="B855" s="9"/>
      <c r="C855" s="3"/>
      <c r="D855" s="3"/>
      <c r="E855" s="3"/>
      <c r="F855" s="3"/>
      <c r="G855" s="3"/>
      <c r="H855" s="3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3"/>
      <c r="AB855" s="3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6"/>
      <c r="AR855" s="4"/>
      <c r="AS855" s="7"/>
      <c r="AT855" s="8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</row>
    <row r="856" customFormat="false" ht="17.25" hidden="false" customHeight="true" outlineLevel="0" collapsed="false">
      <c r="A856" s="3"/>
      <c r="B856" s="9"/>
      <c r="C856" s="3"/>
      <c r="D856" s="3"/>
      <c r="E856" s="3"/>
      <c r="F856" s="3"/>
      <c r="G856" s="3"/>
      <c r="H856" s="3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3"/>
      <c r="AB856" s="3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6"/>
      <c r="AR856" s="4"/>
      <c r="AS856" s="7"/>
      <c r="AT856" s="8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</row>
    <row r="857" customFormat="false" ht="17.25" hidden="false" customHeight="true" outlineLevel="0" collapsed="false">
      <c r="A857" s="3"/>
      <c r="B857" s="9"/>
      <c r="C857" s="3"/>
      <c r="D857" s="3"/>
      <c r="E857" s="3"/>
      <c r="F857" s="3"/>
      <c r="G857" s="3"/>
      <c r="H857" s="3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3"/>
      <c r="AB857" s="3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6"/>
      <c r="AR857" s="4"/>
      <c r="AS857" s="7"/>
      <c r="AT857" s="8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</row>
    <row r="858" customFormat="false" ht="17.25" hidden="false" customHeight="true" outlineLevel="0" collapsed="false">
      <c r="A858" s="3"/>
      <c r="B858" s="9"/>
      <c r="C858" s="3"/>
      <c r="D858" s="3"/>
      <c r="E858" s="3"/>
      <c r="F858" s="3"/>
      <c r="G858" s="3"/>
      <c r="H858" s="3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3"/>
      <c r="AB858" s="3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6"/>
      <c r="AR858" s="4"/>
      <c r="AS858" s="7"/>
      <c r="AT858" s="8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</row>
    <row r="859" customFormat="false" ht="17.25" hidden="false" customHeight="true" outlineLevel="0" collapsed="false">
      <c r="A859" s="3"/>
      <c r="B859" s="9"/>
      <c r="C859" s="3"/>
      <c r="D859" s="3"/>
      <c r="E859" s="3"/>
      <c r="F859" s="3"/>
      <c r="G859" s="3"/>
      <c r="H859" s="3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3"/>
      <c r="AB859" s="3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6"/>
      <c r="AR859" s="4"/>
      <c r="AS859" s="7"/>
      <c r="AT859" s="8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</row>
    <row r="860" customFormat="false" ht="17.25" hidden="false" customHeight="true" outlineLevel="0" collapsed="false">
      <c r="A860" s="3"/>
      <c r="B860" s="9"/>
      <c r="C860" s="3"/>
      <c r="D860" s="3"/>
      <c r="E860" s="3"/>
      <c r="F860" s="3"/>
      <c r="G860" s="3"/>
      <c r="H860" s="3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3"/>
      <c r="AB860" s="3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6"/>
      <c r="AR860" s="4"/>
      <c r="AS860" s="7"/>
      <c r="AT860" s="8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</row>
    <row r="861" customFormat="false" ht="17.25" hidden="false" customHeight="true" outlineLevel="0" collapsed="false">
      <c r="A861" s="3"/>
      <c r="B861" s="9"/>
      <c r="C861" s="3"/>
      <c r="D861" s="3"/>
      <c r="E861" s="3"/>
      <c r="F861" s="3"/>
      <c r="G861" s="3"/>
      <c r="H861" s="3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3"/>
      <c r="AB861" s="3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6"/>
      <c r="AR861" s="4"/>
      <c r="AS861" s="7"/>
      <c r="AT861" s="8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</row>
    <row r="862" customFormat="false" ht="17.25" hidden="false" customHeight="true" outlineLevel="0" collapsed="false">
      <c r="A862" s="3"/>
      <c r="B862" s="9"/>
      <c r="C862" s="3"/>
      <c r="D862" s="3"/>
      <c r="E862" s="3"/>
      <c r="F862" s="3"/>
      <c r="G862" s="3"/>
      <c r="H862" s="3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3"/>
      <c r="AB862" s="3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6"/>
      <c r="AR862" s="4"/>
      <c r="AS862" s="7"/>
      <c r="AT862" s="8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</row>
    <row r="863" customFormat="false" ht="17.25" hidden="false" customHeight="true" outlineLevel="0" collapsed="false">
      <c r="A863" s="3"/>
      <c r="B863" s="9"/>
      <c r="C863" s="3"/>
      <c r="D863" s="3"/>
      <c r="E863" s="3"/>
      <c r="F863" s="3"/>
      <c r="G863" s="3"/>
      <c r="H863" s="3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3"/>
      <c r="AB863" s="3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6"/>
      <c r="AR863" s="4"/>
      <c r="AS863" s="7"/>
      <c r="AT863" s="8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</row>
    <row r="864" customFormat="false" ht="17.25" hidden="false" customHeight="true" outlineLevel="0" collapsed="false">
      <c r="A864" s="3"/>
      <c r="B864" s="9"/>
      <c r="C864" s="3"/>
      <c r="D864" s="3"/>
      <c r="E864" s="3"/>
      <c r="F864" s="3"/>
      <c r="G864" s="3"/>
      <c r="H864" s="3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3"/>
      <c r="AB864" s="3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6"/>
      <c r="AR864" s="4"/>
      <c r="AS864" s="7"/>
      <c r="AT864" s="8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</row>
    <row r="865" customFormat="false" ht="17.25" hidden="false" customHeight="true" outlineLevel="0" collapsed="false">
      <c r="A865" s="3"/>
      <c r="B865" s="9"/>
      <c r="C865" s="3"/>
      <c r="D865" s="3"/>
      <c r="E865" s="3"/>
      <c r="F865" s="3"/>
      <c r="G865" s="3"/>
      <c r="H865" s="3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3"/>
      <c r="AB865" s="3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6"/>
      <c r="AR865" s="4"/>
      <c r="AS865" s="7"/>
      <c r="AT865" s="8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</row>
    <row r="866" customFormat="false" ht="17.25" hidden="false" customHeight="true" outlineLevel="0" collapsed="false">
      <c r="A866" s="3"/>
      <c r="B866" s="9"/>
      <c r="C866" s="3"/>
      <c r="D866" s="3"/>
      <c r="E866" s="3"/>
      <c r="F866" s="3"/>
      <c r="G866" s="3"/>
      <c r="H866" s="3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3"/>
      <c r="AB866" s="3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6"/>
      <c r="AR866" s="4"/>
      <c r="AS866" s="7"/>
      <c r="AT866" s="8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</row>
    <row r="867" customFormat="false" ht="17.25" hidden="false" customHeight="true" outlineLevel="0" collapsed="false">
      <c r="A867" s="3"/>
      <c r="B867" s="9"/>
      <c r="C867" s="3"/>
      <c r="D867" s="3"/>
      <c r="E867" s="3"/>
      <c r="F867" s="3"/>
      <c r="G867" s="3"/>
      <c r="H867" s="3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3"/>
      <c r="AB867" s="3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6"/>
      <c r="AR867" s="4"/>
      <c r="AS867" s="7"/>
      <c r="AT867" s="8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</row>
    <row r="868" customFormat="false" ht="17.25" hidden="false" customHeight="true" outlineLevel="0" collapsed="false">
      <c r="A868" s="3"/>
      <c r="B868" s="9"/>
      <c r="C868" s="3"/>
      <c r="D868" s="3"/>
      <c r="E868" s="3"/>
      <c r="F868" s="3"/>
      <c r="G868" s="3"/>
      <c r="H868" s="3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3"/>
      <c r="AB868" s="3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6"/>
      <c r="AR868" s="4"/>
      <c r="AS868" s="7"/>
      <c r="AT868" s="8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</row>
    <row r="869" customFormat="false" ht="17.25" hidden="false" customHeight="true" outlineLevel="0" collapsed="false">
      <c r="A869" s="3"/>
      <c r="B869" s="9"/>
      <c r="C869" s="3"/>
      <c r="D869" s="3"/>
      <c r="E869" s="3"/>
      <c r="F869" s="3"/>
      <c r="G869" s="3"/>
      <c r="H869" s="3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3"/>
      <c r="AB869" s="3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6"/>
      <c r="AR869" s="4"/>
      <c r="AS869" s="7"/>
      <c r="AT869" s="8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</row>
    <row r="870" customFormat="false" ht="17.25" hidden="false" customHeight="true" outlineLevel="0" collapsed="false">
      <c r="A870" s="3"/>
      <c r="B870" s="9"/>
      <c r="C870" s="3"/>
      <c r="D870" s="3"/>
      <c r="E870" s="3"/>
      <c r="F870" s="3"/>
      <c r="G870" s="3"/>
      <c r="H870" s="3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3"/>
      <c r="AB870" s="3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6"/>
      <c r="AR870" s="4"/>
      <c r="AS870" s="7"/>
      <c r="AT870" s="8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</row>
    <row r="871" customFormat="false" ht="17.25" hidden="false" customHeight="true" outlineLevel="0" collapsed="false">
      <c r="A871" s="3"/>
      <c r="B871" s="9"/>
      <c r="C871" s="3"/>
      <c r="D871" s="3"/>
      <c r="E871" s="3"/>
      <c r="F871" s="3"/>
      <c r="G871" s="3"/>
      <c r="H871" s="3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3"/>
      <c r="AB871" s="3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6"/>
      <c r="AR871" s="4"/>
      <c r="AS871" s="7"/>
      <c r="AT871" s="8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</row>
    <row r="872" customFormat="false" ht="17.25" hidden="false" customHeight="true" outlineLevel="0" collapsed="false">
      <c r="A872" s="3"/>
      <c r="B872" s="9"/>
      <c r="C872" s="3"/>
      <c r="D872" s="3"/>
      <c r="E872" s="3"/>
      <c r="F872" s="3"/>
      <c r="G872" s="3"/>
      <c r="H872" s="3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3"/>
      <c r="AB872" s="3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6"/>
      <c r="AR872" s="4"/>
      <c r="AS872" s="7"/>
      <c r="AT872" s="8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</row>
    <row r="873" customFormat="false" ht="17.25" hidden="false" customHeight="true" outlineLevel="0" collapsed="false">
      <c r="A873" s="3"/>
      <c r="B873" s="9"/>
      <c r="C873" s="3"/>
      <c r="D873" s="3"/>
      <c r="E873" s="3"/>
      <c r="F873" s="3"/>
      <c r="G873" s="3"/>
      <c r="H873" s="3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3"/>
      <c r="AB873" s="3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6"/>
      <c r="AR873" s="4"/>
      <c r="AS873" s="7"/>
      <c r="AT873" s="8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</row>
    <row r="874" customFormat="false" ht="17.25" hidden="false" customHeight="true" outlineLevel="0" collapsed="false">
      <c r="A874" s="3"/>
      <c r="B874" s="9"/>
      <c r="C874" s="3"/>
      <c r="D874" s="3"/>
      <c r="E874" s="3"/>
      <c r="F874" s="3"/>
      <c r="G874" s="3"/>
      <c r="H874" s="3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3"/>
      <c r="AB874" s="3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6"/>
      <c r="AR874" s="4"/>
      <c r="AS874" s="7"/>
      <c r="AT874" s="8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</row>
    <row r="875" customFormat="false" ht="17.25" hidden="false" customHeight="true" outlineLevel="0" collapsed="false">
      <c r="A875" s="3"/>
      <c r="B875" s="9"/>
      <c r="C875" s="3"/>
      <c r="D875" s="3"/>
      <c r="E875" s="3"/>
      <c r="F875" s="3"/>
      <c r="G875" s="3"/>
      <c r="H875" s="3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3"/>
      <c r="AB875" s="3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6"/>
      <c r="AR875" s="4"/>
      <c r="AS875" s="7"/>
      <c r="AT875" s="8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</row>
    <row r="876" customFormat="false" ht="17.25" hidden="false" customHeight="true" outlineLevel="0" collapsed="false">
      <c r="A876" s="3"/>
      <c r="B876" s="9"/>
      <c r="C876" s="3"/>
      <c r="D876" s="3"/>
      <c r="E876" s="3"/>
      <c r="F876" s="3"/>
      <c r="G876" s="3"/>
      <c r="H876" s="3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3"/>
      <c r="AB876" s="3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6"/>
      <c r="AR876" s="4"/>
      <c r="AS876" s="7"/>
      <c r="AT876" s="8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</row>
    <row r="877" customFormat="false" ht="17.25" hidden="false" customHeight="true" outlineLevel="0" collapsed="false">
      <c r="A877" s="3"/>
      <c r="B877" s="9"/>
      <c r="C877" s="3"/>
      <c r="D877" s="3"/>
      <c r="E877" s="3"/>
      <c r="F877" s="3"/>
      <c r="G877" s="3"/>
      <c r="H877" s="3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3"/>
      <c r="AB877" s="3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6"/>
      <c r="AR877" s="4"/>
      <c r="AS877" s="7"/>
      <c r="AT877" s="8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</row>
    <row r="878" customFormat="false" ht="17.25" hidden="false" customHeight="true" outlineLevel="0" collapsed="false">
      <c r="A878" s="3"/>
      <c r="B878" s="9"/>
      <c r="C878" s="3"/>
      <c r="D878" s="3"/>
      <c r="E878" s="3"/>
      <c r="F878" s="3"/>
      <c r="G878" s="3"/>
      <c r="H878" s="3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3"/>
      <c r="AB878" s="3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6"/>
      <c r="AR878" s="4"/>
      <c r="AS878" s="7"/>
      <c r="AT878" s="8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</row>
    <row r="879" customFormat="false" ht="17.25" hidden="false" customHeight="true" outlineLevel="0" collapsed="false">
      <c r="A879" s="3"/>
      <c r="B879" s="9"/>
      <c r="C879" s="3"/>
      <c r="D879" s="3"/>
      <c r="E879" s="3"/>
      <c r="F879" s="3"/>
      <c r="G879" s="3"/>
      <c r="H879" s="3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3"/>
      <c r="AB879" s="3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6"/>
      <c r="AR879" s="4"/>
      <c r="AS879" s="7"/>
      <c r="AT879" s="8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</row>
    <row r="880" customFormat="false" ht="17.25" hidden="false" customHeight="true" outlineLevel="0" collapsed="false">
      <c r="A880" s="3"/>
      <c r="B880" s="9"/>
      <c r="C880" s="3"/>
      <c r="D880" s="3"/>
      <c r="E880" s="3"/>
      <c r="F880" s="3"/>
      <c r="G880" s="3"/>
      <c r="H880" s="3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3"/>
      <c r="AB880" s="3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6"/>
      <c r="AR880" s="4"/>
      <c r="AS880" s="7"/>
      <c r="AT880" s="8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</row>
    <row r="881" customFormat="false" ht="17.25" hidden="false" customHeight="true" outlineLevel="0" collapsed="false">
      <c r="A881" s="3"/>
      <c r="B881" s="9"/>
      <c r="C881" s="3"/>
      <c r="D881" s="3"/>
      <c r="E881" s="3"/>
      <c r="F881" s="3"/>
      <c r="G881" s="3"/>
      <c r="H881" s="3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3"/>
      <c r="AB881" s="3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6"/>
      <c r="AR881" s="4"/>
      <c r="AS881" s="7"/>
      <c r="AT881" s="8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</row>
    <row r="882" customFormat="false" ht="17.25" hidden="false" customHeight="true" outlineLevel="0" collapsed="false">
      <c r="A882" s="3"/>
      <c r="B882" s="9"/>
      <c r="C882" s="3"/>
      <c r="D882" s="3"/>
      <c r="E882" s="3"/>
      <c r="F882" s="3"/>
      <c r="G882" s="3"/>
      <c r="H882" s="3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3"/>
      <c r="AB882" s="3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6"/>
      <c r="AR882" s="4"/>
      <c r="AS882" s="7"/>
      <c r="AT882" s="8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</row>
    <row r="883" customFormat="false" ht="17.25" hidden="false" customHeight="true" outlineLevel="0" collapsed="false">
      <c r="A883" s="3"/>
      <c r="B883" s="9"/>
      <c r="C883" s="3"/>
      <c r="D883" s="3"/>
      <c r="E883" s="3"/>
      <c r="F883" s="3"/>
      <c r="G883" s="3"/>
      <c r="H883" s="3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3"/>
      <c r="AB883" s="3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6"/>
      <c r="AR883" s="4"/>
      <c r="AS883" s="7"/>
      <c r="AT883" s="8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</row>
    <row r="884" customFormat="false" ht="17.25" hidden="false" customHeight="true" outlineLevel="0" collapsed="false">
      <c r="A884" s="3"/>
      <c r="B884" s="9"/>
      <c r="C884" s="3"/>
      <c r="D884" s="3"/>
      <c r="E884" s="3"/>
      <c r="F884" s="3"/>
      <c r="G884" s="3"/>
      <c r="H884" s="3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3"/>
      <c r="AB884" s="3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6"/>
      <c r="AR884" s="4"/>
      <c r="AS884" s="7"/>
      <c r="AT884" s="8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</row>
    <row r="885" customFormat="false" ht="17.25" hidden="false" customHeight="true" outlineLevel="0" collapsed="false">
      <c r="A885" s="3"/>
      <c r="B885" s="9"/>
      <c r="C885" s="3"/>
      <c r="D885" s="3"/>
      <c r="E885" s="3"/>
      <c r="F885" s="3"/>
      <c r="G885" s="3"/>
      <c r="H885" s="3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3"/>
      <c r="AB885" s="3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6"/>
      <c r="AR885" s="4"/>
      <c r="AS885" s="7"/>
      <c r="AT885" s="8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</row>
    <row r="886" customFormat="false" ht="17.25" hidden="false" customHeight="true" outlineLevel="0" collapsed="false">
      <c r="A886" s="3"/>
      <c r="B886" s="9"/>
      <c r="C886" s="3"/>
      <c r="D886" s="3"/>
      <c r="E886" s="3"/>
      <c r="F886" s="3"/>
      <c r="G886" s="3"/>
      <c r="H886" s="3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3"/>
      <c r="AB886" s="3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6"/>
      <c r="AR886" s="4"/>
      <c r="AS886" s="7"/>
      <c r="AT886" s="8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</row>
    <row r="887" customFormat="false" ht="17.25" hidden="false" customHeight="true" outlineLevel="0" collapsed="false">
      <c r="A887" s="3"/>
      <c r="B887" s="9"/>
      <c r="C887" s="3"/>
      <c r="D887" s="3"/>
      <c r="E887" s="3"/>
      <c r="F887" s="3"/>
      <c r="G887" s="3"/>
      <c r="H887" s="3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3"/>
      <c r="AB887" s="3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6"/>
      <c r="AR887" s="4"/>
      <c r="AS887" s="7"/>
      <c r="AT887" s="8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</row>
    <row r="888" customFormat="false" ht="17.25" hidden="false" customHeight="true" outlineLevel="0" collapsed="false">
      <c r="A888" s="3"/>
      <c r="B888" s="9"/>
      <c r="C888" s="3"/>
      <c r="D888" s="3"/>
      <c r="E888" s="3"/>
      <c r="F888" s="3"/>
      <c r="G888" s="3"/>
      <c r="H888" s="3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3"/>
      <c r="AB888" s="3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6"/>
      <c r="AR888" s="4"/>
      <c r="AS888" s="7"/>
      <c r="AT888" s="8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</row>
    <row r="889" customFormat="false" ht="17.25" hidden="false" customHeight="true" outlineLevel="0" collapsed="false">
      <c r="A889" s="3"/>
      <c r="B889" s="9"/>
      <c r="C889" s="3"/>
      <c r="D889" s="3"/>
      <c r="E889" s="3"/>
      <c r="F889" s="3"/>
      <c r="G889" s="3"/>
      <c r="H889" s="3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3"/>
      <c r="AB889" s="3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6"/>
      <c r="AR889" s="4"/>
      <c r="AS889" s="7"/>
      <c r="AT889" s="8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</row>
    <row r="890" customFormat="false" ht="17.25" hidden="false" customHeight="true" outlineLevel="0" collapsed="false">
      <c r="A890" s="3"/>
      <c r="B890" s="9"/>
      <c r="C890" s="3"/>
      <c r="D890" s="3"/>
      <c r="E890" s="3"/>
      <c r="F890" s="3"/>
      <c r="G890" s="3"/>
      <c r="H890" s="3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3"/>
      <c r="AB890" s="3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6"/>
      <c r="AR890" s="4"/>
      <c r="AS890" s="7"/>
      <c r="AT890" s="8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</row>
    <row r="891" customFormat="false" ht="17.25" hidden="false" customHeight="true" outlineLevel="0" collapsed="false">
      <c r="A891" s="3"/>
      <c r="B891" s="9"/>
      <c r="C891" s="3"/>
      <c r="D891" s="3"/>
      <c r="E891" s="3"/>
      <c r="F891" s="3"/>
      <c r="G891" s="3"/>
      <c r="H891" s="3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3"/>
      <c r="AB891" s="3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6"/>
      <c r="AR891" s="4"/>
      <c r="AS891" s="7"/>
      <c r="AT891" s="8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</row>
    <row r="892" customFormat="false" ht="17.25" hidden="false" customHeight="true" outlineLevel="0" collapsed="false">
      <c r="A892" s="3"/>
      <c r="B892" s="9"/>
      <c r="C892" s="3"/>
      <c r="D892" s="3"/>
      <c r="E892" s="3"/>
      <c r="F892" s="3"/>
      <c r="G892" s="3"/>
      <c r="H892" s="3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3"/>
      <c r="AB892" s="3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6"/>
      <c r="AR892" s="4"/>
      <c r="AS892" s="7"/>
      <c r="AT892" s="8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</row>
    <row r="893" customFormat="false" ht="17.25" hidden="false" customHeight="true" outlineLevel="0" collapsed="false">
      <c r="A893" s="3"/>
      <c r="B893" s="9"/>
      <c r="C893" s="3"/>
      <c r="D893" s="3"/>
      <c r="E893" s="3"/>
      <c r="F893" s="3"/>
      <c r="G893" s="3"/>
      <c r="H893" s="3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3"/>
      <c r="AB893" s="3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6"/>
      <c r="AR893" s="4"/>
      <c r="AS893" s="7"/>
      <c r="AT893" s="8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</row>
    <row r="894" customFormat="false" ht="17.25" hidden="false" customHeight="true" outlineLevel="0" collapsed="false">
      <c r="A894" s="3"/>
      <c r="B894" s="9"/>
      <c r="C894" s="3"/>
      <c r="D894" s="3"/>
      <c r="E894" s="3"/>
      <c r="F894" s="3"/>
      <c r="G894" s="3"/>
      <c r="H894" s="3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3"/>
      <c r="AB894" s="3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6"/>
      <c r="AR894" s="4"/>
      <c r="AS894" s="7"/>
      <c r="AT894" s="8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</row>
    <row r="895" customFormat="false" ht="17.25" hidden="false" customHeight="true" outlineLevel="0" collapsed="false">
      <c r="A895" s="3"/>
      <c r="B895" s="9"/>
      <c r="C895" s="3"/>
      <c r="D895" s="3"/>
      <c r="E895" s="3"/>
      <c r="F895" s="3"/>
      <c r="G895" s="3"/>
      <c r="H895" s="3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3"/>
      <c r="AB895" s="3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6"/>
      <c r="AR895" s="4"/>
      <c r="AS895" s="7"/>
      <c r="AT895" s="8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</row>
    <row r="896" customFormat="false" ht="17.25" hidden="false" customHeight="true" outlineLevel="0" collapsed="false">
      <c r="A896" s="3"/>
      <c r="B896" s="9"/>
      <c r="C896" s="3"/>
      <c r="D896" s="3"/>
      <c r="E896" s="3"/>
      <c r="F896" s="3"/>
      <c r="G896" s="3"/>
      <c r="H896" s="3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3"/>
      <c r="AB896" s="3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6"/>
      <c r="AR896" s="4"/>
      <c r="AS896" s="7"/>
      <c r="AT896" s="8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</row>
    <row r="897" customFormat="false" ht="17.25" hidden="false" customHeight="true" outlineLevel="0" collapsed="false">
      <c r="A897" s="3"/>
      <c r="B897" s="9"/>
      <c r="C897" s="3"/>
      <c r="D897" s="3"/>
      <c r="E897" s="3"/>
      <c r="F897" s="3"/>
      <c r="G897" s="3"/>
      <c r="H897" s="3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3"/>
      <c r="AB897" s="3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6"/>
      <c r="AR897" s="4"/>
      <c r="AS897" s="7"/>
      <c r="AT897" s="8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</row>
    <row r="898" customFormat="false" ht="17.25" hidden="false" customHeight="true" outlineLevel="0" collapsed="false">
      <c r="A898" s="3"/>
      <c r="B898" s="9"/>
      <c r="C898" s="3"/>
      <c r="D898" s="3"/>
      <c r="E898" s="3"/>
      <c r="F898" s="3"/>
      <c r="G898" s="3"/>
      <c r="H898" s="3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3"/>
      <c r="AB898" s="3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6"/>
      <c r="AR898" s="4"/>
      <c r="AS898" s="7"/>
      <c r="AT898" s="8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</row>
    <row r="899" customFormat="false" ht="17.25" hidden="false" customHeight="true" outlineLevel="0" collapsed="false">
      <c r="A899" s="3"/>
      <c r="B899" s="9"/>
      <c r="C899" s="3"/>
      <c r="D899" s="3"/>
      <c r="E899" s="3"/>
      <c r="F899" s="3"/>
      <c r="G899" s="3"/>
      <c r="H899" s="3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3"/>
      <c r="AB899" s="3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6"/>
      <c r="AR899" s="4"/>
      <c r="AS899" s="7"/>
      <c r="AT899" s="8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</row>
    <row r="900" customFormat="false" ht="17.25" hidden="false" customHeight="true" outlineLevel="0" collapsed="false">
      <c r="A900" s="3"/>
      <c r="B900" s="9"/>
      <c r="C900" s="3"/>
      <c r="D900" s="3"/>
      <c r="E900" s="3"/>
      <c r="F900" s="3"/>
      <c r="G900" s="3"/>
      <c r="H900" s="3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3"/>
      <c r="AB900" s="3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6"/>
      <c r="AR900" s="4"/>
      <c r="AS900" s="7"/>
      <c r="AT900" s="8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</row>
    <row r="901" customFormat="false" ht="17.25" hidden="false" customHeight="true" outlineLevel="0" collapsed="false">
      <c r="A901" s="3"/>
      <c r="B901" s="9"/>
      <c r="C901" s="3"/>
      <c r="D901" s="3"/>
      <c r="E901" s="3"/>
      <c r="F901" s="3"/>
      <c r="G901" s="3"/>
      <c r="H901" s="3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3"/>
      <c r="AB901" s="3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6"/>
      <c r="AR901" s="4"/>
      <c r="AS901" s="7"/>
      <c r="AT901" s="8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</row>
    <row r="902" customFormat="false" ht="17.25" hidden="false" customHeight="true" outlineLevel="0" collapsed="false">
      <c r="A902" s="3"/>
      <c r="B902" s="9"/>
      <c r="C902" s="3"/>
      <c r="D902" s="3"/>
      <c r="E902" s="3"/>
      <c r="F902" s="3"/>
      <c r="G902" s="3"/>
      <c r="H902" s="3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3"/>
      <c r="AB902" s="3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6"/>
      <c r="AR902" s="4"/>
      <c r="AS902" s="7"/>
      <c r="AT902" s="8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</row>
    <row r="903" customFormat="false" ht="17.25" hidden="false" customHeight="true" outlineLevel="0" collapsed="false">
      <c r="A903" s="3"/>
      <c r="B903" s="9"/>
      <c r="C903" s="3"/>
      <c r="D903" s="3"/>
      <c r="E903" s="3"/>
      <c r="F903" s="3"/>
      <c r="G903" s="3"/>
      <c r="H903" s="3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3"/>
      <c r="AB903" s="3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6"/>
      <c r="AR903" s="4"/>
      <c r="AS903" s="7"/>
      <c r="AT903" s="8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</row>
    <row r="904" customFormat="false" ht="17.25" hidden="false" customHeight="true" outlineLevel="0" collapsed="false">
      <c r="A904" s="3"/>
      <c r="B904" s="9"/>
      <c r="C904" s="3"/>
      <c r="D904" s="3"/>
      <c r="E904" s="3"/>
      <c r="F904" s="3"/>
      <c r="G904" s="3"/>
      <c r="H904" s="3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3"/>
      <c r="AB904" s="3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6"/>
      <c r="AR904" s="4"/>
      <c r="AS904" s="7"/>
      <c r="AT904" s="8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</row>
    <row r="905" customFormat="false" ht="17.25" hidden="false" customHeight="true" outlineLevel="0" collapsed="false">
      <c r="A905" s="3"/>
      <c r="B905" s="9"/>
      <c r="C905" s="3"/>
      <c r="D905" s="3"/>
      <c r="E905" s="3"/>
      <c r="F905" s="3"/>
      <c r="G905" s="3"/>
      <c r="H905" s="3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3"/>
      <c r="AB905" s="3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6"/>
      <c r="AR905" s="4"/>
      <c r="AS905" s="7"/>
      <c r="AT905" s="8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</row>
    <row r="906" customFormat="false" ht="17.25" hidden="false" customHeight="true" outlineLevel="0" collapsed="false">
      <c r="A906" s="3"/>
      <c r="B906" s="9"/>
      <c r="C906" s="3"/>
      <c r="D906" s="3"/>
      <c r="E906" s="3"/>
      <c r="F906" s="3"/>
      <c r="G906" s="3"/>
      <c r="H906" s="3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3"/>
      <c r="AB906" s="3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6"/>
      <c r="AR906" s="4"/>
      <c r="AS906" s="7"/>
      <c r="AT906" s="8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</row>
    <row r="907" customFormat="false" ht="17.25" hidden="false" customHeight="true" outlineLevel="0" collapsed="false">
      <c r="A907" s="3"/>
      <c r="B907" s="9"/>
      <c r="C907" s="3"/>
      <c r="D907" s="3"/>
      <c r="E907" s="3"/>
      <c r="F907" s="3"/>
      <c r="G907" s="3"/>
      <c r="H907" s="3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3"/>
      <c r="AB907" s="3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6"/>
      <c r="AR907" s="4"/>
      <c r="AS907" s="7"/>
      <c r="AT907" s="8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</row>
    <row r="908" customFormat="false" ht="17.25" hidden="false" customHeight="true" outlineLevel="0" collapsed="false">
      <c r="A908" s="3"/>
      <c r="B908" s="9"/>
      <c r="C908" s="3"/>
      <c r="D908" s="3"/>
      <c r="E908" s="3"/>
      <c r="F908" s="3"/>
      <c r="G908" s="3"/>
      <c r="H908" s="3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3"/>
      <c r="AB908" s="3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6"/>
      <c r="AR908" s="4"/>
      <c r="AS908" s="7"/>
      <c r="AT908" s="8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</row>
    <row r="909" customFormat="false" ht="17.25" hidden="false" customHeight="true" outlineLevel="0" collapsed="false">
      <c r="A909" s="3"/>
      <c r="B909" s="9"/>
      <c r="C909" s="3"/>
      <c r="D909" s="3"/>
      <c r="E909" s="3"/>
      <c r="F909" s="3"/>
      <c r="G909" s="3"/>
      <c r="H909" s="3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3"/>
      <c r="AB909" s="3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6"/>
      <c r="AR909" s="4"/>
      <c r="AS909" s="7"/>
      <c r="AT909" s="8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</row>
    <row r="910" customFormat="false" ht="17.25" hidden="false" customHeight="true" outlineLevel="0" collapsed="false">
      <c r="A910" s="3"/>
      <c r="B910" s="9"/>
      <c r="C910" s="3"/>
      <c r="D910" s="3"/>
      <c r="E910" s="3"/>
      <c r="F910" s="3"/>
      <c r="G910" s="3"/>
      <c r="H910" s="3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3"/>
      <c r="AB910" s="3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6"/>
      <c r="AR910" s="4"/>
      <c r="AS910" s="7"/>
      <c r="AT910" s="8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</row>
    <row r="911" customFormat="false" ht="17.25" hidden="false" customHeight="true" outlineLevel="0" collapsed="false">
      <c r="A911" s="3"/>
      <c r="B911" s="9"/>
      <c r="C911" s="3"/>
      <c r="D911" s="3"/>
      <c r="E911" s="3"/>
      <c r="F911" s="3"/>
      <c r="G911" s="3"/>
      <c r="H911" s="3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3"/>
      <c r="AB911" s="3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6"/>
      <c r="AR911" s="4"/>
      <c r="AS911" s="7"/>
      <c r="AT911" s="8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</row>
    <row r="912" customFormat="false" ht="17.25" hidden="false" customHeight="true" outlineLevel="0" collapsed="false">
      <c r="A912" s="3"/>
      <c r="B912" s="9"/>
      <c r="C912" s="3"/>
      <c r="D912" s="3"/>
      <c r="E912" s="3"/>
      <c r="F912" s="3"/>
      <c r="G912" s="3"/>
      <c r="H912" s="3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3"/>
      <c r="AB912" s="3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6"/>
      <c r="AR912" s="4"/>
      <c r="AS912" s="7"/>
      <c r="AT912" s="8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</row>
    <row r="913" customFormat="false" ht="17.25" hidden="false" customHeight="true" outlineLevel="0" collapsed="false">
      <c r="A913" s="3"/>
      <c r="B913" s="9"/>
      <c r="C913" s="3"/>
      <c r="D913" s="3"/>
      <c r="E913" s="3"/>
      <c r="F913" s="3"/>
      <c r="G913" s="3"/>
      <c r="H913" s="3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3"/>
      <c r="AB913" s="3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6"/>
      <c r="AR913" s="4"/>
      <c r="AS913" s="7"/>
      <c r="AT913" s="8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</row>
    <row r="914" customFormat="false" ht="17.25" hidden="false" customHeight="true" outlineLevel="0" collapsed="false">
      <c r="A914" s="3"/>
      <c r="B914" s="9"/>
      <c r="C914" s="3"/>
      <c r="D914" s="3"/>
      <c r="E914" s="3"/>
      <c r="F914" s="3"/>
      <c r="G914" s="3"/>
      <c r="H914" s="3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3"/>
      <c r="AB914" s="3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6"/>
      <c r="AR914" s="4"/>
      <c r="AS914" s="7"/>
      <c r="AT914" s="8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</row>
    <row r="915" customFormat="false" ht="17.25" hidden="false" customHeight="true" outlineLevel="0" collapsed="false">
      <c r="A915" s="3"/>
      <c r="B915" s="9"/>
      <c r="C915" s="3"/>
      <c r="D915" s="3"/>
      <c r="E915" s="3"/>
      <c r="F915" s="3"/>
      <c r="G915" s="3"/>
      <c r="H915" s="3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3"/>
      <c r="AB915" s="3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6"/>
      <c r="AR915" s="4"/>
      <c r="AS915" s="7"/>
      <c r="AT915" s="8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</row>
    <row r="916" customFormat="false" ht="17.25" hidden="false" customHeight="true" outlineLevel="0" collapsed="false">
      <c r="A916" s="3"/>
      <c r="B916" s="9"/>
      <c r="C916" s="3"/>
      <c r="D916" s="3"/>
      <c r="E916" s="3"/>
      <c r="F916" s="3"/>
      <c r="G916" s="3"/>
      <c r="H916" s="3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3"/>
      <c r="AB916" s="3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6"/>
      <c r="AR916" s="4"/>
      <c r="AS916" s="7"/>
      <c r="AT916" s="8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</row>
    <row r="917" customFormat="false" ht="17.25" hidden="false" customHeight="true" outlineLevel="0" collapsed="false">
      <c r="A917" s="3"/>
      <c r="B917" s="9"/>
      <c r="C917" s="3"/>
      <c r="D917" s="3"/>
      <c r="E917" s="3"/>
      <c r="F917" s="3"/>
      <c r="G917" s="3"/>
      <c r="H917" s="3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3"/>
      <c r="AB917" s="3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6"/>
      <c r="AR917" s="4"/>
      <c r="AS917" s="7"/>
      <c r="AT917" s="8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</row>
    <row r="918" customFormat="false" ht="17.25" hidden="false" customHeight="true" outlineLevel="0" collapsed="false">
      <c r="A918" s="3"/>
      <c r="B918" s="9"/>
      <c r="C918" s="3"/>
      <c r="D918" s="3"/>
      <c r="E918" s="3"/>
      <c r="F918" s="3"/>
      <c r="G918" s="3"/>
      <c r="H918" s="3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3"/>
      <c r="AB918" s="3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6"/>
      <c r="AR918" s="4"/>
      <c r="AS918" s="7"/>
      <c r="AT918" s="8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</row>
    <row r="919" customFormat="false" ht="17.25" hidden="false" customHeight="true" outlineLevel="0" collapsed="false">
      <c r="A919" s="3"/>
      <c r="B919" s="9"/>
      <c r="C919" s="3"/>
      <c r="D919" s="3"/>
      <c r="E919" s="3"/>
      <c r="F919" s="3"/>
      <c r="G919" s="3"/>
      <c r="H919" s="3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3"/>
      <c r="AB919" s="3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6"/>
      <c r="AR919" s="4"/>
      <c r="AS919" s="7"/>
      <c r="AT919" s="8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</row>
    <row r="920" customFormat="false" ht="17.25" hidden="false" customHeight="true" outlineLevel="0" collapsed="false">
      <c r="A920" s="3"/>
      <c r="B920" s="9"/>
      <c r="C920" s="3"/>
      <c r="D920" s="3"/>
      <c r="E920" s="3"/>
      <c r="F920" s="3"/>
      <c r="G920" s="3"/>
      <c r="H920" s="3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3"/>
      <c r="AB920" s="3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6"/>
      <c r="AR920" s="4"/>
      <c r="AS920" s="7"/>
      <c r="AT920" s="8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</row>
    <row r="921" customFormat="false" ht="17.25" hidden="false" customHeight="true" outlineLevel="0" collapsed="false">
      <c r="A921" s="3"/>
      <c r="B921" s="9"/>
      <c r="C921" s="3"/>
      <c r="D921" s="3"/>
      <c r="E921" s="3"/>
      <c r="F921" s="3"/>
      <c r="G921" s="3"/>
      <c r="H921" s="3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3"/>
      <c r="AB921" s="3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6"/>
      <c r="AR921" s="4"/>
      <c r="AS921" s="7"/>
      <c r="AT921" s="8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</row>
    <row r="922" customFormat="false" ht="17.25" hidden="false" customHeight="true" outlineLevel="0" collapsed="false">
      <c r="A922" s="3"/>
      <c r="B922" s="9"/>
      <c r="C922" s="3"/>
      <c r="D922" s="3"/>
      <c r="E922" s="3"/>
      <c r="F922" s="3"/>
      <c r="G922" s="3"/>
      <c r="H922" s="3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3"/>
      <c r="AB922" s="3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6"/>
      <c r="AR922" s="4"/>
      <c r="AS922" s="7"/>
      <c r="AT922" s="8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</row>
    <row r="923" customFormat="false" ht="17.25" hidden="false" customHeight="true" outlineLevel="0" collapsed="false">
      <c r="A923" s="3"/>
      <c r="B923" s="9"/>
      <c r="C923" s="3"/>
      <c r="D923" s="3"/>
      <c r="E923" s="3"/>
      <c r="F923" s="3"/>
      <c r="G923" s="3"/>
      <c r="H923" s="3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3"/>
      <c r="AB923" s="3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6"/>
      <c r="AR923" s="4"/>
      <c r="AS923" s="7"/>
      <c r="AT923" s="8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</row>
    <row r="924" customFormat="false" ht="17.25" hidden="false" customHeight="true" outlineLevel="0" collapsed="false">
      <c r="A924" s="3"/>
      <c r="B924" s="9"/>
      <c r="C924" s="3"/>
      <c r="D924" s="3"/>
      <c r="E924" s="3"/>
      <c r="F924" s="3"/>
      <c r="G924" s="3"/>
      <c r="H924" s="3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3"/>
      <c r="AB924" s="3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6"/>
      <c r="AR924" s="4"/>
      <c r="AS924" s="7"/>
      <c r="AT924" s="8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</row>
    <row r="925" customFormat="false" ht="17.25" hidden="false" customHeight="true" outlineLevel="0" collapsed="false">
      <c r="A925" s="3"/>
      <c r="B925" s="9"/>
      <c r="C925" s="3"/>
      <c r="D925" s="3"/>
      <c r="E925" s="3"/>
      <c r="F925" s="3"/>
      <c r="G925" s="3"/>
      <c r="H925" s="3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3"/>
      <c r="AB925" s="3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6"/>
      <c r="AR925" s="4"/>
      <c r="AS925" s="7"/>
      <c r="AT925" s="8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</row>
    <row r="926" customFormat="false" ht="17.25" hidden="false" customHeight="true" outlineLevel="0" collapsed="false">
      <c r="A926" s="3"/>
      <c r="B926" s="9"/>
      <c r="C926" s="3"/>
      <c r="D926" s="3"/>
      <c r="E926" s="3"/>
      <c r="F926" s="3"/>
      <c r="G926" s="3"/>
      <c r="H926" s="3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3"/>
      <c r="AB926" s="3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6"/>
      <c r="AR926" s="4"/>
      <c r="AS926" s="7"/>
      <c r="AT926" s="8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</row>
    <row r="927" customFormat="false" ht="17.25" hidden="false" customHeight="true" outlineLevel="0" collapsed="false">
      <c r="A927" s="3"/>
      <c r="B927" s="9"/>
      <c r="C927" s="3"/>
      <c r="D927" s="3"/>
      <c r="E927" s="3"/>
      <c r="F927" s="3"/>
      <c r="G927" s="3"/>
      <c r="H927" s="3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3"/>
      <c r="AB927" s="3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6"/>
      <c r="AR927" s="4"/>
      <c r="AS927" s="7"/>
      <c r="AT927" s="8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</row>
    <row r="928" customFormat="false" ht="17.25" hidden="false" customHeight="true" outlineLevel="0" collapsed="false">
      <c r="A928" s="3"/>
      <c r="B928" s="9"/>
      <c r="C928" s="3"/>
      <c r="D928" s="3"/>
      <c r="E928" s="3"/>
      <c r="F928" s="3"/>
      <c r="G928" s="3"/>
      <c r="H928" s="3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3"/>
      <c r="AB928" s="3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6"/>
      <c r="AR928" s="4"/>
      <c r="AS928" s="7"/>
      <c r="AT928" s="8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</row>
    <row r="929" customFormat="false" ht="17.25" hidden="false" customHeight="true" outlineLevel="0" collapsed="false">
      <c r="A929" s="3"/>
      <c r="B929" s="9"/>
      <c r="C929" s="3"/>
      <c r="D929" s="3"/>
      <c r="E929" s="3"/>
      <c r="F929" s="3"/>
      <c r="G929" s="3"/>
      <c r="H929" s="3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3"/>
      <c r="AB929" s="3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6"/>
      <c r="AR929" s="4"/>
      <c r="AS929" s="7"/>
      <c r="AT929" s="8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</row>
    <row r="930" customFormat="false" ht="17.25" hidden="false" customHeight="true" outlineLevel="0" collapsed="false">
      <c r="A930" s="3"/>
      <c r="B930" s="9"/>
      <c r="C930" s="3"/>
      <c r="D930" s="3"/>
      <c r="E930" s="3"/>
      <c r="F930" s="3"/>
      <c r="G930" s="3"/>
      <c r="H930" s="3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3"/>
      <c r="AB930" s="3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6"/>
      <c r="AR930" s="4"/>
      <c r="AS930" s="7"/>
      <c r="AT930" s="8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</row>
    <row r="931" customFormat="false" ht="17.25" hidden="false" customHeight="true" outlineLevel="0" collapsed="false">
      <c r="A931" s="3"/>
      <c r="B931" s="9"/>
      <c r="C931" s="3"/>
      <c r="D931" s="3"/>
      <c r="E931" s="3"/>
      <c r="F931" s="3"/>
      <c r="G931" s="3"/>
      <c r="H931" s="3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3"/>
      <c r="AB931" s="3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6"/>
      <c r="AR931" s="4"/>
      <c r="AS931" s="7"/>
      <c r="AT931" s="8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</row>
    <row r="932" customFormat="false" ht="17.25" hidden="false" customHeight="true" outlineLevel="0" collapsed="false">
      <c r="A932" s="3"/>
      <c r="B932" s="9"/>
      <c r="C932" s="3"/>
      <c r="D932" s="3"/>
      <c r="E932" s="3"/>
      <c r="F932" s="3"/>
      <c r="G932" s="3"/>
      <c r="H932" s="3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3"/>
      <c r="AB932" s="3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6"/>
      <c r="AR932" s="4"/>
      <c r="AS932" s="7"/>
      <c r="AT932" s="8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</row>
    <row r="933" customFormat="false" ht="17.25" hidden="false" customHeight="true" outlineLevel="0" collapsed="false">
      <c r="A933" s="3"/>
      <c r="B933" s="9"/>
      <c r="C933" s="3"/>
      <c r="D933" s="3"/>
      <c r="E933" s="3"/>
      <c r="F933" s="3"/>
      <c r="G933" s="3"/>
      <c r="H933" s="3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3"/>
      <c r="AB933" s="3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6"/>
      <c r="AR933" s="4"/>
      <c r="AS933" s="7"/>
      <c r="AT933" s="8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</row>
    <row r="934" customFormat="false" ht="17.25" hidden="false" customHeight="true" outlineLevel="0" collapsed="false">
      <c r="A934" s="3"/>
      <c r="B934" s="9"/>
      <c r="C934" s="3"/>
      <c r="D934" s="3"/>
      <c r="E934" s="3"/>
      <c r="F934" s="3"/>
      <c r="G934" s="3"/>
      <c r="H934" s="3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3"/>
      <c r="AB934" s="3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6"/>
      <c r="AR934" s="4"/>
      <c r="AS934" s="7"/>
      <c r="AT934" s="8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</row>
    <row r="935" customFormat="false" ht="17.25" hidden="false" customHeight="true" outlineLevel="0" collapsed="false">
      <c r="A935" s="3"/>
      <c r="B935" s="9"/>
      <c r="C935" s="3"/>
      <c r="D935" s="3"/>
      <c r="E935" s="3"/>
      <c r="F935" s="3"/>
      <c r="G935" s="3"/>
      <c r="H935" s="3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3"/>
      <c r="AB935" s="3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6"/>
      <c r="AR935" s="4"/>
      <c r="AS935" s="7"/>
      <c r="AT935" s="8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</row>
    <row r="936" customFormat="false" ht="17.25" hidden="false" customHeight="true" outlineLevel="0" collapsed="false">
      <c r="A936" s="3"/>
      <c r="B936" s="9"/>
      <c r="C936" s="3"/>
      <c r="D936" s="3"/>
      <c r="E936" s="3"/>
      <c r="F936" s="3"/>
      <c r="G936" s="3"/>
      <c r="H936" s="3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3"/>
      <c r="AB936" s="3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6"/>
      <c r="AR936" s="4"/>
      <c r="AS936" s="7"/>
      <c r="AT936" s="8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</row>
    <row r="937" customFormat="false" ht="17.25" hidden="false" customHeight="true" outlineLevel="0" collapsed="false">
      <c r="A937" s="3"/>
      <c r="B937" s="9"/>
      <c r="C937" s="3"/>
      <c r="D937" s="3"/>
      <c r="E937" s="3"/>
      <c r="F937" s="3"/>
      <c r="G937" s="3"/>
      <c r="H937" s="3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3"/>
      <c r="AB937" s="3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6"/>
      <c r="AR937" s="4"/>
      <c r="AS937" s="7"/>
      <c r="AT937" s="8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</row>
    <row r="938" customFormat="false" ht="17.25" hidden="false" customHeight="true" outlineLevel="0" collapsed="false">
      <c r="A938" s="3"/>
      <c r="B938" s="9"/>
      <c r="C938" s="3"/>
      <c r="D938" s="3"/>
      <c r="E938" s="3"/>
      <c r="F938" s="3"/>
      <c r="G938" s="3"/>
      <c r="H938" s="3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3"/>
      <c r="AB938" s="3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6"/>
      <c r="AR938" s="4"/>
      <c r="AS938" s="7"/>
      <c r="AT938" s="8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</row>
    <row r="939" customFormat="false" ht="17.25" hidden="false" customHeight="true" outlineLevel="0" collapsed="false">
      <c r="A939" s="3"/>
      <c r="B939" s="9"/>
      <c r="C939" s="3"/>
      <c r="D939" s="3"/>
      <c r="E939" s="3"/>
      <c r="F939" s="3"/>
      <c r="G939" s="3"/>
      <c r="H939" s="3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3"/>
      <c r="AB939" s="3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6"/>
      <c r="AR939" s="4"/>
      <c r="AS939" s="7"/>
      <c r="AT939" s="8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</row>
    <row r="940" customFormat="false" ht="17.25" hidden="false" customHeight="true" outlineLevel="0" collapsed="false">
      <c r="A940" s="3"/>
      <c r="B940" s="9"/>
      <c r="C940" s="3"/>
      <c r="D940" s="3"/>
      <c r="E940" s="3"/>
      <c r="F940" s="3"/>
      <c r="G940" s="3"/>
      <c r="H940" s="3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3"/>
      <c r="AB940" s="3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6"/>
      <c r="AR940" s="4"/>
      <c r="AS940" s="7"/>
      <c r="AT940" s="8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</row>
    <row r="941" customFormat="false" ht="17.25" hidden="false" customHeight="true" outlineLevel="0" collapsed="false">
      <c r="A941" s="3"/>
      <c r="B941" s="9"/>
      <c r="C941" s="3"/>
      <c r="D941" s="3"/>
      <c r="E941" s="3"/>
      <c r="F941" s="3"/>
      <c r="G941" s="3"/>
      <c r="H941" s="3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3"/>
      <c r="AB941" s="3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6"/>
      <c r="AR941" s="4"/>
      <c r="AS941" s="7"/>
      <c r="AT941" s="8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</row>
    <row r="942" customFormat="false" ht="17.25" hidden="false" customHeight="true" outlineLevel="0" collapsed="false">
      <c r="A942" s="3"/>
      <c r="B942" s="9"/>
      <c r="C942" s="3"/>
      <c r="D942" s="3"/>
      <c r="E942" s="3"/>
      <c r="F942" s="3"/>
      <c r="G942" s="3"/>
      <c r="H942" s="3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3"/>
      <c r="AB942" s="3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6"/>
      <c r="AR942" s="4"/>
      <c r="AS942" s="7"/>
      <c r="AT942" s="8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</row>
    <row r="943" customFormat="false" ht="17.25" hidden="false" customHeight="true" outlineLevel="0" collapsed="false">
      <c r="A943" s="3"/>
      <c r="B943" s="9"/>
      <c r="C943" s="3"/>
      <c r="D943" s="3"/>
      <c r="E943" s="3"/>
      <c r="F943" s="3"/>
      <c r="G943" s="3"/>
      <c r="H943" s="3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3"/>
      <c r="AB943" s="3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6"/>
      <c r="AR943" s="4"/>
      <c r="AS943" s="7"/>
      <c r="AT943" s="8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</row>
    <row r="944" customFormat="false" ht="17.25" hidden="false" customHeight="true" outlineLevel="0" collapsed="false">
      <c r="A944" s="3"/>
      <c r="B944" s="9"/>
      <c r="C944" s="3"/>
      <c r="D944" s="3"/>
      <c r="E944" s="3"/>
      <c r="F944" s="3"/>
      <c r="G944" s="3"/>
      <c r="H944" s="3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3"/>
      <c r="AB944" s="3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6"/>
      <c r="AR944" s="4"/>
      <c r="AS944" s="7"/>
      <c r="AT944" s="8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</row>
    <row r="945" customFormat="false" ht="17.25" hidden="false" customHeight="true" outlineLevel="0" collapsed="false">
      <c r="A945" s="3"/>
      <c r="B945" s="9"/>
      <c r="C945" s="3"/>
      <c r="D945" s="3"/>
      <c r="E945" s="3"/>
      <c r="F945" s="3"/>
      <c r="G945" s="3"/>
      <c r="H945" s="3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3"/>
      <c r="AB945" s="3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6"/>
      <c r="AR945" s="4"/>
      <c r="AS945" s="7"/>
      <c r="AT945" s="8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</row>
    <row r="946" customFormat="false" ht="17.25" hidden="false" customHeight="true" outlineLevel="0" collapsed="false">
      <c r="A946" s="3"/>
      <c r="B946" s="9"/>
      <c r="C946" s="3"/>
      <c r="D946" s="3"/>
      <c r="E946" s="3"/>
      <c r="F946" s="3"/>
      <c r="G946" s="3"/>
      <c r="H946" s="3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3"/>
      <c r="AB946" s="3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6"/>
      <c r="AR946" s="4"/>
      <c r="AS946" s="7"/>
      <c r="AT946" s="8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</row>
    <row r="947" customFormat="false" ht="17.25" hidden="false" customHeight="true" outlineLevel="0" collapsed="false">
      <c r="A947" s="3"/>
      <c r="B947" s="9"/>
      <c r="C947" s="3"/>
      <c r="D947" s="3"/>
      <c r="E947" s="3"/>
      <c r="F947" s="3"/>
      <c r="G947" s="3"/>
      <c r="H947" s="3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3"/>
      <c r="AB947" s="3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6"/>
      <c r="AR947" s="4"/>
      <c r="AS947" s="7"/>
      <c r="AT947" s="8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</row>
    <row r="948" customFormat="false" ht="17.25" hidden="false" customHeight="true" outlineLevel="0" collapsed="false">
      <c r="A948" s="3"/>
      <c r="B948" s="9"/>
      <c r="C948" s="3"/>
      <c r="D948" s="3"/>
      <c r="E948" s="3"/>
      <c r="F948" s="3"/>
      <c r="G948" s="3"/>
      <c r="H948" s="3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3"/>
      <c r="AB948" s="3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6"/>
      <c r="AR948" s="4"/>
      <c r="AS948" s="7"/>
      <c r="AT948" s="8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</row>
    <row r="949" customFormat="false" ht="17.25" hidden="false" customHeight="true" outlineLevel="0" collapsed="false">
      <c r="A949" s="3"/>
      <c r="B949" s="9"/>
      <c r="C949" s="3"/>
      <c r="D949" s="3"/>
      <c r="E949" s="3"/>
      <c r="F949" s="3"/>
      <c r="G949" s="3"/>
      <c r="H949" s="3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3"/>
      <c r="AB949" s="3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6"/>
      <c r="AR949" s="4"/>
      <c r="AS949" s="7"/>
      <c r="AT949" s="8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</row>
    <row r="950" customFormat="false" ht="17.25" hidden="false" customHeight="true" outlineLevel="0" collapsed="false">
      <c r="A950" s="3"/>
      <c r="B950" s="9"/>
      <c r="C950" s="3"/>
      <c r="D950" s="3"/>
      <c r="E950" s="3"/>
      <c r="F950" s="3"/>
      <c r="G950" s="3"/>
      <c r="H950" s="3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3"/>
      <c r="AB950" s="3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6"/>
      <c r="AR950" s="4"/>
      <c r="AS950" s="7"/>
      <c r="AT950" s="8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</row>
    <row r="951" customFormat="false" ht="17.25" hidden="false" customHeight="true" outlineLevel="0" collapsed="false">
      <c r="A951" s="3"/>
      <c r="B951" s="9"/>
      <c r="C951" s="3"/>
      <c r="D951" s="3"/>
      <c r="E951" s="3"/>
      <c r="F951" s="3"/>
      <c r="G951" s="3"/>
      <c r="H951" s="3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3"/>
      <c r="AB951" s="3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6"/>
      <c r="AR951" s="4"/>
      <c r="AS951" s="7"/>
      <c r="AT951" s="8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</row>
    <row r="952" customFormat="false" ht="17.25" hidden="false" customHeight="true" outlineLevel="0" collapsed="false">
      <c r="A952" s="3"/>
      <c r="B952" s="9"/>
      <c r="C952" s="3"/>
      <c r="D952" s="3"/>
      <c r="E952" s="3"/>
      <c r="F952" s="3"/>
      <c r="G952" s="3"/>
      <c r="H952" s="3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3"/>
      <c r="AB952" s="3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6"/>
      <c r="AR952" s="4"/>
      <c r="AS952" s="7"/>
      <c r="AT952" s="8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</row>
    <row r="953" customFormat="false" ht="17.25" hidden="false" customHeight="true" outlineLevel="0" collapsed="false">
      <c r="A953" s="3"/>
      <c r="B953" s="9"/>
      <c r="C953" s="3"/>
      <c r="D953" s="3"/>
      <c r="E953" s="3"/>
      <c r="F953" s="3"/>
      <c r="G953" s="3"/>
      <c r="H953" s="3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3"/>
      <c r="AB953" s="3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6"/>
      <c r="AR953" s="4"/>
      <c r="AS953" s="7"/>
      <c r="AT953" s="8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</row>
    <row r="954" customFormat="false" ht="17.25" hidden="false" customHeight="true" outlineLevel="0" collapsed="false">
      <c r="A954" s="3"/>
      <c r="B954" s="9"/>
      <c r="C954" s="3"/>
      <c r="D954" s="3"/>
      <c r="E954" s="3"/>
      <c r="F954" s="3"/>
      <c r="G954" s="3"/>
      <c r="H954" s="3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3"/>
      <c r="AB954" s="3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6"/>
      <c r="AR954" s="4"/>
      <c r="AS954" s="7"/>
      <c r="AT954" s="8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</row>
    <row r="955" customFormat="false" ht="17.25" hidden="false" customHeight="true" outlineLevel="0" collapsed="false">
      <c r="A955" s="3"/>
      <c r="B955" s="9"/>
      <c r="C955" s="3"/>
      <c r="D955" s="3"/>
      <c r="E955" s="3"/>
      <c r="F955" s="3"/>
      <c r="G955" s="3"/>
      <c r="H955" s="3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3"/>
      <c r="AB955" s="3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6"/>
      <c r="AR955" s="4"/>
      <c r="AS955" s="7"/>
      <c r="AT955" s="8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</row>
    <row r="956" customFormat="false" ht="17.25" hidden="false" customHeight="true" outlineLevel="0" collapsed="false">
      <c r="A956" s="3"/>
      <c r="B956" s="9"/>
      <c r="C956" s="3"/>
      <c r="D956" s="3"/>
      <c r="E956" s="3"/>
      <c r="F956" s="3"/>
      <c r="G956" s="3"/>
      <c r="H956" s="3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3"/>
      <c r="AB956" s="3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6"/>
      <c r="AR956" s="4"/>
      <c r="AS956" s="7"/>
      <c r="AT956" s="8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</row>
    <row r="957" customFormat="false" ht="17.25" hidden="false" customHeight="true" outlineLevel="0" collapsed="false">
      <c r="A957" s="3"/>
      <c r="B957" s="9"/>
      <c r="C957" s="3"/>
      <c r="D957" s="3"/>
      <c r="E957" s="3"/>
      <c r="F957" s="3"/>
      <c r="G957" s="3"/>
      <c r="H957" s="3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3"/>
      <c r="AB957" s="3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6"/>
      <c r="AR957" s="4"/>
      <c r="AS957" s="7"/>
      <c r="AT957" s="8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</row>
    <row r="958" customFormat="false" ht="17.25" hidden="false" customHeight="true" outlineLevel="0" collapsed="false">
      <c r="A958" s="3"/>
      <c r="B958" s="9"/>
      <c r="C958" s="3"/>
      <c r="D958" s="3"/>
      <c r="E958" s="3"/>
      <c r="F958" s="3"/>
      <c r="G958" s="3"/>
      <c r="H958" s="3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3"/>
      <c r="AB958" s="3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6"/>
      <c r="AR958" s="4"/>
      <c r="AS958" s="7"/>
      <c r="AT958" s="8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</row>
    <row r="959" customFormat="false" ht="17.25" hidden="false" customHeight="true" outlineLevel="0" collapsed="false">
      <c r="A959" s="3"/>
      <c r="B959" s="9"/>
      <c r="C959" s="3"/>
      <c r="D959" s="3"/>
      <c r="E959" s="3"/>
      <c r="F959" s="3"/>
      <c r="G959" s="3"/>
      <c r="H959" s="3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3"/>
      <c r="AB959" s="3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6"/>
      <c r="AR959" s="4"/>
      <c r="AS959" s="7"/>
      <c r="AT959" s="8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</row>
    <row r="960" customFormat="false" ht="17.25" hidden="false" customHeight="true" outlineLevel="0" collapsed="false">
      <c r="A960" s="3"/>
      <c r="B960" s="9"/>
      <c r="C960" s="3"/>
      <c r="D960" s="3"/>
      <c r="E960" s="3"/>
      <c r="F960" s="3"/>
      <c r="G960" s="3"/>
      <c r="H960" s="3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3"/>
      <c r="AB960" s="3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6"/>
      <c r="AR960" s="4"/>
      <c r="AS960" s="7"/>
      <c r="AT960" s="8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</row>
    <row r="961" customFormat="false" ht="17.25" hidden="false" customHeight="true" outlineLevel="0" collapsed="false">
      <c r="A961" s="3"/>
      <c r="B961" s="9"/>
      <c r="C961" s="3"/>
      <c r="D961" s="3"/>
      <c r="E961" s="3"/>
      <c r="F961" s="3"/>
      <c r="G961" s="3"/>
      <c r="H961" s="3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3"/>
      <c r="AB961" s="3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6"/>
      <c r="AR961" s="4"/>
      <c r="AS961" s="7"/>
      <c r="AT961" s="8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</row>
    <row r="962" customFormat="false" ht="17.25" hidden="false" customHeight="true" outlineLevel="0" collapsed="false">
      <c r="A962" s="3"/>
      <c r="B962" s="9"/>
      <c r="C962" s="3"/>
      <c r="D962" s="3"/>
      <c r="E962" s="3"/>
      <c r="F962" s="3"/>
      <c r="G962" s="3"/>
      <c r="H962" s="3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3"/>
      <c r="AB962" s="3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6"/>
      <c r="AR962" s="4"/>
      <c r="AS962" s="7"/>
      <c r="AT962" s="8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</row>
    <row r="963" customFormat="false" ht="17.25" hidden="false" customHeight="true" outlineLevel="0" collapsed="false">
      <c r="A963" s="3"/>
      <c r="B963" s="9"/>
      <c r="C963" s="3"/>
      <c r="D963" s="3"/>
      <c r="E963" s="3"/>
      <c r="F963" s="3"/>
      <c r="G963" s="3"/>
      <c r="H963" s="3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3"/>
      <c r="AB963" s="3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6"/>
      <c r="AR963" s="4"/>
      <c r="AS963" s="7"/>
      <c r="AT963" s="8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</row>
    <row r="964" customFormat="false" ht="17.25" hidden="false" customHeight="true" outlineLevel="0" collapsed="false">
      <c r="A964" s="3"/>
      <c r="B964" s="9"/>
      <c r="C964" s="3"/>
      <c r="D964" s="3"/>
      <c r="E964" s="3"/>
      <c r="F964" s="3"/>
      <c r="G964" s="3"/>
      <c r="H964" s="3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3"/>
      <c r="AB964" s="3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6"/>
      <c r="AR964" s="4"/>
      <c r="AS964" s="7"/>
      <c r="AT964" s="8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</row>
    <row r="965" customFormat="false" ht="17.25" hidden="false" customHeight="true" outlineLevel="0" collapsed="false">
      <c r="A965" s="3"/>
      <c r="B965" s="9"/>
      <c r="C965" s="3"/>
      <c r="D965" s="3"/>
      <c r="E965" s="3"/>
      <c r="F965" s="3"/>
      <c r="G965" s="3"/>
      <c r="H965" s="3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3"/>
      <c r="AB965" s="3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6"/>
      <c r="AR965" s="4"/>
      <c r="AS965" s="7"/>
      <c r="AT965" s="8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</row>
    <row r="966" customFormat="false" ht="17.25" hidden="false" customHeight="true" outlineLevel="0" collapsed="false">
      <c r="A966" s="3"/>
      <c r="B966" s="9"/>
      <c r="C966" s="3"/>
      <c r="D966" s="3"/>
      <c r="E966" s="3"/>
      <c r="F966" s="3"/>
      <c r="G966" s="3"/>
      <c r="H966" s="3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3"/>
      <c r="AB966" s="3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6"/>
      <c r="AR966" s="4"/>
      <c r="AS966" s="7"/>
      <c r="AT966" s="8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</row>
    <row r="967" customFormat="false" ht="17.25" hidden="false" customHeight="true" outlineLevel="0" collapsed="false">
      <c r="A967" s="3"/>
      <c r="B967" s="9"/>
      <c r="C967" s="3"/>
      <c r="D967" s="3"/>
      <c r="E967" s="3"/>
      <c r="F967" s="3"/>
      <c r="G967" s="3"/>
      <c r="H967" s="3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3"/>
      <c r="AB967" s="3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6"/>
      <c r="AR967" s="4"/>
      <c r="AS967" s="7"/>
      <c r="AT967" s="8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</row>
    <row r="968" customFormat="false" ht="17.25" hidden="false" customHeight="true" outlineLevel="0" collapsed="false">
      <c r="A968" s="3"/>
      <c r="B968" s="9"/>
      <c r="C968" s="3"/>
      <c r="D968" s="3"/>
      <c r="E968" s="3"/>
      <c r="F968" s="3"/>
      <c r="G968" s="3"/>
      <c r="H968" s="3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3"/>
      <c r="AB968" s="3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6"/>
      <c r="AR968" s="4"/>
      <c r="AS968" s="7"/>
      <c r="AT968" s="8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</row>
    <row r="969" customFormat="false" ht="17.25" hidden="false" customHeight="true" outlineLevel="0" collapsed="false">
      <c r="A969" s="3"/>
      <c r="B969" s="9"/>
      <c r="C969" s="3"/>
      <c r="D969" s="3"/>
      <c r="E969" s="3"/>
      <c r="F969" s="3"/>
      <c r="G969" s="3"/>
      <c r="H969" s="3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3"/>
      <c r="AB969" s="3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6"/>
      <c r="AR969" s="4"/>
      <c r="AS969" s="7"/>
      <c r="AT969" s="8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</row>
    <row r="970" customFormat="false" ht="17.25" hidden="false" customHeight="true" outlineLevel="0" collapsed="false">
      <c r="A970" s="3"/>
      <c r="B970" s="9"/>
      <c r="C970" s="3"/>
      <c r="D970" s="3"/>
      <c r="E970" s="3"/>
      <c r="F970" s="3"/>
      <c r="G970" s="3"/>
      <c r="H970" s="3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3"/>
      <c r="AB970" s="3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6"/>
      <c r="AR970" s="4"/>
      <c r="AS970" s="7"/>
      <c r="AT970" s="8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</row>
    <row r="971" customFormat="false" ht="17.25" hidden="false" customHeight="true" outlineLevel="0" collapsed="false">
      <c r="A971" s="3"/>
      <c r="B971" s="9"/>
      <c r="C971" s="3"/>
      <c r="D971" s="3"/>
      <c r="E971" s="3"/>
      <c r="F971" s="3"/>
      <c r="G971" s="3"/>
      <c r="H971" s="3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3"/>
      <c r="AB971" s="3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6"/>
      <c r="AR971" s="4"/>
      <c r="AS971" s="7"/>
      <c r="AT971" s="8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</row>
    <row r="972" customFormat="false" ht="17.25" hidden="false" customHeight="true" outlineLevel="0" collapsed="false">
      <c r="A972" s="3"/>
      <c r="B972" s="9"/>
      <c r="C972" s="3"/>
      <c r="D972" s="3"/>
      <c r="E972" s="3"/>
      <c r="F972" s="3"/>
      <c r="G972" s="3"/>
      <c r="H972" s="3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3"/>
      <c r="AB972" s="3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6"/>
      <c r="AR972" s="4"/>
      <c r="AS972" s="7"/>
      <c r="AT972" s="8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</row>
    <row r="973" customFormat="false" ht="17.25" hidden="false" customHeight="true" outlineLevel="0" collapsed="false">
      <c r="A973" s="3"/>
      <c r="B973" s="9"/>
      <c r="C973" s="3"/>
      <c r="D973" s="3"/>
      <c r="E973" s="3"/>
      <c r="F973" s="3"/>
      <c r="G973" s="3"/>
      <c r="H973" s="3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3"/>
      <c r="AB973" s="3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6"/>
      <c r="AR973" s="4"/>
      <c r="AS973" s="7"/>
      <c r="AT973" s="8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</row>
    <row r="974" customFormat="false" ht="17.25" hidden="false" customHeight="true" outlineLevel="0" collapsed="false">
      <c r="A974" s="3"/>
      <c r="B974" s="9"/>
      <c r="C974" s="3"/>
      <c r="D974" s="3"/>
      <c r="E974" s="3"/>
      <c r="F974" s="3"/>
      <c r="G974" s="3"/>
      <c r="H974" s="3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3"/>
      <c r="AB974" s="3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6"/>
      <c r="AR974" s="4"/>
      <c r="AS974" s="7"/>
      <c r="AT974" s="8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</row>
    <row r="975" customFormat="false" ht="17.25" hidden="false" customHeight="true" outlineLevel="0" collapsed="false">
      <c r="A975" s="3"/>
      <c r="B975" s="9"/>
      <c r="C975" s="3"/>
      <c r="D975" s="3"/>
      <c r="E975" s="3"/>
      <c r="F975" s="3"/>
      <c r="G975" s="3"/>
      <c r="H975" s="3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3"/>
      <c r="AB975" s="3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6"/>
      <c r="AR975" s="4"/>
      <c r="AS975" s="7"/>
      <c r="AT975" s="8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</row>
    <row r="976" customFormat="false" ht="17.25" hidden="false" customHeight="true" outlineLevel="0" collapsed="false">
      <c r="A976" s="3"/>
      <c r="B976" s="9"/>
      <c r="C976" s="3"/>
      <c r="D976" s="3"/>
      <c r="E976" s="3"/>
      <c r="F976" s="3"/>
      <c r="G976" s="3"/>
      <c r="H976" s="3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3"/>
      <c r="AB976" s="3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6"/>
      <c r="AR976" s="4"/>
      <c r="AS976" s="7"/>
      <c r="AT976" s="8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</row>
    <row r="977" customFormat="false" ht="17.25" hidden="false" customHeight="true" outlineLevel="0" collapsed="false">
      <c r="A977" s="3"/>
      <c r="B977" s="9"/>
      <c r="C977" s="3"/>
      <c r="D977" s="3"/>
      <c r="E977" s="3"/>
      <c r="F977" s="3"/>
      <c r="G977" s="3"/>
      <c r="H977" s="3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3"/>
      <c r="AB977" s="3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6"/>
      <c r="AR977" s="4"/>
      <c r="AS977" s="7"/>
      <c r="AT977" s="8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</row>
    <row r="978" customFormat="false" ht="17.25" hidden="false" customHeight="true" outlineLevel="0" collapsed="false">
      <c r="A978" s="3"/>
      <c r="B978" s="9"/>
      <c r="C978" s="3"/>
      <c r="D978" s="3"/>
      <c r="E978" s="3"/>
      <c r="F978" s="3"/>
      <c r="G978" s="3"/>
      <c r="H978" s="3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3"/>
      <c r="AB978" s="3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6"/>
      <c r="AR978" s="4"/>
      <c r="AS978" s="7"/>
      <c r="AT978" s="8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</row>
    <row r="979" customFormat="false" ht="17.25" hidden="false" customHeight="true" outlineLevel="0" collapsed="false">
      <c r="A979" s="3"/>
      <c r="B979" s="9"/>
      <c r="C979" s="3"/>
      <c r="D979" s="3"/>
      <c r="E979" s="3"/>
      <c r="F979" s="3"/>
      <c r="G979" s="3"/>
      <c r="H979" s="3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3"/>
      <c r="AB979" s="3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6"/>
      <c r="AR979" s="4"/>
      <c r="AS979" s="7"/>
      <c r="AT979" s="8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</row>
    <row r="980" customFormat="false" ht="17.25" hidden="false" customHeight="true" outlineLevel="0" collapsed="false">
      <c r="A980" s="3"/>
      <c r="B980" s="9"/>
      <c r="C980" s="3"/>
      <c r="D980" s="3"/>
      <c r="E980" s="3"/>
      <c r="F980" s="3"/>
      <c r="G980" s="3"/>
      <c r="H980" s="3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3"/>
      <c r="AB980" s="3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6"/>
      <c r="AR980" s="4"/>
      <c r="AS980" s="7"/>
      <c r="AT980" s="8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</row>
    <row r="981" customFormat="false" ht="17.25" hidden="false" customHeight="true" outlineLevel="0" collapsed="false">
      <c r="A981" s="3"/>
      <c r="B981" s="9"/>
      <c r="C981" s="3"/>
      <c r="D981" s="3"/>
      <c r="E981" s="3"/>
      <c r="F981" s="3"/>
      <c r="G981" s="3"/>
      <c r="H981" s="3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3"/>
      <c r="AB981" s="3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6"/>
      <c r="AR981" s="4"/>
      <c r="AS981" s="7"/>
      <c r="AT981" s="8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</row>
    <row r="982" customFormat="false" ht="17.25" hidden="false" customHeight="true" outlineLevel="0" collapsed="false">
      <c r="A982" s="3"/>
      <c r="B982" s="9"/>
      <c r="C982" s="3"/>
      <c r="D982" s="3"/>
      <c r="E982" s="3"/>
      <c r="F982" s="3"/>
      <c r="G982" s="3"/>
      <c r="H982" s="3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3"/>
      <c r="AB982" s="3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6"/>
      <c r="AR982" s="4"/>
      <c r="AS982" s="7"/>
      <c r="AT982" s="8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</row>
    <row r="983" customFormat="false" ht="17.25" hidden="false" customHeight="true" outlineLevel="0" collapsed="false">
      <c r="A983" s="3"/>
      <c r="B983" s="9"/>
      <c r="C983" s="3"/>
      <c r="D983" s="3"/>
      <c r="E983" s="3"/>
      <c r="F983" s="3"/>
      <c r="G983" s="3"/>
      <c r="H983" s="3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3"/>
      <c r="AB983" s="3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6"/>
      <c r="AR983" s="4"/>
      <c r="AS983" s="7"/>
      <c r="AT983" s="8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</row>
    <row r="984" customFormat="false" ht="17.25" hidden="false" customHeight="true" outlineLevel="0" collapsed="false">
      <c r="A984" s="3"/>
      <c r="B984" s="9"/>
      <c r="C984" s="3"/>
      <c r="D984" s="3"/>
      <c r="E984" s="3"/>
      <c r="F984" s="3"/>
      <c r="G984" s="3"/>
      <c r="H984" s="3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3"/>
      <c r="AB984" s="3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6"/>
      <c r="AR984" s="4"/>
      <c r="AS984" s="7"/>
      <c r="AT984" s="8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</row>
    <row r="985" customFormat="false" ht="17.25" hidden="false" customHeight="true" outlineLevel="0" collapsed="false">
      <c r="A985" s="3"/>
      <c r="B985" s="9"/>
      <c r="C985" s="3"/>
      <c r="D985" s="3"/>
      <c r="E985" s="3"/>
      <c r="F985" s="3"/>
      <c r="G985" s="3"/>
      <c r="H985" s="3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3"/>
      <c r="AB985" s="3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6"/>
      <c r="AR985" s="4"/>
      <c r="AS985" s="7"/>
      <c r="AT985" s="8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</row>
    <row r="986" customFormat="false" ht="17.25" hidden="false" customHeight="true" outlineLevel="0" collapsed="false">
      <c r="A986" s="3"/>
      <c r="B986" s="9"/>
      <c r="C986" s="3"/>
      <c r="D986" s="3"/>
      <c r="E986" s="3"/>
      <c r="F986" s="3"/>
      <c r="G986" s="3"/>
      <c r="H986" s="3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3"/>
      <c r="AB986" s="3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6"/>
      <c r="AR986" s="4"/>
      <c r="AS986" s="7"/>
      <c r="AT986" s="8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</row>
    <row r="987" customFormat="false" ht="17.25" hidden="false" customHeight="true" outlineLevel="0" collapsed="false">
      <c r="A987" s="3"/>
      <c r="B987" s="9"/>
      <c r="C987" s="3"/>
      <c r="D987" s="3"/>
      <c r="E987" s="3"/>
      <c r="F987" s="3"/>
      <c r="G987" s="3"/>
      <c r="H987" s="3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3"/>
      <c r="AB987" s="3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6"/>
      <c r="AR987" s="4"/>
      <c r="AS987" s="7"/>
      <c r="AT987" s="8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</row>
    <row r="988" customFormat="false" ht="17.25" hidden="false" customHeight="true" outlineLevel="0" collapsed="false">
      <c r="A988" s="3"/>
      <c r="B988" s="9"/>
      <c r="C988" s="3"/>
      <c r="D988" s="3"/>
      <c r="E988" s="3"/>
      <c r="F988" s="3"/>
      <c r="G988" s="3"/>
      <c r="H988" s="3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3"/>
      <c r="AB988" s="3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6"/>
      <c r="AR988" s="4"/>
      <c r="AS988" s="7"/>
      <c r="AT988" s="8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</row>
    <row r="989" customFormat="false" ht="17.25" hidden="false" customHeight="true" outlineLevel="0" collapsed="false">
      <c r="A989" s="3"/>
      <c r="B989" s="9"/>
      <c r="C989" s="3"/>
      <c r="D989" s="3"/>
      <c r="E989" s="3"/>
      <c r="F989" s="3"/>
      <c r="G989" s="3"/>
      <c r="H989" s="3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3"/>
      <c r="AB989" s="3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6"/>
      <c r="AR989" s="4"/>
      <c r="AS989" s="7"/>
      <c r="AT989" s="8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</row>
    <row r="990" customFormat="false" ht="17.25" hidden="false" customHeight="true" outlineLevel="0" collapsed="false">
      <c r="A990" s="3"/>
      <c r="B990" s="9"/>
      <c r="C990" s="3"/>
      <c r="D990" s="3"/>
      <c r="E990" s="3"/>
      <c r="F990" s="3"/>
      <c r="G990" s="3"/>
      <c r="H990" s="3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3"/>
      <c r="AB990" s="3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6"/>
      <c r="AR990" s="4"/>
      <c r="AS990" s="7"/>
      <c r="AT990" s="8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</row>
    <row r="991" customFormat="false" ht="17.25" hidden="false" customHeight="true" outlineLevel="0" collapsed="false">
      <c r="A991" s="3"/>
      <c r="B991" s="9"/>
      <c r="C991" s="3"/>
      <c r="D991" s="3"/>
      <c r="E991" s="3"/>
      <c r="F991" s="3"/>
      <c r="G991" s="3"/>
      <c r="H991" s="3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3"/>
      <c r="AB991" s="3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6"/>
      <c r="AR991" s="4"/>
      <c r="AS991" s="7"/>
      <c r="AT991" s="8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</row>
    <row r="992" customFormat="false" ht="17.25" hidden="false" customHeight="true" outlineLevel="0" collapsed="false">
      <c r="A992" s="3"/>
      <c r="B992" s="9"/>
      <c r="C992" s="3"/>
      <c r="D992" s="3"/>
      <c r="E992" s="3"/>
      <c r="F992" s="3"/>
      <c r="G992" s="3"/>
      <c r="H992" s="3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3"/>
      <c r="AB992" s="3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6"/>
      <c r="AR992" s="4"/>
      <c r="AS992" s="7"/>
      <c r="AT992" s="8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</row>
    <row r="993" customFormat="false" ht="17.25" hidden="false" customHeight="true" outlineLevel="0" collapsed="false">
      <c r="A993" s="3"/>
      <c r="B993" s="9"/>
      <c r="C993" s="3"/>
      <c r="D993" s="3"/>
      <c r="E993" s="3"/>
      <c r="F993" s="3"/>
      <c r="G993" s="3"/>
      <c r="H993" s="3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3"/>
      <c r="AB993" s="3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6"/>
      <c r="AR993" s="4"/>
      <c r="AS993" s="7"/>
      <c r="AT993" s="8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</row>
    <row r="994" customFormat="false" ht="17.25" hidden="false" customHeight="true" outlineLevel="0" collapsed="false">
      <c r="A994" s="3"/>
      <c r="B994" s="9"/>
      <c r="C994" s="3"/>
      <c r="D994" s="3"/>
      <c r="E994" s="3"/>
      <c r="F994" s="3"/>
      <c r="G994" s="3"/>
      <c r="H994" s="3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3"/>
      <c r="AB994" s="3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6"/>
      <c r="AR994" s="4"/>
      <c r="AS994" s="7"/>
      <c r="AT994" s="8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</row>
    <row r="995" customFormat="false" ht="17.25" hidden="false" customHeight="true" outlineLevel="0" collapsed="false">
      <c r="A995" s="3"/>
      <c r="B995" s="9"/>
      <c r="C995" s="3"/>
      <c r="D995" s="3"/>
      <c r="E995" s="3"/>
      <c r="F995" s="3"/>
      <c r="G995" s="3"/>
      <c r="H995" s="3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3"/>
      <c r="AB995" s="3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6"/>
      <c r="AR995" s="4"/>
      <c r="AS995" s="7"/>
      <c r="AT995" s="8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</row>
    <row r="996" customFormat="false" ht="17.25" hidden="false" customHeight="true" outlineLevel="0" collapsed="false">
      <c r="A996" s="3"/>
      <c r="B996" s="9"/>
      <c r="C996" s="3"/>
      <c r="D996" s="3"/>
      <c r="E996" s="3"/>
      <c r="F996" s="3"/>
      <c r="G996" s="3"/>
      <c r="H996" s="3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3"/>
      <c r="AB996" s="3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6"/>
      <c r="AR996" s="4"/>
      <c r="AS996" s="7"/>
      <c r="AT996" s="8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</row>
    <row r="997" customFormat="false" ht="17.25" hidden="false" customHeight="true" outlineLevel="0" collapsed="false">
      <c r="A997" s="3"/>
      <c r="B997" s="9"/>
      <c r="C997" s="3"/>
      <c r="D997" s="3"/>
      <c r="E997" s="3"/>
      <c r="F997" s="3"/>
      <c r="G997" s="3"/>
      <c r="H997" s="3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3"/>
      <c r="AB997" s="3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6"/>
      <c r="AR997" s="4"/>
      <c r="AS997" s="7"/>
      <c r="AT997" s="8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</row>
    <row r="998" customFormat="false" ht="17.25" hidden="false" customHeight="true" outlineLevel="0" collapsed="false">
      <c r="A998" s="3"/>
      <c r="B998" s="9"/>
      <c r="C998" s="3"/>
      <c r="D998" s="3"/>
      <c r="E998" s="3"/>
      <c r="F998" s="3"/>
      <c r="G998" s="3"/>
      <c r="H998" s="3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3"/>
      <c r="AB998" s="3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6"/>
      <c r="AR998" s="4"/>
      <c r="AS998" s="7"/>
      <c r="AT998" s="8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</row>
    <row r="999" customFormat="false" ht="17.25" hidden="false" customHeight="true" outlineLevel="0" collapsed="false">
      <c r="A999" s="3"/>
      <c r="B999" s="9"/>
      <c r="C999" s="3"/>
      <c r="D999" s="3"/>
      <c r="E999" s="3"/>
      <c r="F999" s="3"/>
      <c r="G999" s="3"/>
      <c r="H999" s="3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3"/>
      <c r="AB999" s="3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6"/>
      <c r="AR999" s="4"/>
      <c r="AS999" s="7"/>
      <c r="AT999" s="8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</row>
    <row r="1000" customFormat="false" ht="17.25" hidden="false" customHeight="true" outlineLevel="0" collapsed="false">
      <c r="A1000" s="3"/>
      <c r="B1000" s="9"/>
      <c r="C1000" s="3"/>
      <c r="D1000" s="3"/>
      <c r="E1000" s="3"/>
      <c r="F1000" s="3"/>
      <c r="G1000" s="3"/>
      <c r="H1000" s="3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3"/>
      <c r="AB1000" s="3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6"/>
      <c r="AR1000" s="4"/>
      <c r="AS1000" s="7"/>
      <c r="AT1000" s="8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</row>
  </sheetData>
  <mergeCells count="63">
    <mergeCell ref="B4:C4"/>
    <mergeCell ref="B5:C5"/>
    <mergeCell ref="B6:C6"/>
    <mergeCell ref="B7:C7"/>
    <mergeCell ref="B8:C8"/>
    <mergeCell ref="B9:C9"/>
    <mergeCell ref="B10:C10"/>
    <mergeCell ref="A12:A14"/>
    <mergeCell ref="B12:B14"/>
    <mergeCell ref="C12:C14"/>
    <mergeCell ref="D12:D14"/>
    <mergeCell ref="E12:E14"/>
    <mergeCell ref="F12:F14"/>
    <mergeCell ref="G12:G14"/>
    <mergeCell ref="H12:H14"/>
    <mergeCell ref="I12:P12"/>
    <mergeCell ref="Q12:V12"/>
    <mergeCell ref="W12:W14"/>
    <mergeCell ref="X12:Y12"/>
    <mergeCell ref="Z12:Z14"/>
    <mergeCell ref="AA12:AA14"/>
    <mergeCell ref="AB12:AB14"/>
    <mergeCell ref="AC12:AF12"/>
    <mergeCell ref="AG12:AK12"/>
    <mergeCell ref="AL12:AN12"/>
    <mergeCell ref="AO12:AO14"/>
    <mergeCell ref="AP12:AP14"/>
    <mergeCell ref="AQ12:AQ14"/>
    <mergeCell ref="AR12:AS12"/>
    <mergeCell ref="AT12:AT14"/>
    <mergeCell ref="AU12:AU14"/>
    <mergeCell ref="AW12:AW14"/>
    <mergeCell ref="AX12:AX14"/>
    <mergeCell ref="AZ12:AZ14"/>
    <mergeCell ref="BA12:BG12"/>
    <mergeCell ref="I13:I14"/>
    <mergeCell ref="J13:J14"/>
    <mergeCell ref="K13:K14"/>
    <mergeCell ref="L13:L14"/>
    <mergeCell ref="M13:M14"/>
    <mergeCell ref="N13:N14"/>
    <mergeCell ref="O13:O14"/>
    <mergeCell ref="P13:P14"/>
    <mergeCell ref="Q13:Q14"/>
    <mergeCell ref="R13:R14"/>
    <mergeCell ref="S13:S14"/>
    <mergeCell ref="T13:T14"/>
    <mergeCell ref="U13:U14"/>
    <mergeCell ref="V13:V14"/>
    <mergeCell ref="X13:X14"/>
    <mergeCell ref="Y13:Y14"/>
    <mergeCell ref="AF13:AF14"/>
    <mergeCell ref="AJ13:AJ14"/>
    <mergeCell ref="AK13:AK14"/>
    <mergeCell ref="AL13:AL14"/>
    <mergeCell ref="AM13:AM14"/>
    <mergeCell ref="AN13:AN14"/>
    <mergeCell ref="AR13:AR14"/>
    <mergeCell ref="AS13:AS14"/>
    <mergeCell ref="BA13:BD13"/>
    <mergeCell ref="BE13:BE14"/>
    <mergeCell ref="BF13:BF14"/>
    <mergeCell ref="BG13:BG14"/>
  </mergeCells>
  <printOptions headings="false" gridLines="false" gridLinesSet="true" horizontalCentered="false" verticalCentered="false"/>
  <pageMargins left="0.196527777777778" right="0.196527777777778" top="0.236111111111111" bottom="0.747916666666667" header="0.511811023622047" footer="0.511811023622047"/>
  <pageSetup paperSize="9" scale="5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LibreOffice/7.2.1.2$Linux_X86_64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2021-03-08T04:03:05Z</dcterms:created>
  <dc:creator>Admin</dc:creator>
  <dc:description/>
  <dc:language>en-GB</dc:language>
  <cp:lastModifiedBy/>
  <dcterms:modified xsi:type="dcterms:W3CDTF">2021-10-26T16:37:15Z</dcterms:modified>
  <cp:revision>4</cp:revision>
  <dc:subject/>
  <dc:title/>
</cp:coreProperties>
</file>