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ocuments\"/>
    </mc:Choice>
  </mc:AlternateContent>
  <bookViews>
    <workbookView xWindow="0" yWindow="0" windowWidth="21600" windowHeight="10425"/>
  </bookViews>
  <sheets>
    <sheet name="ld" sheetId="1" r:id="rId1"/>
    <sheet name="Sheet1" sheetId="4" r:id="rId2"/>
    <sheet name="Bill" sheetId="2" r:id="rId3"/>
    <sheet name="Ledge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D3" i="1"/>
  <c r="E3" i="1"/>
  <c r="F3" i="1"/>
  <c r="C3" i="1"/>
  <c r="C26" i="1" l="1"/>
  <c r="H15" i="1"/>
  <c r="G24" i="1"/>
  <c r="G23" i="1"/>
  <c r="G20" i="1"/>
  <c r="G17" i="1"/>
  <c r="G14" i="1"/>
  <c r="G12" i="1"/>
  <c r="G11" i="1"/>
  <c r="G8" i="1"/>
  <c r="G6" i="1"/>
  <c r="G5" i="1"/>
  <c r="G18" i="1"/>
  <c r="G21" i="1"/>
  <c r="G10" i="1"/>
  <c r="G25" i="1"/>
  <c r="G19" i="1"/>
  <c r="G13" i="1"/>
  <c r="G7" i="1"/>
  <c r="G16" i="1"/>
  <c r="G9" i="1"/>
  <c r="G4" i="1"/>
  <c r="G22" i="1"/>
  <c r="G15" i="1"/>
  <c r="G3" i="1"/>
  <c r="H25" i="1"/>
  <c r="H13" i="1"/>
  <c r="H7" i="1"/>
  <c r="H19" i="1"/>
  <c r="H24" i="1"/>
  <c r="H23" i="1"/>
  <c r="H20" i="1"/>
  <c r="H18" i="1"/>
  <c r="H17" i="1"/>
  <c r="H14" i="1"/>
  <c r="H12" i="1"/>
  <c r="H11" i="1"/>
  <c r="H8" i="1"/>
  <c r="H6" i="1"/>
  <c r="H5" i="1"/>
  <c r="H22" i="1"/>
  <c r="H16" i="1"/>
  <c r="H9" i="1"/>
  <c r="H21" i="1"/>
  <c r="H10" i="1"/>
  <c r="H4" i="1"/>
  <c r="L15" i="1" l="1"/>
  <c r="L16" i="1"/>
  <c r="L3" i="1"/>
  <c r="L11" i="1"/>
  <c r="L17" i="1"/>
  <c r="L22" i="1"/>
  <c r="L13" i="1"/>
  <c r="L21" i="1"/>
  <c r="L24" i="1"/>
  <c r="L12" i="1"/>
  <c r="L6" i="1"/>
  <c r="L19" i="1"/>
  <c r="L5" i="1"/>
  <c r="L20" i="1"/>
  <c r="L25" i="1"/>
  <c r="L14" i="1"/>
  <c r="L18" i="1"/>
  <c r="L4" i="1"/>
  <c r="L7" i="1"/>
  <c r="L8" i="1"/>
  <c r="L9" i="1"/>
  <c r="L10" i="1"/>
  <c r="L23" i="1"/>
  <c r="I15" i="1"/>
  <c r="J15" i="1" s="1"/>
  <c r="I21" i="1"/>
  <c r="J21" i="1" s="1"/>
  <c r="I8" i="1"/>
  <c r="J8" i="1" s="1"/>
  <c r="I20" i="1"/>
  <c r="J20" i="1" s="1"/>
  <c r="I25" i="1"/>
  <c r="J25" i="1" s="1"/>
  <c r="I9" i="1"/>
  <c r="J9" i="1" s="1"/>
  <c r="I11" i="1"/>
  <c r="J11" i="1" s="1"/>
  <c r="I23" i="1"/>
  <c r="J23" i="1" s="1"/>
  <c r="I12" i="1"/>
  <c r="J12" i="1" s="1"/>
  <c r="I4" i="1"/>
  <c r="J4" i="1" s="1"/>
  <c r="I22" i="1"/>
  <c r="J22" i="1" s="1"/>
  <c r="I14" i="1"/>
  <c r="J14" i="1" s="1"/>
  <c r="I19" i="1"/>
  <c r="J19" i="1" s="1"/>
  <c r="I6" i="1"/>
  <c r="J6" i="1" s="1"/>
  <c r="I18" i="1"/>
  <c r="J18" i="1" s="1"/>
  <c r="I13" i="1"/>
  <c r="J13" i="1" s="1"/>
  <c r="I16" i="1"/>
  <c r="J16" i="1" s="1"/>
  <c r="I24" i="1"/>
  <c r="J24" i="1" s="1"/>
  <c r="I10" i="1"/>
  <c r="J10" i="1" s="1"/>
  <c r="I5" i="1"/>
  <c r="J5" i="1" s="1"/>
  <c r="I17" i="1"/>
  <c r="J17" i="1" s="1"/>
  <c r="I7" i="1"/>
  <c r="J7" i="1" s="1"/>
  <c r="I3" i="1"/>
  <c r="J3" i="1" s="1"/>
  <c r="G28" i="1" l="1"/>
  <c r="G27" i="1"/>
</calcChain>
</file>

<file path=xl/sharedStrings.xml><?xml version="1.0" encoding="utf-8"?>
<sst xmlns="http://schemas.openxmlformats.org/spreadsheetml/2006/main" count="50" uniqueCount="38">
  <si>
    <t>Roll</t>
  </si>
  <si>
    <t>Name</t>
  </si>
  <si>
    <t>CF</t>
  </si>
  <si>
    <t>Maths</t>
  </si>
  <si>
    <t>ST</t>
  </si>
  <si>
    <t>Eng</t>
  </si>
  <si>
    <t>Result</t>
  </si>
  <si>
    <t>Total</t>
  </si>
  <si>
    <t>GPA</t>
  </si>
  <si>
    <t>Grade</t>
  </si>
  <si>
    <t>Rank</t>
  </si>
  <si>
    <t>Marks Ledger</t>
  </si>
  <si>
    <t>Percent</t>
  </si>
  <si>
    <t>PASS</t>
  </si>
  <si>
    <t>FAIL</t>
  </si>
  <si>
    <t>JT</t>
  </si>
  <si>
    <t>TTG</t>
  </si>
  <si>
    <t>GG</t>
  </si>
  <si>
    <t>HH</t>
  </si>
  <si>
    <t>JJJ</t>
  </si>
  <si>
    <t>TTT</t>
  </si>
  <si>
    <t>KKK</t>
  </si>
  <si>
    <t>LL</t>
  </si>
  <si>
    <t>PPP</t>
  </si>
  <si>
    <t>WWE</t>
  </si>
  <si>
    <t>QQ</t>
  </si>
  <si>
    <t>AA</t>
  </si>
  <si>
    <t>SS</t>
  </si>
  <si>
    <t>EE</t>
  </si>
  <si>
    <t>RR</t>
  </si>
  <si>
    <t>YY</t>
  </si>
  <si>
    <t>UUI</t>
  </si>
  <si>
    <t>II</t>
  </si>
  <si>
    <t>OO</t>
  </si>
  <si>
    <t>XS</t>
  </si>
  <si>
    <t>ZZ</t>
  </si>
  <si>
    <t>VV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</si>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</sst>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/>
    <xf numFmtId="164" fontId="0" fillId="0" borderId="1" xfId="1" applyNumberFormat="1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L28"/>
  <sheetViews>
    <sheetView tabSelected="1" zoomScale="96" zoomScaleNormal="96" workbookViewId="0">
      <selection activeCell="O21" sqref="O21"/>
    </sheetView>
  </sheetViews>
  <sheetFormatPr defaultRowHeight="15" x14ac:dyDescent="0.25"/>
  <cols>
    <col min="2" max="2" width="40.85546875" customWidth="1"/>
    <col min="3" max="3" width="5.85546875" customWidth="1"/>
    <col min="5" max="5" width="6.28515625" customWidth="1"/>
    <col min="9" max="9" width="11.85546875" customWidth="1"/>
    <col min="10" max="10" width="6.5703125" customWidth="1"/>
  </cols>
  <sheetData>
    <row r="1" spans="1:12" x14ac:dyDescent="0.2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12</v>
      </c>
      <c r="J2" s="1" t="s">
        <v>8</v>
      </c>
      <c r="K2" s="1" t="s">
        <v>9</v>
      </c>
      <c r="L2" s="1" t="s">
        <v>10</v>
      </c>
    </row>
    <row r="3" spans="1:12" x14ac:dyDescent="0.25">
      <c r="A3" s="1">
        <v>1</v>
      </c>
      <c r="B3" s="1" t="s">
        <v>15</v>
      </c>
      <c r="C3" s="1">
        <f ca="1">RANDBETWEEN(20,100)</f>
        <v>52</v>
      </c>
      <c r="D3" s="1">
        <f t="shared" ref="D3:F18" ca="1" si="0">RANDBETWEEN(20,100)</f>
        <v>49</v>
      </c>
      <c r="E3" s="1">
        <f t="shared" ca="1" si="0"/>
        <v>42</v>
      </c>
      <c r="F3" s="1">
        <f t="shared" ca="1" si="0"/>
        <v>83</v>
      </c>
      <c r="G3" s="1" t="str">
        <f ca="1">IF(AND(C3&gt;=40,D3&gt;=40,E3&gt;=40,F3&gt;=40),"PASS","FAIL")</f>
        <v>PASS</v>
      </c>
      <c r="H3" s="1">
        <v>214</v>
      </c>
      <c r="I3" s="4">
        <f>H3/5</f>
        <v>42.8</v>
      </c>
      <c r="J3" s="2">
        <f>I3/25</f>
        <v>1.712</v>
      </c>
      <c r="K3" s="1"/>
      <c r="L3" s="1">
        <f ca="1">IF(G4="FAIL","FAIL",RANK(H3,G3:H3))</f>
        <v>1</v>
      </c>
    </row>
    <row r="4" spans="1:12" x14ac:dyDescent="0.25">
      <c r="A4" s="1">
        <v>2</v>
      </c>
      <c r="B4" s="1" t="s">
        <v>16</v>
      </c>
      <c r="C4" s="1">
        <f t="shared" ref="C4:F25" ca="1" si="1">RANDBETWEEN(20,100)</f>
        <v>93</v>
      </c>
      <c r="D4" s="1">
        <f t="shared" ca="1" si="0"/>
        <v>87</v>
      </c>
      <c r="E4" s="1">
        <f t="shared" ca="1" si="0"/>
        <v>53</v>
      </c>
      <c r="F4" s="1">
        <f t="shared" ca="1" si="0"/>
        <v>48</v>
      </c>
      <c r="G4" s="1" t="str">
        <f t="shared" ref="G4:G25" ca="1" si="2">IF(AND(C4&gt;=40,D4&gt;=40,E4&gt;=40,F4&gt;=40),"PASS","FAIL")</f>
        <v>PASS</v>
      </c>
      <c r="H4" s="1">
        <f t="shared" ref="H4:H25" ca="1" si="3">SUM(C4:F4)</f>
        <v>281</v>
      </c>
      <c r="I4" s="4">
        <f t="shared" ref="I4:I25" ca="1" si="4">H4/5</f>
        <v>56.2</v>
      </c>
      <c r="J4" s="2">
        <f t="shared" ref="J4:J25" ca="1" si="5">I4/25</f>
        <v>2.2480000000000002</v>
      </c>
      <c r="K4" s="1"/>
      <c r="L4" s="1">
        <f t="shared" ref="L4:L25" ca="1" si="6">IF(G5="FAIL","FAIL",RANK(H4,G4:H4))</f>
        <v>1</v>
      </c>
    </row>
    <row r="5" spans="1:12" x14ac:dyDescent="0.25">
      <c r="A5" s="1"/>
      <c r="B5" s="1" t="s">
        <v>18</v>
      </c>
      <c r="C5" s="1">
        <f t="shared" ca="1" si="1"/>
        <v>74</v>
      </c>
      <c r="D5" s="1">
        <f t="shared" ca="1" si="0"/>
        <v>62</v>
      </c>
      <c r="E5" s="1">
        <f t="shared" ca="1" si="0"/>
        <v>76</v>
      </c>
      <c r="F5" s="1">
        <f t="shared" ca="1" si="0"/>
        <v>54</v>
      </c>
      <c r="G5" s="1" t="str">
        <f t="shared" ca="1" si="2"/>
        <v>PASS</v>
      </c>
      <c r="H5" s="1">
        <f t="shared" ca="1" si="3"/>
        <v>266</v>
      </c>
      <c r="I5" s="4">
        <f t="shared" ca="1" si="4"/>
        <v>53.2</v>
      </c>
      <c r="J5" s="2">
        <f t="shared" ca="1" si="5"/>
        <v>2.1280000000000001</v>
      </c>
      <c r="K5" s="1"/>
      <c r="L5" s="1">
        <f t="shared" ca="1" si="6"/>
        <v>1</v>
      </c>
    </row>
    <row r="6" spans="1:12" x14ac:dyDescent="0.25">
      <c r="A6" s="1"/>
      <c r="B6" s="1" t="s">
        <v>19</v>
      </c>
      <c r="C6" s="1">
        <f t="shared" ca="1" si="1"/>
        <v>91</v>
      </c>
      <c r="D6" s="1">
        <f t="shared" ca="1" si="0"/>
        <v>95</v>
      </c>
      <c r="E6" s="1">
        <f t="shared" ca="1" si="0"/>
        <v>78</v>
      </c>
      <c r="F6" s="1">
        <f t="shared" ca="1" si="0"/>
        <v>74</v>
      </c>
      <c r="G6" s="1" t="str">
        <f t="shared" ca="1" si="2"/>
        <v>PASS</v>
      </c>
      <c r="H6" s="1">
        <f t="shared" ca="1" si="3"/>
        <v>338</v>
      </c>
      <c r="I6" s="4">
        <f t="shared" ca="1" si="4"/>
        <v>67.599999999999994</v>
      </c>
      <c r="J6" s="2">
        <f t="shared" ca="1" si="5"/>
        <v>2.7039999999999997</v>
      </c>
      <c r="K6" s="1"/>
      <c r="L6" s="1" t="str">
        <f t="shared" ca="1" si="6"/>
        <v>FAIL</v>
      </c>
    </row>
    <row r="7" spans="1:12" x14ac:dyDescent="0.25">
      <c r="A7" s="1"/>
      <c r="B7" s="1" t="s">
        <v>17</v>
      </c>
      <c r="C7" s="1">
        <f t="shared" ca="1" si="1"/>
        <v>91</v>
      </c>
      <c r="D7" s="1">
        <f t="shared" ca="1" si="0"/>
        <v>70</v>
      </c>
      <c r="E7" s="1">
        <f t="shared" ca="1" si="0"/>
        <v>39</v>
      </c>
      <c r="F7" s="1">
        <f t="shared" ca="1" si="0"/>
        <v>91</v>
      </c>
      <c r="G7" s="1" t="str">
        <f t="shared" ca="1" si="2"/>
        <v>FAIL</v>
      </c>
      <c r="H7" s="1">
        <f t="shared" ca="1" si="3"/>
        <v>291</v>
      </c>
      <c r="I7" s="4">
        <f t="shared" ca="1" si="4"/>
        <v>58.2</v>
      </c>
      <c r="J7" s="2">
        <f t="shared" ca="1" si="5"/>
        <v>2.3280000000000003</v>
      </c>
      <c r="K7" s="1"/>
      <c r="L7" s="1" t="str">
        <f t="shared" ca="1" si="6"/>
        <v>FAIL</v>
      </c>
    </row>
    <row r="8" spans="1:12" x14ac:dyDescent="0.25">
      <c r="A8" s="1"/>
      <c r="B8" s="1" t="s">
        <v>20</v>
      </c>
      <c r="C8" s="1">
        <f t="shared" ca="1" si="1"/>
        <v>88</v>
      </c>
      <c r="D8" s="1">
        <f t="shared" ca="1" si="0"/>
        <v>23</v>
      </c>
      <c r="E8" s="1">
        <f t="shared" ca="1" si="0"/>
        <v>100</v>
      </c>
      <c r="F8" s="1">
        <f t="shared" ca="1" si="0"/>
        <v>73</v>
      </c>
      <c r="G8" s="1" t="str">
        <f t="shared" ca="1" si="2"/>
        <v>FAIL</v>
      </c>
      <c r="H8" s="1">
        <f t="shared" ca="1" si="3"/>
        <v>284</v>
      </c>
      <c r="I8" s="4">
        <f t="shared" ca="1" si="4"/>
        <v>56.8</v>
      </c>
      <c r="J8" s="2">
        <f t="shared" ca="1" si="5"/>
        <v>2.2719999999999998</v>
      </c>
      <c r="K8" s="1"/>
      <c r="L8" s="1">
        <f t="shared" ca="1" si="6"/>
        <v>1</v>
      </c>
    </row>
    <row r="9" spans="1:12" x14ac:dyDescent="0.25">
      <c r="A9" s="1"/>
      <c r="B9" s="1" t="s">
        <v>21</v>
      </c>
      <c r="C9" s="1">
        <f t="shared" ca="1" si="1"/>
        <v>68</v>
      </c>
      <c r="D9" s="1">
        <f t="shared" ca="1" si="0"/>
        <v>68</v>
      </c>
      <c r="E9" s="1">
        <f t="shared" ca="1" si="0"/>
        <v>60</v>
      </c>
      <c r="F9" s="1">
        <f t="shared" ca="1" si="0"/>
        <v>42</v>
      </c>
      <c r="G9" s="1" t="str">
        <f t="shared" ca="1" si="2"/>
        <v>PASS</v>
      </c>
      <c r="H9" s="1">
        <f t="shared" ca="1" si="3"/>
        <v>238</v>
      </c>
      <c r="I9" s="4">
        <f t="shared" ca="1" si="4"/>
        <v>47.6</v>
      </c>
      <c r="J9" s="2">
        <f t="shared" ca="1" si="5"/>
        <v>1.9040000000000001</v>
      </c>
      <c r="K9" s="1"/>
      <c r="L9" s="1">
        <f t="shared" ca="1" si="6"/>
        <v>1</v>
      </c>
    </row>
    <row r="10" spans="1:12" x14ac:dyDescent="0.25">
      <c r="A10" s="1"/>
      <c r="B10" s="1" t="s">
        <v>22</v>
      </c>
      <c r="C10" s="1">
        <f t="shared" ca="1" si="1"/>
        <v>99</v>
      </c>
      <c r="D10" s="1">
        <f t="shared" ca="1" si="0"/>
        <v>53</v>
      </c>
      <c r="E10" s="1">
        <f t="shared" ca="1" si="0"/>
        <v>64</v>
      </c>
      <c r="F10" s="1">
        <f t="shared" ca="1" si="0"/>
        <v>48</v>
      </c>
      <c r="G10" s="1" t="str">
        <f t="shared" ca="1" si="2"/>
        <v>PASS</v>
      </c>
      <c r="H10" s="1">
        <f t="shared" ca="1" si="3"/>
        <v>264</v>
      </c>
      <c r="I10" s="4">
        <f t="shared" ca="1" si="4"/>
        <v>52.8</v>
      </c>
      <c r="J10" s="2">
        <f t="shared" ca="1" si="5"/>
        <v>2.1120000000000001</v>
      </c>
      <c r="K10" s="1"/>
      <c r="L10" s="1" t="str">
        <f t="shared" ca="1" si="6"/>
        <v>FAIL</v>
      </c>
    </row>
    <row r="11" spans="1:12" x14ac:dyDescent="0.25">
      <c r="A11" s="1"/>
      <c r="B11" s="1" t="s">
        <v>24</v>
      </c>
      <c r="C11" s="1">
        <f t="shared" ca="1" si="1"/>
        <v>28</v>
      </c>
      <c r="D11" s="1">
        <f t="shared" ca="1" si="0"/>
        <v>77</v>
      </c>
      <c r="E11" s="1">
        <f t="shared" ca="1" si="0"/>
        <v>89</v>
      </c>
      <c r="F11" s="1">
        <f t="shared" ca="1" si="0"/>
        <v>98</v>
      </c>
      <c r="G11" s="1" t="str">
        <f t="shared" ca="1" si="2"/>
        <v>FAIL</v>
      </c>
      <c r="H11" s="1">
        <f t="shared" ca="1" si="3"/>
        <v>292</v>
      </c>
      <c r="I11" s="4">
        <f t="shared" ca="1" si="4"/>
        <v>58.4</v>
      </c>
      <c r="J11" s="2">
        <f t="shared" ca="1" si="5"/>
        <v>2.3359999999999999</v>
      </c>
      <c r="K11" s="1"/>
      <c r="L11" s="1">
        <f t="shared" ca="1" si="6"/>
        <v>1</v>
      </c>
    </row>
    <row r="12" spans="1:12" x14ac:dyDescent="0.25">
      <c r="A12" s="1"/>
      <c r="B12" s="1" t="s">
        <v>23</v>
      </c>
      <c r="C12" s="1">
        <f t="shared" ca="1" si="1"/>
        <v>46</v>
      </c>
      <c r="D12" s="1">
        <f t="shared" ca="1" si="0"/>
        <v>58</v>
      </c>
      <c r="E12" s="1">
        <f t="shared" ca="1" si="0"/>
        <v>48</v>
      </c>
      <c r="F12" s="1">
        <f t="shared" ca="1" si="0"/>
        <v>83</v>
      </c>
      <c r="G12" s="1" t="str">
        <f t="shared" ca="1" si="2"/>
        <v>PASS</v>
      </c>
      <c r="H12" s="1">
        <f t="shared" ca="1" si="3"/>
        <v>235</v>
      </c>
      <c r="I12" s="4">
        <f t="shared" ca="1" si="4"/>
        <v>47</v>
      </c>
      <c r="J12" s="2">
        <f t="shared" ca="1" si="5"/>
        <v>1.88</v>
      </c>
      <c r="K12" s="1"/>
      <c r="L12" s="1" t="str">
        <f t="shared" ca="1" si="6"/>
        <v>FAIL</v>
      </c>
    </row>
    <row r="13" spans="1:12" x14ac:dyDescent="0.25">
      <c r="A13" s="1"/>
      <c r="B13" s="1" t="s">
        <v>25</v>
      </c>
      <c r="C13" s="1">
        <f t="shared" ca="1" si="1"/>
        <v>38</v>
      </c>
      <c r="D13" s="1">
        <f t="shared" ca="1" si="0"/>
        <v>46</v>
      </c>
      <c r="E13" s="1">
        <f t="shared" ca="1" si="0"/>
        <v>26</v>
      </c>
      <c r="F13" s="1">
        <f t="shared" ca="1" si="0"/>
        <v>37</v>
      </c>
      <c r="G13" s="1" t="str">
        <f t="shared" ca="1" si="2"/>
        <v>FAIL</v>
      </c>
      <c r="H13" s="1">
        <f t="shared" ca="1" si="3"/>
        <v>147</v>
      </c>
      <c r="I13" s="4">
        <f t="shared" ca="1" si="4"/>
        <v>29.4</v>
      </c>
      <c r="J13" s="2">
        <f t="shared" ca="1" si="5"/>
        <v>1.1759999999999999</v>
      </c>
      <c r="K13" s="1"/>
      <c r="L13" s="1">
        <f t="shared" ca="1" si="6"/>
        <v>1</v>
      </c>
    </row>
    <row r="14" spans="1:12" x14ac:dyDescent="0.25">
      <c r="A14" s="1"/>
      <c r="B14" s="1" t="s">
        <v>26</v>
      </c>
      <c r="C14" s="1">
        <f t="shared" ca="1" si="1"/>
        <v>51</v>
      </c>
      <c r="D14" s="1">
        <f t="shared" ca="1" si="0"/>
        <v>56</v>
      </c>
      <c r="E14" s="1">
        <f t="shared" ca="1" si="0"/>
        <v>93</v>
      </c>
      <c r="F14" s="1">
        <f t="shared" ca="1" si="0"/>
        <v>98</v>
      </c>
      <c r="G14" s="1" t="str">
        <f t="shared" ca="1" si="2"/>
        <v>PASS</v>
      </c>
      <c r="H14" s="1">
        <f t="shared" ca="1" si="3"/>
        <v>298</v>
      </c>
      <c r="I14" s="4">
        <f t="shared" ca="1" si="4"/>
        <v>59.6</v>
      </c>
      <c r="J14" s="2">
        <f t="shared" ca="1" si="5"/>
        <v>2.3839999999999999</v>
      </c>
      <c r="K14" s="1"/>
      <c r="L14" s="1">
        <f t="shared" ca="1" si="6"/>
        <v>1</v>
      </c>
    </row>
    <row r="15" spans="1:12" x14ac:dyDescent="0.25">
      <c r="A15" s="1"/>
      <c r="B15" s="1" t="s">
        <v>27</v>
      </c>
      <c r="C15" s="1">
        <f t="shared" ca="1" si="1"/>
        <v>99</v>
      </c>
      <c r="D15" s="1">
        <f t="shared" ca="1" si="0"/>
        <v>93</v>
      </c>
      <c r="E15" s="1">
        <f t="shared" ca="1" si="0"/>
        <v>78</v>
      </c>
      <c r="F15" s="1">
        <f t="shared" ca="1" si="0"/>
        <v>50</v>
      </c>
      <c r="G15" s="1" t="str">
        <f t="shared" ca="1" si="2"/>
        <v>PASS</v>
      </c>
      <c r="H15" s="1">
        <f t="shared" ca="1" si="3"/>
        <v>320</v>
      </c>
      <c r="I15" s="4">
        <f ca="1">H15/5</f>
        <v>64</v>
      </c>
      <c r="J15" s="2">
        <f t="shared" ca="1" si="5"/>
        <v>2.56</v>
      </c>
      <c r="K15" s="1"/>
      <c r="L15" s="1">
        <f t="shared" ca="1" si="6"/>
        <v>1</v>
      </c>
    </row>
    <row r="16" spans="1:12" x14ac:dyDescent="0.25">
      <c r="A16" s="1"/>
      <c r="B16" s="1" t="s">
        <v>28</v>
      </c>
      <c r="C16" s="1">
        <f t="shared" ca="1" si="1"/>
        <v>40</v>
      </c>
      <c r="D16" s="1">
        <f t="shared" ca="1" si="0"/>
        <v>40</v>
      </c>
      <c r="E16" s="1">
        <f t="shared" ca="1" si="0"/>
        <v>62</v>
      </c>
      <c r="F16" s="1">
        <f t="shared" ca="1" si="0"/>
        <v>43</v>
      </c>
      <c r="G16" s="1" t="str">
        <f t="shared" ca="1" si="2"/>
        <v>PASS</v>
      </c>
      <c r="H16" s="1">
        <f t="shared" ca="1" si="3"/>
        <v>185</v>
      </c>
      <c r="I16" s="4">
        <f t="shared" ca="1" si="4"/>
        <v>37</v>
      </c>
      <c r="J16" s="2">
        <f t="shared" ca="1" si="5"/>
        <v>1.48</v>
      </c>
      <c r="K16" s="1"/>
      <c r="L16" s="1" t="str">
        <f t="shared" ca="1" si="6"/>
        <v>FAIL</v>
      </c>
    </row>
    <row r="17" spans="1:12" x14ac:dyDescent="0.25">
      <c r="A17" s="1"/>
      <c r="B17" s="1" t="s">
        <v>29</v>
      </c>
      <c r="C17" s="1">
        <f t="shared" ca="1" si="1"/>
        <v>45</v>
      </c>
      <c r="D17" s="1">
        <f t="shared" ca="1" si="0"/>
        <v>32</v>
      </c>
      <c r="E17" s="1">
        <f t="shared" ca="1" si="0"/>
        <v>78</v>
      </c>
      <c r="F17" s="1">
        <f t="shared" ca="1" si="0"/>
        <v>60</v>
      </c>
      <c r="G17" s="1" t="str">
        <f t="shared" ca="1" si="2"/>
        <v>FAIL</v>
      </c>
      <c r="H17" s="1">
        <f t="shared" ca="1" si="3"/>
        <v>215</v>
      </c>
      <c r="I17" s="4">
        <f t="shared" ca="1" si="4"/>
        <v>43</v>
      </c>
      <c r="J17" s="2">
        <f t="shared" ca="1" si="5"/>
        <v>1.72</v>
      </c>
      <c r="K17" s="1"/>
      <c r="L17" s="1" t="str">
        <f t="shared" ca="1" si="6"/>
        <v>FAIL</v>
      </c>
    </row>
    <row r="18" spans="1:12" x14ac:dyDescent="0.25">
      <c r="A18" s="1"/>
      <c r="B18" s="1" t="s">
        <v>30</v>
      </c>
      <c r="C18" s="1">
        <f t="shared" ca="1" si="1"/>
        <v>29</v>
      </c>
      <c r="D18" s="1">
        <f t="shared" ca="1" si="0"/>
        <v>61</v>
      </c>
      <c r="E18" s="1">
        <f t="shared" ca="1" si="0"/>
        <v>40</v>
      </c>
      <c r="F18" s="1">
        <f t="shared" ca="1" si="0"/>
        <v>65</v>
      </c>
      <c r="G18" s="1" t="str">
        <f t="shared" ca="1" si="2"/>
        <v>FAIL</v>
      </c>
      <c r="H18" s="1">
        <f t="shared" ca="1" si="3"/>
        <v>195</v>
      </c>
      <c r="I18" s="4">
        <f t="shared" ca="1" si="4"/>
        <v>39</v>
      </c>
      <c r="J18" s="2">
        <f t="shared" ca="1" si="5"/>
        <v>1.56</v>
      </c>
      <c r="K18" s="1"/>
      <c r="L18" s="1">
        <f t="shared" ca="1" si="6"/>
        <v>1</v>
      </c>
    </row>
    <row r="19" spans="1:12" x14ac:dyDescent="0.25">
      <c r="A19" s="1"/>
      <c r="B19" s="1" t="s">
        <v>31</v>
      </c>
      <c r="C19" s="1">
        <f t="shared" ca="1" si="1"/>
        <v>53</v>
      </c>
      <c r="D19" s="1">
        <f t="shared" ca="1" si="1"/>
        <v>79</v>
      </c>
      <c r="E19" s="1">
        <f t="shared" ca="1" si="1"/>
        <v>42</v>
      </c>
      <c r="F19" s="1">
        <f t="shared" ca="1" si="1"/>
        <v>82</v>
      </c>
      <c r="G19" s="1" t="str">
        <f t="shared" ca="1" si="2"/>
        <v>PASS</v>
      </c>
      <c r="H19" s="1">
        <f t="shared" ca="1" si="3"/>
        <v>256</v>
      </c>
      <c r="I19" s="4">
        <f t="shared" ca="1" si="4"/>
        <v>51.2</v>
      </c>
      <c r="J19" s="2">
        <f t="shared" ca="1" si="5"/>
        <v>2.048</v>
      </c>
      <c r="K19" s="1"/>
      <c r="L19" s="1" t="str">
        <f t="shared" ca="1" si="6"/>
        <v>FAIL</v>
      </c>
    </row>
    <row r="20" spans="1:12" x14ac:dyDescent="0.25">
      <c r="A20" s="1"/>
      <c r="B20" s="1" t="s">
        <v>32</v>
      </c>
      <c r="C20" s="1">
        <f t="shared" ca="1" si="1"/>
        <v>23</v>
      </c>
      <c r="D20" s="1">
        <f t="shared" ca="1" si="1"/>
        <v>27</v>
      </c>
      <c r="E20" s="1">
        <f t="shared" ca="1" si="1"/>
        <v>37</v>
      </c>
      <c r="F20" s="1">
        <f t="shared" ca="1" si="1"/>
        <v>36</v>
      </c>
      <c r="G20" s="1" t="str">
        <f t="shared" ca="1" si="2"/>
        <v>FAIL</v>
      </c>
      <c r="H20" s="1">
        <f t="shared" ca="1" si="3"/>
        <v>123</v>
      </c>
      <c r="I20" s="4">
        <f t="shared" ca="1" si="4"/>
        <v>24.6</v>
      </c>
      <c r="J20" s="2">
        <f t="shared" ca="1" si="5"/>
        <v>0.9840000000000001</v>
      </c>
      <c r="K20" s="1"/>
      <c r="L20" s="1" t="str">
        <f t="shared" ca="1" si="6"/>
        <v>FAIL</v>
      </c>
    </row>
    <row r="21" spans="1:12" x14ac:dyDescent="0.25">
      <c r="A21" s="1"/>
      <c r="B21" s="1" t="s">
        <v>33</v>
      </c>
      <c r="C21" s="1">
        <f t="shared" ca="1" si="1"/>
        <v>51</v>
      </c>
      <c r="D21" s="1">
        <f t="shared" ca="1" si="1"/>
        <v>78</v>
      </c>
      <c r="E21" s="1">
        <f t="shared" ca="1" si="1"/>
        <v>80</v>
      </c>
      <c r="F21" s="1">
        <f t="shared" ca="1" si="1"/>
        <v>25</v>
      </c>
      <c r="G21" s="1" t="str">
        <f t="shared" ca="1" si="2"/>
        <v>FAIL</v>
      </c>
      <c r="H21" s="1">
        <f t="shared" ca="1" si="3"/>
        <v>234</v>
      </c>
      <c r="I21" s="4">
        <f t="shared" ca="1" si="4"/>
        <v>46.8</v>
      </c>
      <c r="J21" s="2">
        <f t="shared" ca="1" si="5"/>
        <v>1.8719999999999999</v>
      </c>
      <c r="K21" s="1"/>
      <c r="L21" s="1" t="str">
        <f t="shared" ca="1" si="6"/>
        <v>FAIL</v>
      </c>
    </row>
    <row r="22" spans="1:12" x14ac:dyDescent="0.25">
      <c r="A22" s="1"/>
      <c r="B22" s="1" t="s">
        <v>34</v>
      </c>
      <c r="C22" s="1">
        <f t="shared" ca="1" si="1"/>
        <v>74</v>
      </c>
      <c r="D22" s="1">
        <f t="shared" ca="1" si="1"/>
        <v>21</v>
      </c>
      <c r="E22" s="1">
        <f t="shared" ca="1" si="1"/>
        <v>77</v>
      </c>
      <c r="F22" s="1">
        <f t="shared" ca="1" si="1"/>
        <v>60</v>
      </c>
      <c r="G22" s="1" t="str">
        <f t="shared" ca="1" si="2"/>
        <v>FAIL</v>
      </c>
      <c r="H22" s="1">
        <f t="shared" ca="1" si="3"/>
        <v>232</v>
      </c>
      <c r="I22" s="4">
        <f t="shared" ca="1" si="4"/>
        <v>46.4</v>
      </c>
      <c r="J22" s="2">
        <f t="shared" ca="1" si="5"/>
        <v>1.8559999999999999</v>
      </c>
      <c r="K22" s="1"/>
      <c r="L22" s="1" t="str">
        <f t="shared" ca="1" si="6"/>
        <v>FAIL</v>
      </c>
    </row>
    <row r="23" spans="1:12" x14ac:dyDescent="0.25">
      <c r="A23" s="1"/>
      <c r="B23" s="1" t="s">
        <v>35</v>
      </c>
      <c r="C23" s="1">
        <f t="shared" ca="1" si="1"/>
        <v>33</v>
      </c>
      <c r="D23" s="1">
        <f t="shared" ca="1" si="1"/>
        <v>42</v>
      </c>
      <c r="E23" s="1">
        <f t="shared" ca="1" si="1"/>
        <v>68</v>
      </c>
      <c r="F23" s="1">
        <f t="shared" ca="1" si="1"/>
        <v>41</v>
      </c>
      <c r="G23" s="1" t="str">
        <f t="shared" ca="1" si="2"/>
        <v>FAIL</v>
      </c>
      <c r="H23" s="1">
        <f t="shared" ca="1" si="3"/>
        <v>184</v>
      </c>
      <c r="I23" s="4">
        <f t="shared" ca="1" si="4"/>
        <v>36.799999999999997</v>
      </c>
      <c r="J23" s="2">
        <f t="shared" ca="1" si="5"/>
        <v>1.472</v>
      </c>
      <c r="K23" s="1"/>
      <c r="L23" s="1" t="str">
        <f t="shared" ca="1" si="6"/>
        <v>FAIL</v>
      </c>
    </row>
    <row r="24" spans="1:12" x14ac:dyDescent="0.25">
      <c r="A24" s="1"/>
      <c r="B24" s="1" t="s">
        <v>36</v>
      </c>
      <c r="C24" s="1">
        <f t="shared" ca="1" si="1"/>
        <v>83</v>
      </c>
      <c r="D24" s="1">
        <f t="shared" ca="1" si="1"/>
        <v>27</v>
      </c>
      <c r="E24" s="1">
        <f t="shared" ca="1" si="1"/>
        <v>50</v>
      </c>
      <c r="F24" s="1">
        <f t="shared" ca="1" si="1"/>
        <v>23</v>
      </c>
      <c r="G24" s="1" t="str">
        <f t="shared" ca="1" si="2"/>
        <v>FAIL</v>
      </c>
      <c r="H24" s="1">
        <f t="shared" ca="1" si="3"/>
        <v>183</v>
      </c>
      <c r="I24" s="4">
        <f t="shared" ca="1" si="4"/>
        <v>36.6</v>
      </c>
      <c r="J24" s="2">
        <f t="shared" ca="1" si="5"/>
        <v>1.464</v>
      </c>
      <c r="K24" s="1"/>
      <c r="L24" s="1">
        <f t="shared" ca="1" si="6"/>
        <v>1</v>
      </c>
    </row>
    <row r="25" spans="1:12" x14ac:dyDescent="0.25">
      <c r="A25" s="1"/>
      <c r="B25" s="1" t="s">
        <v>37</v>
      </c>
      <c r="C25" s="1">
        <f t="shared" ca="1" si="1"/>
        <v>57</v>
      </c>
      <c r="D25" s="1">
        <f t="shared" ca="1" si="1"/>
        <v>53</v>
      </c>
      <c r="E25" s="1">
        <f t="shared" ca="1" si="1"/>
        <v>88</v>
      </c>
      <c r="F25" s="1">
        <f t="shared" ca="1" si="1"/>
        <v>88</v>
      </c>
      <c r="G25" s="1" t="str">
        <f t="shared" ca="1" si="2"/>
        <v>PASS</v>
      </c>
      <c r="H25" s="1">
        <f t="shared" ca="1" si="3"/>
        <v>286</v>
      </c>
      <c r="I25" s="4">
        <f t="shared" ca="1" si="4"/>
        <v>57.2</v>
      </c>
      <c r="J25" s="2">
        <f t="shared" ca="1" si="5"/>
        <v>2.2880000000000003</v>
      </c>
      <c r="K25" s="1"/>
      <c r="L25" s="1">
        <f t="shared" ca="1" si="6"/>
        <v>1</v>
      </c>
    </row>
    <row r="26" spans="1:12" x14ac:dyDescent="0.25">
      <c r="C26" s="6">
        <f ca="1">MAX(C3:C25)</f>
        <v>99</v>
      </c>
      <c r="I26" s="3"/>
    </row>
    <row r="27" spans="1:12" x14ac:dyDescent="0.25">
      <c r="F27" t="s">
        <v>13</v>
      </c>
      <c r="G27" s="5">
        <f ca="1">COUNT(L3:L25)</f>
        <v>12</v>
      </c>
    </row>
    <row r="28" spans="1:12" x14ac:dyDescent="0.25">
      <c r="F28" t="s">
        <v>14</v>
      </c>
      <c r="G28">
        <f ca="1">COUNTIF(L3:L25,"FAIL")</f>
        <v>11</v>
      </c>
    </row>
  </sheetData>
  <mergeCells count="1">
    <mergeCell ref="A1:L1"/>
  </mergeCells>
  <conditionalFormatting sqref="C3:F25 C26">
    <cfRule type="cellIs" dxfId="5" priority="5" operator="lessThan">
      <formula>40</formula>
    </cfRule>
    <cfRule type="cellIs" dxfId="4" priority="6" operator="lessThan">
      <formula>40</formula>
    </cfRule>
  </conditionalFormatting>
  <conditionalFormatting sqref="C3:G25 G27 C26">
    <cfRule type="cellIs" dxfId="3" priority="4" operator="greaterThan">
      <formula>40</formula>
    </cfRule>
  </conditionalFormatting>
  <conditionalFormatting sqref="E12">
    <cfRule type="cellIs" dxfId="2" priority="3" operator="equal">
      <formula>40</formula>
    </cfRule>
  </conditionalFormatting>
  <conditionalFormatting sqref="L3:L25">
    <cfRule type="cellIs" dxfId="1" priority="1" operator="between">
      <formula>1</formula>
      <formula>50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A4100C0-F706-4963-AE6F-8A421C6A51C3}">
            <xm:f>NOT(ISERROR(SEARCH("FAIL",G3)))</xm:f>
            <xm:f>"FAIL"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G3:G25 G27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6" sqref="D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12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ld</vt:lpstr>
      <vt:lpstr>Sheet1</vt:lpstr>
      <vt:lpstr>Bill</vt:lpstr>
      <vt:lpstr>Ledger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2023-01-31T03:25:48Z</dcterms:created>
  <dcterms:modified xsi:type="dcterms:W3CDTF">2023-02-26T03:32:47Z</dcterms:modified>
</cp:coreProperties>
</file>